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zou\Desktop\21761\"/>
    </mc:Choice>
  </mc:AlternateContent>
  <xr:revisionPtr revIDLastSave="0" documentId="13_ncr:1_{A607CE6B-3871-4352-8F6F-6D9C30534C73}" xr6:coauthVersionLast="45" xr6:coauthVersionMax="47" xr10:uidLastSave="{00000000-0000-0000-0000-000000000000}"/>
  <bookViews>
    <workbookView xWindow="-120" yWindow="-120" windowWidth="29040" windowHeight="15840" firstSheet="1" activeTab="1" xr2:uid="{6890B0D8-ACC5-43ED-AEC9-04E8CDAE6B3B}"/>
  </bookViews>
  <sheets>
    <sheet name="NSSCalc" sheetId="1" state="hidden" r:id="rId1"/>
    <sheet name="Report" sheetId="2" r:id="rId2"/>
    <sheet name="lea" sheetId="3" state="hidden" r:id="rId3"/>
  </sheets>
  <definedNames>
    <definedName name="_xlnm._FilterDatabase" localSheetId="0" hidden="1">NSSCalc!$A$3:$DZ$443</definedName>
    <definedName name="lea">lea!$A$2:$B$439</definedName>
    <definedName name="leaname">lea!$A$2:$A$439</definedName>
    <definedName name="nsscalc">NSSCalc!$A$4:$DH$441</definedName>
    <definedName name="_xlnm.Print_Area" localSheetId="1">Report!$C$1:$H$65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8" i="2" l="1"/>
  <c r="B4" i="2"/>
  <c r="H25" i="2" s="1"/>
  <c r="B443" i="1"/>
  <c r="C443" i="1" s="1"/>
  <c r="D443" i="1" s="1"/>
  <c r="E443" i="1" s="1"/>
  <c r="F443" i="1" s="1"/>
  <c r="G443" i="1" s="1"/>
  <c r="H443" i="1" s="1"/>
  <c r="I443" i="1" s="1"/>
  <c r="J443" i="1" s="1"/>
  <c r="K443" i="1" s="1"/>
  <c r="L443" i="1" s="1"/>
  <c r="M443" i="1" s="1"/>
  <c r="N443" i="1" s="1"/>
  <c r="O443" i="1" s="1"/>
  <c r="P443" i="1" s="1"/>
  <c r="Q443" i="1" s="1"/>
  <c r="R443" i="1" s="1"/>
  <c r="S443" i="1" s="1"/>
  <c r="T443" i="1" s="1"/>
  <c r="U443" i="1" s="1"/>
  <c r="V443" i="1" s="1"/>
  <c r="W443" i="1" s="1"/>
  <c r="X443" i="1" s="1"/>
  <c r="Y443" i="1" s="1"/>
  <c r="Z443" i="1" s="1"/>
  <c r="AA443" i="1" s="1"/>
  <c r="AB443" i="1" s="1"/>
  <c r="AC443" i="1" s="1"/>
  <c r="AD443" i="1" s="1"/>
  <c r="AE443" i="1" s="1"/>
  <c r="AF443" i="1" s="1"/>
  <c r="AG443" i="1" s="1"/>
  <c r="AH443" i="1" s="1"/>
  <c r="AI443" i="1" s="1"/>
  <c r="AJ443" i="1" s="1"/>
  <c r="AK443" i="1" s="1"/>
  <c r="AL443" i="1" s="1"/>
  <c r="AM443" i="1" s="1"/>
  <c r="AN443" i="1" s="1"/>
  <c r="AO443" i="1" s="1"/>
  <c r="AP443" i="1" s="1"/>
  <c r="AQ443" i="1" s="1"/>
  <c r="AR443" i="1" s="1"/>
  <c r="AS443" i="1" s="1"/>
  <c r="AT443" i="1" s="1"/>
  <c r="AU443" i="1" s="1"/>
  <c r="AV443" i="1" s="1"/>
  <c r="AW443" i="1" s="1"/>
  <c r="AX443" i="1" s="1"/>
  <c r="AY443" i="1" s="1"/>
  <c r="AZ443" i="1" s="1"/>
  <c r="BA443" i="1" s="1"/>
  <c r="BB443" i="1" s="1"/>
  <c r="BC443" i="1" s="1"/>
  <c r="BD443" i="1" s="1"/>
  <c r="BE443" i="1" s="1"/>
  <c r="BF443" i="1" s="1"/>
  <c r="BG443" i="1" s="1"/>
  <c r="BH443" i="1" s="1"/>
  <c r="BI443" i="1" s="1"/>
  <c r="BJ443" i="1" s="1"/>
  <c r="BK443" i="1" s="1"/>
  <c r="BL443" i="1" s="1"/>
  <c r="BM443" i="1" s="1"/>
  <c r="BN443" i="1" s="1"/>
  <c r="BO443" i="1" s="1"/>
  <c r="BP443" i="1" s="1"/>
  <c r="BQ443" i="1" s="1"/>
  <c r="BR443" i="1" s="1"/>
  <c r="BS443" i="1" s="1"/>
  <c r="BT443" i="1" s="1"/>
  <c r="BU443" i="1" s="1"/>
  <c r="BV443" i="1" s="1"/>
  <c r="BW443" i="1" s="1"/>
  <c r="BX443" i="1" s="1"/>
  <c r="BY443" i="1" s="1"/>
  <c r="BZ443" i="1" s="1"/>
  <c r="CA443" i="1" s="1"/>
  <c r="CB443" i="1" s="1"/>
  <c r="CC443" i="1" s="1"/>
  <c r="CD443" i="1" s="1"/>
  <c r="CE443" i="1" s="1"/>
  <c r="CF443" i="1" s="1"/>
  <c r="CG443" i="1" s="1"/>
  <c r="CH443" i="1" s="1"/>
  <c r="CI443" i="1" s="1"/>
  <c r="CJ443" i="1" s="1"/>
  <c r="CK443" i="1" s="1"/>
  <c r="CL443" i="1" s="1"/>
  <c r="CM443" i="1" s="1"/>
  <c r="CN443" i="1" s="1"/>
  <c r="CO443" i="1" s="1"/>
  <c r="CP443" i="1" s="1"/>
  <c r="CQ443" i="1" s="1"/>
  <c r="CR443" i="1" s="1"/>
  <c r="CS443" i="1" s="1"/>
  <c r="CT443" i="1" s="1"/>
  <c r="CU443" i="1" s="1"/>
  <c r="CV443" i="1" s="1"/>
  <c r="CW443" i="1" s="1"/>
  <c r="CX443" i="1" s="1"/>
  <c r="CY443" i="1" s="1"/>
  <c r="CZ443" i="1" s="1"/>
  <c r="DA443" i="1" s="1"/>
  <c r="DB443" i="1" s="1"/>
  <c r="DC443" i="1" s="1"/>
  <c r="DD443" i="1" s="1"/>
  <c r="DE443" i="1" s="1"/>
  <c r="DF443" i="1" s="1"/>
  <c r="DG443" i="1" s="1"/>
  <c r="DH443" i="1" s="1"/>
  <c r="C442" i="1"/>
  <c r="B442" i="1"/>
  <c r="DB3" i="1"/>
  <c r="E7" i="2" l="1"/>
  <c r="F21" i="2"/>
  <c r="F53" i="2"/>
  <c r="F12" i="2"/>
  <c r="E47" i="2"/>
  <c r="E15" i="2"/>
  <c r="AT445" i="1"/>
  <c r="F7" i="2"/>
  <c r="E10" i="2"/>
  <c r="F15" i="2"/>
  <c r="H26" i="2"/>
  <c r="F39" i="2"/>
  <c r="E42" i="2"/>
  <c r="F47" i="2"/>
  <c r="E50" i="2"/>
  <c r="F10" i="2"/>
  <c r="E13" i="2"/>
  <c r="E22" i="2"/>
  <c r="H27" i="2"/>
  <c r="F42" i="2"/>
  <c r="E45" i="2"/>
  <c r="F50" i="2"/>
  <c r="E54" i="2"/>
  <c r="E8" i="2"/>
  <c r="F13" i="2"/>
  <c r="E16" i="2"/>
  <c r="F22" i="2"/>
  <c r="E40" i="2"/>
  <c r="F45" i="2"/>
  <c r="E48" i="2"/>
  <c r="F54" i="2"/>
  <c r="H59" i="2"/>
  <c r="F8" i="2"/>
  <c r="E11" i="2"/>
  <c r="F16" i="2"/>
  <c r="E20" i="2"/>
  <c r="F40" i="2"/>
  <c r="E43" i="2"/>
  <c r="F48" i="2"/>
  <c r="E6" i="2"/>
  <c r="F11" i="2"/>
  <c r="E14" i="2"/>
  <c r="F20" i="2"/>
  <c r="F43" i="2"/>
  <c r="E46" i="2"/>
  <c r="F6" i="2"/>
  <c r="E9" i="2"/>
  <c r="F14" i="2"/>
  <c r="E17" i="2"/>
  <c r="E41" i="2"/>
  <c r="F46" i="2"/>
  <c r="E49" i="2"/>
  <c r="F55" i="2"/>
  <c r="F9" i="2"/>
  <c r="E12" i="2"/>
  <c r="F17" i="2"/>
  <c r="E21" i="2"/>
  <c r="F41" i="2"/>
  <c r="E44" i="2"/>
  <c r="F49" i="2"/>
  <c r="E53" i="2"/>
  <c r="H53" i="2" s="1"/>
  <c r="H6" i="2" l="1"/>
  <c r="H21" i="2"/>
  <c r="H9" i="2"/>
  <c r="H7" i="2"/>
  <c r="H14" i="2"/>
  <c r="H11" i="2"/>
  <c r="H16" i="2"/>
  <c r="H22" i="2"/>
  <c r="H12" i="2"/>
  <c r="H46" i="2"/>
  <c r="H42" i="2"/>
  <c r="E39" i="2"/>
  <c r="H39" i="2" s="1"/>
  <c r="H20" i="2"/>
  <c r="H40" i="2"/>
  <c r="H45" i="2"/>
  <c r="H10" i="2"/>
  <c r="F44" i="2"/>
  <c r="H44" i="2" s="1"/>
  <c r="H17" i="2"/>
  <c r="H50" i="2"/>
  <c r="H15" i="2"/>
  <c r="E55" i="2"/>
  <c r="H55" i="2" s="1"/>
  <c r="H49" i="2"/>
  <c r="H43" i="2"/>
  <c r="H13" i="2"/>
  <c r="H8" i="2"/>
  <c r="H41" i="2"/>
  <c r="H48" i="2"/>
  <c r="H54" i="2"/>
  <c r="H47" i="2"/>
  <c r="E24" i="2" l="1"/>
  <c r="E18" i="2"/>
  <c r="F18" i="2"/>
  <c r="F51" i="2"/>
  <c r="E57" i="2"/>
  <c r="E51" i="2"/>
  <c r="F57" i="2" l="1"/>
  <c r="H57" i="2" s="1"/>
  <c r="H18" i="2"/>
  <c r="F24" i="2"/>
  <c r="H24" i="2" s="1"/>
  <c r="H51" i="2"/>
  <c r="H29" i="2" l="1"/>
  <c r="H30" i="2" l="1"/>
  <c r="H32" i="2" l="1"/>
  <c r="H31" i="2"/>
  <c r="AX445" i="1"/>
  <c r="H60" i="2" l="1"/>
  <c r="H61" i="2" l="1"/>
  <c r="H63" i="2"/>
  <c r="H64" i="2" l="1"/>
</calcChain>
</file>

<file path=xl/sharedStrings.xml><?xml version="1.0" encoding="utf-8"?>
<sst xmlns="http://schemas.openxmlformats.org/spreadsheetml/2006/main" count="3993" uniqueCount="1083">
  <si>
    <t>Actual (Prior Year)</t>
  </si>
  <si>
    <t xml:space="preserve"> Actual School Committee</t>
  </si>
  <si>
    <t xml:space="preserve"> Actual City/Town</t>
  </si>
  <si>
    <t>Actual Total</t>
  </si>
  <si>
    <t>Budgeted (Current Year)</t>
  </si>
  <si>
    <t>Budgeted School Committee</t>
  </si>
  <si>
    <t>Budgeted City/Town</t>
  </si>
  <si>
    <t>Budgeted Total</t>
  </si>
  <si>
    <t>Check</t>
  </si>
  <si>
    <t>From EOYLog</t>
  </si>
  <si>
    <t>2019 actual</t>
  </si>
  <si>
    <t>2020 budget</t>
  </si>
  <si>
    <t>2019 budget</t>
  </si>
  <si>
    <t>(DayPct x SCAdmin) + 1435</t>
  </si>
  <si>
    <t>Total instructional services for reg, sped, voc and undistributed</t>
  </si>
  <si>
    <t>3100 and 3200 totals</t>
  </si>
  <si>
    <t>3400 total less supplies and materials</t>
  </si>
  <si>
    <t>3510 + 3520 + 3600</t>
  </si>
  <si>
    <t>(4000 series) x daypct</t>
  </si>
  <si>
    <t>(5100 + 5150) x daypct</t>
  </si>
  <si>
    <t>(5200 + 5260) x daypct</t>
  </si>
  <si>
    <t>5250 x daypct for districts that can count this</t>
  </si>
  <si>
    <t>(5300 + 5350) x daypct</t>
  </si>
  <si>
    <t>5400 x daypct</t>
  </si>
  <si>
    <t>9100 through 9400 All payments to other districts, reg, sped and voc LESS charter facilities aid for regional districts.</t>
  </si>
  <si>
    <t>SUM of 1 - 12</t>
  </si>
  <si>
    <t>Allowable carryforward + SC budgeted revenues from PY Sch 19 (tuition, earnings on investments, rental of school facs and other gf rev)</t>
  </si>
  <si>
    <t>Only on municipal side</t>
  </si>
  <si>
    <t>14a+14b</t>
  </si>
  <si>
    <t>13-14c</t>
  </si>
  <si>
    <t>PY Sch 19*daypctbudget</t>
  </si>
  <si>
    <t>PY Sch 19, "Educational Media"</t>
  </si>
  <si>
    <t>PY Sch 19</t>
  </si>
  <si>
    <t>Only on school committee side</t>
  </si>
  <si>
    <t>PY Sch 19*daypct, maintenance + extraordinary maintenance</t>
  </si>
  <si>
    <t>5251 x daypct for districts that can count this</t>
  </si>
  <si>
    <t>PY Sch 19*daypct</t>
  </si>
  <si>
    <t>9100 through 9400 formunicipal districts less their fac aid.</t>
  </si>
  <si>
    <t>I don't think anything goes in here…</t>
  </si>
  <si>
    <t>Only for municipal districts</t>
  </si>
  <si>
    <t>13 - 14c</t>
  </si>
  <si>
    <t>15. Sch Comm + 15. Muni</t>
  </si>
  <si>
    <t>From that year's C70 (ESE fills in)</t>
  </si>
  <si>
    <t>From ESE calculation of PY NSS compliance</t>
  </si>
  <si>
    <t>16 + 17 less waiver</t>
  </si>
  <si>
    <t>18 - 15</t>
  </si>
  <si>
    <t>19 / 16</t>
  </si>
  <si>
    <t>19 or 5% of 16 or 0 if 17 &gt; 0</t>
  </si>
  <si>
    <t>19 - 21</t>
  </si>
  <si>
    <t>Rev code 60 (PY Unexpended Encumbrances)</t>
  </si>
  <si>
    <t>Prepop from NSS1718</t>
  </si>
  <si>
    <t>Actual 15 - Reqd 15</t>
  </si>
  <si>
    <t>Amt over/under less Carryforward</t>
  </si>
  <si>
    <t>If "New Amt Over/Under" is &lt;0, this is the smaller of that abs(number) or "Carryforward"</t>
  </si>
  <si>
    <t>From PY Sch 19 x daypctbudget16 (col. G)</t>
  </si>
  <si>
    <t>1000 x daypctbudget</t>
  </si>
  <si>
    <t>2000 not including other programs</t>
  </si>
  <si>
    <t>3100 and 3200</t>
  </si>
  <si>
    <t>3500 and 3600</t>
  </si>
  <si>
    <t>Maint and Extra Maint x daypctbudget</t>
  </si>
  <si>
    <t>5100 and 5150 x daypctbudget</t>
  </si>
  <si>
    <t>5200 and 5260 x daypctbudget</t>
  </si>
  <si>
    <t>5250 for eligible districts x daypct budget</t>
  </si>
  <si>
    <t>5300 x daypctbudget</t>
  </si>
  <si>
    <t>5400 x daypctbudget</t>
  </si>
  <si>
    <t>9000s less other programs (For Regionals - less projected charter facilities aid, using most current charter and choice tuition)</t>
  </si>
  <si>
    <t>23 through 34</t>
  </si>
  <si>
    <t>Rev code 03, 04, 05, 08, 09, 10 x daypct</t>
  </si>
  <si>
    <t>No data in here, only on muni side</t>
  </si>
  <si>
    <t>Nothing reported here</t>
  </si>
  <si>
    <t>9000s less other programs (For Municipal - less projected charter facilities aid, using most current charter and choice tuition)</t>
  </si>
  <si>
    <t>Nothing reported here for municipal</t>
  </si>
  <si>
    <t>if LEA &lt;400, include proj charter reimbursement</t>
  </si>
  <si>
    <t>37. Sch Comm + 37. Muni</t>
  </si>
  <si>
    <t>Estimate</t>
  </si>
  <si>
    <t>If the EOYR is in, and this is an op district, and there are no nsstrends issues, then  = 1.</t>
  </si>
  <si>
    <t>org4code</t>
  </si>
  <si>
    <t>OPStatus</t>
  </si>
  <si>
    <t>EOYIn</t>
  </si>
  <si>
    <t>Date Rcvd</t>
  </si>
  <si>
    <t>daypctactual</t>
  </si>
  <si>
    <t>daypctbudget20</t>
  </si>
  <si>
    <t>daypctbudget19</t>
  </si>
  <si>
    <t xml:space="preserve"> 1. Administration (1000)</t>
  </si>
  <si>
    <t xml:space="preserve"> 2. Instruction (2000)</t>
  </si>
  <si>
    <t xml:space="preserve"> 3. Attendance-Health (3100, 3200)</t>
  </si>
  <si>
    <t xml:space="preserve"> 4. Food Services (3400)</t>
  </si>
  <si>
    <t xml:space="preserve"> 5. Athletics/Student Activities/ Security (3500,3600)</t>
  </si>
  <si>
    <t xml:space="preserve"> 6. Maintenance (4000)</t>
  </si>
  <si>
    <t xml:space="preserve"> 7. Employee Benefits (5100)</t>
  </si>
  <si>
    <t xml:space="preserve"> 8. Insurance (5200)</t>
  </si>
  <si>
    <t xml:space="preserve"> 9. Retired Employee Insurance (5250)</t>
  </si>
  <si>
    <t>10. Rentals (5300)</t>
  </si>
  <si>
    <t>11. Short Term Interest RAN's (5400)</t>
  </si>
  <si>
    <t>12. Tuition (9000)</t>
  </si>
  <si>
    <t>13. Total School Spending (1 through 12)</t>
  </si>
  <si>
    <t>14. School Revenues</t>
  </si>
  <si>
    <t xml:space="preserve">       14a) FY19 School Revenues</t>
  </si>
  <si>
    <t xml:space="preserve">       14b) FY19 Charter Reimbursement</t>
  </si>
  <si>
    <t xml:space="preserve">       14c) Subtotal, School Revenues (14a+14b)</t>
  </si>
  <si>
    <t>15. Net School Spending (13 - 14c)</t>
  </si>
  <si>
    <t>16. FY19 Required Net School Spending</t>
  </si>
  <si>
    <t>17. FY18 Carry-Over Into FY19</t>
  </si>
  <si>
    <t>18. Total FY19 Requirement (16 + 17)</t>
  </si>
  <si>
    <t>19. Unexpended Net School Spending (18 - 15)</t>
  </si>
  <si>
    <t>20. Percent Unexpended (19 / 16)</t>
  </si>
  <si>
    <t>21. FY19 Carry-Over (19 or 5% of 16 or 0 if 17 &gt; 0)</t>
  </si>
  <si>
    <t>22. Penalty (19 - 21)</t>
  </si>
  <si>
    <t>Carryforward</t>
  </si>
  <si>
    <t>Total Required NSS FY18</t>
  </si>
  <si>
    <t xml:space="preserve"> Actual NSS FY18</t>
  </si>
  <si>
    <t>Amt Over/Under</t>
  </si>
  <si>
    <t>New Amount Over/Under</t>
  </si>
  <si>
    <t>Allowable Carryforward</t>
  </si>
  <si>
    <t>SC Revenues Budgeted for FY18</t>
  </si>
  <si>
    <t>23. Administration (1000)</t>
  </si>
  <si>
    <t>24. Instruction (2000)</t>
  </si>
  <si>
    <t>25. Attendance-Health (3100, 3200)</t>
  </si>
  <si>
    <t>26. Food Services (3400)</t>
  </si>
  <si>
    <t>27. Athletics/Student Activities/ Security (3500,3600)</t>
  </si>
  <si>
    <t>28. Maintenance (4000)</t>
  </si>
  <si>
    <t>29. Employee Benefits (5100)</t>
  </si>
  <si>
    <t>30. Insurance (5200)</t>
  </si>
  <si>
    <t>31. Retired Employee Insurance (5250)</t>
  </si>
  <si>
    <t>32. Rentals (5300)</t>
  </si>
  <si>
    <t>33. Short Term Interest RAN's (5400)</t>
  </si>
  <si>
    <t>34. Tuition (9000)</t>
  </si>
  <si>
    <t>35. Total School Spending (23 through 34)</t>
  </si>
  <si>
    <t>36. Revenues</t>
  </si>
  <si>
    <t>36a) FY20 Budgeted School Revenues</t>
  </si>
  <si>
    <t>36b) Projected FY20 Charter Reimbursement (Local Districts)</t>
  </si>
  <si>
    <t>36c) Subtotal, Net School Spending Revenues (36a+36b)</t>
  </si>
  <si>
    <t>37. Net School Spending (35 - 36)</t>
  </si>
  <si>
    <t xml:space="preserve">     36a) FY20 Budgeted School Revenues</t>
  </si>
  <si>
    <t xml:space="preserve">     36b) Projected FY20 Charter Reimbursement (Local Districts)</t>
  </si>
  <si>
    <t xml:space="preserve">     36c) Subtotal, Net School Spending Revenues (36a+36b)</t>
  </si>
  <si>
    <t>38. FY20 Required Net School Spending</t>
  </si>
  <si>
    <t>39. Carry-Over from FY19 (21)</t>
  </si>
  <si>
    <t>40. Total FY20 Requirement (38 + 39)</t>
  </si>
  <si>
    <t>41. Deficiency (40 - 37)</t>
  </si>
  <si>
    <t>Percent Unexpended</t>
  </si>
  <si>
    <t>Carryover</t>
  </si>
  <si>
    <t>Penalty</t>
  </si>
  <si>
    <t>District Name</t>
  </si>
  <si>
    <t>nsstrends problems</t>
  </si>
  <si>
    <t>Other NSS issues (see comments) OR OK</t>
  </si>
  <si>
    <t>Other Charter issues (see comments) OR OK</t>
  </si>
  <si>
    <t>Is Data Usable for NSS? 1 = Yes</t>
  </si>
  <si>
    <t>Is Data Usable for Charter? 1 = Yes</t>
  </si>
  <si>
    <t>0001</t>
  </si>
  <si>
    <t xml:space="preserve">Abington                     </t>
  </si>
  <si>
    <t>0002</t>
  </si>
  <si>
    <t xml:space="preserve">Acton                        </t>
  </si>
  <si>
    <t>0003</t>
  </si>
  <si>
    <t xml:space="preserve">Acushnet                     </t>
  </si>
  <si>
    <t>0004</t>
  </si>
  <si>
    <t xml:space="preserve">Adams                        </t>
  </si>
  <si>
    <t>0005</t>
  </si>
  <si>
    <t xml:space="preserve">Agawam                       </t>
  </si>
  <si>
    <t>OK</t>
  </si>
  <si>
    <t>0006</t>
  </si>
  <si>
    <t xml:space="preserve">Alford                       </t>
  </si>
  <si>
    <t>0007</t>
  </si>
  <si>
    <t xml:space="preserve">Amesbury                     </t>
  </si>
  <si>
    <t>0008</t>
  </si>
  <si>
    <t xml:space="preserve">Amherst                      </t>
  </si>
  <si>
    <t>0009</t>
  </si>
  <si>
    <t xml:space="preserve">Andover                      </t>
  </si>
  <si>
    <t>0010</t>
  </si>
  <si>
    <t xml:space="preserve">Arlington                    </t>
  </si>
  <si>
    <t>0011</t>
  </si>
  <si>
    <t xml:space="preserve">Ashburnham                   </t>
  </si>
  <si>
    <t>0012</t>
  </si>
  <si>
    <t xml:space="preserve">Ashby                        </t>
  </si>
  <si>
    <t>0013</t>
  </si>
  <si>
    <t xml:space="preserve">Ashfield                     </t>
  </si>
  <si>
    <t>0014</t>
  </si>
  <si>
    <t xml:space="preserve">Ashland                      </t>
  </si>
  <si>
    <t>0015</t>
  </si>
  <si>
    <t xml:space="preserve">Athol                        </t>
  </si>
  <si>
    <t>0016</t>
  </si>
  <si>
    <t xml:space="preserve">Attleboro                    </t>
  </si>
  <si>
    <t>0017</t>
  </si>
  <si>
    <t xml:space="preserve">Auburn                       </t>
  </si>
  <si>
    <t>0018</t>
  </si>
  <si>
    <t xml:space="preserve">Avon                         </t>
  </si>
  <si>
    <t>0019</t>
  </si>
  <si>
    <t xml:space="preserve">Ayer                         </t>
  </si>
  <si>
    <t>0020</t>
  </si>
  <si>
    <t xml:space="preserve">Barnstable                   </t>
  </si>
  <si>
    <t>0021</t>
  </si>
  <si>
    <t xml:space="preserve">Barre                        </t>
  </si>
  <si>
    <t>0022</t>
  </si>
  <si>
    <t xml:space="preserve">Becket                       </t>
  </si>
  <si>
    <t>0023</t>
  </si>
  <si>
    <t xml:space="preserve">Bedford                      </t>
  </si>
  <si>
    <t>0024</t>
  </si>
  <si>
    <t xml:space="preserve">Belchertown                  </t>
  </si>
  <si>
    <t>0025</t>
  </si>
  <si>
    <t xml:space="preserve">Bellingham                   </t>
  </si>
  <si>
    <t>0026</t>
  </si>
  <si>
    <t xml:space="preserve">Belmont                      </t>
  </si>
  <si>
    <t>0027</t>
  </si>
  <si>
    <t xml:space="preserve">Berkley                      </t>
  </si>
  <si>
    <t>0028</t>
  </si>
  <si>
    <t xml:space="preserve">Berlin                       </t>
  </si>
  <si>
    <t>0029</t>
  </si>
  <si>
    <t xml:space="preserve">Bernardston                  </t>
  </si>
  <si>
    <t>0030</t>
  </si>
  <si>
    <t xml:space="preserve">Beverly                      </t>
  </si>
  <si>
    <t>0031</t>
  </si>
  <si>
    <t xml:space="preserve">Billerica                    </t>
  </si>
  <si>
    <t>0032</t>
  </si>
  <si>
    <t xml:space="preserve">Blackstone                   </t>
  </si>
  <si>
    <t>0033</t>
  </si>
  <si>
    <t xml:space="preserve">Blandford                    </t>
  </si>
  <si>
    <t>0034</t>
  </si>
  <si>
    <t xml:space="preserve">Bolton                       </t>
  </si>
  <si>
    <t>0035</t>
  </si>
  <si>
    <t xml:space="preserve">Boston                       </t>
  </si>
  <si>
    <t>0036</t>
  </si>
  <si>
    <t xml:space="preserve">Bourne                       </t>
  </si>
  <si>
    <t>0037</t>
  </si>
  <si>
    <t xml:space="preserve">Boxborough                   </t>
  </si>
  <si>
    <t>0038</t>
  </si>
  <si>
    <t xml:space="preserve">Boxford                      </t>
  </si>
  <si>
    <t>0039</t>
  </si>
  <si>
    <t xml:space="preserve">Boylston                     </t>
  </si>
  <si>
    <t>0040</t>
  </si>
  <si>
    <t xml:space="preserve">Braintree                    </t>
  </si>
  <si>
    <t>0041</t>
  </si>
  <si>
    <t xml:space="preserve">Brewster                     </t>
  </si>
  <si>
    <t>0042</t>
  </si>
  <si>
    <t xml:space="preserve">Bridgewater                  </t>
  </si>
  <si>
    <t>0043</t>
  </si>
  <si>
    <t xml:space="preserve">Brimfield                    </t>
  </si>
  <si>
    <t>0044</t>
  </si>
  <si>
    <t xml:space="preserve">Brockton                     </t>
  </si>
  <si>
    <t>0045</t>
  </si>
  <si>
    <t xml:space="preserve">Brookfield                   </t>
  </si>
  <si>
    <t>0046</t>
  </si>
  <si>
    <t xml:space="preserve">Brookline                    </t>
  </si>
  <si>
    <t>0047</t>
  </si>
  <si>
    <t xml:space="preserve">Buckland                     </t>
  </si>
  <si>
    <t>0048</t>
  </si>
  <si>
    <t xml:space="preserve">Burlington                   </t>
  </si>
  <si>
    <t>0049</t>
  </si>
  <si>
    <t xml:space="preserve">Cambridge                    </t>
  </si>
  <si>
    <t>0050</t>
  </si>
  <si>
    <t xml:space="preserve">Canton                       </t>
  </si>
  <si>
    <t>0051</t>
  </si>
  <si>
    <t xml:space="preserve">Carlisle                     </t>
  </si>
  <si>
    <t>0052</t>
  </si>
  <si>
    <t xml:space="preserve">Carver                       </t>
  </si>
  <si>
    <t>0053</t>
  </si>
  <si>
    <t xml:space="preserve">Charlemont                   </t>
  </si>
  <si>
    <t>0054</t>
  </si>
  <si>
    <t xml:space="preserve">Charlton                     </t>
  </si>
  <si>
    <t>0055</t>
  </si>
  <si>
    <t xml:space="preserve">Chatham                      </t>
  </si>
  <si>
    <t>0056</t>
  </si>
  <si>
    <t xml:space="preserve">Chelmsford                   </t>
  </si>
  <si>
    <t>0057</t>
  </si>
  <si>
    <t xml:space="preserve">Chelsea                      </t>
  </si>
  <si>
    <t>0058</t>
  </si>
  <si>
    <t xml:space="preserve">Cheshire                     </t>
  </si>
  <si>
    <t>0059</t>
  </si>
  <si>
    <t xml:space="preserve">Chester                      </t>
  </si>
  <si>
    <t>0060</t>
  </si>
  <si>
    <t xml:space="preserve">Chesterfield                 </t>
  </si>
  <si>
    <t>0061</t>
  </si>
  <si>
    <t xml:space="preserve">Chicopee                     </t>
  </si>
  <si>
    <t>0062</t>
  </si>
  <si>
    <t xml:space="preserve">Chilmark                     </t>
  </si>
  <si>
    <t>0063</t>
  </si>
  <si>
    <t xml:space="preserve">Clarksburg                   </t>
  </si>
  <si>
    <t>0064</t>
  </si>
  <si>
    <t xml:space="preserve">Clinton                      </t>
  </si>
  <si>
    <t>0065</t>
  </si>
  <si>
    <t xml:space="preserve">Cohasset                     </t>
  </si>
  <si>
    <t>0066</t>
  </si>
  <si>
    <t xml:space="preserve">Colrain                      </t>
  </si>
  <si>
    <t>0067</t>
  </si>
  <si>
    <t xml:space="preserve">Concord                      </t>
  </si>
  <si>
    <t>0068</t>
  </si>
  <si>
    <t xml:space="preserve">Conway                       </t>
  </si>
  <si>
    <t>0069</t>
  </si>
  <si>
    <t xml:space="preserve">Cummington                   </t>
  </si>
  <si>
    <t>0070</t>
  </si>
  <si>
    <t xml:space="preserve">Dalton                       </t>
  </si>
  <si>
    <t>0071</t>
  </si>
  <si>
    <t xml:space="preserve">Danvers                      </t>
  </si>
  <si>
    <t>0072</t>
  </si>
  <si>
    <t xml:space="preserve">Dartmouth                    </t>
  </si>
  <si>
    <t>0073</t>
  </si>
  <si>
    <t xml:space="preserve">Dedham                       </t>
  </si>
  <si>
    <t>0074</t>
  </si>
  <si>
    <t xml:space="preserve">Deerfield                    </t>
  </si>
  <si>
    <t>0075</t>
  </si>
  <si>
    <t xml:space="preserve">Dennis                       </t>
  </si>
  <si>
    <t>0076</t>
  </si>
  <si>
    <t xml:space="preserve">Dighton                      </t>
  </si>
  <si>
    <t>0077</t>
  </si>
  <si>
    <t xml:space="preserve">Douglas                      </t>
  </si>
  <si>
    <t>0078</t>
  </si>
  <si>
    <t xml:space="preserve">Dover                        </t>
  </si>
  <si>
    <t>0079</t>
  </si>
  <si>
    <t xml:space="preserve">Dracut                       </t>
  </si>
  <si>
    <t>0080</t>
  </si>
  <si>
    <t xml:space="preserve">Dudley                       </t>
  </si>
  <si>
    <t>0081</t>
  </si>
  <si>
    <t xml:space="preserve">Dunstable                    </t>
  </si>
  <si>
    <t>0082</t>
  </si>
  <si>
    <t xml:space="preserve">Duxbury                      </t>
  </si>
  <si>
    <t>0083</t>
  </si>
  <si>
    <t xml:space="preserve">East Bridgewater             </t>
  </si>
  <si>
    <t>0084</t>
  </si>
  <si>
    <t xml:space="preserve">East Brookfield              </t>
  </si>
  <si>
    <t>0085</t>
  </si>
  <si>
    <t xml:space="preserve">Eastham                      </t>
  </si>
  <si>
    <t>0086</t>
  </si>
  <si>
    <t xml:space="preserve">Easthampton                  </t>
  </si>
  <si>
    <t>0087</t>
  </si>
  <si>
    <t xml:space="preserve">East Longmeadow              </t>
  </si>
  <si>
    <t>0088</t>
  </si>
  <si>
    <t xml:space="preserve">Easton                       </t>
  </si>
  <si>
    <t>0089</t>
  </si>
  <si>
    <t xml:space="preserve">Edgartown                    </t>
  </si>
  <si>
    <t>0090</t>
  </si>
  <si>
    <t xml:space="preserve">Egremont                     </t>
  </si>
  <si>
    <t>0091</t>
  </si>
  <si>
    <t xml:space="preserve">Erving                       </t>
  </si>
  <si>
    <t>0092</t>
  </si>
  <si>
    <t xml:space="preserve">Essex                        </t>
  </si>
  <si>
    <t>0093</t>
  </si>
  <si>
    <t xml:space="preserve">Everett                      </t>
  </si>
  <si>
    <t>0094</t>
  </si>
  <si>
    <t xml:space="preserve">Fairhaven                    </t>
  </si>
  <si>
    <t>0095</t>
  </si>
  <si>
    <t xml:space="preserve">Fall River                   </t>
  </si>
  <si>
    <t>0096</t>
  </si>
  <si>
    <t xml:space="preserve">Falmouth                     </t>
  </si>
  <si>
    <t>0097</t>
  </si>
  <si>
    <t xml:space="preserve">Fitchburg                    </t>
  </si>
  <si>
    <t>0098</t>
  </si>
  <si>
    <t xml:space="preserve">Florida                      </t>
  </si>
  <si>
    <t>0099</t>
  </si>
  <si>
    <t xml:space="preserve">Foxborough                   </t>
  </si>
  <si>
    <t>0100</t>
  </si>
  <si>
    <t xml:space="preserve">Framingham                   </t>
  </si>
  <si>
    <t>0101</t>
  </si>
  <si>
    <t xml:space="preserve">Franklin                     </t>
  </si>
  <si>
    <t>0102</t>
  </si>
  <si>
    <t xml:space="preserve">Freetown                     </t>
  </si>
  <si>
    <t>0103</t>
  </si>
  <si>
    <t xml:space="preserve">Gardner                      </t>
  </si>
  <si>
    <t>0104</t>
  </si>
  <si>
    <t xml:space="preserve">Gay Head                     </t>
  </si>
  <si>
    <t>0105</t>
  </si>
  <si>
    <t xml:space="preserve">Georgetown                   </t>
  </si>
  <si>
    <t>0106</t>
  </si>
  <si>
    <t xml:space="preserve">Gill                         </t>
  </si>
  <si>
    <t>0107</t>
  </si>
  <si>
    <t xml:space="preserve">Gloucester                   </t>
  </si>
  <si>
    <t>0108</t>
  </si>
  <si>
    <t xml:space="preserve">Goshen                       </t>
  </si>
  <si>
    <t>0109</t>
  </si>
  <si>
    <t xml:space="preserve">Gosnold                      </t>
  </si>
  <si>
    <t>0110</t>
  </si>
  <si>
    <t xml:space="preserve">Grafton                      </t>
  </si>
  <si>
    <t>0111</t>
  </si>
  <si>
    <t xml:space="preserve">Granby                       </t>
  </si>
  <si>
    <t>0112</t>
  </si>
  <si>
    <t xml:space="preserve">Granville                    </t>
  </si>
  <si>
    <t>0113</t>
  </si>
  <si>
    <t xml:space="preserve">Great Barrington             </t>
  </si>
  <si>
    <t>0114</t>
  </si>
  <si>
    <t xml:space="preserve">Greenfield                   </t>
  </si>
  <si>
    <t>0115</t>
  </si>
  <si>
    <t xml:space="preserve">Groton                       </t>
  </si>
  <si>
    <t>0116</t>
  </si>
  <si>
    <t xml:space="preserve">Groveland                    </t>
  </si>
  <si>
    <t>0117</t>
  </si>
  <si>
    <t xml:space="preserve">Hadley                       </t>
  </si>
  <si>
    <t>0118</t>
  </si>
  <si>
    <t xml:space="preserve">Halifax                      </t>
  </si>
  <si>
    <t>0119</t>
  </si>
  <si>
    <t xml:space="preserve">Hamilton                     </t>
  </si>
  <si>
    <t>0120</t>
  </si>
  <si>
    <t xml:space="preserve">Hampden                      </t>
  </si>
  <si>
    <t>0121</t>
  </si>
  <si>
    <t xml:space="preserve">Hancock                      </t>
  </si>
  <si>
    <t>0122</t>
  </si>
  <si>
    <t xml:space="preserve">Hanover                      </t>
  </si>
  <si>
    <t>0123</t>
  </si>
  <si>
    <t xml:space="preserve">Hanson                       </t>
  </si>
  <si>
    <t>0124</t>
  </si>
  <si>
    <t xml:space="preserve">Hardwick                     </t>
  </si>
  <si>
    <t>0125</t>
  </si>
  <si>
    <t xml:space="preserve">Harvard                      </t>
  </si>
  <si>
    <t>0126</t>
  </si>
  <si>
    <t xml:space="preserve">Harwich                      </t>
  </si>
  <si>
    <t>0127</t>
  </si>
  <si>
    <t xml:space="preserve">Hatfield                     </t>
  </si>
  <si>
    <t>0128</t>
  </si>
  <si>
    <t xml:space="preserve">Haverhill                    </t>
  </si>
  <si>
    <t>0129</t>
  </si>
  <si>
    <t xml:space="preserve">Hawley                       </t>
  </si>
  <si>
    <t>0130</t>
  </si>
  <si>
    <t xml:space="preserve">Heath                        </t>
  </si>
  <si>
    <t>0131</t>
  </si>
  <si>
    <t xml:space="preserve">Hingham                      </t>
  </si>
  <si>
    <t>0132</t>
  </si>
  <si>
    <t xml:space="preserve">Hinsdale                     </t>
  </si>
  <si>
    <t>0133</t>
  </si>
  <si>
    <t xml:space="preserve">Holbrook                     </t>
  </si>
  <si>
    <t>0134</t>
  </si>
  <si>
    <t xml:space="preserve">Holden                       </t>
  </si>
  <si>
    <t>0135</t>
  </si>
  <si>
    <t xml:space="preserve">Holland                      </t>
  </si>
  <si>
    <t>0136</t>
  </si>
  <si>
    <t xml:space="preserve">Holliston                    </t>
  </si>
  <si>
    <t>0137</t>
  </si>
  <si>
    <t xml:space="preserve">Holyoke                      </t>
  </si>
  <si>
    <t>0138</t>
  </si>
  <si>
    <t xml:space="preserve">Hopedale                     </t>
  </si>
  <si>
    <t>0139</t>
  </si>
  <si>
    <t xml:space="preserve">Hopkinton                    </t>
  </si>
  <si>
    <t>0140</t>
  </si>
  <si>
    <t xml:space="preserve">Hubbardston                  </t>
  </si>
  <si>
    <t>0141</t>
  </si>
  <si>
    <t xml:space="preserve">Hudson                       </t>
  </si>
  <si>
    <t>0142</t>
  </si>
  <si>
    <t xml:space="preserve">Hull                         </t>
  </si>
  <si>
    <t>0143</t>
  </si>
  <si>
    <t xml:space="preserve">Huntington                   </t>
  </si>
  <si>
    <t>0144</t>
  </si>
  <si>
    <t xml:space="preserve">Ipswich                      </t>
  </si>
  <si>
    <t>0145</t>
  </si>
  <si>
    <t xml:space="preserve">Kingston                     </t>
  </si>
  <si>
    <t>0146</t>
  </si>
  <si>
    <t xml:space="preserve">Lakeville                    </t>
  </si>
  <si>
    <t>0147</t>
  </si>
  <si>
    <t xml:space="preserve">Lancaster                    </t>
  </si>
  <si>
    <t>0148</t>
  </si>
  <si>
    <t xml:space="preserve">Lanesborough                 </t>
  </si>
  <si>
    <t>0149</t>
  </si>
  <si>
    <t xml:space="preserve">Lawrence                     </t>
  </si>
  <si>
    <t>0150</t>
  </si>
  <si>
    <t xml:space="preserve">Lee                          </t>
  </si>
  <si>
    <t>0151</t>
  </si>
  <si>
    <t xml:space="preserve">Leicester                    </t>
  </si>
  <si>
    <t>0152</t>
  </si>
  <si>
    <t xml:space="preserve">Lenox                        </t>
  </si>
  <si>
    <t>0153</t>
  </si>
  <si>
    <t xml:space="preserve">Leominster                   </t>
  </si>
  <si>
    <t>0154</t>
  </si>
  <si>
    <t xml:space="preserve">Leverett                     </t>
  </si>
  <si>
    <t>0155</t>
  </si>
  <si>
    <t xml:space="preserve">Lexington                    </t>
  </si>
  <si>
    <t>0156</t>
  </si>
  <si>
    <t xml:space="preserve">Leyden                       </t>
  </si>
  <si>
    <t>0157</t>
  </si>
  <si>
    <t xml:space="preserve">Lincoln                      </t>
  </si>
  <si>
    <t>0158</t>
  </si>
  <si>
    <t xml:space="preserve">Littleton                    </t>
  </si>
  <si>
    <t>0159</t>
  </si>
  <si>
    <t xml:space="preserve">Longmeadow                   </t>
  </si>
  <si>
    <t>0160</t>
  </si>
  <si>
    <t xml:space="preserve">Lowell                       </t>
  </si>
  <si>
    <t>0161</t>
  </si>
  <si>
    <t xml:space="preserve">Ludlow                       </t>
  </si>
  <si>
    <t>0162</t>
  </si>
  <si>
    <t xml:space="preserve">Lunenburg                    </t>
  </si>
  <si>
    <t>0163</t>
  </si>
  <si>
    <t xml:space="preserve">Lynn                         </t>
  </si>
  <si>
    <t>0164</t>
  </si>
  <si>
    <t xml:space="preserve">Lynnfield                    </t>
  </si>
  <si>
    <t>0165</t>
  </si>
  <si>
    <t xml:space="preserve">Malden                       </t>
  </si>
  <si>
    <t>0166</t>
  </si>
  <si>
    <t xml:space="preserve">Manchester                   </t>
  </si>
  <si>
    <t>0167</t>
  </si>
  <si>
    <t xml:space="preserve">Mansfield                    </t>
  </si>
  <si>
    <t>0168</t>
  </si>
  <si>
    <t xml:space="preserve">Marblehead                   </t>
  </si>
  <si>
    <t>0169</t>
  </si>
  <si>
    <t xml:space="preserve">Marion                       </t>
  </si>
  <si>
    <t>0170</t>
  </si>
  <si>
    <t xml:space="preserve">Marlborough                  </t>
  </si>
  <si>
    <t>0171</t>
  </si>
  <si>
    <t xml:space="preserve">Marshfield                   </t>
  </si>
  <si>
    <t>0172</t>
  </si>
  <si>
    <t xml:space="preserve">Mashpee                      </t>
  </si>
  <si>
    <t>0173</t>
  </si>
  <si>
    <t xml:space="preserve">Mattapoisett                 </t>
  </si>
  <si>
    <t>0174</t>
  </si>
  <si>
    <t xml:space="preserve">Maynard                      </t>
  </si>
  <si>
    <t>0175</t>
  </si>
  <si>
    <t xml:space="preserve">Medfield                     </t>
  </si>
  <si>
    <t>0176</t>
  </si>
  <si>
    <t xml:space="preserve">Medford                      </t>
  </si>
  <si>
    <t>0177</t>
  </si>
  <si>
    <t xml:space="preserve">Medway                       </t>
  </si>
  <si>
    <t>0178</t>
  </si>
  <si>
    <t xml:space="preserve">Melrose                      </t>
  </si>
  <si>
    <t>0179</t>
  </si>
  <si>
    <t xml:space="preserve">Mendon                       </t>
  </si>
  <si>
    <t>0180</t>
  </si>
  <si>
    <t xml:space="preserve">Merrimac                     </t>
  </si>
  <si>
    <t>0181</t>
  </si>
  <si>
    <t xml:space="preserve">Methuen                      </t>
  </si>
  <si>
    <t>0182</t>
  </si>
  <si>
    <t xml:space="preserve">Middleborough                </t>
  </si>
  <si>
    <t>0183</t>
  </si>
  <si>
    <t xml:space="preserve">Middlefield                  </t>
  </si>
  <si>
    <t>0184</t>
  </si>
  <si>
    <t xml:space="preserve">Middleton                    </t>
  </si>
  <si>
    <t>0185</t>
  </si>
  <si>
    <t xml:space="preserve">Milford                      </t>
  </si>
  <si>
    <t>0186</t>
  </si>
  <si>
    <t xml:space="preserve">Millbury                     </t>
  </si>
  <si>
    <t>0187</t>
  </si>
  <si>
    <t xml:space="preserve">Millis                       </t>
  </si>
  <si>
    <t>0188</t>
  </si>
  <si>
    <t xml:space="preserve">Millville                    </t>
  </si>
  <si>
    <t>0189</t>
  </si>
  <si>
    <t xml:space="preserve">Milton                       </t>
  </si>
  <si>
    <t>0190</t>
  </si>
  <si>
    <t xml:space="preserve">Monroe                       </t>
  </si>
  <si>
    <t>0191</t>
  </si>
  <si>
    <t xml:space="preserve">Monson                       </t>
  </si>
  <si>
    <t>0192</t>
  </si>
  <si>
    <t xml:space="preserve">Montague                     </t>
  </si>
  <si>
    <t>0193</t>
  </si>
  <si>
    <t xml:space="preserve">Monterey                     </t>
  </si>
  <si>
    <t>0194</t>
  </si>
  <si>
    <t xml:space="preserve">Montgomery                   </t>
  </si>
  <si>
    <t>0195</t>
  </si>
  <si>
    <t xml:space="preserve">Mount Washington             </t>
  </si>
  <si>
    <t>0196</t>
  </si>
  <si>
    <t xml:space="preserve">Nahant                       </t>
  </si>
  <si>
    <t>0197</t>
  </si>
  <si>
    <t xml:space="preserve">Nantucket                    </t>
  </si>
  <si>
    <t>0198</t>
  </si>
  <si>
    <t xml:space="preserve">Natick                       </t>
  </si>
  <si>
    <t>0199</t>
  </si>
  <si>
    <t xml:space="preserve">Needham                      </t>
  </si>
  <si>
    <t>0200</t>
  </si>
  <si>
    <t xml:space="preserve">New Ashford                  </t>
  </si>
  <si>
    <t>0201</t>
  </si>
  <si>
    <t xml:space="preserve">New Bedford                  </t>
  </si>
  <si>
    <t>0202</t>
  </si>
  <si>
    <t xml:space="preserve">New Braintree                </t>
  </si>
  <si>
    <t>0203</t>
  </si>
  <si>
    <t xml:space="preserve">Newbury                      </t>
  </si>
  <si>
    <t>0204</t>
  </si>
  <si>
    <t xml:space="preserve">Newburyport                  </t>
  </si>
  <si>
    <t>0205</t>
  </si>
  <si>
    <t xml:space="preserve">New Marlborough              </t>
  </si>
  <si>
    <t>0206</t>
  </si>
  <si>
    <t xml:space="preserve">New Salem                    </t>
  </si>
  <si>
    <t>0207</t>
  </si>
  <si>
    <t xml:space="preserve">Newton                       </t>
  </si>
  <si>
    <t>0208</t>
  </si>
  <si>
    <t xml:space="preserve">Norfolk                      </t>
  </si>
  <si>
    <t>0209</t>
  </si>
  <si>
    <t xml:space="preserve">North Adams                  </t>
  </si>
  <si>
    <t>0210</t>
  </si>
  <si>
    <t xml:space="preserve">Northampton                  </t>
  </si>
  <si>
    <t>0211</t>
  </si>
  <si>
    <t xml:space="preserve">North Andover                </t>
  </si>
  <si>
    <t>0212</t>
  </si>
  <si>
    <t xml:space="preserve">North Attleborough           </t>
  </si>
  <si>
    <t>0213</t>
  </si>
  <si>
    <t xml:space="preserve">Northborough                 </t>
  </si>
  <si>
    <t>0214</t>
  </si>
  <si>
    <t xml:space="preserve">Northbridge                  </t>
  </si>
  <si>
    <t>0215</t>
  </si>
  <si>
    <t xml:space="preserve">North Brookfield             </t>
  </si>
  <si>
    <t>0216</t>
  </si>
  <si>
    <t xml:space="preserve">Northfield                   </t>
  </si>
  <si>
    <t>0217</t>
  </si>
  <si>
    <t xml:space="preserve">North Reading                </t>
  </si>
  <si>
    <t>0218</t>
  </si>
  <si>
    <t xml:space="preserve">Norton                       </t>
  </si>
  <si>
    <t>0219</t>
  </si>
  <si>
    <t xml:space="preserve">Norwell                      </t>
  </si>
  <si>
    <t>0220</t>
  </si>
  <si>
    <t xml:space="preserve">Norwood                      </t>
  </si>
  <si>
    <t>0221</t>
  </si>
  <si>
    <t xml:space="preserve">Oak Bluffs                   </t>
  </si>
  <si>
    <t>0222</t>
  </si>
  <si>
    <t xml:space="preserve">Oakham                       </t>
  </si>
  <si>
    <t>0223</t>
  </si>
  <si>
    <t xml:space="preserve">Orange                       </t>
  </si>
  <si>
    <t>0224</t>
  </si>
  <si>
    <t xml:space="preserve">Orleans                      </t>
  </si>
  <si>
    <t>0225</t>
  </si>
  <si>
    <t xml:space="preserve">Otis                         </t>
  </si>
  <si>
    <t>0226</t>
  </si>
  <si>
    <t xml:space="preserve">Oxford                       </t>
  </si>
  <si>
    <t>0227</t>
  </si>
  <si>
    <t xml:space="preserve">Palmer                       </t>
  </si>
  <si>
    <t>0228</t>
  </si>
  <si>
    <t xml:space="preserve">Paxton                       </t>
  </si>
  <si>
    <t>0229</t>
  </si>
  <si>
    <t xml:space="preserve">Peabody                      </t>
  </si>
  <si>
    <t>0230</t>
  </si>
  <si>
    <t xml:space="preserve">Pelham                       </t>
  </si>
  <si>
    <t>0231</t>
  </si>
  <si>
    <t xml:space="preserve">Pembroke                     </t>
  </si>
  <si>
    <t>0232</t>
  </si>
  <si>
    <t xml:space="preserve">Pepperell                    </t>
  </si>
  <si>
    <t>0233</t>
  </si>
  <si>
    <t xml:space="preserve">Peru                         </t>
  </si>
  <si>
    <t>0234</t>
  </si>
  <si>
    <t xml:space="preserve">Petersham                    </t>
  </si>
  <si>
    <t>0235</t>
  </si>
  <si>
    <t xml:space="preserve">Phillipston                  </t>
  </si>
  <si>
    <t>0236</t>
  </si>
  <si>
    <t xml:space="preserve">Pittsfield                   </t>
  </si>
  <si>
    <t>0237</t>
  </si>
  <si>
    <t xml:space="preserve">Plainfield                   </t>
  </si>
  <si>
    <t>0238</t>
  </si>
  <si>
    <t xml:space="preserve">Plainville                   </t>
  </si>
  <si>
    <t>0239</t>
  </si>
  <si>
    <t xml:space="preserve">Plymouth                     </t>
  </si>
  <si>
    <t>0240</t>
  </si>
  <si>
    <t xml:space="preserve">Plympton                     </t>
  </si>
  <si>
    <t>0241</t>
  </si>
  <si>
    <t xml:space="preserve">Princeton                    </t>
  </si>
  <si>
    <t>0242</t>
  </si>
  <si>
    <t xml:space="preserve">Provincetown                 </t>
  </si>
  <si>
    <t>0243</t>
  </si>
  <si>
    <t xml:space="preserve">Quincy                       </t>
  </si>
  <si>
    <t>0244</t>
  </si>
  <si>
    <t xml:space="preserve">Randolph                     </t>
  </si>
  <si>
    <t>0245</t>
  </si>
  <si>
    <t xml:space="preserve">Raynham                      </t>
  </si>
  <si>
    <t>0246</t>
  </si>
  <si>
    <t xml:space="preserve">Reading                      </t>
  </si>
  <si>
    <t>0247</t>
  </si>
  <si>
    <t xml:space="preserve">Rehoboth                     </t>
  </si>
  <si>
    <t>0248</t>
  </si>
  <si>
    <t xml:space="preserve">Revere                       </t>
  </si>
  <si>
    <t>0249</t>
  </si>
  <si>
    <t xml:space="preserve">Richmond                     </t>
  </si>
  <si>
    <t>0250</t>
  </si>
  <si>
    <t xml:space="preserve">Rochester                    </t>
  </si>
  <si>
    <t>0251</t>
  </si>
  <si>
    <t xml:space="preserve">Rockland                     </t>
  </si>
  <si>
    <t>0252</t>
  </si>
  <si>
    <t xml:space="preserve">Rockport                     </t>
  </si>
  <si>
    <t>0253</t>
  </si>
  <si>
    <t xml:space="preserve">Rowe                         </t>
  </si>
  <si>
    <t>0254</t>
  </si>
  <si>
    <t xml:space="preserve">Rowley                       </t>
  </si>
  <si>
    <t>0255</t>
  </si>
  <si>
    <t xml:space="preserve">Royalston                    </t>
  </si>
  <si>
    <t>0256</t>
  </si>
  <si>
    <t xml:space="preserve">Russell                      </t>
  </si>
  <si>
    <t>0257</t>
  </si>
  <si>
    <t xml:space="preserve">Rutland                      </t>
  </si>
  <si>
    <t>0258</t>
  </si>
  <si>
    <t xml:space="preserve">Salem                        </t>
  </si>
  <si>
    <t>0259</t>
  </si>
  <si>
    <t xml:space="preserve">Salisbury                    </t>
  </si>
  <si>
    <t>0260</t>
  </si>
  <si>
    <t xml:space="preserve">Sandisfield                  </t>
  </si>
  <si>
    <t>0261</t>
  </si>
  <si>
    <t xml:space="preserve">Sandwich                     </t>
  </si>
  <si>
    <t>0262</t>
  </si>
  <si>
    <t xml:space="preserve">Saugus                       </t>
  </si>
  <si>
    <t>0263</t>
  </si>
  <si>
    <t xml:space="preserve">Savoy                        </t>
  </si>
  <si>
    <t>0264</t>
  </si>
  <si>
    <t xml:space="preserve">Scituate                     </t>
  </si>
  <si>
    <t>0265</t>
  </si>
  <si>
    <t xml:space="preserve">Seekonk                      </t>
  </si>
  <si>
    <t>0266</t>
  </si>
  <si>
    <t xml:space="preserve">Sharon                       </t>
  </si>
  <si>
    <t>0267</t>
  </si>
  <si>
    <t xml:space="preserve">Sheffield                    </t>
  </si>
  <si>
    <t>0268</t>
  </si>
  <si>
    <t xml:space="preserve">Shelburne                    </t>
  </si>
  <si>
    <t>0269</t>
  </si>
  <si>
    <t xml:space="preserve">Sherborn                     </t>
  </si>
  <si>
    <t>0270</t>
  </si>
  <si>
    <t xml:space="preserve">Shirley                      </t>
  </si>
  <si>
    <t>0271</t>
  </si>
  <si>
    <t xml:space="preserve">Shrewsbury                   </t>
  </si>
  <si>
    <t>0272</t>
  </si>
  <si>
    <t xml:space="preserve">Shutesbury                   </t>
  </si>
  <si>
    <t>0273</t>
  </si>
  <si>
    <t xml:space="preserve">Somerset                     </t>
  </si>
  <si>
    <t>0274</t>
  </si>
  <si>
    <t xml:space="preserve">Somerville                   </t>
  </si>
  <si>
    <t>0275</t>
  </si>
  <si>
    <t xml:space="preserve">Southampton                  </t>
  </si>
  <si>
    <t>0276</t>
  </si>
  <si>
    <t xml:space="preserve">Southborough                 </t>
  </si>
  <si>
    <t>0277</t>
  </si>
  <si>
    <t xml:space="preserve">Southbridge                  </t>
  </si>
  <si>
    <t>0278</t>
  </si>
  <si>
    <t xml:space="preserve">South Hadley                 </t>
  </si>
  <si>
    <t>0279</t>
  </si>
  <si>
    <t xml:space="preserve">Southwick                    </t>
  </si>
  <si>
    <t>0280</t>
  </si>
  <si>
    <t xml:space="preserve">Spencer                      </t>
  </si>
  <si>
    <t>0281</t>
  </si>
  <si>
    <t xml:space="preserve">Springfield                  </t>
  </si>
  <si>
    <t>0282</t>
  </si>
  <si>
    <t xml:space="preserve">Sterling                     </t>
  </si>
  <si>
    <t>0283</t>
  </si>
  <si>
    <t xml:space="preserve">Stockbridge                  </t>
  </si>
  <si>
    <t>0284</t>
  </si>
  <si>
    <t xml:space="preserve">Stoneham                     </t>
  </si>
  <si>
    <t>0285</t>
  </si>
  <si>
    <t xml:space="preserve">Stoughton                    </t>
  </si>
  <si>
    <t>0286</t>
  </si>
  <si>
    <t xml:space="preserve">Stow                         </t>
  </si>
  <si>
    <t>0287</t>
  </si>
  <si>
    <t xml:space="preserve">Sturbridge                   </t>
  </si>
  <si>
    <t>0288</t>
  </si>
  <si>
    <t xml:space="preserve">Sudbury                      </t>
  </si>
  <si>
    <t>0289</t>
  </si>
  <si>
    <t xml:space="preserve">Sunderland                   </t>
  </si>
  <si>
    <t>0290</t>
  </si>
  <si>
    <t xml:space="preserve">Sutton                       </t>
  </si>
  <si>
    <t>0291</t>
  </si>
  <si>
    <t xml:space="preserve">Swampscott                   </t>
  </si>
  <si>
    <t>0292</t>
  </si>
  <si>
    <t xml:space="preserve">Swansea                      </t>
  </si>
  <si>
    <t>0293</t>
  </si>
  <si>
    <t xml:space="preserve">Taunton                      </t>
  </si>
  <si>
    <t>0294</t>
  </si>
  <si>
    <t xml:space="preserve">Templeton                    </t>
  </si>
  <si>
    <t>0295</t>
  </si>
  <si>
    <t xml:space="preserve">Tewksbury                    </t>
  </si>
  <si>
    <t>0296</t>
  </si>
  <si>
    <t xml:space="preserve">Tisbury                      </t>
  </si>
  <si>
    <t>0297</t>
  </si>
  <si>
    <t xml:space="preserve">Tolland                      </t>
  </si>
  <si>
    <t>0298</t>
  </si>
  <si>
    <t xml:space="preserve">Topsfield                    </t>
  </si>
  <si>
    <t>0299</t>
  </si>
  <si>
    <t xml:space="preserve">Townsend                     </t>
  </si>
  <si>
    <t>0300</t>
  </si>
  <si>
    <t xml:space="preserve">Truro                        </t>
  </si>
  <si>
    <t>0301</t>
  </si>
  <si>
    <t xml:space="preserve">Tyngsborough                 </t>
  </si>
  <si>
    <t>0302</t>
  </si>
  <si>
    <t xml:space="preserve">Tyringham                    </t>
  </si>
  <si>
    <t>0303</t>
  </si>
  <si>
    <t xml:space="preserve">Upton                        </t>
  </si>
  <si>
    <t>0304</t>
  </si>
  <si>
    <t xml:space="preserve">Uxbridge                     </t>
  </si>
  <si>
    <t>0305</t>
  </si>
  <si>
    <t xml:space="preserve">Wakefield                    </t>
  </si>
  <si>
    <t>0306</t>
  </si>
  <si>
    <t xml:space="preserve">Wales                        </t>
  </si>
  <si>
    <t>0307</t>
  </si>
  <si>
    <t xml:space="preserve">Walpole                      </t>
  </si>
  <si>
    <t>0308</t>
  </si>
  <si>
    <t xml:space="preserve">Waltham                      </t>
  </si>
  <si>
    <t>0309</t>
  </si>
  <si>
    <t xml:space="preserve">Ware                         </t>
  </si>
  <si>
    <t>0310</t>
  </si>
  <si>
    <t xml:space="preserve">Wareham                      </t>
  </si>
  <si>
    <t>0311</t>
  </si>
  <si>
    <t xml:space="preserve">Warren                       </t>
  </si>
  <si>
    <t>0312</t>
  </si>
  <si>
    <t xml:space="preserve">Warwick                      </t>
  </si>
  <si>
    <t>0313</t>
  </si>
  <si>
    <t xml:space="preserve">Washington                   </t>
  </si>
  <si>
    <t>0314</t>
  </si>
  <si>
    <t xml:space="preserve">Watertown                    </t>
  </si>
  <si>
    <t>0315</t>
  </si>
  <si>
    <t xml:space="preserve">Wayland                      </t>
  </si>
  <si>
    <t>0316</t>
  </si>
  <si>
    <t xml:space="preserve">Webster                      </t>
  </si>
  <si>
    <t>0317</t>
  </si>
  <si>
    <t xml:space="preserve">Wellesley                    </t>
  </si>
  <si>
    <t>0318</t>
  </si>
  <si>
    <t xml:space="preserve">Wellfleet                    </t>
  </si>
  <si>
    <t>0319</t>
  </si>
  <si>
    <t xml:space="preserve">Wendell                      </t>
  </si>
  <si>
    <t>0320</t>
  </si>
  <si>
    <t xml:space="preserve">Wenham                       </t>
  </si>
  <si>
    <t>0321</t>
  </si>
  <si>
    <t xml:space="preserve">Westborough                  </t>
  </si>
  <si>
    <t>0322</t>
  </si>
  <si>
    <t xml:space="preserve">West Boylston                </t>
  </si>
  <si>
    <t>0323</t>
  </si>
  <si>
    <t xml:space="preserve">West Bridgewater             </t>
  </si>
  <si>
    <t>0324</t>
  </si>
  <si>
    <t xml:space="preserve">West Brookfield              </t>
  </si>
  <si>
    <t>0325</t>
  </si>
  <si>
    <t xml:space="preserve">Westfield                    </t>
  </si>
  <si>
    <t>0326</t>
  </si>
  <si>
    <t xml:space="preserve">Westford                     </t>
  </si>
  <si>
    <t>0327</t>
  </si>
  <si>
    <t xml:space="preserve">Westhampton                  </t>
  </si>
  <si>
    <t>0328</t>
  </si>
  <si>
    <t xml:space="preserve">Westminster                  </t>
  </si>
  <si>
    <t>0329</t>
  </si>
  <si>
    <t xml:space="preserve">West Newbury                 </t>
  </si>
  <si>
    <t>0330</t>
  </si>
  <si>
    <t xml:space="preserve">Weston                       </t>
  </si>
  <si>
    <t>0331</t>
  </si>
  <si>
    <t xml:space="preserve">Westport                     </t>
  </si>
  <si>
    <t>0332</t>
  </si>
  <si>
    <t xml:space="preserve">West Springfield             </t>
  </si>
  <si>
    <t>0333</t>
  </si>
  <si>
    <t xml:space="preserve">West Stockbridge             </t>
  </si>
  <si>
    <t>0334</t>
  </si>
  <si>
    <t xml:space="preserve">West Tisbury                 </t>
  </si>
  <si>
    <t>0335</t>
  </si>
  <si>
    <t xml:space="preserve">Westwood                     </t>
  </si>
  <si>
    <t>0336</t>
  </si>
  <si>
    <t xml:space="preserve">Weymouth                     </t>
  </si>
  <si>
    <t>0337</t>
  </si>
  <si>
    <t xml:space="preserve">Whately                      </t>
  </si>
  <si>
    <t>0338</t>
  </si>
  <si>
    <t xml:space="preserve">Whitman                      </t>
  </si>
  <si>
    <t>0339</t>
  </si>
  <si>
    <t xml:space="preserve">Wilbraham                    </t>
  </si>
  <si>
    <t>0340</t>
  </si>
  <si>
    <t xml:space="preserve">Williamsburg                 </t>
  </si>
  <si>
    <t>0341</t>
  </si>
  <si>
    <t xml:space="preserve">Williamstown                 </t>
  </si>
  <si>
    <t>0342</t>
  </si>
  <si>
    <t xml:space="preserve">Wilmington                   </t>
  </si>
  <si>
    <t>0343</t>
  </si>
  <si>
    <t xml:space="preserve">Winchendon                   </t>
  </si>
  <si>
    <t>0344</t>
  </si>
  <si>
    <t xml:space="preserve">Winchester                   </t>
  </si>
  <si>
    <t>0345</t>
  </si>
  <si>
    <t xml:space="preserve">Windsor                      </t>
  </si>
  <si>
    <t>0346</t>
  </si>
  <si>
    <t xml:space="preserve">Winthrop                     </t>
  </si>
  <si>
    <t>0347</t>
  </si>
  <si>
    <t>Woburn</t>
  </si>
  <si>
    <t>0348</t>
  </si>
  <si>
    <t xml:space="preserve">Worcester                    </t>
  </si>
  <si>
    <t>0349</t>
  </si>
  <si>
    <t xml:space="preserve">Worthington                  </t>
  </si>
  <si>
    <t>0350</t>
  </si>
  <si>
    <t xml:space="preserve">Wrentham                     </t>
  </si>
  <si>
    <t>0351</t>
  </si>
  <si>
    <t xml:space="preserve">Yarmouth                     </t>
  </si>
  <si>
    <t>0406</t>
  </si>
  <si>
    <t xml:space="preserve">Northampton Smith            </t>
  </si>
  <si>
    <t>0600</t>
  </si>
  <si>
    <t xml:space="preserve">Acton Boxborough             </t>
  </si>
  <si>
    <t>0603</t>
  </si>
  <si>
    <t xml:space="preserve">Adams Cheshire               </t>
  </si>
  <si>
    <t>0605</t>
  </si>
  <si>
    <t xml:space="preserve">Amherst Pelham               </t>
  </si>
  <si>
    <t>0610</t>
  </si>
  <si>
    <t xml:space="preserve">Ashburnham Westminster       </t>
  </si>
  <si>
    <t>0615</t>
  </si>
  <si>
    <t xml:space="preserve">Athol Royalston              </t>
  </si>
  <si>
    <t>0616</t>
  </si>
  <si>
    <t>Ayer Shirley</t>
  </si>
  <si>
    <t>0618</t>
  </si>
  <si>
    <t xml:space="preserve">Berkshire Hills              </t>
  </si>
  <si>
    <t>0620</t>
  </si>
  <si>
    <t xml:space="preserve">Berlin Boylston              </t>
  </si>
  <si>
    <t>0622</t>
  </si>
  <si>
    <t xml:space="preserve">Blackstone Millville         </t>
  </si>
  <si>
    <t>0625</t>
  </si>
  <si>
    <t xml:space="preserve">Bridgewater Raynham          </t>
  </si>
  <si>
    <t>0632</t>
  </si>
  <si>
    <t>Chesterfield Goshen</t>
  </si>
  <si>
    <t>0635</t>
  </si>
  <si>
    <t xml:space="preserve">Central Berkshire            </t>
  </si>
  <si>
    <t>0640</t>
  </si>
  <si>
    <t xml:space="preserve">Concord Carlisle             </t>
  </si>
  <si>
    <t>0645</t>
  </si>
  <si>
    <t xml:space="preserve">Dennis Yarmouth              </t>
  </si>
  <si>
    <t>0650</t>
  </si>
  <si>
    <t xml:space="preserve">Dighton Rehoboth             </t>
  </si>
  <si>
    <t>0655</t>
  </si>
  <si>
    <t xml:space="preserve">Dover Sherborn               </t>
  </si>
  <si>
    <t>0658</t>
  </si>
  <si>
    <t xml:space="preserve">Dudley Charlton              </t>
  </si>
  <si>
    <t>0660</t>
  </si>
  <si>
    <t xml:space="preserve">Nauset                       </t>
  </si>
  <si>
    <t>0662</t>
  </si>
  <si>
    <t>Farmington River</t>
  </si>
  <si>
    <t>0665</t>
  </si>
  <si>
    <t xml:space="preserve">Freetown Lakeville           </t>
  </si>
  <si>
    <t>0670</t>
  </si>
  <si>
    <t xml:space="preserve">Frontier                     </t>
  </si>
  <si>
    <t>0672</t>
  </si>
  <si>
    <t xml:space="preserve">Gateway                      </t>
  </si>
  <si>
    <t>0673</t>
  </si>
  <si>
    <t xml:space="preserve">Groton Dunstable             </t>
  </si>
  <si>
    <t>0674</t>
  </si>
  <si>
    <t xml:space="preserve">Gill Montague                </t>
  </si>
  <si>
    <t>0675</t>
  </si>
  <si>
    <t xml:space="preserve">Hamilton Wenham              </t>
  </si>
  <si>
    <t>0680</t>
  </si>
  <si>
    <t xml:space="preserve">Hampden Wilbraham            </t>
  </si>
  <si>
    <t>0683</t>
  </si>
  <si>
    <t xml:space="preserve">Hampshire                    </t>
  </si>
  <si>
    <t>0685</t>
  </si>
  <si>
    <t xml:space="preserve">Hawlemont                    </t>
  </si>
  <si>
    <t>0690</t>
  </si>
  <si>
    <t xml:space="preserve">King Philip                  </t>
  </si>
  <si>
    <t>0695</t>
  </si>
  <si>
    <t xml:space="preserve">Lincoln Sudbury              </t>
  </si>
  <si>
    <t>0698</t>
  </si>
  <si>
    <t>Manchester Essex</t>
  </si>
  <si>
    <t>0700</t>
  </si>
  <si>
    <t xml:space="preserve">Marthas Vineyard             </t>
  </si>
  <si>
    <t>0705</t>
  </si>
  <si>
    <t xml:space="preserve">Masconomet                   </t>
  </si>
  <si>
    <t>0710</t>
  </si>
  <si>
    <t xml:space="preserve">Mendon Upton                 </t>
  </si>
  <si>
    <t>0712</t>
  </si>
  <si>
    <t>Monomoy</t>
  </si>
  <si>
    <t>0715</t>
  </si>
  <si>
    <t xml:space="preserve">Mount Greylock               </t>
  </si>
  <si>
    <t>0717</t>
  </si>
  <si>
    <t xml:space="preserve">Mohawk Trail                 </t>
  </si>
  <si>
    <t>0720</t>
  </si>
  <si>
    <t xml:space="preserve">Narragansett                 </t>
  </si>
  <si>
    <t>0725</t>
  </si>
  <si>
    <t xml:space="preserve">Nashoba                      </t>
  </si>
  <si>
    <t>0728</t>
  </si>
  <si>
    <t xml:space="preserve">New Salem Wendell            </t>
  </si>
  <si>
    <t>0730</t>
  </si>
  <si>
    <t xml:space="preserve">Northboro Southboro          </t>
  </si>
  <si>
    <t>0735</t>
  </si>
  <si>
    <t xml:space="preserve">North Middlesex              </t>
  </si>
  <si>
    <t>0740</t>
  </si>
  <si>
    <t xml:space="preserve">Old Rochester                </t>
  </si>
  <si>
    <t>0745</t>
  </si>
  <si>
    <t xml:space="preserve">Pentucket                    </t>
  </si>
  <si>
    <t>0750</t>
  </si>
  <si>
    <t xml:space="preserve">Pioneer                      </t>
  </si>
  <si>
    <t>0753</t>
  </si>
  <si>
    <t xml:space="preserve">Quabbin                      </t>
  </si>
  <si>
    <t>0755</t>
  </si>
  <si>
    <t xml:space="preserve">Ralph C Mahar                </t>
  </si>
  <si>
    <t>0760</t>
  </si>
  <si>
    <t xml:space="preserve">Silver Lake                  </t>
  </si>
  <si>
    <t>0763</t>
  </si>
  <si>
    <t>Somerset Berkley</t>
  </si>
  <si>
    <t>0765</t>
  </si>
  <si>
    <t xml:space="preserve">Southern Berkshire           </t>
  </si>
  <si>
    <t>0766</t>
  </si>
  <si>
    <t>Southwick Tolland</t>
  </si>
  <si>
    <t>0767</t>
  </si>
  <si>
    <t xml:space="preserve">Spencer East Brookfield      </t>
  </si>
  <si>
    <t>0770</t>
  </si>
  <si>
    <t xml:space="preserve">Tantasqua                    </t>
  </si>
  <si>
    <t>0773</t>
  </si>
  <si>
    <t xml:space="preserve">Triton                       </t>
  </si>
  <si>
    <t>0774</t>
  </si>
  <si>
    <t>Upisland</t>
  </si>
  <si>
    <t>0775</t>
  </si>
  <si>
    <t xml:space="preserve">Wachusett                    </t>
  </si>
  <si>
    <t>0778</t>
  </si>
  <si>
    <t>Quaboag</t>
  </si>
  <si>
    <t>0780</t>
  </si>
  <si>
    <t xml:space="preserve">Whitman Hanson               </t>
  </si>
  <si>
    <t>0801</t>
  </si>
  <si>
    <t xml:space="preserve">Assabet Valley               </t>
  </si>
  <si>
    <t>0805</t>
  </si>
  <si>
    <t xml:space="preserve">Blackstone Valley            </t>
  </si>
  <si>
    <t>0806</t>
  </si>
  <si>
    <t xml:space="preserve">Blue Hills                   </t>
  </si>
  <si>
    <t>0810</t>
  </si>
  <si>
    <t xml:space="preserve">Bristol Plymouth             </t>
  </si>
  <si>
    <t>0815</t>
  </si>
  <si>
    <t xml:space="preserve">Cape Cod                     </t>
  </si>
  <si>
    <t>0817</t>
  </si>
  <si>
    <t>Essex North Shore</t>
  </si>
  <si>
    <t>0818</t>
  </si>
  <si>
    <t xml:space="preserve">Franklin County              </t>
  </si>
  <si>
    <t>0821</t>
  </si>
  <si>
    <t xml:space="preserve">Greater Fall River           </t>
  </si>
  <si>
    <t>0823</t>
  </si>
  <si>
    <t xml:space="preserve">Greater Lawrence             </t>
  </si>
  <si>
    <t>0825</t>
  </si>
  <si>
    <t xml:space="preserve">Greater New Bedford          </t>
  </si>
  <si>
    <t>0828</t>
  </si>
  <si>
    <t xml:space="preserve">Greater Lowell               </t>
  </si>
  <si>
    <t>0829</t>
  </si>
  <si>
    <t xml:space="preserve">South Middlesex              </t>
  </si>
  <si>
    <t>0830</t>
  </si>
  <si>
    <t xml:space="preserve">Minuteman                    </t>
  </si>
  <si>
    <t>0832</t>
  </si>
  <si>
    <t xml:space="preserve">Montachusett                 </t>
  </si>
  <si>
    <t>0851</t>
  </si>
  <si>
    <t xml:space="preserve">Northern Berkshire           </t>
  </si>
  <si>
    <t>0852</t>
  </si>
  <si>
    <t xml:space="preserve">Nashoba Valley               </t>
  </si>
  <si>
    <t>0853</t>
  </si>
  <si>
    <t xml:space="preserve">Northeast Metropolitan       </t>
  </si>
  <si>
    <t>0855</t>
  </si>
  <si>
    <t xml:space="preserve">Old Colony                   </t>
  </si>
  <si>
    <t>0860</t>
  </si>
  <si>
    <t xml:space="preserve">Pathfinder                   </t>
  </si>
  <si>
    <t>0871</t>
  </si>
  <si>
    <t xml:space="preserve">Shawsheen Valley             </t>
  </si>
  <si>
    <t>0872</t>
  </si>
  <si>
    <t xml:space="preserve">Southeastern                 </t>
  </si>
  <si>
    <t>0873</t>
  </si>
  <si>
    <t xml:space="preserve">South Shore                  </t>
  </si>
  <si>
    <t>0876</t>
  </si>
  <si>
    <t xml:space="preserve">Southern Worcester           </t>
  </si>
  <si>
    <t>0878</t>
  </si>
  <si>
    <t xml:space="preserve">Tri County                   </t>
  </si>
  <si>
    <t>0879</t>
  </si>
  <si>
    <t xml:space="preserve">Upper Cape Cod               </t>
  </si>
  <si>
    <t>0885</t>
  </si>
  <si>
    <t xml:space="preserve">Whittier                     </t>
  </si>
  <si>
    <t>0910</t>
  </si>
  <si>
    <t xml:space="preserve">Bristol County               </t>
  </si>
  <si>
    <t>0915</t>
  </si>
  <si>
    <t xml:space="preserve">Norfolk County               </t>
  </si>
  <si>
    <t>Massachusetts Department of Elementary and Secondary Education</t>
  </si>
  <si>
    <t xml:space="preserve">Office of School Finance </t>
  </si>
  <si>
    <r>
      <t xml:space="preserve">Chapter 70 Net School Spending Compliance, </t>
    </r>
    <r>
      <rPr>
        <i/>
        <sz val="12"/>
        <color theme="1"/>
        <rFont val="Calibri"/>
        <family val="2"/>
        <scheme val="minor"/>
      </rPr>
      <t>FY19</t>
    </r>
  </si>
  <si>
    <t>lea lookup------------&gt;</t>
  </si>
  <si>
    <t>School               Committee</t>
  </si>
  <si>
    <t>City/Town</t>
  </si>
  <si>
    <t>Total</t>
  </si>
  <si>
    <t>SC Lookup</t>
  </si>
  <si>
    <t>Muni Lookup</t>
  </si>
  <si>
    <t>Administration (1000)</t>
  </si>
  <si>
    <t>*</t>
  </si>
  <si>
    <t>Instruction (2000)</t>
  </si>
  <si>
    <t>Attendance-Health (3100, 3200)</t>
  </si>
  <si>
    <t>Food Services (3400)</t>
  </si>
  <si>
    <t>Athletics/Student Activities/Security (3500, 3600)</t>
  </si>
  <si>
    <t>Maintenance (4000)</t>
  </si>
  <si>
    <t>Employer Retirement Contributions (5100)</t>
  </si>
  <si>
    <t>Insurance (5200)</t>
  </si>
  <si>
    <t>Retired Employee Insurance (5250)</t>
  </si>
  <si>
    <t>Rentals (5300)</t>
  </si>
  <si>
    <t>Short Term Interest (5400)</t>
  </si>
  <si>
    <t>Tuition (9000)</t>
  </si>
  <si>
    <t>Total School Spending (lines 1 through 12)</t>
  </si>
  <si>
    <t>FY18 School Revenues</t>
  </si>
  <si>
    <t xml:space="preserve">      14a) FY19 School Revenues *</t>
  </si>
  <si>
    <t xml:space="preserve">      14b) FY19 Charter Reimbursement</t>
  </si>
  <si>
    <t xml:space="preserve">      14c) Subtotal, School Revenues (14a + 14b)</t>
  </si>
  <si>
    <t xml:space="preserve">     </t>
  </si>
  <si>
    <t>FY19 Net School Spending (13 - 14)</t>
  </si>
  <si>
    <t>FY19 Chapter 70 Required Net School Spending</t>
  </si>
  <si>
    <t>Carryover from FY18</t>
  </si>
  <si>
    <t>Total FY19 Net School Spending Requirement (16 + 17)</t>
  </si>
  <si>
    <t>Shortfall in Net School Spending (18 - 15)</t>
  </si>
  <si>
    <t>Carryover/Penalty Calculation, Percent Unexpended (19 / 16)</t>
  </si>
  <si>
    <t>FY19 Carry-Over into FY20 (Line 19 or 5% of line 16 )</t>
  </si>
  <si>
    <t>Penalty (19 - 21)</t>
  </si>
  <si>
    <t xml:space="preserve">   *   Budgeted amounts as reported on FY18 End of Year Pupil and Financial Report, Schedule 19 </t>
  </si>
  <si>
    <r>
      <t xml:space="preserve">Chapter 70 Net School Spending Compliance, </t>
    </r>
    <r>
      <rPr>
        <i/>
        <sz val="12"/>
        <color theme="1"/>
        <rFont val="Calibri"/>
        <family val="2"/>
        <scheme val="minor"/>
      </rPr>
      <t>Budgeted FY20</t>
    </r>
  </si>
  <si>
    <t>FY20 Budgeted School Spending (lines 1 through 12)</t>
  </si>
  <si>
    <t>FY20 Budgeted School Revenues</t>
  </si>
  <si>
    <t/>
  </si>
  <si>
    <t xml:space="preserve">      14a) FY20 Budgeted School Revenues</t>
  </si>
  <si>
    <t xml:space="preserve">      14b) FY20 Charter Reimb (local districts)</t>
  </si>
  <si>
    <t xml:space="preserve">      14c) Subtotal, NSS Revenues (36a + 36b)</t>
  </si>
  <si>
    <t xml:space="preserve">       </t>
  </si>
  <si>
    <t>FY20 Net School Spending (13 - 14)</t>
  </si>
  <si>
    <t>FY20 Chapter 70 Required Net School Spending</t>
  </si>
  <si>
    <t>Carryover from FY19</t>
  </si>
  <si>
    <t>Total FY20 Requirement (16 + 17)</t>
  </si>
  <si>
    <t xml:space="preserve"> </t>
  </si>
  <si>
    <t>Shortfall in Budgeted FY20 Net School Spending (18 - 15)</t>
  </si>
  <si>
    <t>leaname</t>
  </si>
  <si>
    <t>lea</t>
  </si>
  <si>
    <t>Sorted by LEA</t>
  </si>
  <si>
    <t>Hoosac Valley</t>
  </si>
  <si>
    <t>Pioneer Valley</t>
  </si>
  <si>
    <t>Non-op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</si>
</sst>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m/d/yy;@"/>
    <numFmt numFmtId="167" formatCode="0.0%"/>
    <numFmt numFmtId="168" formatCode="0_);\(0\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theme="0"/>
      <name val="Calibri"/>
      <family val="2"/>
    </font>
    <font>
      <b/>
      <sz val="9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i/>
      <sz val="9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5" tint="-0.249977111117893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/>
        <bgColor indexed="0"/>
      </patternFill>
    </fill>
    <fill>
      <patternFill patternType="solid">
        <fgColor theme="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10" fillId="0" borderId="0"/>
  </cellStyleXfs>
  <cellXfs count="86">
    <xf numFmtId="0" fontId="0" fillId="0" borderId="0" xfId="0"/>
    <xf numFmtId="0" fontId="3" fillId="0" borderId="0" xfId="0" applyFont="1"/>
    <xf numFmtId="0" fontId="2" fillId="3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4" fillId="0" borderId="0" xfId="0" applyFont="1" applyAlignment="1">
      <alignment horizontal="center" wrapText="1"/>
    </xf>
    <xf numFmtId="0" fontId="5" fillId="0" borderId="0" xfId="0" applyFont="1"/>
    <xf numFmtId="0" fontId="6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3" fontId="8" fillId="0" borderId="0" xfId="0" applyNumberFormat="1" applyFont="1" applyAlignment="1">
      <alignment vertical="center" wrapText="1"/>
    </xf>
    <xf numFmtId="3" fontId="9" fillId="0" borderId="0" xfId="0" applyNumberFormat="1" applyFont="1" applyAlignment="1">
      <alignment vertical="center" wrapText="1"/>
    </xf>
    <xf numFmtId="10" fontId="8" fillId="0" borderId="0" xfId="0" applyNumberFormat="1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11" fillId="7" borderId="0" xfId="4" applyFont="1" applyFill="1" applyAlignment="1">
      <alignment horizontal="center" vertical="center" wrapText="1"/>
    </xf>
    <xf numFmtId="3" fontId="6" fillId="0" borderId="0" xfId="0" applyNumberFormat="1" applyFont="1" applyAlignment="1">
      <alignment vertical="center" wrapText="1"/>
    </xf>
    <xf numFmtId="3" fontId="12" fillId="8" borderId="0" xfId="0" applyNumberFormat="1" applyFont="1" applyFill="1" applyAlignment="1">
      <alignment vertical="center" wrapText="1"/>
    </xf>
    <xf numFmtId="0" fontId="12" fillId="9" borderId="0" xfId="0" applyFont="1" applyFill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164" fontId="13" fillId="0" borderId="0" xfId="0" applyNumberFormat="1" applyFont="1"/>
    <xf numFmtId="165" fontId="13" fillId="0" borderId="0" xfId="0" applyNumberFormat="1" applyFont="1" applyAlignment="1">
      <alignment wrapText="1"/>
    </xf>
    <xf numFmtId="3" fontId="13" fillId="0" borderId="0" xfId="0" applyNumberFormat="1" applyFont="1" applyAlignment="1">
      <alignment vertical="center" wrapText="1"/>
    </xf>
    <xf numFmtId="164" fontId="14" fillId="0" borderId="0" xfId="0" applyNumberFormat="1" applyFont="1"/>
    <xf numFmtId="3" fontId="15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166" fontId="14" fillId="0" borderId="0" xfId="0" applyNumberFormat="1" applyFont="1" applyAlignment="1">
      <alignment horizontal="center"/>
    </xf>
    <xf numFmtId="167" fontId="14" fillId="0" borderId="0" xfId="2" applyNumberFormat="1" applyFont="1"/>
    <xf numFmtId="165" fontId="14" fillId="0" borderId="0" xfId="1" applyNumberFormat="1" applyFont="1"/>
    <xf numFmtId="165" fontId="14" fillId="0" borderId="0" xfId="0" applyNumberFormat="1" applyFont="1"/>
    <xf numFmtId="0" fontId="14" fillId="10" borderId="0" xfId="0" applyFont="1" applyFill="1"/>
    <xf numFmtId="0" fontId="14" fillId="0" borderId="0" xfId="0" applyFont="1"/>
    <xf numFmtId="165" fontId="14" fillId="10" borderId="0" xfId="1" applyNumberFormat="1" applyFont="1" applyFill="1"/>
    <xf numFmtId="165" fontId="14" fillId="10" borderId="0" xfId="0" applyNumberFormat="1" applyFont="1" applyFill="1"/>
    <xf numFmtId="164" fontId="14" fillId="0" borderId="0" xfId="0" applyNumberFormat="1" applyFont="1" applyAlignment="1">
      <alignment horizontal="center"/>
    </xf>
    <xf numFmtId="168" fontId="14" fillId="0" borderId="0" xfId="1" quotePrefix="1" applyNumberFormat="1" applyFont="1" applyAlignment="1">
      <alignment horizontal="center"/>
    </xf>
    <xf numFmtId="165" fontId="5" fillId="0" borderId="0" xfId="0" applyNumberFormat="1" applyFont="1"/>
    <xf numFmtId="14" fontId="14" fillId="0" borderId="0" xfId="0" applyNumberFormat="1" applyFont="1"/>
    <xf numFmtId="3" fontId="14" fillId="0" borderId="0" xfId="0" applyNumberFormat="1" applyFont="1"/>
    <xf numFmtId="10" fontId="14" fillId="0" borderId="0" xfId="0" applyNumberFormat="1" applyFont="1"/>
    <xf numFmtId="166" fontId="14" fillId="0" borderId="0" xfId="0" applyNumberFormat="1" applyFont="1"/>
    <xf numFmtId="168" fontId="14" fillId="0" borderId="0" xfId="1" applyNumberFormat="1" applyFont="1" applyAlignment="1">
      <alignment horizontal="center"/>
    </xf>
    <xf numFmtId="165" fontId="16" fillId="0" borderId="0" xfId="0" applyNumberFormat="1" applyFont="1"/>
    <xf numFmtId="166" fontId="0" fillId="0" borderId="0" xfId="0" applyNumberFormat="1"/>
    <xf numFmtId="164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2" fontId="17" fillId="0" borderId="0" xfId="0" applyNumberFormat="1" applyFont="1" applyAlignment="1">
      <alignment horizontal="center"/>
    </xf>
    <xf numFmtId="165" fontId="0" fillId="0" borderId="0" xfId="0" applyNumberFormat="1"/>
    <xf numFmtId="0" fontId="0" fillId="0" borderId="0" xfId="0" applyAlignment="1">
      <alignment horizontal="center" vertical="center"/>
    </xf>
    <xf numFmtId="3" fontId="18" fillId="8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19" fillId="0" borderId="0" xfId="0" applyFont="1"/>
    <xf numFmtId="164" fontId="3" fillId="0" borderId="0" xfId="0" applyNumberFormat="1" applyFont="1"/>
    <xf numFmtId="164" fontId="3" fillId="0" borderId="0" xfId="0" applyNumberFormat="1" applyFont="1" applyAlignment="1">
      <alignment vertical="center"/>
    </xf>
    <xf numFmtId="164" fontId="19" fillId="0" borderId="0" xfId="0" applyNumberFormat="1" applyFont="1"/>
    <xf numFmtId="0" fontId="14" fillId="0" borderId="0" xfId="0" applyFont="1" applyAlignment="1">
      <alignment horizontal="center" vertical="center" wrapText="1"/>
    </xf>
    <xf numFmtId="164" fontId="14" fillId="0" borderId="0" xfId="0" applyNumberFormat="1" applyFont="1" applyAlignment="1">
      <alignment vertical="center"/>
    </xf>
    <xf numFmtId="164" fontId="15" fillId="0" borderId="0" xfId="0" applyNumberFormat="1" applyFont="1" applyAlignment="1">
      <alignment vertical="center"/>
    </xf>
    <xf numFmtId="164" fontId="15" fillId="0" borderId="0" xfId="0" applyNumberFormat="1" applyFont="1" applyAlignment="1">
      <alignment horizontal="center" vertical="center" wrapText="1"/>
    </xf>
    <xf numFmtId="164" fontId="15" fillId="0" borderId="0" xfId="0" applyNumberFormat="1" applyFont="1" applyAlignment="1">
      <alignment horizontal="center" vertical="center"/>
    </xf>
    <xf numFmtId="0" fontId="14" fillId="0" borderId="0" xfId="0" applyFont="1" applyAlignment="1">
      <alignment vertical="center"/>
    </xf>
    <xf numFmtId="164" fontId="15" fillId="0" borderId="0" xfId="0" applyNumberFormat="1" applyFont="1"/>
    <xf numFmtId="3" fontId="14" fillId="0" borderId="0" xfId="0" applyNumberFormat="1" applyFont="1" applyAlignment="1">
      <alignment horizontal="center"/>
    </xf>
    <xf numFmtId="3" fontId="15" fillId="0" borderId="0" xfId="0" quotePrefix="1" applyNumberFormat="1" applyFont="1"/>
    <xf numFmtId="3" fontId="15" fillId="0" borderId="0" xfId="0" applyNumberFormat="1" applyFont="1"/>
    <xf numFmtId="43" fontId="14" fillId="0" borderId="0" xfId="1" applyFont="1"/>
    <xf numFmtId="164" fontId="15" fillId="0" borderId="0" xfId="0" quotePrefix="1" applyNumberFormat="1" applyFont="1"/>
    <xf numFmtId="164" fontId="17" fillId="0" borderId="0" xfId="0" applyNumberFormat="1" applyFont="1"/>
    <xf numFmtId="3" fontId="17" fillId="0" borderId="0" xfId="0" quotePrefix="1" applyNumberFormat="1" applyFont="1"/>
    <xf numFmtId="3" fontId="17" fillId="0" borderId="0" xfId="0" applyNumberFormat="1" applyFont="1"/>
    <xf numFmtId="0" fontId="13" fillId="0" borderId="0" xfId="0" applyFont="1"/>
    <xf numFmtId="167" fontId="15" fillId="0" borderId="0" xfId="2" quotePrefix="1" applyNumberFormat="1" applyFont="1"/>
    <xf numFmtId="164" fontId="21" fillId="0" borderId="0" xfId="0" applyNumberFormat="1" applyFont="1"/>
    <xf numFmtId="3" fontId="21" fillId="0" borderId="0" xfId="0" applyNumberFormat="1" applyFont="1"/>
    <xf numFmtId="164" fontId="22" fillId="0" borderId="0" xfId="0" applyNumberFormat="1" applyFont="1" applyAlignment="1">
      <alignment vertical="center"/>
    </xf>
    <xf numFmtId="0" fontId="2" fillId="0" borderId="0" xfId="0" applyFont="1"/>
    <xf numFmtId="164" fontId="0" fillId="0" borderId="0" xfId="0" applyNumberFormat="1"/>
    <xf numFmtId="0" fontId="6" fillId="0" borderId="0" xfId="0" applyFont="1" applyAlignment="1">
      <alignment vertical="center"/>
    </xf>
    <xf numFmtId="17" fontId="19" fillId="0" borderId="0" xfId="0" quotePrefix="1" applyNumberFormat="1" applyFont="1"/>
    <xf numFmtId="0" fontId="4" fillId="0" borderId="0" xfId="0" applyFont="1" applyAlignment="1">
      <alignment horizontal="center" wrapText="1"/>
    </xf>
    <xf numFmtId="0" fontId="7" fillId="6" borderId="0" xfId="3" applyFill="1" applyAlignment="1" applyProtection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164" fontId="23" fillId="0" borderId="0" xfId="0" applyNumberFormat="1" applyFont="1" applyAlignment="1">
      <alignment vertical="center"/>
    </xf>
  </cellXfs>
  <cellStyles count="5">
    <cellStyle name="Comma" xfId="1" builtinId="3"/>
    <cellStyle name="Hyperlink" xfId="3" builtinId="8"/>
    <cellStyle name="Normal" xfId="0" builtinId="0"/>
    <cellStyle name="Normal_daypctcalc" xfId="4" xr:uid="{6C071996-01AC-406B-8689-8FF0862A3323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hxy/AppData/Local/Microsoft/Windows/INetCache/Content.Outlook/EOY19%20Log.xls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5660F-F432-4699-8452-AB9CC735B1D8}">
  <sheetPr>
    <tabColor rgb="FFFFC000"/>
  </sheetPr>
  <dimension ref="A1:EK445"/>
  <sheetViews>
    <sheetView zoomScaleNormal="100" workbookViewId="0">
      <pane xSplit="7" ySplit="3" topLeftCell="H4" activePane="bottomRight" state="frozen"/>
      <selection activeCell="CY7" sqref="CY7"/>
      <selection pane="topRight" activeCell="CY7" sqref="CY7"/>
      <selection pane="bottomLeft" activeCell="CY7" sqref="CY7"/>
      <selection pane="bottomRight" activeCell="A4" sqref="A4"/>
    </sheetView>
  </sheetViews>
  <sheetFormatPr defaultRowHeight="15" x14ac:dyDescent="0.25"/>
  <cols>
    <col min="1" max="1" width="5" bestFit="1" customWidth="1"/>
    <col min="2" max="2" width="7.5703125" customWidth="1"/>
    <col min="3" max="3" width="6" customWidth="1"/>
    <col min="4" max="4" width="9.5703125" customWidth="1"/>
    <col min="5" max="7" width="8.85546875" customWidth="1"/>
    <col min="8" max="11" width="14.42578125" customWidth="1"/>
    <col min="12" max="12" width="15.5703125" customWidth="1"/>
    <col min="13" max="18" width="14.42578125" customWidth="1"/>
    <col min="19" max="19" width="19.5703125" customWidth="1"/>
    <col min="20" max="21" width="16.42578125" customWidth="1"/>
    <col min="22" max="22" width="18.5703125" customWidth="1"/>
    <col min="23" max="25" width="16.42578125" customWidth="1"/>
    <col min="26" max="29" width="14.42578125" customWidth="1"/>
    <col min="30" max="30" width="15.5703125" customWidth="1"/>
    <col min="31" max="37" width="14.42578125" customWidth="1"/>
    <col min="38" max="49" width="16.42578125" customWidth="1"/>
    <col min="50" max="50" width="11.42578125" customWidth="1"/>
    <col min="51" max="51" width="12.140625" customWidth="1"/>
    <col min="52" max="52" width="4.42578125" customWidth="1"/>
    <col min="53" max="58" width="15" customWidth="1"/>
    <col min="59" max="59" width="12.5703125" customWidth="1"/>
    <col min="60" max="60" width="23.5703125" customWidth="1"/>
    <col min="61" max="71" width="14.42578125" customWidth="1"/>
    <col min="72" max="72" width="17.42578125" customWidth="1"/>
    <col min="73" max="77" width="14.42578125" customWidth="1"/>
    <col min="78" max="78" width="18.42578125" customWidth="1"/>
    <col min="79" max="79" width="4.85546875" customWidth="1"/>
    <col min="80" max="90" width="14.42578125" customWidth="1"/>
    <col min="91" max="91" width="17.42578125" customWidth="1"/>
    <col min="92" max="102" width="14.42578125" customWidth="1"/>
    <col min="103" max="105" width="12.85546875" customWidth="1"/>
    <col min="111" max="112" width="9.42578125" customWidth="1"/>
    <col min="113" max="113" width="9.140625" style="5" customWidth="1"/>
    <col min="114" max="117" width="9.140625" customWidth="1"/>
    <col min="120" max="120" width="9.140625" customWidth="1"/>
    <col min="123" max="132" width="9.140625" customWidth="1"/>
    <col min="135" max="137" width="9.140625" customWidth="1"/>
  </cols>
  <sheetData>
    <row r="1" spans="1:141" ht="15.75" x14ac:dyDescent="0.25">
      <c r="B1" s="1" t="s">
        <v>0</v>
      </c>
      <c r="H1" s="81" t="s">
        <v>1</v>
      </c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2" t="s">
        <v>2</v>
      </c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3" t="s">
        <v>3</v>
      </c>
      <c r="AS1" s="83"/>
      <c r="AT1" s="83"/>
      <c r="AU1" s="83"/>
      <c r="AV1" s="83"/>
      <c r="AW1" s="83"/>
      <c r="AX1" s="83"/>
      <c r="AY1" s="83"/>
      <c r="BH1" s="1" t="s">
        <v>4</v>
      </c>
      <c r="BI1" s="81" t="s">
        <v>5</v>
      </c>
      <c r="BJ1" s="81"/>
      <c r="BK1" s="81"/>
      <c r="BL1" s="81"/>
      <c r="BM1" s="81"/>
      <c r="BN1" s="81"/>
      <c r="BO1" s="81"/>
      <c r="BP1" s="81"/>
      <c r="BQ1" s="81"/>
      <c r="BR1" s="81"/>
      <c r="BS1" s="81"/>
      <c r="BT1" s="81"/>
      <c r="BU1" s="81"/>
      <c r="BV1" s="81"/>
      <c r="BW1" s="81"/>
      <c r="BX1" s="81"/>
      <c r="BY1" s="81"/>
      <c r="BZ1" s="81"/>
      <c r="CB1" s="82" t="s">
        <v>6</v>
      </c>
      <c r="CC1" s="82"/>
      <c r="CD1" s="82"/>
      <c r="CE1" s="82"/>
      <c r="CF1" s="82"/>
      <c r="CG1" s="82"/>
      <c r="CH1" s="82"/>
      <c r="CI1" s="82"/>
      <c r="CJ1" s="82"/>
      <c r="CK1" s="82"/>
      <c r="CL1" s="82"/>
      <c r="CM1" s="82"/>
      <c r="CN1" s="82"/>
      <c r="CO1" s="82"/>
      <c r="CP1" s="82"/>
      <c r="CQ1" s="82"/>
      <c r="CR1" s="82"/>
      <c r="CS1" s="2"/>
      <c r="CT1" s="84" t="s">
        <v>7</v>
      </c>
      <c r="CU1" s="84"/>
      <c r="CV1" s="84"/>
      <c r="CW1" s="84"/>
      <c r="CX1" s="84"/>
      <c r="CY1" s="84"/>
      <c r="CZ1" s="3"/>
      <c r="DA1" s="3"/>
      <c r="DB1" s="4"/>
      <c r="DC1" s="4"/>
      <c r="DD1" s="78" t="s">
        <v>8</v>
      </c>
      <c r="DE1" s="78"/>
      <c r="DF1" s="78"/>
      <c r="DG1" s="78"/>
      <c r="DH1" s="4"/>
    </row>
    <row r="2" spans="1:141" s="6" customFormat="1" ht="78.75" customHeight="1" x14ac:dyDescent="0.25">
      <c r="A2"/>
      <c r="C2" s="79" t="s">
        <v>9</v>
      </c>
      <c r="D2" s="79"/>
      <c r="E2" s="7" t="s">
        <v>10</v>
      </c>
      <c r="F2" s="7" t="s">
        <v>11</v>
      </c>
      <c r="G2" s="7" t="s">
        <v>12</v>
      </c>
      <c r="H2" s="8" t="s">
        <v>13</v>
      </c>
      <c r="I2" s="8" t="s">
        <v>14</v>
      </c>
      <c r="J2" s="8" t="s">
        <v>15</v>
      </c>
      <c r="K2" s="8" t="s">
        <v>16</v>
      </c>
      <c r="L2" s="8" t="s">
        <v>17</v>
      </c>
      <c r="M2" s="8" t="s">
        <v>18</v>
      </c>
      <c r="N2" s="8" t="s">
        <v>19</v>
      </c>
      <c r="O2" s="8" t="s">
        <v>20</v>
      </c>
      <c r="P2" s="8" t="s">
        <v>21</v>
      </c>
      <c r="Q2" s="8" t="s">
        <v>22</v>
      </c>
      <c r="R2" s="8" t="s">
        <v>23</v>
      </c>
      <c r="S2" s="8" t="s">
        <v>24</v>
      </c>
      <c r="T2" s="8" t="s">
        <v>25</v>
      </c>
      <c r="U2" s="8"/>
      <c r="V2" s="8" t="s">
        <v>26</v>
      </c>
      <c r="W2" s="8" t="s">
        <v>27</v>
      </c>
      <c r="X2" s="8" t="s">
        <v>28</v>
      </c>
      <c r="Y2" s="8" t="s">
        <v>29</v>
      </c>
      <c r="Z2" s="8" t="s">
        <v>30</v>
      </c>
      <c r="AA2" s="8" t="s">
        <v>31</v>
      </c>
      <c r="AB2" s="8" t="s">
        <v>32</v>
      </c>
      <c r="AC2" s="8" t="s">
        <v>33</v>
      </c>
      <c r="AD2" s="8" t="s">
        <v>17</v>
      </c>
      <c r="AE2" s="8" t="s">
        <v>34</v>
      </c>
      <c r="AF2" s="8" t="s">
        <v>19</v>
      </c>
      <c r="AG2" s="8" t="s">
        <v>20</v>
      </c>
      <c r="AH2" s="8" t="s">
        <v>35</v>
      </c>
      <c r="AI2" s="8" t="s">
        <v>36</v>
      </c>
      <c r="AJ2" s="8" t="s">
        <v>23</v>
      </c>
      <c r="AK2" s="8" t="s">
        <v>37</v>
      </c>
      <c r="AL2" s="8" t="s">
        <v>25</v>
      </c>
      <c r="AM2" s="8"/>
      <c r="AN2" s="9" t="s">
        <v>38</v>
      </c>
      <c r="AO2" s="8" t="s">
        <v>39</v>
      </c>
      <c r="AP2" s="8" t="s">
        <v>28</v>
      </c>
      <c r="AQ2" s="8" t="s">
        <v>40</v>
      </c>
      <c r="AR2" s="8" t="s">
        <v>41</v>
      </c>
      <c r="AS2" s="8" t="s">
        <v>42</v>
      </c>
      <c r="AT2" s="8" t="s">
        <v>43</v>
      </c>
      <c r="AU2" s="8" t="s">
        <v>44</v>
      </c>
      <c r="AV2" s="8" t="s">
        <v>45</v>
      </c>
      <c r="AW2" s="10" t="s">
        <v>46</v>
      </c>
      <c r="AX2" s="8" t="s">
        <v>47</v>
      </c>
      <c r="AY2" s="8" t="s">
        <v>48</v>
      </c>
      <c r="BA2" s="8" t="s">
        <v>49</v>
      </c>
      <c r="BB2" s="8" t="s">
        <v>50</v>
      </c>
      <c r="BC2" s="8" t="s">
        <v>50</v>
      </c>
      <c r="BD2" s="8" t="s">
        <v>51</v>
      </c>
      <c r="BE2" s="8" t="s">
        <v>52</v>
      </c>
      <c r="BF2" s="8" t="s">
        <v>53</v>
      </c>
      <c r="BG2" s="8" t="s">
        <v>54</v>
      </c>
      <c r="BI2" s="11" t="s">
        <v>55</v>
      </c>
      <c r="BJ2" s="11" t="s">
        <v>56</v>
      </c>
      <c r="BK2" s="11" t="s">
        <v>57</v>
      </c>
      <c r="BL2" s="11">
        <v>3400</v>
      </c>
      <c r="BM2" s="11" t="s">
        <v>58</v>
      </c>
      <c r="BN2" s="11" t="s">
        <v>59</v>
      </c>
      <c r="BO2" s="11" t="s">
        <v>60</v>
      </c>
      <c r="BP2" s="11" t="s">
        <v>61</v>
      </c>
      <c r="BQ2" s="11" t="s">
        <v>62</v>
      </c>
      <c r="BR2" s="11" t="s">
        <v>63</v>
      </c>
      <c r="BS2" s="11" t="s">
        <v>64</v>
      </c>
      <c r="BT2" s="11" t="s">
        <v>65</v>
      </c>
      <c r="BU2" s="11" t="s">
        <v>66</v>
      </c>
      <c r="BV2" s="11"/>
      <c r="BW2" s="11" t="s">
        <v>67</v>
      </c>
      <c r="BX2" s="11" t="s">
        <v>68</v>
      </c>
      <c r="BY2" s="11"/>
      <c r="BZ2"/>
      <c r="CA2"/>
      <c r="CB2" s="11" t="s">
        <v>55</v>
      </c>
      <c r="CC2" s="11" t="s">
        <v>56</v>
      </c>
      <c r="CD2" s="11" t="s">
        <v>57</v>
      </c>
      <c r="CE2" s="11" t="s">
        <v>69</v>
      </c>
      <c r="CF2" s="11" t="s">
        <v>58</v>
      </c>
      <c r="CG2" s="11" t="s">
        <v>59</v>
      </c>
      <c r="CH2" s="11" t="s">
        <v>60</v>
      </c>
      <c r="CI2" s="11" t="s">
        <v>61</v>
      </c>
      <c r="CJ2" s="11" t="s">
        <v>62</v>
      </c>
      <c r="CK2" s="11" t="s">
        <v>63</v>
      </c>
      <c r="CL2" s="11" t="s">
        <v>64</v>
      </c>
      <c r="CM2" s="11" t="s">
        <v>70</v>
      </c>
      <c r="CN2" s="11" t="s">
        <v>66</v>
      </c>
      <c r="CO2" s="11"/>
      <c r="CP2" s="11" t="s">
        <v>71</v>
      </c>
      <c r="CQ2" s="11" t="s">
        <v>72</v>
      </c>
      <c r="CR2" s="11"/>
      <c r="CS2" s="11"/>
      <c r="CT2" s="11" t="s">
        <v>73</v>
      </c>
      <c r="CU2" s="11"/>
      <c r="CV2" s="11"/>
      <c r="CW2" s="11"/>
      <c r="CX2" s="11"/>
      <c r="CZ2" s="11" t="s">
        <v>74</v>
      </c>
      <c r="DA2" s="11" t="s">
        <v>74</v>
      </c>
      <c r="DB2" s="12"/>
      <c r="DC2" s="12"/>
      <c r="DD2" s="80" t="s">
        <v>75</v>
      </c>
      <c r="DE2" s="80"/>
      <c r="DF2" s="80"/>
      <c r="DG2" s="80"/>
      <c r="DH2" s="80"/>
      <c r="DJ2" s="76"/>
      <c r="DK2" s="76"/>
      <c r="DL2" s="76"/>
      <c r="DM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</row>
    <row r="3" spans="1:141" s="6" customFormat="1" ht="60" x14ac:dyDescent="0.2">
      <c r="A3" s="6" t="s">
        <v>76</v>
      </c>
      <c r="B3" s="6" t="s">
        <v>77</v>
      </c>
      <c r="C3" s="6" t="s">
        <v>78</v>
      </c>
      <c r="D3" s="6" t="s">
        <v>79</v>
      </c>
      <c r="E3" s="13" t="s">
        <v>80</v>
      </c>
      <c r="F3" s="13" t="s">
        <v>81</v>
      </c>
      <c r="G3" s="13" t="s">
        <v>82</v>
      </c>
      <c r="H3" s="14" t="s">
        <v>83</v>
      </c>
      <c r="I3" s="14" t="s">
        <v>84</v>
      </c>
      <c r="J3" s="14" t="s">
        <v>85</v>
      </c>
      <c r="K3" s="14" t="s">
        <v>86</v>
      </c>
      <c r="L3" s="14" t="s">
        <v>87</v>
      </c>
      <c r="M3" s="14" t="s">
        <v>88</v>
      </c>
      <c r="N3" s="14" t="s">
        <v>89</v>
      </c>
      <c r="O3" s="14" t="s">
        <v>90</v>
      </c>
      <c r="P3" s="14" t="s">
        <v>91</v>
      </c>
      <c r="Q3" s="14" t="s">
        <v>92</v>
      </c>
      <c r="R3" s="14" t="s">
        <v>93</v>
      </c>
      <c r="S3" s="14" t="s">
        <v>94</v>
      </c>
      <c r="T3" s="14" t="s">
        <v>95</v>
      </c>
      <c r="U3" s="14" t="s">
        <v>96</v>
      </c>
      <c r="V3" s="14" t="s">
        <v>97</v>
      </c>
      <c r="W3" s="14" t="s">
        <v>98</v>
      </c>
      <c r="X3" s="14" t="s">
        <v>99</v>
      </c>
      <c r="Y3" s="14" t="s">
        <v>100</v>
      </c>
      <c r="Z3" s="14" t="s">
        <v>83</v>
      </c>
      <c r="AA3" s="14" t="s">
        <v>84</v>
      </c>
      <c r="AB3" s="14" t="s">
        <v>85</v>
      </c>
      <c r="AC3" s="14" t="s">
        <v>86</v>
      </c>
      <c r="AD3" s="14" t="s">
        <v>87</v>
      </c>
      <c r="AE3" s="14" t="s">
        <v>88</v>
      </c>
      <c r="AF3" s="14" t="s">
        <v>89</v>
      </c>
      <c r="AG3" s="14" t="s">
        <v>90</v>
      </c>
      <c r="AH3" s="14" t="s">
        <v>91</v>
      </c>
      <c r="AI3" s="14" t="s">
        <v>92</v>
      </c>
      <c r="AJ3" s="14" t="s">
        <v>93</v>
      </c>
      <c r="AK3" s="14" t="s">
        <v>94</v>
      </c>
      <c r="AL3" s="14" t="s">
        <v>95</v>
      </c>
      <c r="AM3" s="14" t="s">
        <v>96</v>
      </c>
      <c r="AN3" s="14" t="s">
        <v>97</v>
      </c>
      <c r="AO3" s="14" t="s">
        <v>98</v>
      </c>
      <c r="AP3" s="14" t="s">
        <v>99</v>
      </c>
      <c r="AQ3" s="14" t="s">
        <v>100</v>
      </c>
      <c r="AR3" s="15" t="s">
        <v>100</v>
      </c>
      <c r="AS3" s="14" t="s">
        <v>101</v>
      </c>
      <c r="AT3" s="14" t="s">
        <v>102</v>
      </c>
      <c r="AU3" s="15" t="s">
        <v>103</v>
      </c>
      <c r="AV3" s="15" t="s">
        <v>104</v>
      </c>
      <c r="AW3" s="14" t="s">
        <v>105</v>
      </c>
      <c r="AX3" s="14" t="s">
        <v>106</v>
      </c>
      <c r="AY3" s="14" t="s">
        <v>107</v>
      </c>
      <c r="BA3" s="14" t="s">
        <v>108</v>
      </c>
      <c r="BB3" s="14" t="s">
        <v>109</v>
      </c>
      <c r="BC3" s="14" t="s">
        <v>110</v>
      </c>
      <c r="BD3" s="14" t="s">
        <v>111</v>
      </c>
      <c r="BE3" s="14" t="s">
        <v>112</v>
      </c>
      <c r="BF3" s="14" t="s">
        <v>113</v>
      </c>
      <c r="BG3" s="14" t="s">
        <v>114</v>
      </c>
      <c r="BI3" s="14" t="s">
        <v>115</v>
      </c>
      <c r="BJ3" s="14" t="s">
        <v>116</v>
      </c>
      <c r="BK3" s="14" t="s">
        <v>117</v>
      </c>
      <c r="BL3" s="14" t="s">
        <v>118</v>
      </c>
      <c r="BM3" s="14" t="s">
        <v>119</v>
      </c>
      <c r="BN3" s="14" t="s">
        <v>120</v>
      </c>
      <c r="BO3" s="14" t="s">
        <v>121</v>
      </c>
      <c r="BP3" s="14" t="s">
        <v>122</v>
      </c>
      <c r="BQ3" s="14" t="s">
        <v>123</v>
      </c>
      <c r="BR3" s="14" t="s">
        <v>124</v>
      </c>
      <c r="BS3" s="14" t="s">
        <v>125</v>
      </c>
      <c r="BT3" s="14" t="s">
        <v>126</v>
      </c>
      <c r="BU3" s="14" t="s">
        <v>127</v>
      </c>
      <c r="BV3" s="14" t="s">
        <v>128</v>
      </c>
      <c r="BW3" s="14" t="s">
        <v>129</v>
      </c>
      <c r="BX3" s="14" t="s">
        <v>130</v>
      </c>
      <c r="BY3" s="14" t="s">
        <v>131</v>
      </c>
      <c r="BZ3" s="14" t="s">
        <v>132</v>
      </c>
      <c r="CA3" s="14"/>
      <c r="CB3" s="14" t="s">
        <v>115</v>
      </c>
      <c r="CC3" s="14" t="s">
        <v>116</v>
      </c>
      <c r="CD3" s="14" t="s">
        <v>117</v>
      </c>
      <c r="CE3" s="14" t="s">
        <v>118</v>
      </c>
      <c r="CF3" s="14" t="s">
        <v>119</v>
      </c>
      <c r="CG3" s="14" t="s">
        <v>120</v>
      </c>
      <c r="CH3" s="14" t="s">
        <v>121</v>
      </c>
      <c r="CI3" s="14" t="s">
        <v>122</v>
      </c>
      <c r="CJ3" s="14" t="s">
        <v>123</v>
      </c>
      <c r="CK3" s="14" t="s">
        <v>124</v>
      </c>
      <c r="CL3" s="14" t="s">
        <v>125</v>
      </c>
      <c r="CM3" s="14" t="s">
        <v>126</v>
      </c>
      <c r="CN3" s="14" t="s">
        <v>127</v>
      </c>
      <c r="CO3" s="14" t="s">
        <v>128</v>
      </c>
      <c r="CP3" s="14" t="s">
        <v>133</v>
      </c>
      <c r="CQ3" s="14" t="s">
        <v>134</v>
      </c>
      <c r="CR3" s="14" t="s">
        <v>135</v>
      </c>
      <c r="CS3" s="14" t="s">
        <v>132</v>
      </c>
      <c r="CT3" s="15" t="s">
        <v>132</v>
      </c>
      <c r="CU3" s="14" t="s">
        <v>136</v>
      </c>
      <c r="CV3" s="14" t="s">
        <v>137</v>
      </c>
      <c r="CW3" s="15" t="s">
        <v>138</v>
      </c>
      <c r="CX3" s="15" t="s">
        <v>139</v>
      </c>
      <c r="CY3" s="6" t="s">
        <v>140</v>
      </c>
      <c r="CZ3" s="6" t="s">
        <v>141</v>
      </c>
      <c r="DA3" s="6" t="s">
        <v>142</v>
      </c>
      <c r="DB3" s="16" t="str">
        <f>A3</f>
        <v>org4code</v>
      </c>
      <c r="DC3" s="16" t="s">
        <v>143</v>
      </c>
      <c r="DD3" s="16" t="s">
        <v>144</v>
      </c>
      <c r="DE3" s="16" t="s">
        <v>145</v>
      </c>
      <c r="DF3" s="16" t="s">
        <v>146</v>
      </c>
      <c r="DG3" s="16" t="s">
        <v>147</v>
      </c>
      <c r="DH3" s="16" t="s">
        <v>148</v>
      </c>
      <c r="DJ3" s="17"/>
      <c r="DK3" s="17"/>
      <c r="DL3" s="17"/>
      <c r="DM3" s="17"/>
      <c r="DO3" s="17"/>
      <c r="DR3" s="18"/>
      <c r="DS3" s="19"/>
      <c r="DT3" s="19"/>
      <c r="DU3" s="19"/>
      <c r="DV3" s="19"/>
      <c r="DW3" s="19"/>
      <c r="DX3" s="19"/>
      <c r="DY3" s="20"/>
      <c r="DZ3" s="20"/>
      <c r="EA3" s="20"/>
      <c r="EB3" s="20"/>
      <c r="EE3" s="14"/>
    </row>
    <row r="4" spans="1:141" s="29" customFormat="1" x14ac:dyDescent="0.25">
      <c r="A4" s="21" t="s">
        <v>149</v>
      </c>
      <c r="B4" s="22">
        <v>1</v>
      </c>
      <c r="C4" s="23">
        <v>1</v>
      </c>
      <c r="D4" s="24">
        <v>43742</v>
      </c>
      <c r="E4" s="25">
        <v>1</v>
      </c>
      <c r="F4" s="25">
        <v>1</v>
      </c>
      <c r="G4" s="25">
        <v>1</v>
      </c>
      <c r="H4" s="26">
        <v>663472.04999999993</v>
      </c>
      <c r="I4" s="26">
        <v>16426959.599999998</v>
      </c>
      <c r="J4" s="26">
        <v>335572.02</v>
      </c>
      <c r="K4" s="26">
        <v>0</v>
      </c>
      <c r="L4" s="26">
        <v>321462.26</v>
      </c>
      <c r="M4" s="26">
        <v>1829293.64</v>
      </c>
      <c r="N4" s="26">
        <v>95469.75</v>
      </c>
      <c r="O4" s="26">
        <v>0</v>
      </c>
      <c r="P4" s="26">
        <v>0</v>
      </c>
      <c r="Q4" s="26">
        <v>0</v>
      </c>
      <c r="R4" s="26">
        <v>0</v>
      </c>
      <c r="S4" s="26">
        <v>1527349.94</v>
      </c>
      <c r="T4" s="27">
        <v>21199579.260000002</v>
      </c>
      <c r="U4" s="28"/>
      <c r="V4" s="27">
        <v>0</v>
      </c>
      <c r="W4" s="28"/>
      <c r="X4" s="27">
        <v>0</v>
      </c>
      <c r="Y4" s="27">
        <v>21199579.260000002</v>
      </c>
      <c r="Z4" s="27">
        <v>126871.79</v>
      </c>
      <c r="AA4" s="27">
        <v>47471.1</v>
      </c>
      <c r="AB4" s="27">
        <v>0</v>
      </c>
      <c r="AC4" s="28"/>
      <c r="AD4" s="26">
        <v>0</v>
      </c>
      <c r="AE4" s="27">
        <v>60982.81</v>
      </c>
      <c r="AF4" s="26">
        <v>831358</v>
      </c>
      <c r="AG4" s="26">
        <v>3165857</v>
      </c>
      <c r="AH4" s="26">
        <v>992294</v>
      </c>
      <c r="AI4" s="27">
        <v>0</v>
      </c>
      <c r="AJ4" s="26">
        <v>0</v>
      </c>
      <c r="AK4" s="26">
        <v>595262</v>
      </c>
      <c r="AL4" s="27">
        <v>5820096.7000000002</v>
      </c>
      <c r="AM4" s="28"/>
      <c r="AN4" s="28"/>
      <c r="AO4" s="26">
        <v>23315.366595327901</v>
      </c>
      <c r="AP4" s="27">
        <v>23315.366595327901</v>
      </c>
      <c r="AQ4" s="27">
        <v>5796781.3334046723</v>
      </c>
      <c r="AR4" s="27">
        <v>26996360.593404673</v>
      </c>
      <c r="AS4" s="27">
        <v>21517939</v>
      </c>
      <c r="AT4" s="27">
        <v>0</v>
      </c>
      <c r="AU4" s="27">
        <v>21517939</v>
      </c>
      <c r="AV4" s="27">
        <v>0</v>
      </c>
      <c r="AW4" s="25">
        <v>0</v>
      </c>
      <c r="AX4" s="27">
        <v>0</v>
      </c>
      <c r="AY4" s="27">
        <v>0</v>
      </c>
      <c r="BA4" s="26">
        <v>0</v>
      </c>
      <c r="BB4" s="26">
        <v>20560652</v>
      </c>
      <c r="BC4" s="26">
        <v>26116522.237142853</v>
      </c>
      <c r="BD4" s="27">
        <v>5555870.2371428534</v>
      </c>
      <c r="BE4" s="27">
        <v>5555870.2371428534</v>
      </c>
      <c r="BF4" s="27">
        <v>0</v>
      </c>
      <c r="BG4" s="27">
        <v>0</v>
      </c>
      <c r="BI4" s="26">
        <v>886289</v>
      </c>
      <c r="BJ4" s="26">
        <v>15372366</v>
      </c>
      <c r="BK4" s="26">
        <v>325689</v>
      </c>
      <c r="BL4" s="26">
        <v>0</v>
      </c>
      <c r="BM4" s="26">
        <v>228506</v>
      </c>
      <c r="BN4" s="26">
        <v>2132818</v>
      </c>
      <c r="BO4" s="26">
        <v>25000</v>
      </c>
      <c r="BP4" s="26">
        <v>0</v>
      </c>
      <c r="BQ4" s="26">
        <v>0</v>
      </c>
      <c r="BR4" s="26">
        <v>0</v>
      </c>
      <c r="BS4" s="26">
        <v>0</v>
      </c>
      <c r="BT4" s="26">
        <v>3280212</v>
      </c>
      <c r="BU4" s="26">
        <v>22250880</v>
      </c>
      <c r="BV4" s="30"/>
      <c r="BW4" s="26">
        <v>0</v>
      </c>
      <c r="BX4" s="30"/>
      <c r="BY4" s="26">
        <v>0</v>
      </c>
      <c r="BZ4" s="27">
        <v>22250880</v>
      </c>
      <c r="CB4" s="27">
        <v>132496</v>
      </c>
      <c r="CC4" s="27">
        <v>49493</v>
      </c>
      <c r="CD4" s="27">
        <v>0</v>
      </c>
      <c r="CE4" s="31"/>
      <c r="CF4" s="27">
        <v>0</v>
      </c>
      <c r="CG4" s="27">
        <v>61822</v>
      </c>
      <c r="CH4" s="27">
        <v>863511</v>
      </c>
      <c r="CI4" s="27">
        <v>3315083</v>
      </c>
      <c r="CJ4" s="27">
        <v>1007180</v>
      </c>
      <c r="CK4" s="27">
        <v>0</v>
      </c>
      <c r="CL4" s="27">
        <v>1679</v>
      </c>
      <c r="CM4" s="27">
        <v>634139</v>
      </c>
      <c r="CN4" s="27">
        <v>6065403</v>
      </c>
      <c r="CO4" s="31"/>
      <c r="CP4" s="31"/>
      <c r="CQ4" s="27">
        <v>2798.1599372741875</v>
      </c>
      <c r="CR4" s="27">
        <v>2798.1599372741875</v>
      </c>
      <c r="CS4" s="27">
        <v>6062604.8400627254</v>
      </c>
      <c r="CT4" s="27">
        <v>28313484.840062726</v>
      </c>
      <c r="CU4" s="27">
        <v>23397595</v>
      </c>
      <c r="CV4" s="27">
        <v>0</v>
      </c>
      <c r="CW4" s="27">
        <v>23397595</v>
      </c>
      <c r="CX4" s="27">
        <v>0</v>
      </c>
      <c r="CY4" s="25">
        <v>0</v>
      </c>
      <c r="CZ4" s="27">
        <v>0</v>
      </c>
      <c r="DA4" s="27">
        <v>0</v>
      </c>
      <c r="DB4" s="32" t="s">
        <v>149</v>
      </c>
      <c r="DC4" t="s">
        <v>150</v>
      </c>
      <c r="DD4" s="23">
        <v>0</v>
      </c>
      <c r="DE4" s="23"/>
      <c r="DF4" s="23"/>
      <c r="DG4" s="33">
        <v>1</v>
      </c>
      <c r="DH4" s="33">
        <v>1</v>
      </c>
      <c r="DI4" s="34"/>
      <c r="DJ4" s="27"/>
      <c r="DK4" s="27"/>
      <c r="DL4" s="27"/>
      <c r="DM4" s="27"/>
      <c r="DO4" s="23"/>
      <c r="DP4" s="35"/>
      <c r="DR4" s="21"/>
      <c r="DS4" s="27"/>
      <c r="DT4" s="27"/>
      <c r="DU4" s="27"/>
      <c r="DV4" s="27"/>
      <c r="DW4" s="27"/>
      <c r="DX4" s="27"/>
      <c r="DY4" s="36"/>
      <c r="DZ4" s="36"/>
      <c r="EA4" s="27"/>
      <c r="EB4" s="36"/>
      <c r="EC4" s="21"/>
      <c r="EE4" s="36"/>
      <c r="EF4" s="27"/>
      <c r="EG4" s="37"/>
      <c r="EJ4" s="38"/>
      <c r="EK4" s="21"/>
    </row>
    <row r="5" spans="1:141" s="29" customFormat="1" x14ac:dyDescent="0.25">
      <c r="A5" s="21" t="s">
        <v>151</v>
      </c>
      <c r="B5" s="22">
        <v>0</v>
      </c>
      <c r="C5" s="23">
        <v>1</v>
      </c>
      <c r="D5" s="24">
        <v>43725</v>
      </c>
      <c r="E5" s="25" t="s">
        <v>1066</v>
      </c>
      <c r="F5" s="25" t="s">
        <v>1066</v>
      </c>
      <c r="G5" s="25" t="s">
        <v>1066</v>
      </c>
      <c r="H5" s="26">
        <v>0</v>
      </c>
      <c r="I5" s="26">
        <v>0</v>
      </c>
      <c r="J5" s="26">
        <v>0</v>
      </c>
      <c r="K5" s="26">
        <v>0</v>
      </c>
      <c r="L5" s="26">
        <v>0</v>
      </c>
      <c r="M5" s="26">
        <v>0</v>
      </c>
      <c r="N5" s="26">
        <v>0</v>
      </c>
      <c r="O5" s="26">
        <v>0</v>
      </c>
      <c r="P5" s="26">
        <v>0</v>
      </c>
      <c r="Q5" s="26">
        <v>0</v>
      </c>
      <c r="R5" s="26">
        <v>0</v>
      </c>
      <c r="S5" s="26">
        <v>0</v>
      </c>
      <c r="T5" s="27">
        <v>0</v>
      </c>
      <c r="U5" s="28"/>
      <c r="V5" s="27">
        <v>0</v>
      </c>
      <c r="W5" s="28"/>
      <c r="X5" s="27">
        <v>0</v>
      </c>
      <c r="Y5" s="27">
        <v>0</v>
      </c>
      <c r="Z5" s="27">
        <v>0</v>
      </c>
      <c r="AA5" s="27">
        <v>0</v>
      </c>
      <c r="AB5" s="27">
        <v>0</v>
      </c>
      <c r="AC5" s="28"/>
      <c r="AD5" s="26">
        <v>0</v>
      </c>
      <c r="AE5" s="27">
        <v>0</v>
      </c>
      <c r="AF5" s="26">
        <v>0</v>
      </c>
      <c r="AG5" s="26">
        <v>0</v>
      </c>
      <c r="AH5" s="26">
        <v>0</v>
      </c>
      <c r="AI5" s="27">
        <v>0</v>
      </c>
      <c r="AJ5" s="26">
        <v>0</v>
      </c>
      <c r="AK5" s="26">
        <v>0</v>
      </c>
      <c r="AL5" s="27">
        <v>0</v>
      </c>
      <c r="AM5" s="28"/>
      <c r="AN5" s="28"/>
      <c r="AO5" s="26">
        <v>0</v>
      </c>
      <c r="AP5" s="27">
        <v>0</v>
      </c>
      <c r="AQ5" s="27">
        <v>0</v>
      </c>
      <c r="AR5" s="27">
        <v>0</v>
      </c>
      <c r="AS5" s="27">
        <v>0</v>
      </c>
      <c r="AT5" s="27">
        <v>0</v>
      </c>
      <c r="AU5" s="27">
        <v>0</v>
      </c>
      <c r="AV5" s="27">
        <v>0</v>
      </c>
      <c r="AW5" s="25">
        <v>0</v>
      </c>
      <c r="AX5" s="27">
        <v>0</v>
      </c>
      <c r="AY5" s="27">
        <v>0</v>
      </c>
      <c r="BA5" s="26">
        <v>0</v>
      </c>
      <c r="BB5" s="26">
        <v>0</v>
      </c>
      <c r="BC5" s="26">
        <v>0</v>
      </c>
      <c r="BD5" s="27">
        <v>0</v>
      </c>
      <c r="BE5" s="27">
        <v>0</v>
      </c>
      <c r="BF5" s="27">
        <v>0</v>
      </c>
      <c r="BG5" s="27">
        <v>0</v>
      </c>
      <c r="BI5" s="26">
        <v>0</v>
      </c>
      <c r="BJ5" s="26">
        <v>0</v>
      </c>
      <c r="BK5" s="26">
        <v>0</v>
      </c>
      <c r="BL5" s="26">
        <v>0</v>
      </c>
      <c r="BM5" s="26">
        <v>0</v>
      </c>
      <c r="BN5" s="26">
        <v>0</v>
      </c>
      <c r="BO5" s="26">
        <v>0</v>
      </c>
      <c r="BP5" s="26">
        <v>0</v>
      </c>
      <c r="BQ5" s="26">
        <v>0</v>
      </c>
      <c r="BR5" s="26">
        <v>0</v>
      </c>
      <c r="BS5" s="26">
        <v>0</v>
      </c>
      <c r="BT5" s="26">
        <v>0</v>
      </c>
      <c r="BU5" s="26">
        <v>0</v>
      </c>
      <c r="BV5" s="28"/>
      <c r="BW5" s="26">
        <v>0</v>
      </c>
      <c r="BX5" s="28"/>
      <c r="BY5" s="26">
        <v>0</v>
      </c>
      <c r="BZ5" s="27">
        <v>0</v>
      </c>
      <c r="CB5" s="27">
        <v>0</v>
      </c>
      <c r="CC5" s="27">
        <v>0</v>
      </c>
      <c r="CD5" s="27">
        <v>0</v>
      </c>
      <c r="CE5" s="28"/>
      <c r="CF5" s="27">
        <v>0</v>
      </c>
      <c r="CG5" s="27">
        <v>0</v>
      </c>
      <c r="CH5" s="27">
        <v>0</v>
      </c>
      <c r="CI5" s="27">
        <v>0</v>
      </c>
      <c r="CJ5" s="27">
        <v>0</v>
      </c>
      <c r="CK5" s="27">
        <v>0</v>
      </c>
      <c r="CL5" s="27">
        <v>0</v>
      </c>
      <c r="CM5" s="27">
        <v>0</v>
      </c>
      <c r="CN5" s="27">
        <v>0</v>
      </c>
      <c r="CO5" s="28"/>
      <c r="CP5" s="28"/>
      <c r="CQ5" s="27">
        <v>0</v>
      </c>
      <c r="CR5" s="27">
        <v>0</v>
      </c>
      <c r="CS5" s="27">
        <v>0</v>
      </c>
      <c r="CT5" s="27">
        <v>0</v>
      </c>
      <c r="CU5" s="27">
        <v>0</v>
      </c>
      <c r="CV5" s="27">
        <v>0</v>
      </c>
      <c r="CW5" s="27">
        <v>0</v>
      </c>
      <c r="CX5" s="27">
        <v>0</v>
      </c>
      <c r="CY5" s="25">
        <v>0</v>
      </c>
      <c r="CZ5" s="27">
        <v>0</v>
      </c>
      <c r="DA5" s="27">
        <v>0</v>
      </c>
      <c r="DB5" s="32" t="s">
        <v>151</v>
      </c>
      <c r="DC5" t="s">
        <v>152</v>
      </c>
      <c r="DD5" s="23">
        <v>0</v>
      </c>
      <c r="DE5" s="23"/>
      <c r="DF5" s="23"/>
      <c r="DG5" s="39" t="s">
        <v>1082</v>
      </c>
      <c r="DH5" s="33" t="s">
        <v>1082</v>
      </c>
      <c r="DI5" s="5"/>
      <c r="DJ5" s="27"/>
      <c r="DK5" s="27"/>
      <c r="DL5" s="27"/>
      <c r="DM5" s="27"/>
      <c r="DR5" s="21"/>
      <c r="DS5" s="27"/>
      <c r="DT5" s="27"/>
      <c r="DU5" s="27"/>
      <c r="DV5" s="27"/>
      <c r="DW5" s="27"/>
      <c r="DX5" s="27"/>
      <c r="DY5" s="36"/>
      <c r="DZ5" s="36"/>
      <c r="EA5" s="27"/>
      <c r="EB5" s="36"/>
      <c r="EC5" s="21"/>
      <c r="EE5" s="36"/>
      <c r="EF5" s="27"/>
      <c r="EG5" s="37"/>
      <c r="EJ5" s="38"/>
      <c r="EK5" s="21"/>
    </row>
    <row r="6" spans="1:141" s="29" customFormat="1" x14ac:dyDescent="0.25">
      <c r="A6" s="21" t="s">
        <v>153</v>
      </c>
      <c r="B6" s="22">
        <v>1</v>
      </c>
      <c r="C6" s="23">
        <v>1</v>
      </c>
      <c r="D6" s="24">
        <v>43833</v>
      </c>
      <c r="E6" s="25">
        <v>1</v>
      </c>
      <c r="F6" s="25">
        <v>1</v>
      </c>
      <c r="G6" s="25">
        <v>1</v>
      </c>
      <c r="H6" s="26">
        <v>455073.54</v>
      </c>
      <c r="I6" s="26">
        <v>7846962.830000001</v>
      </c>
      <c r="J6" s="26">
        <v>159449.1</v>
      </c>
      <c r="K6" s="26">
        <v>1532.31</v>
      </c>
      <c r="L6" s="26">
        <v>37541.899999999994</v>
      </c>
      <c r="M6" s="26">
        <v>985952.34000000008</v>
      </c>
      <c r="N6" s="26">
        <v>1570.03</v>
      </c>
      <c r="O6" s="26">
        <v>0</v>
      </c>
      <c r="P6" s="26">
        <v>0</v>
      </c>
      <c r="Q6" s="26">
        <v>0</v>
      </c>
      <c r="R6" s="26">
        <v>0</v>
      </c>
      <c r="S6" s="26">
        <v>3686838.3800000004</v>
      </c>
      <c r="T6" s="27">
        <v>13174920.430000002</v>
      </c>
      <c r="U6" s="28"/>
      <c r="V6" s="27">
        <v>69000</v>
      </c>
      <c r="W6" s="28"/>
      <c r="X6" s="27">
        <v>69000</v>
      </c>
      <c r="Y6" s="27">
        <v>13105920.430000002</v>
      </c>
      <c r="Z6" s="27">
        <v>91370</v>
      </c>
      <c r="AA6" s="27">
        <v>0</v>
      </c>
      <c r="AB6" s="27">
        <v>0</v>
      </c>
      <c r="AC6" s="28"/>
      <c r="AD6" s="26">
        <v>0</v>
      </c>
      <c r="AE6" s="27">
        <v>0</v>
      </c>
      <c r="AF6" s="26">
        <v>393032</v>
      </c>
      <c r="AG6" s="26">
        <v>985775</v>
      </c>
      <c r="AH6" s="26">
        <v>233018</v>
      </c>
      <c r="AI6" s="27">
        <v>0</v>
      </c>
      <c r="AJ6" s="26">
        <v>0</v>
      </c>
      <c r="AK6" s="26">
        <v>174380</v>
      </c>
      <c r="AL6" s="27">
        <v>1877575</v>
      </c>
      <c r="AM6" s="28"/>
      <c r="AN6" s="28"/>
      <c r="AO6" s="26">
        <v>18298.341868150175</v>
      </c>
      <c r="AP6" s="27">
        <v>18298.341868150175</v>
      </c>
      <c r="AQ6" s="27">
        <v>1859276.6581318497</v>
      </c>
      <c r="AR6" s="27">
        <v>14965197.088131851</v>
      </c>
      <c r="AS6" s="27">
        <v>13448458</v>
      </c>
      <c r="AT6" s="27">
        <v>0</v>
      </c>
      <c r="AU6" s="27">
        <v>13448458</v>
      </c>
      <c r="AV6" s="27">
        <v>0</v>
      </c>
      <c r="AW6" s="25">
        <v>0</v>
      </c>
      <c r="AX6" s="27">
        <v>0</v>
      </c>
      <c r="AY6" s="27">
        <v>0</v>
      </c>
      <c r="BA6" s="26">
        <v>0</v>
      </c>
      <c r="BB6" s="26">
        <v>13153816</v>
      </c>
      <c r="BC6" s="26">
        <v>14320229.063699715</v>
      </c>
      <c r="BD6" s="27">
        <v>1166413.0636997148</v>
      </c>
      <c r="BE6" s="27">
        <v>1166413.0636997148</v>
      </c>
      <c r="BF6" s="27">
        <v>0</v>
      </c>
      <c r="BG6" s="27">
        <v>69000</v>
      </c>
      <c r="BI6" s="26">
        <v>447276</v>
      </c>
      <c r="BJ6" s="26">
        <v>8069341</v>
      </c>
      <c r="BK6" s="26">
        <v>168766</v>
      </c>
      <c r="BL6" s="26">
        <v>750</v>
      </c>
      <c r="BM6" s="26">
        <v>43265</v>
      </c>
      <c r="BN6" s="26">
        <v>749900</v>
      </c>
      <c r="BO6" s="26">
        <v>0</v>
      </c>
      <c r="BP6" s="26">
        <v>0</v>
      </c>
      <c r="BQ6" s="26">
        <v>0</v>
      </c>
      <c r="BR6" s="26">
        <v>0</v>
      </c>
      <c r="BS6" s="26">
        <v>0</v>
      </c>
      <c r="BT6" s="26">
        <v>3879360</v>
      </c>
      <c r="BU6" s="26">
        <v>13358658</v>
      </c>
      <c r="BV6" s="28"/>
      <c r="BW6" s="26">
        <v>0</v>
      </c>
      <c r="BX6" s="28"/>
      <c r="BY6" s="26">
        <v>0</v>
      </c>
      <c r="BZ6" s="27">
        <v>13358658</v>
      </c>
      <c r="CB6" s="27">
        <v>102231</v>
      </c>
      <c r="CC6" s="27">
        <v>0</v>
      </c>
      <c r="CD6" s="27">
        <v>0</v>
      </c>
      <c r="CE6" s="28"/>
      <c r="CF6" s="27">
        <v>0</v>
      </c>
      <c r="CG6" s="27">
        <v>230000</v>
      </c>
      <c r="CH6" s="27">
        <v>420851</v>
      </c>
      <c r="CI6" s="27">
        <v>1008352</v>
      </c>
      <c r="CJ6" s="27">
        <v>237678</v>
      </c>
      <c r="CK6" s="27">
        <v>0</v>
      </c>
      <c r="CL6" s="27">
        <v>0</v>
      </c>
      <c r="CM6" s="27">
        <v>154099</v>
      </c>
      <c r="CN6" s="27">
        <v>2153211</v>
      </c>
      <c r="CO6" s="28"/>
      <c r="CP6" s="28"/>
      <c r="CQ6" s="27">
        <v>22476.633074672245</v>
      </c>
      <c r="CR6" s="27">
        <v>22476.633074672245</v>
      </c>
      <c r="CS6" s="27">
        <v>2130734.3669253276</v>
      </c>
      <c r="CT6" s="27">
        <v>15489392.366925327</v>
      </c>
      <c r="CU6" s="27">
        <v>13860093</v>
      </c>
      <c r="CV6" s="27">
        <v>0</v>
      </c>
      <c r="CW6" s="27">
        <v>13860093</v>
      </c>
      <c r="CX6" s="27">
        <v>0</v>
      </c>
      <c r="CY6" s="25">
        <v>0</v>
      </c>
      <c r="CZ6" s="27">
        <v>0</v>
      </c>
      <c r="DA6" s="27">
        <v>0</v>
      </c>
      <c r="DB6" s="32" t="s">
        <v>153</v>
      </c>
      <c r="DC6" t="s">
        <v>154</v>
      </c>
      <c r="DD6" s="23">
        <v>0</v>
      </c>
      <c r="DE6" s="23"/>
      <c r="DF6" s="23"/>
      <c r="DG6" s="39">
        <v>1</v>
      </c>
      <c r="DH6" s="33">
        <v>1</v>
      </c>
      <c r="DI6" s="34"/>
      <c r="DJ6" s="27"/>
      <c r="DK6" s="27"/>
      <c r="DL6" s="27"/>
      <c r="DM6" s="27"/>
      <c r="DO6" s="23"/>
      <c r="DP6" s="35"/>
      <c r="DR6" s="21"/>
      <c r="DS6" s="27"/>
      <c r="DT6" s="27"/>
      <c r="DU6" s="27"/>
      <c r="DV6" s="27"/>
      <c r="DW6" s="27"/>
      <c r="DX6" s="27"/>
      <c r="DY6" s="36"/>
      <c r="DZ6" s="36"/>
      <c r="EA6" s="27"/>
      <c r="EB6" s="36"/>
      <c r="EC6" s="21"/>
      <c r="EE6" s="36"/>
      <c r="EF6" s="27"/>
      <c r="EG6" s="37"/>
      <c r="EJ6" s="38"/>
      <c r="EK6" s="21"/>
    </row>
    <row r="7" spans="1:141" s="29" customFormat="1" x14ac:dyDescent="0.25">
      <c r="A7" s="21" t="s">
        <v>155</v>
      </c>
      <c r="B7" s="22">
        <v>0</v>
      </c>
      <c r="C7" s="23">
        <v>1</v>
      </c>
      <c r="D7" s="24">
        <v>43726</v>
      </c>
      <c r="E7" s="25" t="s">
        <v>1066</v>
      </c>
      <c r="F7" s="25" t="s">
        <v>1066</v>
      </c>
      <c r="G7" s="25" t="s">
        <v>1066</v>
      </c>
      <c r="H7" s="26">
        <v>0</v>
      </c>
      <c r="I7" s="26">
        <v>0</v>
      </c>
      <c r="J7" s="26">
        <v>0</v>
      </c>
      <c r="K7" s="26">
        <v>0</v>
      </c>
      <c r="L7" s="26">
        <v>0</v>
      </c>
      <c r="M7" s="26">
        <v>0</v>
      </c>
      <c r="N7" s="26">
        <v>0</v>
      </c>
      <c r="O7" s="26">
        <v>0</v>
      </c>
      <c r="P7" s="26">
        <v>0</v>
      </c>
      <c r="Q7" s="26">
        <v>0</v>
      </c>
      <c r="R7" s="26">
        <v>0</v>
      </c>
      <c r="S7" s="26">
        <v>0</v>
      </c>
      <c r="T7" s="27">
        <v>0</v>
      </c>
      <c r="U7" s="28"/>
      <c r="V7" s="27">
        <v>0</v>
      </c>
      <c r="W7" s="28"/>
      <c r="X7" s="27">
        <v>0</v>
      </c>
      <c r="Y7" s="27">
        <v>0</v>
      </c>
      <c r="Z7" s="27">
        <v>0</v>
      </c>
      <c r="AA7" s="27">
        <v>0</v>
      </c>
      <c r="AB7" s="27">
        <v>0</v>
      </c>
      <c r="AC7" s="28"/>
      <c r="AD7" s="26">
        <v>0</v>
      </c>
      <c r="AE7" s="27">
        <v>0</v>
      </c>
      <c r="AF7" s="26">
        <v>0</v>
      </c>
      <c r="AG7" s="26">
        <v>0</v>
      </c>
      <c r="AH7" s="26">
        <v>0</v>
      </c>
      <c r="AI7" s="27">
        <v>0</v>
      </c>
      <c r="AJ7" s="26">
        <v>0</v>
      </c>
      <c r="AK7" s="26">
        <v>0</v>
      </c>
      <c r="AL7" s="27">
        <v>0</v>
      </c>
      <c r="AM7" s="28"/>
      <c r="AN7" s="28"/>
      <c r="AO7" s="26">
        <v>0</v>
      </c>
      <c r="AP7" s="27">
        <v>0</v>
      </c>
      <c r="AQ7" s="27">
        <v>0</v>
      </c>
      <c r="AR7" s="27">
        <v>0</v>
      </c>
      <c r="AS7" s="27">
        <v>0</v>
      </c>
      <c r="AT7" s="27">
        <v>0</v>
      </c>
      <c r="AU7" s="27">
        <v>0</v>
      </c>
      <c r="AV7" s="27">
        <v>0</v>
      </c>
      <c r="AW7" s="25">
        <v>0</v>
      </c>
      <c r="AX7" s="27">
        <v>0</v>
      </c>
      <c r="AY7" s="27">
        <v>0</v>
      </c>
      <c r="BA7" s="26">
        <v>0</v>
      </c>
      <c r="BB7" s="26">
        <v>0</v>
      </c>
      <c r="BC7" s="26">
        <v>0</v>
      </c>
      <c r="BD7" s="27">
        <v>0</v>
      </c>
      <c r="BE7" s="27">
        <v>0</v>
      </c>
      <c r="BF7" s="27">
        <v>0</v>
      </c>
      <c r="BG7" s="27">
        <v>0</v>
      </c>
      <c r="BI7" s="26">
        <v>0</v>
      </c>
      <c r="BJ7" s="26">
        <v>0</v>
      </c>
      <c r="BK7" s="26">
        <v>0</v>
      </c>
      <c r="BL7" s="26">
        <v>0</v>
      </c>
      <c r="BM7" s="26">
        <v>0</v>
      </c>
      <c r="BN7" s="26">
        <v>0</v>
      </c>
      <c r="BO7" s="26">
        <v>0</v>
      </c>
      <c r="BP7" s="26">
        <v>0</v>
      </c>
      <c r="BQ7" s="26">
        <v>0</v>
      </c>
      <c r="BR7" s="26">
        <v>0</v>
      </c>
      <c r="BS7" s="26">
        <v>0</v>
      </c>
      <c r="BT7" s="26">
        <v>0</v>
      </c>
      <c r="BU7" s="26">
        <v>0</v>
      </c>
      <c r="BV7" s="28"/>
      <c r="BW7" s="26">
        <v>0</v>
      </c>
      <c r="BX7" s="28"/>
      <c r="BY7" s="26">
        <v>0</v>
      </c>
      <c r="BZ7" s="27">
        <v>0</v>
      </c>
      <c r="CB7" s="27">
        <v>0</v>
      </c>
      <c r="CC7" s="27">
        <v>0</v>
      </c>
      <c r="CD7" s="27">
        <v>0</v>
      </c>
      <c r="CE7" s="28"/>
      <c r="CF7" s="27">
        <v>0</v>
      </c>
      <c r="CG7" s="27">
        <v>0</v>
      </c>
      <c r="CH7" s="27">
        <v>0</v>
      </c>
      <c r="CI7" s="27">
        <v>0</v>
      </c>
      <c r="CJ7" s="27">
        <v>0</v>
      </c>
      <c r="CK7" s="27">
        <v>0</v>
      </c>
      <c r="CL7" s="27">
        <v>0</v>
      </c>
      <c r="CM7" s="27">
        <v>0</v>
      </c>
      <c r="CN7" s="27">
        <v>0</v>
      </c>
      <c r="CO7" s="28"/>
      <c r="CP7" s="28"/>
      <c r="CQ7" s="27">
        <v>0</v>
      </c>
      <c r="CR7" s="27">
        <v>0</v>
      </c>
      <c r="CS7" s="27">
        <v>0</v>
      </c>
      <c r="CT7" s="27">
        <v>0</v>
      </c>
      <c r="CU7" s="27">
        <v>0</v>
      </c>
      <c r="CV7" s="27">
        <v>0</v>
      </c>
      <c r="CW7" s="27">
        <v>0</v>
      </c>
      <c r="CX7" s="27">
        <v>0</v>
      </c>
      <c r="CY7" s="25">
        <v>0</v>
      </c>
      <c r="CZ7" s="27">
        <v>0</v>
      </c>
      <c r="DA7" s="27">
        <v>0</v>
      </c>
      <c r="DB7" s="32" t="s">
        <v>155</v>
      </c>
      <c r="DC7" t="s">
        <v>156</v>
      </c>
      <c r="DD7" s="23">
        <v>0</v>
      </c>
      <c r="DE7" s="23"/>
      <c r="DF7" s="23"/>
      <c r="DG7" s="39" t="s">
        <v>1082</v>
      </c>
      <c r="DH7" s="33" t="s">
        <v>1082</v>
      </c>
      <c r="DI7" s="5"/>
      <c r="DJ7" s="27"/>
      <c r="DK7" s="27"/>
      <c r="DL7" s="27"/>
      <c r="DM7" s="27"/>
      <c r="DR7" s="21"/>
      <c r="DS7" s="27"/>
      <c r="DT7" s="27"/>
      <c r="DU7" s="27"/>
      <c r="DV7" s="27"/>
      <c r="DW7" s="27"/>
      <c r="DX7" s="27"/>
      <c r="DY7" s="36"/>
      <c r="DZ7" s="36"/>
      <c r="EA7" s="27"/>
      <c r="EB7" s="36"/>
      <c r="EC7" s="21"/>
      <c r="EE7" s="36"/>
      <c r="EF7" s="27"/>
      <c r="EG7" s="37"/>
      <c r="EJ7" s="38"/>
      <c r="EK7" s="21"/>
    </row>
    <row r="8" spans="1:141" s="29" customFormat="1" x14ac:dyDescent="0.25">
      <c r="A8" s="21" t="s">
        <v>157</v>
      </c>
      <c r="B8" s="22">
        <v>1</v>
      </c>
      <c r="C8" s="23">
        <v>1</v>
      </c>
      <c r="D8" s="24">
        <v>43738</v>
      </c>
      <c r="E8" s="25">
        <v>1</v>
      </c>
      <c r="F8" s="25">
        <v>1</v>
      </c>
      <c r="G8" s="25">
        <v>1</v>
      </c>
      <c r="H8" s="26">
        <v>921201</v>
      </c>
      <c r="I8" s="26">
        <v>36730670.689999998</v>
      </c>
      <c r="J8" s="26">
        <v>21546</v>
      </c>
      <c r="K8" s="26">
        <v>0</v>
      </c>
      <c r="L8" s="26">
        <v>793296</v>
      </c>
      <c r="M8" s="26">
        <v>876891</v>
      </c>
      <c r="N8" s="26">
        <v>231163</v>
      </c>
      <c r="O8" s="26">
        <v>0</v>
      </c>
      <c r="P8" s="26">
        <v>0</v>
      </c>
      <c r="Q8" s="26">
        <v>7117</v>
      </c>
      <c r="R8" s="26">
        <v>0</v>
      </c>
      <c r="S8" s="26">
        <v>3597180</v>
      </c>
      <c r="T8" s="27">
        <v>43179064.689999998</v>
      </c>
      <c r="U8" s="28"/>
      <c r="V8" s="27">
        <v>145780</v>
      </c>
      <c r="W8" s="28"/>
      <c r="X8" s="27">
        <v>145780</v>
      </c>
      <c r="Y8" s="27">
        <v>43033284.689999998</v>
      </c>
      <c r="Z8" s="27">
        <v>564694</v>
      </c>
      <c r="AA8" s="27">
        <v>0</v>
      </c>
      <c r="AB8" s="27">
        <v>723351</v>
      </c>
      <c r="AC8" s="28"/>
      <c r="AD8" s="26">
        <v>0</v>
      </c>
      <c r="AE8" s="27">
        <v>4401861</v>
      </c>
      <c r="AF8" s="26">
        <v>3234865</v>
      </c>
      <c r="AG8" s="26">
        <v>6283334</v>
      </c>
      <c r="AH8" s="26">
        <v>1425303</v>
      </c>
      <c r="AI8" s="27">
        <v>0</v>
      </c>
      <c r="AJ8" s="26">
        <v>0</v>
      </c>
      <c r="AK8" s="26">
        <v>1096703</v>
      </c>
      <c r="AL8" s="27">
        <v>17730111</v>
      </c>
      <c r="AM8" s="28"/>
      <c r="AN8" s="28"/>
      <c r="AO8" s="26">
        <v>362885.94109015685</v>
      </c>
      <c r="AP8" s="27">
        <v>362885.94109015685</v>
      </c>
      <c r="AQ8" s="27">
        <v>17367225.058909845</v>
      </c>
      <c r="AR8" s="27">
        <v>60400509.748909846</v>
      </c>
      <c r="AS8" s="27">
        <v>41841533</v>
      </c>
      <c r="AT8" s="27">
        <v>0</v>
      </c>
      <c r="AU8" s="27">
        <v>41841533</v>
      </c>
      <c r="AV8" s="27">
        <v>0</v>
      </c>
      <c r="AW8" s="25">
        <v>0</v>
      </c>
      <c r="AX8" s="27">
        <v>0</v>
      </c>
      <c r="AY8" s="27">
        <v>0</v>
      </c>
      <c r="BA8" s="26">
        <v>8288</v>
      </c>
      <c r="BB8" s="26">
        <v>41389204.812022001</v>
      </c>
      <c r="BC8" s="26">
        <v>58320233.05407463</v>
      </c>
      <c r="BD8" s="27">
        <v>16931028.24205263</v>
      </c>
      <c r="BE8" s="27">
        <v>16922740.24205263</v>
      </c>
      <c r="BF8" s="27">
        <v>0</v>
      </c>
      <c r="BG8" s="27">
        <v>145780</v>
      </c>
      <c r="BI8" s="26">
        <v>944138</v>
      </c>
      <c r="BJ8" s="26">
        <v>39897111</v>
      </c>
      <c r="BK8" s="26">
        <v>0</v>
      </c>
      <c r="BL8" s="26">
        <v>0</v>
      </c>
      <c r="BM8" s="26">
        <v>0</v>
      </c>
      <c r="BN8" s="26">
        <v>60000</v>
      </c>
      <c r="BO8" s="26">
        <v>0</v>
      </c>
      <c r="BP8" s="26">
        <v>0</v>
      </c>
      <c r="BQ8" s="26">
        <v>0</v>
      </c>
      <c r="BR8" s="26">
        <v>0</v>
      </c>
      <c r="BS8" s="26">
        <v>0</v>
      </c>
      <c r="BT8" s="26">
        <v>2882488</v>
      </c>
      <c r="BU8" s="26">
        <v>43783737</v>
      </c>
      <c r="BV8" s="28"/>
      <c r="BW8" s="26">
        <v>101138</v>
      </c>
      <c r="BX8" s="28"/>
      <c r="BY8" s="26">
        <v>101138</v>
      </c>
      <c r="BZ8" s="27">
        <v>43682599</v>
      </c>
      <c r="CB8" s="27">
        <v>528365</v>
      </c>
      <c r="CC8" s="27">
        <v>0</v>
      </c>
      <c r="CD8" s="27">
        <v>797386</v>
      </c>
      <c r="CE8" s="28"/>
      <c r="CF8" s="27">
        <v>0</v>
      </c>
      <c r="CG8" s="27">
        <v>4363084</v>
      </c>
      <c r="CH8" s="27">
        <v>3498860</v>
      </c>
      <c r="CI8" s="27">
        <v>6306352</v>
      </c>
      <c r="CJ8" s="27">
        <v>1449520</v>
      </c>
      <c r="CK8" s="27">
        <v>0</v>
      </c>
      <c r="CL8" s="27">
        <v>0</v>
      </c>
      <c r="CM8" s="27">
        <v>1125055</v>
      </c>
      <c r="CN8" s="27">
        <v>18068622</v>
      </c>
      <c r="CO8" s="28"/>
      <c r="CP8" s="28"/>
      <c r="CQ8" s="27">
        <v>128131.14483806791</v>
      </c>
      <c r="CR8" s="27">
        <v>128131.14483806791</v>
      </c>
      <c r="CS8" s="27">
        <v>17940490.855161931</v>
      </c>
      <c r="CT8" s="27">
        <v>61623089.855161935</v>
      </c>
      <c r="CU8" s="27">
        <v>42428623</v>
      </c>
      <c r="CV8" s="27">
        <v>0</v>
      </c>
      <c r="CW8" s="27">
        <v>42428623</v>
      </c>
      <c r="CX8" s="27">
        <v>0</v>
      </c>
      <c r="CY8" s="25">
        <v>0</v>
      </c>
      <c r="CZ8" s="27">
        <v>0</v>
      </c>
      <c r="DA8" s="27">
        <v>0</v>
      </c>
      <c r="DB8" s="32" t="s">
        <v>157</v>
      </c>
      <c r="DC8" t="s">
        <v>158</v>
      </c>
      <c r="DD8" s="23">
        <v>0</v>
      </c>
      <c r="DE8" s="23" t="s">
        <v>159</v>
      </c>
      <c r="DF8" s="23" t="s">
        <v>159</v>
      </c>
      <c r="DG8" s="39">
        <v>1</v>
      </c>
      <c r="DH8" s="33">
        <v>1</v>
      </c>
      <c r="DI8" s="34"/>
      <c r="DJ8" s="27"/>
      <c r="DK8" s="27"/>
      <c r="DL8" s="27"/>
      <c r="DM8" s="27"/>
      <c r="DO8" s="23"/>
      <c r="DP8" s="35"/>
      <c r="DR8" s="21"/>
      <c r="DS8" s="27"/>
      <c r="DT8" s="27"/>
      <c r="DU8" s="27"/>
      <c r="DV8" s="27"/>
      <c r="DW8" s="27"/>
      <c r="DX8" s="27"/>
      <c r="DY8" s="36"/>
      <c r="DZ8" s="36"/>
      <c r="EA8" s="27"/>
      <c r="EB8" s="36"/>
      <c r="EC8" s="21"/>
      <c r="EE8" s="36"/>
      <c r="EF8" s="27"/>
      <c r="EG8" s="37"/>
      <c r="EJ8" s="38"/>
      <c r="EK8" s="21"/>
    </row>
    <row r="9" spans="1:141" s="29" customFormat="1" x14ac:dyDescent="0.25">
      <c r="A9" s="21" t="s">
        <v>160</v>
      </c>
      <c r="B9" s="22">
        <v>0</v>
      </c>
      <c r="C9" s="23">
        <v>1</v>
      </c>
      <c r="D9" s="24">
        <v>43731</v>
      </c>
      <c r="E9" s="25" t="s">
        <v>1066</v>
      </c>
      <c r="F9" s="25" t="s">
        <v>1066</v>
      </c>
      <c r="G9" s="25" t="s">
        <v>1066</v>
      </c>
      <c r="H9" s="26">
        <v>0</v>
      </c>
      <c r="I9" s="26">
        <v>0</v>
      </c>
      <c r="J9" s="26">
        <v>0</v>
      </c>
      <c r="K9" s="26">
        <v>0</v>
      </c>
      <c r="L9" s="26">
        <v>0</v>
      </c>
      <c r="M9" s="26">
        <v>0</v>
      </c>
      <c r="N9" s="26">
        <v>0</v>
      </c>
      <c r="O9" s="26">
        <v>0</v>
      </c>
      <c r="P9" s="26">
        <v>0</v>
      </c>
      <c r="Q9" s="26">
        <v>0</v>
      </c>
      <c r="R9" s="26">
        <v>0</v>
      </c>
      <c r="S9" s="26">
        <v>0</v>
      </c>
      <c r="T9" s="27">
        <v>0</v>
      </c>
      <c r="U9" s="28"/>
      <c r="V9" s="27">
        <v>0</v>
      </c>
      <c r="W9" s="28"/>
      <c r="X9" s="27">
        <v>0</v>
      </c>
      <c r="Y9" s="27">
        <v>0</v>
      </c>
      <c r="Z9" s="27">
        <v>0</v>
      </c>
      <c r="AA9" s="27">
        <v>0</v>
      </c>
      <c r="AB9" s="27">
        <v>0</v>
      </c>
      <c r="AC9" s="28"/>
      <c r="AD9" s="26">
        <v>0</v>
      </c>
      <c r="AE9" s="27">
        <v>0</v>
      </c>
      <c r="AF9" s="26">
        <v>0</v>
      </c>
      <c r="AG9" s="26">
        <v>0</v>
      </c>
      <c r="AH9" s="26">
        <v>0</v>
      </c>
      <c r="AI9" s="27">
        <v>0</v>
      </c>
      <c r="AJ9" s="26">
        <v>0</v>
      </c>
      <c r="AK9" s="26">
        <v>0</v>
      </c>
      <c r="AL9" s="27">
        <v>0</v>
      </c>
      <c r="AM9" s="28"/>
      <c r="AN9" s="28"/>
      <c r="AO9" s="26">
        <v>0</v>
      </c>
      <c r="AP9" s="27">
        <v>0</v>
      </c>
      <c r="AQ9" s="27">
        <v>0</v>
      </c>
      <c r="AR9" s="27">
        <v>0</v>
      </c>
      <c r="AS9" s="27">
        <v>0</v>
      </c>
      <c r="AT9" s="27">
        <v>0</v>
      </c>
      <c r="AU9" s="27">
        <v>0</v>
      </c>
      <c r="AV9" s="27">
        <v>0</v>
      </c>
      <c r="AW9" s="25">
        <v>0</v>
      </c>
      <c r="AX9" s="27">
        <v>0</v>
      </c>
      <c r="AY9" s="27">
        <v>0</v>
      </c>
      <c r="BA9" s="26">
        <v>0</v>
      </c>
      <c r="BB9" s="26">
        <v>0</v>
      </c>
      <c r="BC9" s="26">
        <v>0</v>
      </c>
      <c r="BD9" s="27">
        <v>0</v>
      </c>
      <c r="BE9" s="27">
        <v>0</v>
      </c>
      <c r="BF9" s="27">
        <v>0</v>
      </c>
      <c r="BG9" s="27">
        <v>0</v>
      </c>
      <c r="BI9" s="26">
        <v>0</v>
      </c>
      <c r="BJ9" s="26">
        <v>0</v>
      </c>
      <c r="BK9" s="26">
        <v>0</v>
      </c>
      <c r="BL9" s="26">
        <v>0</v>
      </c>
      <c r="BM9" s="26">
        <v>0</v>
      </c>
      <c r="BN9" s="26">
        <v>0</v>
      </c>
      <c r="BO9" s="26">
        <v>0</v>
      </c>
      <c r="BP9" s="26">
        <v>0</v>
      </c>
      <c r="BQ9" s="26">
        <v>0</v>
      </c>
      <c r="BR9" s="26">
        <v>0</v>
      </c>
      <c r="BS9" s="26">
        <v>0</v>
      </c>
      <c r="BT9" s="26">
        <v>0</v>
      </c>
      <c r="BU9" s="26">
        <v>0</v>
      </c>
      <c r="BV9" s="28"/>
      <c r="BW9" s="26">
        <v>0</v>
      </c>
      <c r="BX9" s="28"/>
      <c r="BY9" s="26">
        <v>0</v>
      </c>
      <c r="BZ9" s="27">
        <v>0</v>
      </c>
      <c r="CB9" s="27">
        <v>0</v>
      </c>
      <c r="CC9" s="27">
        <v>0</v>
      </c>
      <c r="CD9" s="27">
        <v>0</v>
      </c>
      <c r="CE9" s="28"/>
      <c r="CF9" s="27">
        <v>0</v>
      </c>
      <c r="CG9" s="27">
        <v>0</v>
      </c>
      <c r="CH9" s="27">
        <v>0</v>
      </c>
      <c r="CI9" s="27">
        <v>0</v>
      </c>
      <c r="CJ9" s="27">
        <v>0</v>
      </c>
      <c r="CK9" s="27">
        <v>0</v>
      </c>
      <c r="CL9" s="27">
        <v>0</v>
      </c>
      <c r="CM9" s="27">
        <v>0</v>
      </c>
      <c r="CN9" s="27">
        <v>0</v>
      </c>
      <c r="CO9" s="28"/>
      <c r="CP9" s="28"/>
      <c r="CQ9" s="27">
        <v>0</v>
      </c>
      <c r="CR9" s="27">
        <v>0</v>
      </c>
      <c r="CS9" s="27">
        <v>0</v>
      </c>
      <c r="CT9" s="27">
        <v>0</v>
      </c>
      <c r="CU9" s="27">
        <v>0</v>
      </c>
      <c r="CV9" s="27">
        <v>0</v>
      </c>
      <c r="CW9" s="27">
        <v>0</v>
      </c>
      <c r="CX9" s="27">
        <v>0</v>
      </c>
      <c r="CY9" s="25">
        <v>0</v>
      </c>
      <c r="CZ9" s="27">
        <v>0</v>
      </c>
      <c r="DA9" s="27">
        <v>0</v>
      </c>
      <c r="DB9" s="32" t="s">
        <v>160</v>
      </c>
      <c r="DC9" t="s">
        <v>161</v>
      </c>
      <c r="DD9" s="23">
        <v>0</v>
      </c>
      <c r="DE9" s="23"/>
      <c r="DF9" s="23" t="s">
        <v>159</v>
      </c>
      <c r="DG9" s="39" t="s">
        <v>1082</v>
      </c>
      <c r="DH9" s="33" t="s">
        <v>1082</v>
      </c>
      <c r="DI9" s="5"/>
      <c r="DJ9" s="27"/>
      <c r="DK9" s="27"/>
      <c r="DL9" s="27"/>
      <c r="DM9" s="27"/>
      <c r="DR9" s="21"/>
      <c r="DS9" s="27"/>
      <c r="DT9" s="27"/>
      <c r="DU9" s="27"/>
      <c r="DV9" s="27"/>
      <c r="DW9" s="27"/>
      <c r="DX9" s="27"/>
      <c r="DY9" s="36"/>
      <c r="DZ9" s="36"/>
      <c r="EA9" s="27"/>
      <c r="EB9" s="36"/>
      <c r="EC9" s="21"/>
      <c r="EE9" s="36"/>
      <c r="EF9" s="27"/>
      <c r="EG9" s="37"/>
      <c r="EJ9" s="38"/>
      <c r="EK9" s="21"/>
    </row>
    <row r="10" spans="1:141" s="29" customFormat="1" x14ac:dyDescent="0.25">
      <c r="A10" s="21" t="s">
        <v>162</v>
      </c>
      <c r="B10" s="22">
        <v>1</v>
      </c>
      <c r="C10" s="23">
        <v>1</v>
      </c>
      <c r="D10" s="24">
        <v>43740</v>
      </c>
      <c r="E10" s="25">
        <v>1</v>
      </c>
      <c r="F10" s="25">
        <v>1</v>
      </c>
      <c r="G10" s="25">
        <v>1</v>
      </c>
      <c r="H10" s="26">
        <v>594175.82999999996</v>
      </c>
      <c r="I10" s="26">
        <v>19002915.275000006</v>
      </c>
      <c r="J10" s="26">
        <v>290792.72000000003</v>
      </c>
      <c r="K10" s="26">
        <v>76897.98000000001</v>
      </c>
      <c r="L10" s="26">
        <v>363628.32999999996</v>
      </c>
      <c r="M10" s="26">
        <v>2264331.4499999997</v>
      </c>
      <c r="N10" s="26">
        <v>954276</v>
      </c>
      <c r="O10" s="26">
        <v>4321148.93</v>
      </c>
      <c r="P10" s="26">
        <v>407223.81</v>
      </c>
      <c r="Q10" s="26">
        <v>96000</v>
      </c>
      <c r="R10" s="26">
        <v>0</v>
      </c>
      <c r="S10" s="26">
        <v>1999887.94</v>
      </c>
      <c r="T10" s="27">
        <v>30371278.265000001</v>
      </c>
      <c r="U10" s="28"/>
      <c r="V10" s="27">
        <v>0</v>
      </c>
      <c r="W10" s="28"/>
      <c r="X10" s="27">
        <v>0</v>
      </c>
      <c r="Y10" s="27">
        <v>30371278.265000001</v>
      </c>
      <c r="Z10" s="27">
        <v>260167.94999999998</v>
      </c>
      <c r="AA10" s="27">
        <v>0</v>
      </c>
      <c r="AB10" s="27">
        <v>0</v>
      </c>
      <c r="AC10" s="28"/>
      <c r="AD10" s="26">
        <v>0</v>
      </c>
      <c r="AE10" s="27">
        <v>33750</v>
      </c>
      <c r="AF10" s="26">
        <v>0</v>
      </c>
      <c r="AG10" s="26">
        <v>167202</v>
      </c>
      <c r="AH10" s="26">
        <v>1300126</v>
      </c>
      <c r="AI10" s="27">
        <v>0</v>
      </c>
      <c r="AJ10" s="26">
        <v>0</v>
      </c>
      <c r="AK10" s="26">
        <v>1290989.24</v>
      </c>
      <c r="AL10" s="27">
        <v>3052235.19</v>
      </c>
      <c r="AM10" s="28"/>
      <c r="AN10" s="28"/>
      <c r="AO10" s="26">
        <v>117882.1128335369</v>
      </c>
      <c r="AP10" s="27">
        <v>117882.1128335369</v>
      </c>
      <c r="AQ10" s="27">
        <v>2934353.0771664632</v>
      </c>
      <c r="AR10" s="27">
        <v>33305631.342166465</v>
      </c>
      <c r="AS10" s="27">
        <v>24283425</v>
      </c>
      <c r="AT10" s="27">
        <v>0</v>
      </c>
      <c r="AU10" s="27">
        <v>24283425</v>
      </c>
      <c r="AV10" s="27">
        <v>0</v>
      </c>
      <c r="AW10" s="25">
        <v>0</v>
      </c>
      <c r="AX10" s="27">
        <v>0</v>
      </c>
      <c r="AY10" s="27">
        <v>0</v>
      </c>
      <c r="BA10" s="26">
        <v>0</v>
      </c>
      <c r="BB10" s="26">
        <v>23701824</v>
      </c>
      <c r="BC10" s="26">
        <v>32028771.088665005</v>
      </c>
      <c r="BD10" s="27">
        <v>8326947.0886650048</v>
      </c>
      <c r="BE10" s="27">
        <v>8326947.0886650048</v>
      </c>
      <c r="BF10" s="27">
        <v>0</v>
      </c>
      <c r="BG10" s="27">
        <v>0</v>
      </c>
      <c r="BI10" s="26">
        <v>882076</v>
      </c>
      <c r="BJ10" s="26">
        <v>19031221</v>
      </c>
      <c r="BK10" s="26">
        <v>299426</v>
      </c>
      <c r="BL10" s="26">
        <v>74360</v>
      </c>
      <c r="BM10" s="26">
        <v>331257</v>
      </c>
      <c r="BN10" s="26">
        <v>2237943</v>
      </c>
      <c r="BO10" s="26">
        <v>1017303</v>
      </c>
      <c r="BP10" s="26">
        <v>4418330</v>
      </c>
      <c r="BQ10" s="26">
        <v>410473</v>
      </c>
      <c r="BR10" s="26">
        <v>96000</v>
      </c>
      <c r="BS10" s="26">
        <v>0</v>
      </c>
      <c r="BT10" s="26">
        <v>2518507</v>
      </c>
      <c r="BU10" s="26">
        <v>31316896</v>
      </c>
      <c r="BV10" s="28"/>
      <c r="BW10" s="26">
        <v>0</v>
      </c>
      <c r="BX10" s="28"/>
      <c r="BY10" s="26">
        <v>0</v>
      </c>
      <c r="BZ10" s="27">
        <v>31316896</v>
      </c>
      <c r="CB10" s="27">
        <v>259953</v>
      </c>
      <c r="CC10" s="27">
        <v>0</v>
      </c>
      <c r="CD10" s="27">
        <v>0</v>
      </c>
      <c r="CE10" s="28"/>
      <c r="CF10" s="27">
        <v>0</v>
      </c>
      <c r="CG10" s="27">
        <v>33750</v>
      </c>
      <c r="CH10" s="27">
        <v>0</v>
      </c>
      <c r="CI10" s="27">
        <v>183000</v>
      </c>
      <c r="CJ10" s="27">
        <v>1201509</v>
      </c>
      <c r="CK10" s="27">
        <v>0</v>
      </c>
      <c r="CL10" s="27">
        <v>0</v>
      </c>
      <c r="CM10" s="27">
        <v>1020577</v>
      </c>
      <c r="CN10" s="27">
        <v>2698789</v>
      </c>
      <c r="CO10" s="28"/>
      <c r="CP10" s="28"/>
      <c r="CQ10" s="27">
        <v>59154.906832360772</v>
      </c>
      <c r="CR10" s="27">
        <v>59154.906832360772</v>
      </c>
      <c r="CS10" s="27">
        <v>2639634.0931676393</v>
      </c>
      <c r="CT10" s="27">
        <v>33956530.09316764</v>
      </c>
      <c r="CU10" s="27">
        <v>24812747</v>
      </c>
      <c r="CV10" s="27">
        <v>0</v>
      </c>
      <c r="CW10" s="27">
        <v>24812747</v>
      </c>
      <c r="CX10" s="27">
        <v>0</v>
      </c>
      <c r="CY10" s="25">
        <v>0</v>
      </c>
      <c r="CZ10" s="27">
        <v>0</v>
      </c>
      <c r="DA10" s="27">
        <v>0</v>
      </c>
      <c r="DB10" s="32" t="s">
        <v>162</v>
      </c>
      <c r="DC10" t="s">
        <v>163</v>
      </c>
      <c r="DD10" s="23">
        <v>0</v>
      </c>
      <c r="DE10" s="23"/>
      <c r="DF10" s="23" t="s">
        <v>159</v>
      </c>
      <c r="DG10" s="39">
        <v>1</v>
      </c>
      <c r="DH10" s="33">
        <v>1</v>
      </c>
      <c r="DI10" s="34"/>
      <c r="DJ10" s="27"/>
      <c r="DK10" s="27"/>
      <c r="DL10" s="27"/>
      <c r="DM10" s="27"/>
      <c r="DO10" s="23"/>
      <c r="DP10" s="35"/>
      <c r="DR10" s="21"/>
      <c r="DS10" s="27"/>
      <c r="DT10" s="27"/>
      <c r="DU10" s="27"/>
      <c r="DV10" s="27"/>
      <c r="DW10" s="27"/>
      <c r="DX10" s="27"/>
      <c r="DY10" s="36"/>
      <c r="DZ10" s="36"/>
      <c r="EA10" s="27"/>
      <c r="EB10" s="36"/>
      <c r="EC10" s="21"/>
      <c r="EE10" s="36"/>
      <c r="EF10" s="27"/>
      <c r="EG10" s="37"/>
      <c r="EJ10" s="38"/>
      <c r="EK10" s="21"/>
    </row>
    <row r="11" spans="1:141" s="29" customFormat="1" x14ac:dyDescent="0.25">
      <c r="A11" s="21" t="s">
        <v>164</v>
      </c>
      <c r="B11" s="22">
        <v>1</v>
      </c>
      <c r="C11" s="23">
        <v>1</v>
      </c>
      <c r="D11" s="24">
        <v>43759</v>
      </c>
      <c r="E11" s="25">
        <v>0.99955585457932583</v>
      </c>
      <c r="F11" s="25">
        <v>1</v>
      </c>
      <c r="G11" s="25">
        <v>1</v>
      </c>
      <c r="H11" s="26">
        <v>737566.26775895711</v>
      </c>
      <c r="I11" s="26">
        <v>14999563</v>
      </c>
      <c r="J11" s="26">
        <v>352426</v>
      </c>
      <c r="K11" s="26">
        <v>18351</v>
      </c>
      <c r="L11" s="26">
        <v>66557</v>
      </c>
      <c r="M11" s="26">
        <v>1845604.9187916317</v>
      </c>
      <c r="N11" s="26">
        <v>104834.41758413427</v>
      </c>
      <c r="O11" s="26">
        <v>3252121.9431160935</v>
      </c>
      <c r="P11" s="26">
        <v>1434680.5100830889</v>
      </c>
      <c r="Q11" s="26">
        <v>0</v>
      </c>
      <c r="R11" s="26">
        <v>0</v>
      </c>
      <c r="S11" s="26">
        <v>39091</v>
      </c>
      <c r="T11" s="27">
        <v>22850796.057333909</v>
      </c>
      <c r="U11" s="28"/>
      <c r="V11" s="27">
        <v>0</v>
      </c>
      <c r="W11" s="28"/>
      <c r="X11" s="27">
        <v>0</v>
      </c>
      <c r="Y11" s="27">
        <v>22850796.057333909</v>
      </c>
      <c r="Z11" s="27">
        <v>126810</v>
      </c>
      <c r="AA11" s="27">
        <v>0</v>
      </c>
      <c r="AB11" s="27">
        <v>0</v>
      </c>
      <c r="AC11" s="28"/>
      <c r="AD11" s="26">
        <v>0</v>
      </c>
      <c r="AE11" s="27">
        <v>0</v>
      </c>
      <c r="AF11" s="26">
        <v>1031576.6263807745</v>
      </c>
      <c r="AG11" s="26">
        <v>0</v>
      </c>
      <c r="AH11" s="26">
        <v>0</v>
      </c>
      <c r="AI11" s="27">
        <v>0</v>
      </c>
      <c r="AJ11" s="26">
        <v>0</v>
      </c>
      <c r="AK11" s="26">
        <v>2034270.33</v>
      </c>
      <c r="AL11" s="27">
        <v>3192656.9563807747</v>
      </c>
      <c r="AM11" s="28"/>
      <c r="AN11" s="28"/>
      <c r="AO11" s="26">
        <v>132494.50527119124</v>
      </c>
      <c r="AP11" s="27">
        <v>132494.50527119124</v>
      </c>
      <c r="AQ11" s="27">
        <v>3060162.4511095835</v>
      </c>
      <c r="AR11" s="27">
        <v>25910958.508443493</v>
      </c>
      <c r="AS11" s="27">
        <v>15034949</v>
      </c>
      <c r="AT11" s="27">
        <v>0</v>
      </c>
      <c r="AU11" s="27">
        <v>15034949</v>
      </c>
      <c r="AV11" s="27">
        <v>0</v>
      </c>
      <c r="AW11" s="25">
        <v>0</v>
      </c>
      <c r="AX11" s="27">
        <v>0</v>
      </c>
      <c r="AY11" s="27">
        <v>0</v>
      </c>
      <c r="BA11" s="26">
        <v>0</v>
      </c>
      <c r="BB11" s="26">
        <v>14872302</v>
      </c>
      <c r="BC11" s="26">
        <v>24904806.944348738</v>
      </c>
      <c r="BD11" s="27">
        <v>10032504.944348738</v>
      </c>
      <c r="BE11" s="27">
        <v>10032504.944348738</v>
      </c>
      <c r="BF11" s="27">
        <v>0</v>
      </c>
      <c r="BG11" s="27">
        <v>0</v>
      </c>
      <c r="BI11" s="26">
        <v>853938</v>
      </c>
      <c r="BJ11" s="26">
        <v>15575310</v>
      </c>
      <c r="BK11" s="26">
        <v>512593</v>
      </c>
      <c r="BL11" s="26">
        <v>0</v>
      </c>
      <c r="BM11" s="26">
        <v>0</v>
      </c>
      <c r="BN11" s="26">
        <v>1681147</v>
      </c>
      <c r="BO11" s="26">
        <v>0</v>
      </c>
      <c r="BP11" s="26">
        <v>3164937</v>
      </c>
      <c r="BQ11" s="26">
        <v>1457827.2250075822</v>
      </c>
      <c r="BR11" s="26">
        <v>0</v>
      </c>
      <c r="BS11" s="26">
        <v>0</v>
      </c>
      <c r="BT11" s="26">
        <v>0</v>
      </c>
      <c r="BU11" s="26">
        <v>23245752.225007582</v>
      </c>
      <c r="BV11" s="28"/>
      <c r="BW11" s="26">
        <v>0</v>
      </c>
      <c r="BX11" s="28"/>
      <c r="BY11" s="26">
        <v>0</v>
      </c>
      <c r="BZ11" s="27">
        <v>23245752.225007582</v>
      </c>
      <c r="CB11" s="27">
        <v>131009</v>
      </c>
      <c r="CC11" s="27">
        <v>0</v>
      </c>
      <c r="CD11" s="27">
        <v>0</v>
      </c>
      <c r="CE11" s="28"/>
      <c r="CF11" s="27">
        <v>0</v>
      </c>
      <c r="CG11" s="27">
        <v>0</v>
      </c>
      <c r="CH11" s="27">
        <v>1065113</v>
      </c>
      <c r="CI11" s="27">
        <v>0</v>
      </c>
      <c r="CJ11" s="27">
        <v>0</v>
      </c>
      <c r="CK11" s="27">
        <v>0</v>
      </c>
      <c r="CL11" s="27">
        <v>0</v>
      </c>
      <c r="CM11" s="27">
        <v>1874687</v>
      </c>
      <c r="CN11" s="27">
        <v>3070809</v>
      </c>
      <c r="CO11" s="28"/>
      <c r="CP11" s="28"/>
      <c r="CQ11" s="27">
        <v>15901.13606161793</v>
      </c>
      <c r="CR11" s="27">
        <v>15901.13606161793</v>
      </c>
      <c r="CS11" s="27">
        <v>3054907.8639383819</v>
      </c>
      <c r="CT11" s="27">
        <v>26300660.088945962</v>
      </c>
      <c r="CU11" s="27">
        <v>15631105</v>
      </c>
      <c r="CV11" s="27">
        <v>0</v>
      </c>
      <c r="CW11" s="27">
        <v>15631105</v>
      </c>
      <c r="CX11" s="27">
        <v>0</v>
      </c>
      <c r="CY11" s="25">
        <v>0</v>
      </c>
      <c r="CZ11" s="27">
        <v>0</v>
      </c>
      <c r="DA11" s="27">
        <v>0</v>
      </c>
      <c r="DB11" s="32" t="s">
        <v>164</v>
      </c>
      <c r="DC11" t="s">
        <v>165</v>
      </c>
      <c r="DD11" s="23">
        <v>0</v>
      </c>
      <c r="DE11" s="23"/>
      <c r="DF11" s="23"/>
      <c r="DG11" s="39">
        <v>1</v>
      </c>
      <c r="DH11" s="33">
        <v>1</v>
      </c>
      <c r="DI11" s="34"/>
      <c r="DJ11" s="27"/>
      <c r="DK11" s="27"/>
      <c r="DL11" s="27"/>
      <c r="DM11" s="27"/>
      <c r="DO11" s="23"/>
      <c r="DP11" s="35"/>
      <c r="DR11" s="21"/>
      <c r="DS11" s="27"/>
      <c r="DT11" s="27"/>
      <c r="DU11" s="27"/>
      <c r="DV11" s="27"/>
      <c r="DW11" s="27"/>
      <c r="DX11" s="27"/>
      <c r="DY11" s="36"/>
      <c r="DZ11" s="36"/>
      <c r="EA11" s="27"/>
      <c r="EB11" s="36"/>
      <c r="EC11" s="21"/>
      <c r="EE11" s="36"/>
      <c r="EF11" s="27"/>
      <c r="EG11" s="37"/>
      <c r="EJ11" s="38"/>
      <c r="EK11" s="21"/>
    </row>
    <row r="12" spans="1:141" s="29" customFormat="1" x14ac:dyDescent="0.25">
      <c r="A12" s="21" t="s">
        <v>166</v>
      </c>
      <c r="B12" s="22">
        <v>1</v>
      </c>
      <c r="C12" s="23">
        <v>1</v>
      </c>
      <c r="D12" s="24">
        <v>43768</v>
      </c>
      <c r="E12" s="25">
        <v>1</v>
      </c>
      <c r="F12" s="25">
        <v>1</v>
      </c>
      <c r="G12" s="25">
        <v>1</v>
      </c>
      <c r="H12" s="26">
        <v>2279165</v>
      </c>
      <c r="I12" s="26">
        <v>64513229.189999998</v>
      </c>
      <c r="J12" s="26">
        <v>932228</v>
      </c>
      <c r="K12" s="26">
        <v>8337</v>
      </c>
      <c r="L12" s="26">
        <v>846512</v>
      </c>
      <c r="M12" s="26">
        <v>3319936.2800000003</v>
      </c>
      <c r="N12" s="26">
        <v>14861</v>
      </c>
      <c r="O12" s="26">
        <v>993926</v>
      </c>
      <c r="P12" s="26">
        <v>0</v>
      </c>
      <c r="Q12" s="26">
        <v>0</v>
      </c>
      <c r="R12" s="26">
        <v>0</v>
      </c>
      <c r="S12" s="26">
        <v>5310333</v>
      </c>
      <c r="T12" s="27">
        <v>78218527.469999999</v>
      </c>
      <c r="U12" s="28"/>
      <c r="V12" s="27">
        <v>0</v>
      </c>
      <c r="W12" s="28"/>
      <c r="X12" s="27">
        <v>0</v>
      </c>
      <c r="Y12" s="27">
        <v>78218527.469999999</v>
      </c>
      <c r="Z12" s="27">
        <v>240509</v>
      </c>
      <c r="AA12" s="27">
        <v>0</v>
      </c>
      <c r="AB12" s="27">
        <v>0</v>
      </c>
      <c r="AC12" s="28"/>
      <c r="AD12" s="26">
        <v>4000</v>
      </c>
      <c r="AE12" s="27">
        <v>6997759</v>
      </c>
      <c r="AF12" s="26">
        <v>2398812</v>
      </c>
      <c r="AG12" s="26">
        <v>10377473</v>
      </c>
      <c r="AH12" s="26">
        <v>724858.7699999999</v>
      </c>
      <c r="AI12" s="27">
        <v>0</v>
      </c>
      <c r="AJ12" s="26">
        <v>0</v>
      </c>
      <c r="AK12" s="26">
        <v>290051</v>
      </c>
      <c r="AL12" s="27">
        <v>21033462.77</v>
      </c>
      <c r="AM12" s="28"/>
      <c r="AN12" s="28"/>
      <c r="AO12" s="26">
        <v>243.49172307130578</v>
      </c>
      <c r="AP12" s="27">
        <v>243.49172307130578</v>
      </c>
      <c r="AQ12" s="27">
        <v>21033219.278276928</v>
      </c>
      <c r="AR12" s="27">
        <v>99251746.748276919</v>
      </c>
      <c r="AS12" s="27">
        <v>60546641</v>
      </c>
      <c r="AT12" s="27">
        <v>0</v>
      </c>
      <c r="AU12" s="27">
        <v>60546641</v>
      </c>
      <c r="AV12" s="27">
        <v>0</v>
      </c>
      <c r="AW12" s="25">
        <v>0</v>
      </c>
      <c r="AX12" s="27">
        <v>0</v>
      </c>
      <c r="AY12" s="27">
        <v>0</v>
      </c>
      <c r="BA12" s="26">
        <v>0</v>
      </c>
      <c r="BB12" s="26">
        <v>59213764</v>
      </c>
      <c r="BC12" s="26">
        <v>93423621.185429424</v>
      </c>
      <c r="BD12" s="27">
        <v>34209857.185429424</v>
      </c>
      <c r="BE12" s="27">
        <v>34209857.185429424</v>
      </c>
      <c r="BF12" s="27">
        <v>0</v>
      </c>
      <c r="BG12" s="27">
        <v>0</v>
      </c>
      <c r="BI12" s="26">
        <v>2665950</v>
      </c>
      <c r="BJ12" s="26">
        <v>67796664</v>
      </c>
      <c r="BK12" s="26">
        <v>1065462</v>
      </c>
      <c r="BL12" s="26">
        <v>0</v>
      </c>
      <c r="BM12" s="26">
        <v>879958</v>
      </c>
      <c r="BN12" s="26">
        <v>3526253</v>
      </c>
      <c r="BO12" s="26">
        <v>82192</v>
      </c>
      <c r="BP12" s="26">
        <v>1015910</v>
      </c>
      <c r="BQ12" s="26">
        <v>0</v>
      </c>
      <c r="BR12" s="26">
        <v>0</v>
      </c>
      <c r="BS12" s="26">
        <v>0</v>
      </c>
      <c r="BT12" s="26">
        <v>4499689</v>
      </c>
      <c r="BU12" s="26">
        <v>81532078</v>
      </c>
      <c r="BV12" s="28"/>
      <c r="BW12" s="26">
        <v>0</v>
      </c>
      <c r="BX12" s="28"/>
      <c r="BY12" s="26">
        <v>0</v>
      </c>
      <c r="BZ12" s="27">
        <v>81532078</v>
      </c>
      <c r="CB12" s="27">
        <v>256108</v>
      </c>
      <c r="CC12" s="27">
        <v>0</v>
      </c>
      <c r="CD12" s="27">
        <v>0</v>
      </c>
      <c r="CE12" s="28"/>
      <c r="CF12" s="27">
        <v>4000</v>
      </c>
      <c r="CG12" s="27">
        <v>7257243</v>
      </c>
      <c r="CH12" s="27">
        <v>2558775</v>
      </c>
      <c r="CI12" s="27">
        <v>13078881</v>
      </c>
      <c r="CJ12" s="27">
        <v>1013802.66</v>
      </c>
      <c r="CK12" s="27">
        <v>0</v>
      </c>
      <c r="CL12" s="27">
        <v>0</v>
      </c>
      <c r="CM12" s="27">
        <v>326455</v>
      </c>
      <c r="CN12" s="27">
        <v>24495264.66</v>
      </c>
      <c r="CO12" s="28"/>
      <c r="CP12" s="28"/>
      <c r="CQ12" s="27">
        <v>35847.73895553359</v>
      </c>
      <c r="CR12" s="27">
        <v>35847.73895553359</v>
      </c>
      <c r="CS12" s="27">
        <v>24459416.921044465</v>
      </c>
      <c r="CT12" s="27">
        <v>105991494.92104447</v>
      </c>
      <c r="CU12" s="27">
        <v>63846748</v>
      </c>
      <c r="CV12" s="27">
        <v>0</v>
      </c>
      <c r="CW12" s="27">
        <v>63846748</v>
      </c>
      <c r="CX12" s="27">
        <v>0</v>
      </c>
      <c r="CY12" s="25">
        <v>0</v>
      </c>
      <c r="CZ12" s="27">
        <v>0</v>
      </c>
      <c r="DA12" s="27">
        <v>0</v>
      </c>
      <c r="DB12" s="32" t="s">
        <v>166</v>
      </c>
      <c r="DC12" t="s">
        <v>167</v>
      </c>
      <c r="DD12" s="23">
        <v>0</v>
      </c>
      <c r="DE12" s="23"/>
      <c r="DF12" s="23"/>
      <c r="DG12" s="39">
        <v>1</v>
      </c>
      <c r="DH12" s="33">
        <v>1</v>
      </c>
      <c r="DI12" s="34"/>
      <c r="DJ12" s="27"/>
      <c r="DK12" s="27"/>
      <c r="DL12" s="27"/>
      <c r="DM12" s="27"/>
      <c r="DO12" s="23"/>
      <c r="DP12" s="35"/>
      <c r="DR12" s="21"/>
      <c r="DS12" s="27"/>
      <c r="DT12" s="27"/>
      <c r="DU12" s="27"/>
      <c r="DV12" s="27"/>
      <c r="DW12" s="27"/>
      <c r="DX12" s="27"/>
      <c r="DY12" s="36"/>
      <c r="DZ12" s="36"/>
      <c r="EA12" s="27"/>
      <c r="EB12" s="36"/>
      <c r="EC12" s="21"/>
      <c r="EE12" s="36"/>
      <c r="EF12" s="27"/>
      <c r="EG12" s="37"/>
      <c r="EJ12" s="38"/>
      <c r="EK12" s="21"/>
    </row>
    <row r="13" spans="1:141" s="29" customFormat="1" x14ac:dyDescent="0.25">
      <c r="A13" s="21" t="s">
        <v>168</v>
      </c>
      <c r="B13" s="22">
        <v>1</v>
      </c>
      <c r="C13" s="23">
        <v>1</v>
      </c>
      <c r="D13" s="24">
        <v>43769</v>
      </c>
      <c r="E13" s="25">
        <v>1</v>
      </c>
      <c r="F13" s="25">
        <v>1</v>
      </c>
      <c r="G13" s="25">
        <v>1</v>
      </c>
      <c r="H13" s="26">
        <v>2394042.3199999989</v>
      </c>
      <c r="I13" s="26">
        <v>45783944.239999987</v>
      </c>
      <c r="J13" s="26">
        <v>1096055.5500000003</v>
      </c>
      <c r="K13" s="26">
        <v>219891.15</v>
      </c>
      <c r="L13" s="26">
        <v>891088.11</v>
      </c>
      <c r="M13" s="26">
        <v>6170587.0600000015</v>
      </c>
      <c r="N13" s="26">
        <v>2571.83</v>
      </c>
      <c r="O13" s="26">
        <v>0</v>
      </c>
      <c r="P13" s="26">
        <v>0</v>
      </c>
      <c r="Q13" s="26">
        <v>0</v>
      </c>
      <c r="R13" s="26">
        <v>0</v>
      </c>
      <c r="S13" s="26">
        <v>5023038.9799999995</v>
      </c>
      <c r="T13" s="27">
        <v>61581219.23999998</v>
      </c>
      <c r="U13" s="28"/>
      <c r="V13" s="27">
        <v>0</v>
      </c>
      <c r="W13" s="28"/>
      <c r="X13" s="27">
        <v>0</v>
      </c>
      <c r="Y13" s="27">
        <v>61581219.23999998</v>
      </c>
      <c r="Z13" s="27">
        <v>604165</v>
      </c>
      <c r="AA13" s="27">
        <v>163121</v>
      </c>
      <c r="AB13" s="27">
        <v>0</v>
      </c>
      <c r="AC13" s="28"/>
      <c r="AD13" s="26">
        <v>97166.644</v>
      </c>
      <c r="AE13" s="27">
        <v>605735</v>
      </c>
      <c r="AF13" s="26">
        <v>3728698.5100000002</v>
      </c>
      <c r="AG13" s="26">
        <v>7564442.46</v>
      </c>
      <c r="AH13" s="26">
        <v>2600040.12</v>
      </c>
      <c r="AI13" s="27">
        <v>0</v>
      </c>
      <c r="AJ13" s="26">
        <v>0</v>
      </c>
      <c r="AK13" s="26">
        <v>185938</v>
      </c>
      <c r="AL13" s="27">
        <v>15549306.734000001</v>
      </c>
      <c r="AM13" s="28"/>
      <c r="AN13" s="28"/>
      <c r="AO13" s="26">
        <v>52.273338138837659</v>
      </c>
      <c r="AP13" s="27">
        <v>52.273338138837659</v>
      </c>
      <c r="AQ13" s="27">
        <v>15549254.460661862</v>
      </c>
      <c r="AR13" s="27">
        <v>77130473.700661838</v>
      </c>
      <c r="AS13" s="27">
        <v>58002941</v>
      </c>
      <c r="AT13" s="27">
        <v>0</v>
      </c>
      <c r="AU13" s="27">
        <v>58002941</v>
      </c>
      <c r="AV13" s="27">
        <v>0</v>
      </c>
      <c r="AW13" s="25">
        <v>0</v>
      </c>
      <c r="AX13" s="27">
        <v>0</v>
      </c>
      <c r="AY13" s="27">
        <v>0</v>
      </c>
      <c r="BA13" s="26">
        <v>0</v>
      </c>
      <c r="BB13" s="26">
        <v>54985998</v>
      </c>
      <c r="BC13" s="26">
        <v>74002253.030439675</v>
      </c>
      <c r="BD13" s="27">
        <v>19016255.030439675</v>
      </c>
      <c r="BE13" s="27">
        <v>19016255.030439675</v>
      </c>
      <c r="BF13" s="27">
        <v>0</v>
      </c>
      <c r="BG13" s="27">
        <v>0</v>
      </c>
      <c r="BI13" s="26">
        <v>2371557</v>
      </c>
      <c r="BJ13" s="26">
        <v>52936277</v>
      </c>
      <c r="BK13" s="26">
        <v>1407933</v>
      </c>
      <c r="BL13" s="26">
        <v>189500</v>
      </c>
      <c r="BM13" s="26">
        <v>883982</v>
      </c>
      <c r="BN13" s="26">
        <v>5440866</v>
      </c>
      <c r="BO13" s="26">
        <v>2399</v>
      </c>
      <c r="BP13" s="26">
        <v>0</v>
      </c>
      <c r="BQ13" s="26">
        <v>0</v>
      </c>
      <c r="BR13" s="26">
        <v>0</v>
      </c>
      <c r="BS13" s="26">
        <v>0</v>
      </c>
      <c r="BT13" s="26">
        <v>6092846</v>
      </c>
      <c r="BU13" s="26">
        <v>69325360</v>
      </c>
      <c r="BV13" s="28"/>
      <c r="BW13" s="26">
        <v>0</v>
      </c>
      <c r="BX13" s="28"/>
      <c r="BY13" s="26">
        <v>0</v>
      </c>
      <c r="BZ13" s="27">
        <v>69325360</v>
      </c>
      <c r="CB13" s="27">
        <v>570255.09672200005</v>
      </c>
      <c r="CC13" s="27">
        <v>175029.96000000002</v>
      </c>
      <c r="CD13" s="27">
        <v>0</v>
      </c>
      <c r="CE13" s="28"/>
      <c r="CF13" s="27">
        <v>99109.976880000002</v>
      </c>
      <c r="CG13" s="27">
        <v>619841</v>
      </c>
      <c r="CH13" s="27">
        <v>3760257.148</v>
      </c>
      <c r="CI13" s="27">
        <v>7506318.0109049994</v>
      </c>
      <c r="CJ13" s="27">
        <v>2600040.12</v>
      </c>
      <c r="CK13" s="27">
        <v>0</v>
      </c>
      <c r="CL13" s="27">
        <v>0</v>
      </c>
      <c r="CM13" s="27">
        <v>219900</v>
      </c>
      <c r="CN13" s="27">
        <v>15550751.312507</v>
      </c>
      <c r="CO13" s="28"/>
      <c r="CP13" s="28"/>
      <c r="CQ13" s="27">
        <v>27417.852987391063</v>
      </c>
      <c r="CR13" s="27">
        <v>27417.852987391063</v>
      </c>
      <c r="CS13" s="27">
        <v>15523333.459519608</v>
      </c>
      <c r="CT13" s="27">
        <v>84848693.45951961</v>
      </c>
      <c r="CU13" s="27">
        <v>62309464</v>
      </c>
      <c r="CV13" s="27">
        <v>0</v>
      </c>
      <c r="CW13" s="27">
        <v>62309464</v>
      </c>
      <c r="CX13" s="27">
        <v>0</v>
      </c>
      <c r="CY13" s="25">
        <v>0</v>
      </c>
      <c r="CZ13" s="27">
        <v>0</v>
      </c>
      <c r="DA13" s="27">
        <v>0</v>
      </c>
      <c r="DB13" s="32" t="s">
        <v>168</v>
      </c>
      <c r="DC13" t="s">
        <v>169</v>
      </c>
      <c r="DD13" s="23">
        <v>0</v>
      </c>
      <c r="DE13" s="23"/>
      <c r="DF13" s="23"/>
      <c r="DG13" s="39">
        <v>1</v>
      </c>
      <c r="DH13" s="33">
        <v>1</v>
      </c>
      <c r="DI13" s="34"/>
      <c r="DJ13" s="27"/>
      <c r="DK13" s="27"/>
      <c r="DL13" s="27"/>
      <c r="DM13" s="27"/>
      <c r="DO13" s="23"/>
      <c r="DP13" s="35"/>
      <c r="DR13" s="21"/>
      <c r="DS13" s="27"/>
      <c r="DT13" s="27"/>
      <c r="DU13" s="27"/>
      <c r="DV13" s="27"/>
      <c r="DW13" s="27"/>
      <c r="DX13" s="27"/>
      <c r="DY13" s="36"/>
      <c r="DZ13" s="36"/>
      <c r="EA13" s="27"/>
      <c r="EB13" s="36"/>
      <c r="EC13" s="21"/>
      <c r="EE13" s="36"/>
      <c r="EF13" s="27"/>
      <c r="EG13" s="37"/>
      <c r="EJ13" s="38"/>
      <c r="EK13" s="21"/>
    </row>
    <row r="14" spans="1:141" s="29" customFormat="1" x14ac:dyDescent="0.25">
      <c r="A14" s="21" t="s">
        <v>170</v>
      </c>
      <c r="B14" s="22">
        <v>0</v>
      </c>
      <c r="C14" s="23">
        <v>1</v>
      </c>
      <c r="D14" s="24">
        <v>43796</v>
      </c>
      <c r="E14" s="25" t="s">
        <v>1066</v>
      </c>
      <c r="F14" s="25" t="s">
        <v>1066</v>
      </c>
      <c r="G14" s="25" t="s">
        <v>1066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  <c r="N14" s="26">
        <v>0</v>
      </c>
      <c r="O14" s="26">
        <v>0</v>
      </c>
      <c r="P14" s="26">
        <v>0</v>
      </c>
      <c r="Q14" s="26">
        <v>0</v>
      </c>
      <c r="R14" s="26">
        <v>0</v>
      </c>
      <c r="S14" s="26">
        <v>0</v>
      </c>
      <c r="T14" s="27">
        <v>0</v>
      </c>
      <c r="U14" s="28"/>
      <c r="V14" s="27">
        <v>0</v>
      </c>
      <c r="W14" s="28"/>
      <c r="X14" s="27">
        <v>0</v>
      </c>
      <c r="Y14" s="27">
        <v>0</v>
      </c>
      <c r="Z14" s="27">
        <v>0</v>
      </c>
      <c r="AA14" s="27">
        <v>0</v>
      </c>
      <c r="AB14" s="27">
        <v>0</v>
      </c>
      <c r="AC14" s="28"/>
      <c r="AD14" s="26">
        <v>0</v>
      </c>
      <c r="AE14" s="27">
        <v>0</v>
      </c>
      <c r="AF14" s="26">
        <v>0</v>
      </c>
      <c r="AG14" s="26">
        <v>0</v>
      </c>
      <c r="AH14" s="26">
        <v>0</v>
      </c>
      <c r="AI14" s="27">
        <v>0</v>
      </c>
      <c r="AJ14" s="26">
        <v>0</v>
      </c>
      <c r="AK14" s="26">
        <v>0</v>
      </c>
      <c r="AL14" s="27">
        <v>0</v>
      </c>
      <c r="AM14" s="28"/>
      <c r="AN14" s="28"/>
      <c r="AO14" s="26">
        <v>0</v>
      </c>
      <c r="AP14" s="27">
        <v>0</v>
      </c>
      <c r="AQ14" s="27">
        <v>0</v>
      </c>
      <c r="AR14" s="27">
        <v>0</v>
      </c>
      <c r="AS14" s="27">
        <v>0</v>
      </c>
      <c r="AT14" s="27">
        <v>0</v>
      </c>
      <c r="AU14" s="27">
        <v>0</v>
      </c>
      <c r="AV14" s="27">
        <v>0</v>
      </c>
      <c r="AW14" s="25">
        <v>0</v>
      </c>
      <c r="AX14" s="27">
        <v>0</v>
      </c>
      <c r="AY14" s="27">
        <v>0</v>
      </c>
      <c r="BA14" s="26">
        <v>0</v>
      </c>
      <c r="BB14" s="26">
        <v>0</v>
      </c>
      <c r="BC14" s="26">
        <v>0</v>
      </c>
      <c r="BD14" s="27">
        <v>0</v>
      </c>
      <c r="BE14" s="27">
        <v>0</v>
      </c>
      <c r="BF14" s="27">
        <v>0</v>
      </c>
      <c r="BG14" s="27">
        <v>0</v>
      </c>
      <c r="BI14" s="26">
        <v>0</v>
      </c>
      <c r="BJ14" s="26">
        <v>0</v>
      </c>
      <c r="BK14" s="26">
        <v>0</v>
      </c>
      <c r="BL14" s="26">
        <v>0</v>
      </c>
      <c r="BM14" s="26">
        <v>0</v>
      </c>
      <c r="BN14" s="26">
        <v>0</v>
      </c>
      <c r="BO14" s="26">
        <v>0</v>
      </c>
      <c r="BP14" s="26">
        <v>0</v>
      </c>
      <c r="BQ14" s="26">
        <v>0</v>
      </c>
      <c r="BR14" s="26">
        <v>0</v>
      </c>
      <c r="BS14" s="26">
        <v>0</v>
      </c>
      <c r="BT14" s="26">
        <v>0</v>
      </c>
      <c r="BU14" s="26">
        <v>0</v>
      </c>
      <c r="BV14" s="28"/>
      <c r="BW14" s="26">
        <v>0</v>
      </c>
      <c r="BX14" s="28"/>
      <c r="BY14" s="26">
        <v>0</v>
      </c>
      <c r="BZ14" s="27">
        <v>0</v>
      </c>
      <c r="CB14" s="27">
        <v>0</v>
      </c>
      <c r="CC14" s="27">
        <v>0</v>
      </c>
      <c r="CD14" s="27">
        <v>0</v>
      </c>
      <c r="CE14" s="28"/>
      <c r="CF14" s="27">
        <v>0</v>
      </c>
      <c r="CG14" s="27">
        <v>0</v>
      </c>
      <c r="CH14" s="27">
        <v>0</v>
      </c>
      <c r="CI14" s="27">
        <v>0</v>
      </c>
      <c r="CJ14" s="27">
        <v>0</v>
      </c>
      <c r="CK14" s="27">
        <v>0</v>
      </c>
      <c r="CL14" s="27">
        <v>0</v>
      </c>
      <c r="CM14" s="27">
        <v>0</v>
      </c>
      <c r="CN14" s="27">
        <v>0</v>
      </c>
      <c r="CO14" s="28"/>
      <c r="CP14" s="28"/>
      <c r="CQ14" s="27">
        <v>0</v>
      </c>
      <c r="CR14" s="27">
        <v>0</v>
      </c>
      <c r="CS14" s="27">
        <v>0</v>
      </c>
      <c r="CT14" s="27">
        <v>0</v>
      </c>
      <c r="CU14" s="27">
        <v>0</v>
      </c>
      <c r="CV14" s="27">
        <v>0</v>
      </c>
      <c r="CW14" s="27">
        <v>0</v>
      </c>
      <c r="CX14" s="27">
        <v>0</v>
      </c>
      <c r="CY14" s="25">
        <v>0</v>
      </c>
      <c r="CZ14" s="27">
        <v>0</v>
      </c>
      <c r="DA14" s="27">
        <v>0</v>
      </c>
      <c r="DB14" s="32" t="s">
        <v>170</v>
      </c>
      <c r="DC14" t="s">
        <v>171</v>
      </c>
      <c r="DD14" s="23">
        <v>0</v>
      </c>
      <c r="DE14" s="23"/>
      <c r="DF14" s="23"/>
      <c r="DG14" s="39" t="s">
        <v>1082</v>
      </c>
      <c r="DH14" s="33" t="s">
        <v>1082</v>
      </c>
      <c r="DI14" s="5"/>
      <c r="DJ14" s="27"/>
      <c r="DK14" s="27"/>
      <c r="DL14" s="27"/>
      <c r="DM14" s="27"/>
      <c r="DR14" s="21"/>
      <c r="DS14" s="27"/>
      <c r="DT14" s="27"/>
      <c r="DU14" s="27"/>
      <c r="DV14" s="27"/>
      <c r="DW14" s="27"/>
      <c r="DX14" s="27"/>
      <c r="DY14" s="36"/>
      <c r="DZ14" s="36"/>
      <c r="EA14" s="27"/>
      <c r="EB14" s="36"/>
      <c r="EC14" s="21"/>
      <c r="EE14" s="36"/>
      <c r="EF14" s="27"/>
      <c r="EG14" s="37"/>
      <c r="EJ14" s="38"/>
      <c r="EK14" s="21"/>
    </row>
    <row r="15" spans="1:141" s="29" customFormat="1" x14ac:dyDescent="0.25">
      <c r="A15" s="21" t="s">
        <v>172</v>
      </c>
      <c r="B15" s="22">
        <v>0</v>
      </c>
      <c r="C15" s="23">
        <v>1</v>
      </c>
      <c r="D15" s="24">
        <v>43766</v>
      </c>
      <c r="E15" s="25" t="s">
        <v>1066</v>
      </c>
      <c r="F15" s="25" t="s">
        <v>1066</v>
      </c>
      <c r="G15" s="25" t="s">
        <v>1066</v>
      </c>
      <c r="H15" s="26">
        <v>0</v>
      </c>
      <c r="I15" s="26">
        <v>0</v>
      </c>
      <c r="J15" s="26">
        <v>0</v>
      </c>
      <c r="K15" s="26">
        <v>0</v>
      </c>
      <c r="L15" s="26">
        <v>0</v>
      </c>
      <c r="M15" s="26">
        <v>0</v>
      </c>
      <c r="N15" s="26">
        <v>0</v>
      </c>
      <c r="O15" s="26">
        <v>0</v>
      </c>
      <c r="P15" s="26">
        <v>0</v>
      </c>
      <c r="Q15" s="26">
        <v>0</v>
      </c>
      <c r="R15" s="26">
        <v>0</v>
      </c>
      <c r="S15" s="26">
        <v>0</v>
      </c>
      <c r="T15" s="27">
        <v>0</v>
      </c>
      <c r="U15" s="28"/>
      <c r="V15" s="27">
        <v>0</v>
      </c>
      <c r="W15" s="28"/>
      <c r="X15" s="27">
        <v>0</v>
      </c>
      <c r="Y15" s="27">
        <v>0</v>
      </c>
      <c r="Z15" s="27">
        <v>0</v>
      </c>
      <c r="AA15" s="27">
        <v>0</v>
      </c>
      <c r="AB15" s="27">
        <v>0</v>
      </c>
      <c r="AC15" s="28"/>
      <c r="AD15" s="26">
        <v>0</v>
      </c>
      <c r="AE15" s="27">
        <v>0</v>
      </c>
      <c r="AF15" s="26">
        <v>0</v>
      </c>
      <c r="AG15" s="26">
        <v>0</v>
      </c>
      <c r="AH15" s="26">
        <v>0</v>
      </c>
      <c r="AI15" s="27">
        <v>0</v>
      </c>
      <c r="AJ15" s="26">
        <v>0</v>
      </c>
      <c r="AK15" s="26">
        <v>0</v>
      </c>
      <c r="AL15" s="27">
        <v>0</v>
      </c>
      <c r="AM15" s="28"/>
      <c r="AN15" s="28"/>
      <c r="AO15" s="26">
        <v>0</v>
      </c>
      <c r="AP15" s="27">
        <v>0</v>
      </c>
      <c r="AQ15" s="27">
        <v>0</v>
      </c>
      <c r="AR15" s="27">
        <v>0</v>
      </c>
      <c r="AS15" s="27">
        <v>0</v>
      </c>
      <c r="AT15" s="27">
        <v>0</v>
      </c>
      <c r="AU15" s="27">
        <v>0</v>
      </c>
      <c r="AV15" s="27">
        <v>0</v>
      </c>
      <c r="AW15" s="25">
        <v>0</v>
      </c>
      <c r="AX15" s="27">
        <v>0</v>
      </c>
      <c r="AY15" s="27">
        <v>0</v>
      </c>
      <c r="BA15" s="26">
        <v>0</v>
      </c>
      <c r="BB15" s="26">
        <v>0</v>
      </c>
      <c r="BC15" s="26">
        <v>0</v>
      </c>
      <c r="BD15" s="27">
        <v>0</v>
      </c>
      <c r="BE15" s="27">
        <v>0</v>
      </c>
      <c r="BF15" s="27">
        <v>0</v>
      </c>
      <c r="BG15" s="27">
        <v>0</v>
      </c>
      <c r="BI15" s="26">
        <v>0</v>
      </c>
      <c r="BJ15" s="26">
        <v>0</v>
      </c>
      <c r="BK15" s="26">
        <v>0</v>
      </c>
      <c r="BL15" s="26">
        <v>0</v>
      </c>
      <c r="BM15" s="26">
        <v>0</v>
      </c>
      <c r="BN15" s="26">
        <v>0</v>
      </c>
      <c r="BO15" s="26">
        <v>0</v>
      </c>
      <c r="BP15" s="26">
        <v>0</v>
      </c>
      <c r="BQ15" s="26">
        <v>0</v>
      </c>
      <c r="BR15" s="26">
        <v>0</v>
      </c>
      <c r="BS15" s="26">
        <v>0</v>
      </c>
      <c r="BT15" s="26">
        <v>0</v>
      </c>
      <c r="BU15" s="26">
        <v>0</v>
      </c>
      <c r="BV15" s="28"/>
      <c r="BW15" s="26">
        <v>0</v>
      </c>
      <c r="BX15" s="28"/>
      <c r="BY15" s="26">
        <v>0</v>
      </c>
      <c r="BZ15" s="27">
        <v>0</v>
      </c>
      <c r="CB15" s="27">
        <v>0</v>
      </c>
      <c r="CC15" s="27">
        <v>0</v>
      </c>
      <c r="CD15" s="27">
        <v>0</v>
      </c>
      <c r="CE15" s="28"/>
      <c r="CF15" s="27">
        <v>0</v>
      </c>
      <c r="CG15" s="27">
        <v>0</v>
      </c>
      <c r="CH15" s="27">
        <v>0</v>
      </c>
      <c r="CI15" s="27">
        <v>0</v>
      </c>
      <c r="CJ15" s="27">
        <v>0</v>
      </c>
      <c r="CK15" s="27">
        <v>0</v>
      </c>
      <c r="CL15" s="27">
        <v>0</v>
      </c>
      <c r="CM15" s="27">
        <v>0</v>
      </c>
      <c r="CN15" s="27">
        <v>0</v>
      </c>
      <c r="CO15" s="28"/>
      <c r="CP15" s="28"/>
      <c r="CQ15" s="27">
        <v>0</v>
      </c>
      <c r="CR15" s="27">
        <v>0</v>
      </c>
      <c r="CS15" s="27">
        <v>0</v>
      </c>
      <c r="CT15" s="27">
        <v>0</v>
      </c>
      <c r="CU15" s="27">
        <v>0</v>
      </c>
      <c r="CV15" s="27">
        <v>0</v>
      </c>
      <c r="CW15" s="27">
        <v>0</v>
      </c>
      <c r="CX15" s="27">
        <v>0</v>
      </c>
      <c r="CY15" s="25">
        <v>0</v>
      </c>
      <c r="CZ15" s="27">
        <v>0</v>
      </c>
      <c r="DA15" s="27">
        <v>0</v>
      </c>
      <c r="DB15" s="32" t="s">
        <v>172</v>
      </c>
      <c r="DC15" t="s">
        <v>173</v>
      </c>
      <c r="DD15" s="23">
        <v>0</v>
      </c>
      <c r="DE15" s="23"/>
      <c r="DF15" s="23"/>
      <c r="DG15" s="39" t="s">
        <v>1082</v>
      </c>
      <c r="DH15" s="33" t="s">
        <v>1082</v>
      </c>
      <c r="DI15" s="5"/>
      <c r="DJ15" s="27"/>
      <c r="DK15" s="27"/>
      <c r="DL15" s="27"/>
      <c r="DM15" s="27"/>
      <c r="DR15" s="21"/>
      <c r="DS15" s="27"/>
      <c r="DT15" s="27"/>
      <c r="DU15" s="27"/>
      <c r="DV15" s="27"/>
      <c r="DW15" s="27"/>
      <c r="DX15" s="27"/>
      <c r="DY15" s="36"/>
      <c r="DZ15" s="36"/>
      <c r="EA15" s="27"/>
      <c r="EB15" s="36"/>
      <c r="EC15" s="21"/>
      <c r="EE15" s="36"/>
      <c r="EF15" s="27"/>
      <c r="EG15" s="37"/>
      <c r="EJ15" s="38"/>
      <c r="EK15" s="21"/>
    </row>
    <row r="16" spans="1:141" s="29" customFormat="1" x14ac:dyDescent="0.25">
      <c r="A16" s="21" t="s">
        <v>174</v>
      </c>
      <c r="B16" s="22">
        <v>0</v>
      </c>
      <c r="C16" s="23">
        <v>1</v>
      </c>
      <c r="D16" s="24">
        <v>43857</v>
      </c>
      <c r="E16" s="25" t="s">
        <v>1066</v>
      </c>
      <c r="F16" s="25" t="s">
        <v>1066</v>
      </c>
      <c r="G16" s="25" t="s">
        <v>1066</v>
      </c>
      <c r="H16" s="26">
        <v>0</v>
      </c>
      <c r="I16" s="26">
        <v>0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  <c r="O16" s="26">
        <v>0</v>
      </c>
      <c r="P16" s="26">
        <v>0</v>
      </c>
      <c r="Q16" s="26">
        <v>0</v>
      </c>
      <c r="R16" s="26">
        <v>0</v>
      </c>
      <c r="S16" s="26">
        <v>0</v>
      </c>
      <c r="T16" s="27">
        <v>0</v>
      </c>
      <c r="U16" s="28"/>
      <c r="V16" s="27">
        <v>0</v>
      </c>
      <c r="W16" s="28"/>
      <c r="X16" s="27">
        <v>0</v>
      </c>
      <c r="Y16" s="27">
        <v>0</v>
      </c>
      <c r="Z16" s="27">
        <v>0</v>
      </c>
      <c r="AA16" s="27">
        <v>0</v>
      </c>
      <c r="AB16" s="27">
        <v>0</v>
      </c>
      <c r="AC16" s="28"/>
      <c r="AD16" s="26">
        <v>0</v>
      </c>
      <c r="AE16" s="27">
        <v>0</v>
      </c>
      <c r="AF16" s="26">
        <v>0</v>
      </c>
      <c r="AG16" s="26">
        <v>0</v>
      </c>
      <c r="AH16" s="26">
        <v>0</v>
      </c>
      <c r="AI16" s="27">
        <v>0</v>
      </c>
      <c r="AJ16" s="26">
        <v>0</v>
      </c>
      <c r="AK16" s="26">
        <v>141771.79999999999</v>
      </c>
      <c r="AL16" s="27">
        <v>141771.79999999999</v>
      </c>
      <c r="AM16" s="28"/>
      <c r="AN16" s="28"/>
      <c r="AO16" s="26">
        <v>0</v>
      </c>
      <c r="AP16" s="27">
        <v>0</v>
      </c>
      <c r="AQ16" s="27">
        <v>141771.79999999999</v>
      </c>
      <c r="AR16" s="27">
        <v>141771.79999999999</v>
      </c>
      <c r="AS16" s="27">
        <v>256955</v>
      </c>
      <c r="AT16" s="27">
        <v>12472</v>
      </c>
      <c r="AU16" s="27">
        <v>269427</v>
      </c>
      <c r="AV16" s="27">
        <v>-127655.20000000001</v>
      </c>
      <c r="AW16" s="25">
        <v>-0.49679982876379136</v>
      </c>
      <c r="AX16" s="27">
        <v>12847.75</v>
      </c>
      <c r="AY16" s="27">
        <v>-114807.45000000001</v>
      </c>
      <c r="BA16" s="26">
        <v>0</v>
      </c>
      <c r="BB16" s="26">
        <v>270344</v>
      </c>
      <c r="BC16" s="26">
        <v>257872</v>
      </c>
      <c r="BD16" s="27">
        <v>-12472</v>
      </c>
      <c r="BE16" s="27">
        <v>-12472</v>
      </c>
      <c r="BF16" s="27">
        <v>0</v>
      </c>
      <c r="BG16" s="27">
        <v>0</v>
      </c>
      <c r="BI16" s="26">
        <v>0</v>
      </c>
      <c r="BJ16" s="26">
        <v>0</v>
      </c>
      <c r="BK16" s="26">
        <v>0</v>
      </c>
      <c r="BL16" s="26">
        <v>0</v>
      </c>
      <c r="BM16" s="26">
        <v>0</v>
      </c>
      <c r="BN16" s="26">
        <v>0</v>
      </c>
      <c r="BO16" s="26">
        <v>0</v>
      </c>
      <c r="BP16" s="26">
        <v>0</v>
      </c>
      <c r="BQ16" s="26">
        <v>0</v>
      </c>
      <c r="BR16" s="26">
        <v>0</v>
      </c>
      <c r="BS16" s="26">
        <v>0</v>
      </c>
      <c r="BT16" s="26">
        <v>0</v>
      </c>
      <c r="BU16" s="26">
        <v>0</v>
      </c>
      <c r="BV16" s="28"/>
      <c r="BW16" s="26">
        <v>0</v>
      </c>
      <c r="BX16" s="28"/>
      <c r="BY16" s="26">
        <v>0</v>
      </c>
      <c r="BZ16" s="27">
        <v>0</v>
      </c>
      <c r="CB16" s="27">
        <v>0</v>
      </c>
      <c r="CC16" s="27">
        <v>0</v>
      </c>
      <c r="CD16" s="27">
        <v>0</v>
      </c>
      <c r="CE16" s="28"/>
      <c r="CF16" s="27">
        <v>0</v>
      </c>
      <c r="CG16" s="27">
        <v>0</v>
      </c>
      <c r="CH16" s="27">
        <v>0</v>
      </c>
      <c r="CI16" s="27">
        <v>0</v>
      </c>
      <c r="CJ16" s="27">
        <v>0</v>
      </c>
      <c r="CK16" s="27">
        <v>0</v>
      </c>
      <c r="CL16" s="27">
        <v>0</v>
      </c>
      <c r="CM16" s="27">
        <v>301585</v>
      </c>
      <c r="CN16" s="27">
        <v>301585</v>
      </c>
      <c r="CO16" s="28"/>
      <c r="CP16" s="28"/>
      <c r="CQ16" s="27">
        <v>0</v>
      </c>
      <c r="CR16" s="27">
        <v>0</v>
      </c>
      <c r="CS16" s="27">
        <v>301585</v>
      </c>
      <c r="CT16" s="27">
        <v>301585</v>
      </c>
      <c r="CU16" s="27">
        <v>168267</v>
      </c>
      <c r="CV16" s="27">
        <v>12847.75</v>
      </c>
      <c r="CW16" s="27">
        <v>181114.75</v>
      </c>
      <c r="CX16" s="27">
        <v>0</v>
      </c>
      <c r="CY16" s="25">
        <v>0</v>
      </c>
      <c r="CZ16" s="27">
        <v>0</v>
      </c>
      <c r="DA16" s="27">
        <v>0</v>
      </c>
      <c r="DB16" s="32" t="s">
        <v>174</v>
      </c>
      <c r="DC16" t="s">
        <v>175</v>
      </c>
      <c r="DD16" s="23">
        <v>0</v>
      </c>
      <c r="DE16" s="23"/>
      <c r="DF16" s="23"/>
      <c r="DG16" s="39" t="s">
        <v>1082</v>
      </c>
      <c r="DH16" s="33" t="s">
        <v>1082</v>
      </c>
      <c r="DI16" s="5"/>
      <c r="DJ16" s="27"/>
      <c r="DK16" s="27"/>
      <c r="DL16" s="27"/>
      <c r="DM16" s="27"/>
      <c r="DR16" s="21"/>
      <c r="DS16" s="27"/>
      <c r="DT16" s="27"/>
      <c r="DU16" s="27"/>
      <c r="DV16" s="27"/>
      <c r="DW16" s="27"/>
      <c r="DX16" s="27"/>
      <c r="DY16" s="36"/>
      <c r="DZ16" s="36"/>
      <c r="EA16" s="27"/>
      <c r="EB16" s="36"/>
      <c r="EC16" s="21"/>
      <c r="EE16" s="36"/>
      <c r="EF16" s="27"/>
      <c r="EG16" s="37"/>
      <c r="EJ16" s="38"/>
      <c r="EK16" s="21"/>
    </row>
    <row r="17" spans="1:141" s="29" customFormat="1" x14ac:dyDescent="0.25">
      <c r="A17" s="21" t="s">
        <v>176</v>
      </c>
      <c r="B17" s="22">
        <v>1</v>
      </c>
      <c r="C17" s="23">
        <v>1</v>
      </c>
      <c r="D17" s="24">
        <v>43740</v>
      </c>
      <c r="E17" s="25">
        <v>1</v>
      </c>
      <c r="F17" s="25">
        <v>1</v>
      </c>
      <c r="G17" s="25">
        <v>1</v>
      </c>
      <c r="H17" s="26">
        <v>1560243.33</v>
      </c>
      <c r="I17" s="26">
        <v>21971655.349999998</v>
      </c>
      <c r="J17" s="26">
        <v>490396.61</v>
      </c>
      <c r="K17" s="26">
        <v>3384</v>
      </c>
      <c r="L17" s="26">
        <v>448089.41000000003</v>
      </c>
      <c r="M17" s="26">
        <v>2137958.8800000004</v>
      </c>
      <c r="N17" s="26">
        <v>36455</v>
      </c>
      <c r="O17" s="26">
        <v>826.81999999999994</v>
      </c>
      <c r="P17" s="26">
        <v>0</v>
      </c>
      <c r="Q17" s="26">
        <v>0</v>
      </c>
      <c r="R17" s="26">
        <v>0</v>
      </c>
      <c r="S17" s="26">
        <v>2079822.58</v>
      </c>
      <c r="T17" s="27">
        <v>28728831.979999997</v>
      </c>
      <c r="U17" s="28"/>
      <c r="V17" s="27">
        <v>0</v>
      </c>
      <c r="W17" s="28"/>
      <c r="X17" s="27">
        <v>0</v>
      </c>
      <c r="Y17" s="27">
        <v>28728831.979999997</v>
      </c>
      <c r="Z17" s="27">
        <v>0</v>
      </c>
      <c r="AA17" s="27">
        <v>0</v>
      </c>
      <c r="AB17" s="27">
        <v>0</v>
      </c>
      <c r="AC17" s="28"/>
      <c r="AD17" s="26">
        <v>0</v>
      </c>
      <c r="AE17" s="27">
        <v>86721</v>
      </c>
      <c r="AF17" s="26">
        <v>1508326</v>
      </c>
      <c r="AG17" s="26">
        <v>3278514</v>
      </c>
      <c r="AH17" s="26">
        <v>713894</v>
      </c>
      <c r="AI17" s="27">
        <v>0</v>
      </c>
      <c r="AJ17" s="26">
        <v>0</v>
      </c>
      <c r="AK17" s="26">
        <v>389828</v>
      </c>
      <c r="AL17" s="27">
        <v>5977283</v>
      </c>
      <c r="AM17" s="28"/>
      <c r="AN17" s="28"/>
      <c r="AO17" s="26">
        <v>0</v>
      </c>
      <c r="AP17" s="27">
        <v>0</v>
      </c>
      <c r="AQ17" s="27">
        <v>5977283</v>
      </c>
      <c r="AR17" s="27">
        <v>34706114.979999997</v>
      </c>
      <c r="AS17" s="27">
        <v>26363908</v>
      </c>
      <c r="AT17" s="27">
        <v>0</v>
      </c>
      <c r="AU17" s="27">
        <v>26363908</v>
      </c>
      <c r="AV17" s="27">
        <v>0</v>
      </c>
      <c r="AW17" s="25">
        <v>0</v>
      </c>
      <c r="AX17" s="27">
        <v>0</v>
      </c>
      <c r="AY17" s="27">
        <v>0</v>
      </c>
      <c r="BA17" s="26">
        <v>8479.86</v>
      </c>
      <c r="BB17" s="26">
        <v>25477877</v>
      </c>
      <c r="BC17" s="26">
        <v>34302374.172610715</v>
      </c>
      <c r="BD17" s="27">
        <v>8824497.172610715</v>
      </c>
      <c r="BE17" s="27">
        <v>8816017.3126107156</v>
      </c>
      <c r="BF17" s="27">
        <v>0</v>
      </c>
      <c r="BG17" s="27">
        <v>0</v>
      </c>
      <c r="BI17" s="26">
        <v>1400408</v>
      </c>
      <c r="BJ17" s="26">
        <v>24342028</v>
      </c>
      <c r="BK17" s="26">
        <v>514876</v>
      </c>
      <c r="BL17" s="26">
        <v>6000</v>
      </c>
      <c r="BM17" s="26">
        <v>444494</v>
      </c>
      <c r="BN17" s="26">
        <v>2213685</v>
      </c>
      <c r="BO17" s="26">
        <v>40000</v>
      </c>
      <c r="BP17" s="26">
        <v>300</v>
      </c>
      <c r="BQ17" s="26">
        <v>0</v>
      </c>
      <c r="BR17" s="26">
        <v>0</v>
      </c>
      <c r="BS17" s="26">
        <v>0</v>
      </c>
      <c r="BT17" s="26">
        <v>2373272</v>
      </c>
      <c r="BU17" s="26">
        <v>31335063</v>
      </c>
      <c r="BV17" s="28"/>
      <c r="BW17" s="26">
        <v>0</v>
      </c>
      <c r="BX17" s="28"/>
      <c r="BY17" s="26">
        <v>0</v>
      </c>
      <c r="BZ17" s="27">
        <v>31335063</v>
      </c>
      <c r="CB17" s="27">
        <v>0</v>
      </c>
      <c r="CC17" s="27">
        <v>0</v>
      </c>
      <c r="CD17" s="27">
        <v>0</v>
      </c>
      <c r="CE17" s="28"/>
      <c r="CF17" s="27">
        <v>0</v>
      </c>
      <c r="CG17" s="27">
        <v>66518</v>
      </c>
      <c r="CH17" s="27">
        <v>1625848</v>
      </c>
      <c r="CI17" s="27">
        <v>3606385</v>
      </c>
      <c r="CJ17" s="27">
        <v>785283</v>
      </c>
      <c r="CK17" s="27">
        <v>0</v>
      </c>
      <c r="CL17" s="27">
        <v>0</v>
      </c>
      <c r="CM17" s="27">
        <v>265122</v>
      </c>
      <c r="CN17" s="27">
        <v>6349156</v>
      </c>
      <c r="CO17" s="28"/>
      <c r="CP17" s="28"/>
      <c r="CQ17" s="27">
        <v>0</v>
      </c>
      <c r="CR17" s="27">
        <v>0</v>
      </c>
      <c r="CS17" s="27">
        <v>6349156</v>
      </c>
      <c r="CT17" s="27">
        <v>37684219</v>
      </c>
      <c r="CU17" s="27">
        <v>29311909</v>
      </c>
      <c r="CV17" s="27">
        <v>0</v>
      </c>
      <c r="CW17" s="27">
        <v>29311909</v>
      </c>
      <c r="CX17" s="27">
        <v>0</v>
      </c>
      <c r="CY17" s="25">
        <v>0</v>
      </c>
      <c r="CZ17" s="27">
        <v>0</v>
      </c>
      <c r="DA17" s="27">
        <v>0</v>
      </c>
      <c r="DB17" s="32" t="s">
        <v>176</v>
      </c>
      <c r="DC17" t="s">
        <v>177</v>
      </c>
      <c r="DD17" s="23">
        <v>0</v>
      </c>
      <c r="DE17" s="23"/>
      <c r="DF17" s="23"/>
      <c r="DG17" s="39">
        <v>1</v>
      </c>
      <c r="DH17" s="33">
        <v>1</v>
      </c>
      <c r="DI17" s="34"/>
      <c r="DJ17" s="27"/>
      <c r="DK17" s="27"/>
      <c r="DL17" s="27"/>
      <c r="DM17" s="27"/>
      <c r="DO17" s="23"/>
      <c r="DP17" s="35"/>
      <c r="DR17" s="21"/>
      <c r="DS17" s="27"/>
      <c r="DT17" s="27"/>
      <c r="DU17" s="27"/>
      <c r="DV17" s="27"/>
      <c r="DW17" s="27"/>
      <c r="DX17" s="27"/>
      <c r="DY17" s="36"/>
      <c r="DZ17" s="36"/>
      <c r="EA17" s="27"/>
      <c r="EB17" s="36"/>
      <c r="EC17" s="21"/>
      <c r="EE17" s="36"/>
      <c r="EF17" s="27"/>
      <c r="EG17" s="37"/>
      <c r="EJ17" s="38"/>
      <c r="EK17" s="21"/>
    </row>
    <row r="18" spans="1:141" s="29" customFormat="1" x14ac:dyDescent="0.25">
      <c r="A18" s="21" t="s">
        <v>178</v>
      </c>
      <c r="B18" s="22">
        <v>0</v>
      </c>
      <c r="C18" s="23">
        <v>1</v>
      </c>
      <c r="D18" s="24">
        <v>43864</v>
      </c>
      <c r="E18" s="25" t="s">
        <v>1066</v>
      </c>
      <c r="F18" s="25" t="s">
        <v>1066</v>
      </c>
      <c r="G18" s="25" t="s">
        <v>1066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v>0</v>
      </c>
      <c r="P18" s="26">
        <v>0</v>
      </c>
      <c r="Q18" s="26">
        <v>0</v>
      </c>
      <c r="R18" s="26">
        <v>0</v>
      </c>
      <c r="S18" s="26">
        <v>0</v>
      </c>
      <c r="T18" s="27">
        <v>0</v>
      </c>
      <c r="U18" s="28"/>
      <c r="V18" s="27">
        <v>0</v>
      </c>
      <c r="W18" s="28"/>
      <c r="X18" s="27">
        <v>0</v>
      </c>
      <c r="Y18" s="27">
        <v>0</v>
      </c>
      <c r="Z18" s="27">
        <v>0</v>
      </c>
      <c r="AA18" s="27">
        <v>0</v>
      </c>
      <c r="AB18" s="27">
        <v>0</v>
      </c>
      <c r="AC18" s="28"/>
      <c r="AD18" s="26">
        <v>0</v>
      </c>
      <c r="AE18" s="27">
        <v>0</v>
      </c>
      <c r="AF18" s="26">
        <v>0</v>
      </c>
      <c r="AG18" s="26">
        <v>0</v>
      </c>
      <c r="AH18" s="26">
        <v>0</v>
      </c>
      <c r="AI18" s="27">
        <v>0</v>
      </c>
      <c r="AJ18" s="26">
        <v>0</v>
      </c>
      <c r="AK18" s="26">
        <v>0</v>
      </c>
      <c r="AL18" s="27">
        <v>0</v>
      </c>
      <c r="AM18" s="28"/>
      <c r="AN18" s="28"/>
      <c r="AO18" s="26">
        <v>0</v>
      </c>
      <c r="AP18" s="27">
        <v>0</v>
      </c>
      <c r="AQ18" s="27">
        <v>0</v>
      </c>
      <c r="AR18" s="27">
        <v>0</v>
      </c>
      <c r="AS18" s="27">
        <v>15936.16</v>
      </c>
      <c r="AT18" s="27">
        <v>1341.7</v>
      </c>
      <c r="AU18" s="27">
        <v>17277.86</v>
      </c>
      <c r="AV18" s="27">
        <v>-17277.86</v>
      </c>
      <c r="AW18" s="25">
        <v>-1.0841921767853737</v>
      </c>
      <c r="AX18" s="27">
        <v>796.80799999999999</v>
      </c>
      <c r="AY18" s="27">
        <v>-16481.052</v>
      </c>
      <c r="BA18" s="26">
        <v>0</v>
      </c>
      <c r="BB18" s="26">
        <v>28151.1</v>
      </c>
      <c r="BC18" s="26">
        <v>0</v>
      </c>
      <c r="BD18" s="27">
        <v>-28151.1</v>
      </c>
      <c r="BE18" s="27">
        <v>-28151.1</v>
      </c>
      <c r="BF18" s="27">
        <v>0</v>
      </c>
      <c r="BG18" s="27">
        <v>0</v>
      </c>
      <c r="BI18" s="26">
        <v>0</v>
      </c>
      <c r="BJ18" s="26">
        <v>0</v>
      </c>
      <c r="BK18" s="26">
        <v>0</v>
      </c>
      <c r="BL18" s="26">
        <v>0</v>
      </c>
      <c r="BM18" s="26">
        <v>0</v>
      </c>
      <c r="BN18" s="26">
        <v>0</v>
      </c>
      <c r="BO18" s="26">
        <v>0</v>
      </c>
      <c r="BP18" s="26">
        <v>0</v>
      </c>
      <c r="BQ18" s="26">
        <v>0</v>
      </c>
      <c r="BR18" s="26">
        <v>0</v>
      </c>
      <c r="BS18" s="26">
        <v>0</v>
      </c>
      <c r="BT18" s="26">
        <v>0</v>
      </c>
      <c r="BU18" s="26">
        <v>0</v>
      </c>
      <c r="BV18" s="28"/>
      <c r="BW18" s="26">
        <v>0</v>
      </c>
      <c r="BX18" s="28"/>
      <c r="BY18" s="26">
        <v>0</v>
      </c>
      <c r="BZ18" s="27">
        <v>0</v>
      </c>
      <c r="CB18" s="27">
        <v>0</v>
      </c>
      <c r="CC18" s="27">
        <v>0</v>
      </c>
      <c r="CD18" s="27">
        <v>0</v>
      </c>
      <c r="CE18" s="28"/>
      <c r="CF18" s="27">
        <v>0</v>
      </c>
      <c r="CG18" s="27">
        <v>0</v>
      </c>
      <c r="CH18" s="27">
        <v>0</v>
      </c>
      <c r="CI18" s="27">
        <v>0</v>
      </c>
      <c r="CJ18" s="27">
        <v>0</v>
      </c>
      <c r="CK18" s="27">
        <v>0</v>
      </c>
      <c r="CL18" s="27">
        <v>0</v>
      </c>
      <c r="CM18" s="27">
        <v>0</v>
      </c>
      <c r="CN18" s="27">
        <v>0</v>
      </c>
      <c r="CO18" s="28"/>
      <c r="CP18" s="28"/>
      <c r="CQ18" s="27">
        <v>0</v>
      </c>
      <c r="CR18" s="27">
        <v>0</v>
      </c>
      <c r="CS18" s="27">
        <v>0</v>
      </c>
      <c r="CT18" s="27">
        <v>0</v>
      </c>
      <c r="CU18" s="27">
        <v>0</v>
      </c>
      <c r="CV18" s="27">
        <v>796.80799999999999</v>
      </c>
      <c r="CW18" s="27">
        <v>796.80799999999999</v>
      </c>
      <c r="CX18" s="27">
        <v>-796.80799999999999</v>
      </c>
      <c r="CY18" s="25">
        <v>-1</v>
      </c>
      <c r="CZ18" s="27">
        <v>0</v>
      </c>
      <c r="DA18" s="27">
        <v>-796.80799999999999</v>
      </c>
      <c r="DB18" s="32" t="s">
        <v>178</v>
      </c>
      <c r="DC18" t="s">
        <v>179</v>
      </c>
      <c r="DD18" s="23">
        <v>0</v>
      </c>
      <c r="DE18" s="23"/>
      <c r="DF18" s="23"/>
      <c r="DG18" s="39" t="s">
        <v>1082</v>
      </c>
      <c r="DH18" s="33" t="s">
        <v>1082</v>
      </c>
      <c r="DI18" s="5"/>
      <c r="DJ18" s="27"/>
      <c r="DK18" s="27"/>
      <c r="DL18" s="27"/>
      <c r="DM18" s="27"/>
      <c r="DR18" s="21"/>
      <c r="DS18" s="27"/>
      <c r="DT18" s="27"/>
      <c r="DU18" s="27"/>
      <c r="DV18" s="27"/>
      <c r="DW18" s="27"/>
      <c r="DX18" s="27"/>
      <c r="DY18" s="36"/>
      <c r="DZ18" s="36"/>
      <c r="EA18" s="27"/>
      <c r="EB18" s="36"/>
      <c r="EC18" s="21"/>
      <c r="EE18" s="36"/>
      <c r="EF18" s="27"/>
      <c r="EG18" s="37"/>
      <c r="EJ18" s="38"/>
      <c r="EK18" s="21"/>
    </row>
    <row r="19" spans="1:141" s="29" customFormat="1" x14ac:dyDescent="0.25">
      <c r="A19" s="21" t="s">
        <v>180</v>
      </c>
      <c r="B19" s="22">
        <v>1</v>
      </c>
      <c r="C19" s="23">
        <v>1</v>
      </c>
      <c r="D19" s="24">
        <v>43740</v>
      </c>
      <c r="E19" s="25">
        <v>1</v>
      </c>
      <c r="F19" s="25">
        <v>1</v>
      </c>
      <c r="G19" s="25">
        <v>1</v>
      </c>
      <c r="H19" s="26">
        <v>1639504.3499999999</v>
      </c>
      <c r="I19" s="26">
        <v>44126159.369999997</v>
      </c>
      <c r="J19" s="26">
        <v>1012085.62</v>
      </c>
      <c r="K19" s="26">
        <v>0</v>
      </c>
      <c r="L19" s="26">
        <v>662337.98</v>
      </c>
      <c r="M19" s="26">
        <v>7453027.9699999988</v>
      </c>
      <c r="N19" s="26">
        <v>1469700.16</v>
      </c>
      <c r="O19" s="26">
        <v>9438396.1099999994</v>
      </c>
      <c r="P19" s="26">
        <v>2213016.89</v>
      </c>
      <c r="Q19" s="26">
        <v>0</v>
      </c>
      <c r="R19" s="26">
        <v>0</v>
      </c>
      <c r="S19" s="26">
        <v>3405902.07</v>
      </c>
      <c r="T19" s="27">
        <v>71420130.519999981</v>
      </c>
      <c r="U19" s="28"/>
      <c r="V19" s="27">
        <v>0</v>
      </c>
      <c r="W19" s="28"/>
      <c r="X19" s="27">
        <v>0</v>
      </c>
      <c r="Y19" s="27">
        <v>71420130.519999981</v>
      </c>
      <c r="Z19" s="27">
        <v>748235.88</v>
      </c>
      <c r="AA19" s="27">
        <v>0</v>
      </c>
      <c r="AB19" s="27">
        <v>1000</v>
      </c>
      <c r="AC19" s="28"/>
      <c r="AD19" s="26">
        <v>63055.92</v>
      </c>
      <c r="AE19" s="27">
        <v>0</v>
      </c>
      <c r="AF19" s="26">
        <v>0</v>
      </c>
      <c r="AG19" s="26">
        <v>0</v>
      </c>
      <c r="AH19" s="26">
        <v>0</v>
      </c>
      <c r="AI19" s="27">
        <v>0</v>
      </c>
      <c r="AJ19" s="26">
        <v>0</v>
      </c>
      <c r="AK19" s="26">
        <v>4063047</v>
      </c>
      <c r="AL19" s="27">
        <v>4875338.8</v>
      </c>
      <c r="AM19" s="28"/>
      <c r="AN19" s="28"/>
      <c r="AO19" s="26">
        <v>344498.71221533179</v>
      </c>
      <c r="AP19" s="27">
        <v>344498.71221533179</v>
      </c>
      <c r="AQ19" s="27">
        <v>4530840.0877846684</v>
      </c>
      <c r="AR19" s="27">
        <v>75950970.607784644</v>
      </c>
      <c r="AS19" s="27">
        <v>72980819</v>
      </c>
      <c r="AT19" s="27">
        <v>0</v>
      </c>
      <c r="AU19" s="27">
        <v>72980819</v>
      </c>
      <c r="AV19" s="27">
        <v>0</v>
      </c>
      <c r="AW19" s="25">
        <v>0</v>
      </c>
      <c r="AX19" s="27">
        <v>0</v>
      </c>
      <c r="AY19" s="27">
        <v>0</v>
      </c>
      <c r="BA19" s="26">
        <v>0</v>
      </c>
      <c r="BB19" s="26">
        <v>69820307</v>
      </c>
      <c r="BC19" s="26">
        <v>72576107.636157379</v>
      </c>
      <c r="BD19" s="27">
        <v>2755800.6361573786</v>
      </c>
      <c r="BE19" s="27">
        <v>2755800.6361573786</v>
      </c>
      <c r="BF19" s="27">
        <v>0</v>
      </c>
      <c r="BG19" s="27">
        <v>0</v>
      </c>
      <c r="BI19" s="26">
        <v>2469513</v>
      </c>
      <c r="BJ19" s="26">
        <v>46038286</v>
      </c>
      <c r="BK19" s="26">
        <v>1089275</v>
      </c>
      <c r="BL19" s="26">
        <v>0</v>
      </c>
      <c r="BM19" s="26">
        <v>678625</v>
      </c>
      <c r="BN19" s="26">
        <v>6920560</v>
      </c>
      <c r="BO19" s="26">
        <v>1571376</v>
      </c>
      <c r="BP19" s="26">
        <v>11953775</v>
      </c>
      <c r="BQ19" s="26">
        <v>0</v>
      </c>
      <c r="BR19" s="26">
        <v>0</v>
      </c>
      <c r="BS19" s="26">
        <v>0</v>
      </c>
      <c r="BT19" s="26">
        <v>3440000</v>
      </c>
      <c r="BU19" s="26">
        <v>74161410</v>
      </c>
      <c r="BV19" s="28"/>
      <c r="BW19" s="26">
        <v>0</v>
      </c>
      <c r="BX19" s="28"/>
      <c r="BY19" s="26">
        <v>0</v>
      </c>
      <c r="BZ19" s="27">
        <v>74161410</v>
      </c>
      <c r="CB19" s="27">
        <v>772323.15</v>
      </c>
      <c r="CC19" s="27">
        <v>0</v>
      </c>
      <c r="CD19" s="27">
        <v>1000</v>
      </c>
      <c r="CE19" s="28"/>
      <c r="CF19" s="27">
        <v>92540.04</v>
      </c>
      <c r="CG19" s="27">
        <v>0</v>
      </c>
      <c r="CH19" s="27">
        <v>0</v>
      </c>
      <c r="CI19" s="27">
        <v>0</v>
      </c>
      <c r="CJ19" s="27">
        <v>567635.94999999995</v>
      </c>
      <c r="CK19" s="27">
        <v>0</v>
      </c>
      <c r="CL19" s="27">
        <v>0</v>
      </c>
      <c r="CM19" s="27">
        <v>4111035</v>
      </c>
      <c r="CN19" s="27">
        <v>5544534.1400000006</v>
      </c>
      <c r="CO19" s="28"/>
      <c r="CP19" s="28"/>
      <c r="CQ19" s="27">
        <v>41344.513757577224</v>
      </c>
      <c r="CR19" s="27">
        <v>41344.513757577224</v>
      </c>
      <c r="CS19" s="27">
        <v>5503189.6262424234</v>
      </c>
      <c r="CT19" s="27">
        <v>79664599.626242429</v>
      </c>
      <c r="CU19" s="27">
        <v>77760771</v>
      </c>
      <c r="CV19" s="27">
        <v>0</v>
      </c>
      <c r="CW19" s="27">
        <v>77760771</v>
      </c>
      <c r="CX19" s="27">
        <v>0</v>
      </c>
      <c r="CY19" s="25">
        <v>0</v>
      </c>
      <c r="CZ19" s="27">
        <v>0</v>
      </c>
      <c r="DA19" s="27">
        <v>0</v>
      </c>
      <c r="DB19" s="32" t="s">
        <v>180</v>
      </c>
      <c r="DC19" t="s">
        <v>181</v>
      </c>
      <c r="DD19" s="23">
        <v>1</v>
      </c>
      <c r="DE19" s="23" t="s">
        <v>159</v>
      </c>
      <c r="DF19" s="23" t="s">
        <v>159</v>
      </c>
      <c r="DG19" s="39">
        <v>1</v>
      </c>
      <c r="DH19" s="33">
        <v>1</v>
      </c>
      <c r="DI19" s="34"/>
      <c r="DJ19" s="27"/>
      <c r="DK19" s="27"/>
      <c r="DL19" s="27"/>
      <c r="DM19" s="27"/>
      <c r="DO19" s="23"/>
      <c r="DP19" s="35"/>
      <c r="DR19" s="21"/>
      <c r="DS19" s="27"/>
      <c r="DT19" s="27"/>
      <c r="DU19" s="27"/>
      <c r="DV19" s="27"/>
      <c r="DW19" s="27"/>
      <c r="DX19" s="27"/>
      <c r="DY19" s="36"/>
      <c r="DZ19" s="36"/>
      <c r="EA19" s="27"/>
      <c r="EB19" s="36"/>
      <c r="EC19" s="21"/>
      <c r="EE19" s="36"/>
      <c r="EF19" s="27"/>
      <c r="EG19" s="37"/>
      <c r="EJ19" s="38"/>
      <c r="EK19" s="21"/>
    </row>
    <row r="20" spans="1:141" s="29" customFormat="1" x14ac:dyDescent="0.25">
      <c r="A20" s="21" t="s">
        <v>182</v>
      </c>
      <c r="B20" s="22">
        <v>1</v>
      </c>
      <c r="C20" s="23">
        <v>1</v>
      </c>
      <c r="D20" s="24">
        <v>43745</v>
      </c>
      <c r="E20" s="25">
        <v>1</v>
      </c>
      <c r="F20" s="25">
        <v>1</v>
      </c>
      <c r="G20" s="25">
        <v>1</v>
      </c>
      <c r="H20" s="26">
        <v>773172.4</v>
      </c>
      <c r="I20" s="26">
        <v>20538722.989999995</v>
      </c>
      <c r="J20" s="26">
        <v>380994.66000000003</v>
      </c>
      <c r="K20" s="26">
        <v>0</v>
      </c>
      <c r="L20" s="26">
        <v>607220.73</v>
      </c>
      <c r="M20" s="26">
        <v>2257994.1800000002</v>
      </c>
      <c r="N20" s="26">
        <v>104367.32</v>
      </c>
      <c r="O20" s="26">
        <v>0</v>
      </c>
      <c r="P20" s="26">
        <v>0</v>
      </c>
      <c r="Q20" s="26">
        <v>0</v>
      </c>
      <c r="R20" s="26">
        <v>0</v>
      </c>
      <c r="S20" s="26">
        <v>185118.02</v>
      </c>
      <c r="T20" s="27">
        <v>24847590.299999993</v>
      </c>
      <c r="U20" s="28"/>
      <c r="V20" s="27">
        <v>0</v>
      </c>
      <c r="W20" s="28"/>
      <c r="X20" s="27">
        <v>0</v>
      </c>
      <c r="Y20" s="27">
        <v>24847590.299999993</v>
      </c>
      <c r="Z20" s="27">
        <v>142214.93</v>
      </c>
      <c r="AA20" s="27">
        <v>0</v>
      </c>
      <c r="AB20" s="27">
        <v>0</v>
      </c>
      <c r="AC20" s="28"/>
      <c r="AD20" s="26">
        <v>0</v>
      </c>
      <c r="AE20" s="27">
        <v>221904.1</v>
      </c>
      <c r="AF20" s="26">
        <v>1185759.57</v>
      </c>
      <c r="AG20" s="26">
        <v>3649431.23</v>
      </c>
      <c r="AH20" s="26">
        <v>1881840.0999999999</v>
      </c>
      <c r="AI20" s="27">
        <v>0</v>
      </c>
      <c r="AJ20" s="26">
        <v>0</v>
      </c>
      <c r="AK20" s="26">
        <v>433927</v>
      </c>
      <c r="AL20" s="27">
        <v>7515076.9299999997</v>
      </c>
      <c r="AM20" s="28"/>
      <c r="AN20" s="28"/>
      <c r="AO20" s="26">
        <v>93.443382646067661</v>
      </c>
      <c r="AP20" s="27">
        <v>93.443382646067661</v>
      </c>
      <c r="AQ20" s="27">
        <v>7514983.4866173537</v>
      </c>
      <c r="AR20" s="27">
        <v>32362573.786617346</v>
      </c>
      <c r="AS20" s="27">
        <v>25691494</v>
      </c>
      <c r="AT20" s="27">
        <v>0</v>
      </c>
      <c r="AU20" s="27">
        <v>25691494</v>
      </c>
      <c r="AV20" s="27">
        <v>0</v>
      </c>
      <c r="AW20" s="25">
        <v>0</v>
      </c>
      <c r="AX20" s="27">
        <v>0</v>
      </c>
      <c r="AY20" s="27">
        <v>0</v>
      </c>
      <c r="BA20" s="26">
        <v>0</v>
      </c>
      <c r="BB20" s="26">
        <v>24064548</v>
      </c>
      <c r="BC20" s="26">
        <v>31020805.326201394</v>
      </c>
      <c r="BD20" s="27">
        <v>6956257.3262013942</v>
      </c>
      <c r="BE20" s="27">
        <v>6956257.3262013942</v>
      </c>
      <c r="BF20" s="27">
        <v>0</v>
      </c>
      <c r="BG20" s="27">
        <v>0</v>
      </c>
      <c r="BI20" s="26">
        <v>927196</v>
      </c>
      <c r="BJ20" s="26">
        <v>21727234.059999995</v>
      </c>
      <c r="BK20" s="26">
        <v>414744.54</v>
      </c>
      <c r="BL20" s="26">
        <v>0</v>
      </c>
      <c r="BM20" s="26">
        <v>622668.47</v>
      </c>
      <c r="BN20" s="26">
        <v>1834064.06</v>
      </c>
      <c r="BO20" s="26">
        <v>45233</v>
      </c>
      <c r="BP20" s="26">
        <v>0</v>
      </c>
      <c r="BQ20" s="26">
        <v>0</v>
      </c>
      <c r="BR20" s="26">
        <v>0</v>
      </c>
      <c r="BS20" s="26">
        <v>0</v>
      </c>
      <c r="BT20" s="26">
        <v>350059</v>
      </c>
      <c r="BU20" s="26">
        <v>25921199.129999992</v>
      </c>
      <c r="BV20" s="28"/>
      <c r="BW20" s="26">
        <v>0</v>
      </c>
      <c r="BX20" s="28"/>
      <c r="BY20" s="26">
        <v>0</v>
      </c>
      <c r="BZ20" s="27">
        <v>25921199.129999992</v>
      </c>
      <c r="CB20" s="27">
        <v>154204.25</v>
      </c>
      <c r="CC20" s="27">
        <v>0</v>
      </c>
      <c r="CD20" s="27">
        <v>0</v>
      </c>
      <c r="CE20" s="28"/>
      <c r="CF20" s="27">
        <v>0</v>
      </c>
      <c r="CG20" s="27">
        <v>231521.56</v>
      </c>
      <c r="CH20" s="27">
        <v>1343589.79</v>
      </c>
      <c r="CI20" s="27">
        <v>4184929.65</v>
      </c>
      <c r="CJ20" s="27">
        <v>2196381.19</v>
      </c>
      <c r="CK20" s="27">
        <v>0</v>
      </c>
      <c r="CL20" s="27">
        <v>0</v>
      </c>
      <c r="CM20" s="27">
        <v>308079</v>
      </c>
      <c r="CN20" s="27">
        <v>8418705.4399999995</v>
      </c>
      <c r="CO20" s="28"/>
      <c r="CP20" s="28"/>
      <c r="CQ20" s="27">
        <v>11.21447216600933</v>
      </c>
      <c r="CR20" s="27">
        <v>11.21447216600933</v>
      </c>
      <c r="CS20" s="27">
        <v>8418694.2255278341</v>
      </c>
      <c r="CT20" s="27">
        <v>34339893.355527826</v>
      </c>
      <c r="CU20" s="27">
        <v>26927868</v>
      </c>
      <c r="CV20" s="27">
        <v>0</v>
      </c>
      <c r="CW20" s="27">
        <v>26927868</v>
      </c>
      <c r="CX20" s="27">
        <v>0</v>
      </c>
      <c r="CY20" s="25">
        <v>0</v>
      </c>
      <c r="CZ20" s="27">
        <v>0</v>
      </c>
      <c r="DA20" s="27">
        <v>0</v>
      </c>
      <c r="DB20" s="32" t="s">
        <v>182</v>
      </c>
      <c r="DC20" t="s">
        <v>183</v>
      </c>
      <c r="DD20" s="23">
        <v>0</v>
      </c>
      <c r="DE20" s="23"/>
      <c r="DF20" s="23"/>
      <c r="DG20" s="39">
        <v>1</v>
      </c>
      <c r="DH20" s="33">
        <v>1</v>
      </c>
      <c r="DI20" s="34"/>
      <c r="DJ20" s="27"/>
      <c r="DK20" s="27"/>
      <c r="DL20" s="27"/>
      <c r="DM20" s="27"/>
      <c r="DO20" s="23"/>
      <c r="DP20" s="35"/>
      <c r="DR20" s="21"/>
      <c r="DS20" s="27"/>
      <c r="DT20" s="27"/>
      <c r="DU20" s="27"/>
      <c r="DV20" s="27"/>
      <c r="DW20" s="27"/>
      <c r="DX20" s="27"/>
      <c r="DY20" s="36"/>
      <c r="DZ20" s="36"/>
      <c r="EA20" s="27"/>
      <c r="EB20" s="36"/>
      <c r="EC20" s="21"/>
      <c r="EE20" s="36"/>
      <c r="EF20" s="27"/>
      <c r="EG20" s="37"/>
      <c r="EJ20" s="38"/>
      <c r="EK20" s="21"/>
    </row>
    <row r="21" spans="1:141" s="29" customFormat="1" x14ac:dyDescent="0.25">
      <c r="A21" s="21" t="s">
        <v>184</v>
      </c>
      <c r="B21" s="22">
        <v>1</v>
      </c>
      <c r="C21" s="23">
        <v>1</v>
      </c>
      <c r="D21" s="24">
        <v>43738</v>
      </c>
      <c r="E21" s="25">
        <v>1</v>
      </c>
      <c r="F21" s="25">
        <v>1</v>
      </c>
      <c r="G21" s="25">
        <v>1</v>
      </c>
      <c r="H21" s="26">
        <v>394879</v>
      </c>
      <c r="I21" s="26">
        <v>6134130</v>
      </c>
      <c r="J21" s="26">
        <v>165846</v>
      </c>
      <c r="K21" s="26">
        <v>0</v>
      </c>
      <c r="L21" s="26">
        <v>126302</v>
      </c>
      <c r="M21" s="26">
        <v>815114</v>
      </c>
      <c r="N21" s="26">
        <v>0</v>
      </c>
      <c r="O21" s="26">
        <v>0</v>
      </c>
      <c r="P21" s="26">
        <v>0</v>
      </c>
      <c r="Q21" s="26">
        <v>0</v>
      </c>
      <c r="R21" s="26">
        <v>0</v>
      </c>
      <c r="S21" s="26">
        <v>365081</v>
      </c>
      <c r="T21" s="27">
        <v>8001352</v>
      </c>
      <c r="U21" s="28"/>
      <c r="V21" s="27">
        <v>0</v>
      </c>
      <c r="W21" s="28"/>
      <c r="X21" s="27">
        <v>0</v>
      </c>
      <c r="Y21" s="27">
        <v>8001352</v>
      </c>
      <c r="Z21" s="27">
        <v>121632</v>
      </c>
      <c r="AA21" s="27">
        <v>0</v>
      </c>
      <c r="AB21" s="27">
        <v>0</v>
      </c>
      <c r="AC21" s="28"/>
      <c r="AD21" s="26">
        <v>0</v>
      </c>
      <c r="AE21" s="27">
        <v>157146</v>
      </c>
      <c r="AF21" s="26">
        <v>460187</v>
      </c>
      <c r="AG21" s="26">
        <v>1320811</v>
      </c>
      <c r="AH21" s="26">
        <v>402448</v>
      </c>
      <c r="AI21" s="27">
        <v>0</v>
      </c>
      <c r="AJ21" s="26">
        <v>0</v>
      </c>
      <c r="AK21" s="26">
        <v>205264</v>
      </c>
      <c r="AL21" s="27">
        <v>2667488</v>
      </c>
      <c r="AM21" s="28"/>
      <c r="AN21" s="28"/>
      <c r="AO21" s="26">
        <v>73.588719630856133</v>
      </c>
      <c r="AP21" s="27">
        <v>73.588719630856133</v>
      </c>
      <c r="AQ21" s="27">
        <v>2667414.4112803689</v>
      </c>
      <c r="AR21" s="27">
        <v>10668766.411280369</v>
      </c>
      <c r="AS21" s="27">
        <v>6193899</v>
      </c>
      <c r="AT21" s="27">
        <v>0</v>
      </c>
      <c r="AU21" s="27">
        <v>6193899</v>
      </c>
      <c r="AV21" s="27">
        <v>0</v>
      </c>
      <c r="AW21" s="25">
        <v>0</v>
      </c>
      <c r="AX21" s="27">
        <v>0</v>
      </c>
      <c r="AY21" s="27">
        <v>0</v>
      </c>
      <c r="BA21" s="26">
        <v>32716</v>
      </c>
      <c r="BB21" s="26">
        <v>5685511</v>
      </c>
      <c r="BC21" s="26">
        <v>10386702.42603014</v>
      </c>
      <c r="BD21" s="27">
        <v>4701191.4260301404</v>
      </c>
      <c r="BE21" s="27">
        <v>4668475.4260301404</v>
      </c>
      <c r="BF21" s="27">
        <v>0</v>
      </c>
      <c r="BG21" s="27">
        <v>0</v>
      </c>
      <c r="BI21" s="26">
        <v>404880</v>
      </c>
      <c r="BJ21" s="26">
        <v>6331368</v>
      </c>
      <c r="BK21" s="26">
        <v>170437</v>
      </c>
      <c r="BL21" s="26">
        <v>0</v>
      </c>
      <c r="BM21" s="26">
        <v>130173</v>
      </c>
      <c r="BN21" s="26">
        <v>896044</v>
      </c>
      <c r="BO21" s="26">
        <v>0</v>
      </c>
      <c r="BP21" s="26">
        <v>0</v>
      </c>
      <c r="BQ21" s="26">
        <v>0</v>
      </c>
      <c r="BR21" s="26">
        <v>0</v>
      </c>
      <c r="BS21" s="26">
        <v>0</v>
      </c>
      <c r="BT21" s="26">
        <v>429079</v>
      </c>
      <c r="BU21" s="26">
        <v>8361981</v>
      </c>
      <c r="BV21" s="28"/>
      <c r="BW21" s="26">
        <v>0</v>
      </c>
      <c r="BX21" s="28"/>
      <c r="BY21" s="26">
        <v>0</v>
      </c>
      <c r="BZ21" s="27">
        <v>8361981</v>
      </c>
      <c r="CB21" s="27">
        <v>112647</v>
      </c>
      <c r="CC21" s="27">
        <v>0</v>
      </c>
      <c r="CD21" s="27">
        <v>0</v>
      </c>
      <c r="CE21" s="28"/>
      <c r="CF21" s="27">
        <v>0</v>
      </c>
      <c r="CG21" s="27">
        <v>157934</v>
      </c>
      <c r="CH21" s="27">
        <v>486253</v>
      </c>
      <c r="CI21" s="27">
        <v>1348015</v>
      </c>
      <c r="CJ21" s="27">
        <v>449339</v>
      </c>
      <c r="CK21" s="27">
        <v>0</v>
      </c>
      <c r="CL21" s="27">
        <v>0</v>
      </c>
      <c r="CM21" s="27">
        <v>357708</v>
      </c>
      <c r="CN21" s="27">
        <v>2911896</v>
      </c>
      <c r="CO21" s="28"/>
      <c r="CP21" s="28"/>
      <c r="CQ21" s="27">
        <v>123580.09910832343</v>
      </c>
      <c r="CR21" s="27">
        <v>123580.09910832343</v>
      </c>
      <c r="CS21" s="27">
        <v>2788315.9008916765</v>
      </c>
      <c r="CT21" s="27">
        <v>11150296.900891677</v>
      </c>
      <c r="CU21" s="27">
        <v>6653932</v>
      </c>
      <c r="CV21" s="27">
        <v>0</v>
      </c>
      <c r="CW21" s="27">
        <v>6653932</v>
      </c>
      <c r="CX21" s="27">
        <v>0</v>
      </c>
      <c r="CY21" s="25">
        <v>0</v>
      </c>
      <c r="CZ21" s="27">
        <v>0</v>
      </c>
      <c r="DA21" s="27">
        <v>0</v>
      </c>
      <c r="DB21" s="32" t="s">
        <v>184</v>
      </c>
      <c r="DC21" t="s">
        <v>185</v>
      </c>
      <c r="DD21" s="23">
        <v>0</v>
      </c>
      <c r="DE21" s="23"/>
      <c r="DF21" s="23"/>
      <c r="DG21" s="39">
        <v>1</v>
      </c>
      <c r="DH21" s="33">
        <v>1</v>
      </c>
      <c r="DI21" s="34"/>
      <c r="DJ21" s="27"/>
      <c r="DK21" s="27"/>
      <c r="DL21" s="27"/>
      <c r="DM21" s="27"/>
      <c r="DO21" s="23"/>
      <c r="DP21" s="35"/>
      <c r="DR21" s="21"/>
      <c r="DS21" s="27"/>
      <c r="DT21" s="27"/>
      <c r="DU21" s="27"/>
      <c r="DV21" s="27"/>
      <c r="DW21" s="27"/>
      <c r="DX21" s="27"/>
      <c r="DY21" s="36"/>
      <c r="DZ21" s="36"/>
      <c r="EA21" s="27"/>
      <c r="EB21" s="36"/>
      <c r="EC21" s="21"/>
      <c r="EE21" s="36"/>
      <c r="EF21" s="27"/>
      <c r="EG21" s="37"/>
      <c r="EJ21" s="38"/>
      <c r="EK21" s="21"/>
    </row>
    <row r="22" spans="1:141" s="29" customFormat="1" x14ac:dyDescent="0.25">
      <c r="A22" s="21" t="s">
        <v>186</v>
      </c>
      <c r="B22" s="22">
        <v>0</v>
      </c>
      <c r="C22" s="23">
        <v>1</v>
      </c>
      <c r="D22" s="24">
        <v>43844</v>
      </c>
      <c r="E22" s="25" t="s">
        <v>1066</v>
      </c>
      <c r="F22" s="25" t="s">
        <v>1066</v>
      </c>
      <c r="G22" s="25" t="s">
        <v>1066</v>
      </c>
      <c r="H22" s="26">
        <v>0</v>
      </c>
      <c r="I22" s="26">
        <v>0</v>
      </c>
      <c r="J22" s="26">
        <v>0</v>
      </c>
      <c r="K22" s="26">
        <v>0</v>
      </c>
      <c r="L22" s="26">
        <v>0</v>
      </c>
      <c r="M22" s="26">
        <v>0</v>
      </c>
      <c r="N22" s="26">
        <v>0</v>
      </c>
      <c r="O22" s="26">
        <v>0</v>
      </c>
      <c r="P22" s="26">
        <v>0</v>
      </c>
      <c r="Q22" s="26">
        <v>0</v>
      </c>
      <c r="R22" s="26">
        <v>0</v>
      </c>
      <c r="S22" s="26">
        <v>0</v>
      </c>
      <c r="T22" s="27">
        <v>0</v>
      </c>
      <c r="U22" s="28"/>
      <c r="V22" s="27">
        <v>0</v>
      </c>
      <c r="W22" s="28"/>
      <c r="X22" s="27">
        <v>0</v>
      </c>
      <c r="Y22" s="27">
        <v>0</v>
      </c>
      <c r="Z22" s="27">
        <v>0</v>
      </c>
      <c r="AA22" s="27">
        <v>0</v>
      </c>
      <c r="AB22" s="27">
        <v>0</v>
      </c>
      <c r="AC22" s="28"/>
      <c r="AD22" s="26">
        <v>0</v>
      </c>
      <c r="AE22" s="27">
        <v>0</v>
      </c>
      <c r="AF22" s="26">
        <v>0</v>
      </c>
      <c r="AG22" s="26">
        <v>0</v>
      </c>
      <c r="AH22" s="26">
        <v>0</v>
      </c>
      <c r="AI22" s="27">
        <v>0</v>
      </c>
      <c r="AJ22" s="26">
        <v>0</v>
      </c>
      <c r="AK22" s="26">
        <v>0</v>
      </c>
      <c r="AL22" s="27">
        <v>0</v>
      </c>
      <c r="AM22" s="28"/>
      <c r="AN22" s="28"/>
      <c r="AO22" s="26">
        <v>0</v>
      </c>
      <c r="AP22" s="27">
        <v>0</v>
      </c>
      <c r="AQ22" s="27">
        <v>0</v>
      </c>
      <c r="AR22" s="27">
        <v>0</v>
      </c>
      <c r="AS22" s="27">
        <v>0</v>
      </c>
      <c r="AT22" s="27">
        <v>0</v>
      </c>
      <c r="AU22" s="27">
        <v>0</v>
      </c>
      <c r="AV22" s="27">
        <v>0</v>
      </c>
      <c r="AW22" s="25">
        <v>0</v>
      </c>
      <c r="AX22" s="27">
        <v>0</v>
      </c>
      <c r="AY22" s="27">
        <v>0</v>
      </c>
      <c r="BA22" s="26">
        <v>0</v>
      </c>
      <c r="BB22" s="26">
        <v>0</v>
      </c>
      <c r="BC22" s="26">
        <v>0</v>
      </c>
      <c r="BD22" s="27">
        <v>0</v>
      </c>
      <c r="BE22" s="27">
        <v>0</v>
      </c>
      <c r="BF22" s="27">
        <v>0</v>
      </c>
      <c r="BG22" s="27">
        <v>0</v>
      </c>
      <c r="BI22" s="26">
        <v>0</v>
      </c>
      <c r="BJ22" s="26">
        <v>0</v>
      </c>
      <c r="BK22" s="26">
        <v>0</v>
      </c>
      <c r="BL22" s="26">
        <v>0</v>
      </c>
      <c r="BM22" s="26">
        <v>0</v>
      </c>
      <c r="BN22" s="26">
        <v>0</v>
      </c>
      <c r="BO22" s="26">
        <v>0</v>
      </c>
      <c r="BP22" s="26">
        <v>0</v>
      </c>
      <c r="BQ22" s="26">
        <v>0</v>
      </c>
      <c r="BR22" s="26">
        <v>0</v>
      </c>
      <c r="BS22" s="26">
        <v>0</v>
      </c>
      <c r="BT22" s="26">
        <v>0</v>
      </c>
      <c r="BU22" s="26">
        <v>0</v>
      </c>
      <c r="BV22" s="28"/>
      <c r="BW22" s="26">
        <v>0</v>
      </c>
      <c r="BX22" s="28"/>
      <c r="BY22" s="26">
        <v>0</v>
      </c>
      <c r="BZ22" s="27">
        <v>0</v>
      </c>
      <c r="CB22" s="27">
        <v>0</v>
      </c>
      <c r="CC22" s="27">
        <v>0</v>
      </c>
      <c r="CD22" s="27">
        <v>0</v>
      </c>
      <c r="CE22" s="28"/>
      <c r="CF22" s="27">
        <v>0</v>
      </c>
      <c r="CG22" s="27">
        <v>0</v>
      </c>
      <c r="CH22" s="27">
        <v>0</v>
      </c>
      <c r="CI22" s="27">
        <v>0</v>
      </c>
      <c r="CJ22" s="27">
        <v>0</v>
      </c>
      <c r="CK22" s="27">
        <v>0</v>
      </c>
      <c r="CL22" s="27">
        <v>0</v>
      </c>
      <c r="CM22" s="27">
        <v>0</v>
      </c>
      <c r="CN22" s="27">
        <v>0</v>
      </c>
      <c r="CO22" s="28"/>
      <c r="CP22" s="28"/>
      <c r="CQ22" s="27">
        <v>0</v>
      </c>
      <c r="CR22" s="27">
        <v>0</v>
      </c>
      <c r="CS22" s="27">
        <v>0</v>
      </c>
      <c r="CT22" s="27">
        <v>0</v>
      </c>
      <c r="CU22" s="27">
        <v>0</v>
      </c>
      <c r="CV22" s="27">
        <v>0</v>
      </c>
      <c r="CW22" s="27">
        <v>0</v>
      </c>
      <c r="CX22" s="27">
        <v>0</v>
      </c>
      <c r="CY22" s="25">
        <v>0</v>
      </c>
      <c r="CZ22" s="27">
        <v>0</v>
      </c>
      <c r="DA22" s="27">
        <v>0</v>
      </c>
      <c r="DB22" s="32" t="s">
        <v>186</v>
      </c>
      <c r="DC22" t="s">
        <v>187</v>
      </c>
      <c r="DD22" s="23">
        <v>0</v>
      </c>
      <c r="DE22" s="23"/>
      <c r="DF22" s="23"/>
      <c r="DG22" s="39" t="s">
        <v>1082</v>
      </c>
      <c r="DH22" s="33" t="s">
        <v>1082</v>
      </c>
      <c r="DI22" s="5"/>
      <c r="DJ22" s="27"/>
      <c r="DK22" s="27"/>
      <c r="DL22" s="27"/>
      <c r="DM22" s="27"/>
      <c r="DR22" s="21"/>
      <c r="DS22" s="27"/>
      <c r="DT22" s="27"/>
      <c r="DU22" s="27"/>
      <c r="DV22" s="27"/>
      <c r="DW22" s="27"/>
      <c r="DX22" s="27"/>
      <c r="DY22" s="36"/>
      <c r="DZ22" s="36"/>
      <c r="EA22" s="27"/>
      <c r="EB22" s="36"/>
      <c r="EC22" s="21"/>
      <c r="EE22" s="36"/>
      <c r="EF22" s="27"/>
      <c r="EG22" s="37"/>
      <c r="EJ22" s="38"/>
      <c r="EK22" s="21"/>
    </row>
    <row r="23" spans="1:141" s="29" customFormat="1" x14ac:dyDescent="0.25">
      <c r="A23" s="21" t="s">
        <v>188</v>
      </c>
      <c r="B23" s="22">
        <v>1</v>
      </c>
      <c r="C23" s="23">
        <v>1</v>
      </c>
      <c r="D23" s="24">
        <v>43776</v>
      </c>
      <c r="E23" s="25">
        <v>1</v>
      </c>
      <c r="F23" s="25">
        <v>1</v>
      </c>
      <c r="G23" s="25">
        <v>1</v>
      </c>
      <c r="H23" s="26">
        <v>1682679.77</v>
      </c>
      <c r="I23" s="26">
        <v>48081576.389999993</v>
      </c>
      <c r="J23" s="26">
        <v>974823.3899999999</v>
      </c>
      <c r="K23" s="26">
        <v>84484.53</v>
      </c>
      <c r="L23" s="26">
        <v>989623.56999999983</v>
      </c>
      <c r="M23" s="26">
        <v>6344879.0700000003</v>
      </c>
      <c r="N23" s="26">
        <v>13600</v>
      </c>
      <c r="O23" s="26">
        <v>0</v>
      </c>
      <c r="P23" s="26">
        <v>0</v>
      </c>
      <c r="Q23" s="26">
        <v>0</v>
      </c>
      <c r="R23" s="26">
        <v>0</v>
      </c>
      <c r="S23" s="26">
        <v>4627780.99</v>
      </c>
      <c r="T23" s="27">
        <v>62799447.710000001</v>
      </c>
      <c r="U23" s="28"/>
      <c r="V23" s="27">
        <v>0</v>
      </c>
      <c r="W23" s="28"/>
      <c r="X23" s="27">
        <v>0</v>
      </c>
      <c r="Y23" s="27">
        <v>62799447.710000001</v>
      </c>
      <c r="Z23" s="27">
        <v>0</v>
      </c>
      <c r="AA23" s="27">
        <v>0</v>
      </c>
      <c r="AB23" s="27">
        <v>0</v>
      </c>
      <c r="AC23" s="28"/>
      <c r="AD23" s="26">
        <v>0</v>
      </c>
      <c r="AE23" s="27">
        <v>0</v>
      </c>
      <c r="AF23" s="26">
        <v>2174354.1727999998</v>
      </c>
      <c r="AG23" s="26">
        <v>7350445.370000001</v>
      </c>
      <c r="AH23" s="26">
        <v>839894.80709999998</v>
      </c>
      <c r="AI23" s="27">
        <v>0</v>
      </c>
      <c r="AJ23" s="26">
        <v>0</v>
      </c>
      <c r="AK23" s="26">
        <v>4282036</v>
      </c>
      <c r="AL23" s="27">
        <v>14646730.349900002</v>
      </c>
      <c r="AM23" s="28"/>
      <c r="AN23" s="28"/>
      <c r="AO23" s="26">
        <v>199121.89690703247</v>
      </c>
      <c r="AP23" s="27">
        <v>199121.89690703247</v>
      </c>
      <c r="AQ23" s="27">
        <v>14447608.452992968</v>
      </c>
      <c r="AR23" s="27">
        <v>77247056.162992969</v>
      </c>
      <c r="AS23" s="27">
        <v>60393953</v>
      </c>
      <c r="AT23" s="27">
        <v>0</v>
      </c>
      <c r="AU23" s="27">
        <v>60393953</v>
      </c>
      <c r="AV23" s="27">
        <v>0</v>
      </c>
      <c r="AW23" s="25">
        <v>0</v>
      </c>
      <c r="AX23" s="27">
        <v>0</v>
      </c>
      <c r="AY23" s="27">
        <v>0</v>
      </c>
      <c r="BA23" s="26">
        <v>208656.37</v>
      </c>
      <c r="BB23" s="26">
        <v>58056833</v>
      </c>
      <c r="BC23" s="26">
        <v>75058097.693681657</v>
      </c>
      <c r="BD23" s="27">
        <v>17001264.693681657</v>
      </c>
      <c r="BE23" s="27">
        <v>16792608.323681656</v>
      </c>
      <c r="BF23" s="27">
        <v>0</v>
      </c>
      <c r="BG23" s="27">
        <v>0</v>
      </c>
      <c r="BI23" s="26">
        <v>1792857.41</v>
      </c>
      <c r="BJ23" s="26">
        <v>51765550.170000002</v>
      </c>
      <c r="BK23" s="26">
        <v>1281941.75</v>
      </c>
      <c r="BL23" s="26">
        <v>3000</v>
      </c>
      <c r="BM23" s="26">
        <v>960638</v>
      </c>
      <c r="BN23" s="26">
        <v>6726486.6600000001</v>
      </c>
      <c r="BO23" s="26">
        <v>65000</v>
      </c>
      <c r="BP23" s="26">
        <v>0</v>
      </c>
      <c r="BQ23" s="26">
        <v>0</v>
      </c>
      <c r="BR23" s="26">
        <v>0</v>
      </c>
      <c r="BS23" s="26">
        <v>0</v>
      </c>
      <c r="BT23" s="26">
        <v>2313135</v>
      </c>
      <c r="BU23" s="26">
        <v>64908608.989999995</v>
      </c>
      <c r="BV23" s="28"/>
      <c r="BW23" s="26">
        <v>0</v>
      </c>
      <c r="BX23" s="28"/>
      <c r="BY23" s="26">
        <v>0</v>
      </c>
      <c r="BZ23" s="27">
        <v>64908608.989999995</v>
      </c>
      <c r="CB23" s="27">
        <v>1640909.23</v>
      </c>
      <c r="CC23" s="27">
        <v>0</v>
      </c>
      <c r="CD23" s="27">
        <v>0</v>
      </c>
      <c r="CE23" s="28"/>
      <c r="CF23" s="27">
        <v>0</v>
      </c>
      <c r="CG23" s="27">
        <v>0</v>
      </c>
      <c r="CH23" s="27">
        <v>2421110.9102400001</v>
      </c>
      <c r="CI23" s="27">
        <v>7408699.1100000013</v>
      </c>
      <c r="CJ23" s="27">
        <v>1256635.7661000001</v>
      </c>
      <c r="CK23" s="27">
        <v>0</v>
      </c>
      <c r="CL23" s="27">
        <v>0</v>
      </c>
      <c r="CM23" s="27">
        <v>4864625</v>
      </c>
      <c r="CN23" s="27">
        <v>17591980.016340002</v>
      </c>
      <c r="CO23" s="28"/>
      <c r="CP23" s="28"/>
      <c r="CQ23" s="27">
        <v>406466.51191982988</v>
      </c>
      <c r="CR23" s="27">
        <v>406466.51191982988</v>
      </c>
      <c r="CS23" s="27">
        <v>17185513.504420172</v>
      </c>
      <c r="CT23" s="27">
        <v>82094122.494420171</v>
      </c>
      <c r="CU23" s="27">
        <v>63524349</v>
      </c>
      <c r="CV23" s="27">
        <v>0</v>
      </c>
      <c r="CW23" s="27">
        <v>63524349</v>
      </c>
      <c r="CX23" s="27">
        <v>0</v>
      </c>
      <c r="CY23" s="25">
        <v>0</v>
      </c>
      <c r="CZ23" s="27">
        <v>0</v>
      </c>
      <c r="DA23" s="27">
        <v>0</v>
      </c>
      <c r="DB23" s="32" t="s">
        <v>188</v>
      </c>
      <c r="DC23" t="s">
        <v>189</v>
      </c>
      <c r="DD23" s="23">
        <v>1</v>
      </c>
      <c r="DE23" s="23" t="s">
        <v>159</v>
      </c>
      <c r="DF23" s="23" t="s">
        <v>159</v>
      </c>
      <c r="DG23" s="39">
        <v>1</v>
      </c>
      <c r="DH23" s="33">
        <v>1</v>
      </c>
      <c r="DI23" s="34"/>
      <c r="DJ23" s="27"/>
      <c r="DK23" s="27"/>
      <c r="DL23" s="27"/>
      <c r="DM23" s="27"/>
      <c r="DO23" s="23"/>
      <c r="DP23" s="35"/>
      <c r="DR23" s="21"/>
      <c r="DS23" s="27"/>
      <c r="DT23" s="27"/>
      <c r="DU23" s="27"/>
      <c r="DV23" s="27"/>
      <c r="DW23" s="27"/>
      <c r="DX23" s="27"/>
      <c r="DY23" s="36"/>
      <c r="DZ23" s="36"/>
      <c r="EA23" s="27"/>
      <c r="EB23" s="36"/>
      <c r="EC23" s="21"/>
      <c r="EE23" s="36"/>
      <c r="EF23" s="27"/>
      <c r="EG23" s="37"/>
      <c r="EJ23" s="38"/>
      <c r="EK23" s="21"/>
    </row>
    <row r="24" spans="1:141" s="29" customFormat="1" x14ac:dyDescent="0.25">
      <c r="A24" s="21" t="s">
        <v>190</v>
      </c>
      <c r="B24" s="22">
        <v>0</v>
      </c>
      <c r="C24" s="23">
        <v>1</v>
      </c>
      <c r="D24" s="24">
        <v>43754</v>
      </c>
      <c r="E24" s="25" t="s">
        <v>1066</v>
      </c>
      <c r="F24" s="25" t="s">
        <v>1066</v>
      </c>
      <c r="G24" s="25" t="s">
        <v>1066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7">
        <v>0</v>
      </c>
      <c r="U24" s="28"/>
      <c r="V24" s="27">
        <v>0</v>
      </c>
      <c r="W24" s="28"/>
      <c r="X24" s="27">
        <v>0</v>
      </c>
      <c r="Y24" s="27">
        <v>0</v>
      </c>
      <c r="Z24" s="27">
        <v>0</v>
      </c>
      <c r="AA24" s="27">
        <v>0</v>
      </c>
      <c r="AB24" s="27">
        <v>0</v>
      </c>
      <c r="AC24" s="28"/>
      <c r="AD24" s="26">
        <v>0</v>
      </c>
      <c r="AE24" s="27">
        <v>0</v>
      </c>
      <c r="AF24" s="26">
        <v>0</v>
      </c>
      <c r="AG24" s="26">
        <v>0</v>
      </c>
      <c r="AH24" s="26">
        <v>0</v>
      </c>
      <c r="AI24" s="27">
        <v>0</v>
      </c>
      <c r="AJ24" s="26">
        <v>0</v>
      </c>
      <c r="AK24" s="26">
        <v>0</v>
      </c>
      <c r="AL24" s="27">
        <v>0</v>
      </c>
      <c r="AM24" s="28"/>
      <c r="AN24" s="28"/>
      <c r="AO24" s="26">
        <v>0</v>
      </c>
      <c r="AP24" s="27">
        <v>0</v>
      </c>
      <c r="AQ24" s="27">
        <v>0</v>
      </c>
      <c r="AR24" s="27">
        <v>0</v>
      </c>
      <c r="AS24" s="27">
        <v>0</v>
      </c>
      <c r="AT24" s="27">
        <v>0</v>
      </c>
      <c r="AU24" s="27">
        <v>0</v>
      </c>
      <c r="AV24" s="27">
        <v>0</v>
      </c>
      <c r="AW24" s="25">
        <v>0</v>
      </c>
      <c r="AX24" s="27">
        <v>0</v>
      </c>
      <c r="AY24" s="27">
        <v>0</v>
      </c>
      <c r="BA24" s="26">
        <v>0</v>
      </c>
      <c r="BB24" s="26">
        <v>0</v>
      </c>
      <c r="BC24" s="26">
        <v>0</v>
      </c>
      <c r="BD24" s="27">
        <v>0</v>
      </c>
      <c r="BE24" s="27">
        <v>0</v>
      </c>
      <c r="BF24" s="27">
        <v>0</v>
      </c>
      <c r="BG24" s="27">
        <v>0</v>
      </c>
      <c r="BI24" s="26">
        <v>0</v>
      </c>
      <c r="BJ24" s="26">
        <v>0</v>
      </c>
      <c r="BK24" s="26">
        <v>0</v>
      </c>
      <c r="BL24" s="26">
        <v>0</v>
      </c>
      <c r="BM24" s="26">
        <v>0</v>
      </c>
      <c r="BN24" s="26">
        <v>0</v>
      </c>
      <c r="BO24" s="26">
        <v>0</v>
      </c>
      <c r="BP24" s="26">
        <v>0</v>
      </c>
      <c r="BQ24" s="26">
        <v>0</v>
      </c>
      <c r="BR24" s="26">
        <v>0</v>
      </c>
      <c r="BS24" s="26">
        <v>0</v>
      </c>
      <c r="BT24" s="26">
        <v>0</v>
      </c>
      <c r="BU24" s="26">
        <v>0</v>
      </c>
      <c r="BV24" s="28"/>
      <c r="BW24" s="26">
        <v>0</v>
      </c>
      <c r="BX24" s="28"/>
      <c r="BY24" s="26">
        <v>0</v>
      </c>
      <c r="BZ24" s="27">
        <v>0</v>
      </c>
      <c r="CB24" s="27">
        <v>0</v>
      </c>
      <c r="CC24" s="27">
        <v>0</v>
      </c>
      <c r="CD24" s="27">
        <v>0</v>
      </c>
      <c r="CE24" s="28"/>
      <c r="CF24" s="27">
        <v>0</v>
      </c>
      <c r="CG24" s="27">
        <v>0</v>
      </c>
      <c r="CH24" s="27">
        <v>0</v>
      </c>
      <c r="CI24" s="27">
        <v>0</v>
      </c>
      <c r="CJ24" s="27">
        <v>0</v>
      </c>
      <c r="CK24" s="27">
        <v>0</v>
      </c>
      <c r="CL24" s="27">
        <v>0</v>
      </c>
      <c r="CM24" s="27">
        <v>0</v>
      </c>
      <c r="CN24" s="27">
        <v>0</v>
      </c>
      <c r="CO24" s="28"/>
      <c r="CP24" s="28"/>
      <c r="CQ24" s="27">
        <v>0</v>
      </c>
      <c r="CR24" s="27">
        <v>0</v>
      </c>
      <c r="CS24" s="27">
        <v>0</v>
      </c>
      <c r="CT24" s="27">
        <v>0</v>
      </c>
      <c r="CU24" s="27">
        <v>0</v>
      </c>
      <c r="CV24" s="27">
        <v>0</v>
      </c>
      <c r="CW24" s="27">
        <v>0</v>
      </c>
      <c r="CX24" s="27">
        <v>0</v>
      </c>
      <c r="CY24" s="25">
        <v>0</v>
      </c>
      <c r="CZ24" s="27">
        <v>0</v>
      </c>
      <c r="DA24" s="27">
        <v>0</v>
      </c>
      <c r="DB24" s="32" t="s">
        <v>190</v>
      </c>
      <c r="DC24" t="s">
        <v>191</v>
      </c>
      <c r="DD24" s="23">
        <v>0</v>
      </c>
      <c r="DE24" s="23"/>
      <c r="DF24" s="23"/>
      <c r="DG24" s="39" t="s">
        <v>1082</v>
      </c>
      <c r="DH24" s="33" t="s">
        <v>1082</v>
      </c>
      <c r="DI24" s="5"/>
      <c r="DJ24" s="27"/>
      <c r="DK24" s="27"/>
      <c r="DL24" s="27"/>
      <c r="DM24" s="27"/>
      <c r="DR24" s="21"/>
      <c r="DS24" s="27"/>
      <c r="DT24" s="27"/>
      <c r="DU24" s="27"/>
      <c r="DV24" s="27"/>
      <c r="DW24" s="27"/>
      <c r="DX24" s="27"/>
      <c r="DY24" s="36"/>
      <c r="DZ24" s="36"/>
      <c r="EA24" s="27"/>
      <c r="EB24" s="36"/>
      <c r="EC24" s="21"/>
      <c r="EE24" s="36"/>
      <c r="EF24" s="27"/>
      <c r="EG24" s="37"/>
      <c r="EJ24" s="38"/>
      <c r="EK24" s="21"/>
    </row>
    <row r="25" spans="1:141" s="29" customFormat="1" x14ac:dyDescent="0.25">
      <c r="A25" s="21" t="s">
        <v>192</v>
      </c>
      <c r="B25" s="22">
        <v>0</v>
      </c>
      <c r="C25" s="23">
        <v>1</v>
      </c>
      <c r="D25" s="24">
        <v>43804</v>
      </c>
      <c r="E25" s="25" t="s">
        <v>1066</v>
      </c>
      <c r="F25" s="25" t="s">
        <v>1066</v>
      </c>
      <c r="G25" s="25" t="s">
        <v>1066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6">
        <v>0</v>
      </c>
      <c r="P25" s="26">
        <v>0</v>
      </c>
      <c r="Q25" s="26">
        <v>0</v>
      </c>
      <c r="R25" s="26">
        <v>0</v>
      </c>
      <c r="S25" s="26">
        <v>0</v>
      </c>
      <c r="T25" s="27">
        <v>0</v>
      </c>
      <c r="U25" s="28"/>
      <c r="V25" s="27">
        <v>0</v>
      </c>
      <c r="W25" s="28"/>
      <c r="X25" s="27">
        <v>0</v>
      </c>
      <c r="Y25" s="27">
        <v>0</v>
      </c>
      <c r="Z25" s="27">
        <v>0</v>
      </c>
      <c r="AA25" s="27">
        <v>0</v>
      </c>
      <c r="AB25" s="27">
        <v>0</v>
      </c>
      <c r="AC25" s="28"/>
      <c r="AD25" s="26">
        <v>0</v>
      </c>
      <c r="AE25" s="27">
        <v>0</v>
      </c>
      <c r="AF25" s="26">
        <v>0</v>
      </c>
      <c r="AG25" s="26">
        <v>0</v>
      </c>
      <c r="AH25" s="26">
        <v>0</v>
      </c>
      <c r="AI25" s="27">
        <v>0</v>
      </c>
      <c r="AJ25" s="26">
        <v>0</v>
      </c>
      <c r="AK25" s="26">
        <v>149029.03</v>
      </c>
      <c r="AL25" s="27">
        <v>149029.03</v>
      </c>
      <c r="AM25" s="28"/>
      <c r="AN25" s="28"/>
      <c r="AO25" s="26">
        <v>0</v>
      </c>
      <c r="AP25" s="27">
        <v>0</v>
      </c>
      <c r="AQ25" s="27">
        <v>149029.03</v>
      </c>
      <c r="AR25" s="27">
        <v>149029.03</v>
      </c>
      <c r="AS25" s="27">
        <v>233833</v>
      </c>
      <c r="AT25" s="27">
        <v>10412.85</v>
      </c>
      <c r="AU25" s="27">
        <v>244245.85</v>
      </c>
      <c r="AV25" s="27">
        <v>-95216.82</v>
      </c>
      <c r="AW25" s="25">
        <v>-0.40720009579486216</v>
      </c>
      <c r="AX25" s="27">
        <v>11691.650000000001</v>
      </c>
      <c r="AY25" s="27">
        <v>-83525.170000000013</v>
      </c>
      <c r="BA25" s="26">
        <v>0</v>
      </c>
      <c r="BB25" s="26">
        <v>219143.05</v>
      </c>
      <c r="BC25" s="26">
        <v>178953.86720000001</v>
      </c>
      <c r="BD25" s="27">
        <v>-40189.18279999998</v>
      </c>
      <c r="BE25" s="27">
        <v>-40189.18279999998</v>
      </c>
      <c r="BF25" s="27">
        <v>0</v>
      </c>
      <c r="BG25" s="27">
        <v>0</v>
      </c>
      <c r="BI25" s="26">
        <v>0</v>
      </c>
      <c r="BJ25" s="26">
        <v>0</v>
      </c>
      <c r="BK25" s="26">
        <v>0</v>
      </c>
      <c r="BL25" s="26">
        <v>0</v>
      </c>
      <c r="BM25" s="26">
        <v>0</v>
      </c>
      <c r="BN25" s="26">
        <v>0</v>
      </c>
      <c r="BO25" s="26">
        <v>0</v>
      </c>
      <c r="BP25" s="26">
        <v>0</v>
      </c>
      <c r="BQ25" s="26">
        <v>0</v>
      </c>
      <c r="BR25" s="26">
        <v>0</v>
      </c>
      <c r="BS25" s="26">
        <v>0</v>
      </c>
      <c r="BT25" s="26">
        <v>0</v>
      </c>
      <c r="BU25" s="26">
        <v>0</v>
      </c>
      <c r="BV25" s="28"/>
      <c r="BW25" s="26">
        <v>0</v>
      </c>
      <c r="BX25" s="28"/>
      <c r="BY25" s="26">
        <v>0</v>
      </c>
      <c r="BZ25" s="27">
        <v>0</v>
      </c>
      <c r="CB25" s="27">
        <v>0</v>
      </c>
      <c r="CC25" s="27">
        <v>0</v>
      </c>
      <c r="CD25" s="27">
        <v>0</v>
      </c>
      <c r="CE25" s="28"/>
      <c r="CF25" s="27">
        <v>0</v>
      </c>
      <c r="CG25" s="27">
        <v>0</v>
      </c>
      <c r="CH25" s="27">
        <v>0</v>
      </c>
      <c r="CI25" s="27">
        <v>0</v>
      </c>
      <c r="CJ25" s="27">
        <v>0</v>
      </c>
      <c r="CK25" s="27">
        <v>0</v>
      </c>
      <c r="CL25" s="27">
        <v>0</v>
      </c>
      <c r="CM25" s="27">
        <v>146965.03</v>
      </c>
      <c r="CN25" s="27">
        <v>146965.03</v>
      </c>
      <c r="CO25" s="28"/>
      <c r="CP25" s="28"/>
      <c r="CQ25" s="27">
        <v>0</v>
      </c>
      <c r="CR25" s="27">
        <v>0</v>
      </c>
      <c r="CS25" s="27">
        <v>146965.03</v>
      </c>
      <c r="CT25" s="27">
        <v>146965.03</v>
      </c>
      <c r="CU25" s="27">
        <v>185092</v>
      </c>
      <c r="CV25" s="27">
        <v>11691.650000000001</v>
      </c>
      <c r="CW25" s="27">
        <v>196783.65</v>
      </c>
      <c r="CX25" s="27">
        <v>-49818.619999999995</v>
      </c>
      <c r="CY25" s="25">
        <v>-0.25316442702429798</v>
      </c>
      <c r="CZ25" s="27">
        <v>9254.6</v>
      </c>
      <c r="DA25" s="27">
        <v>-40564.019999999997</v>
      </c>
      <c r="DB25" s="32" t="s">
        <v>192</v>
      </c>
      <c r="DC25" t="s">
        <v>193</v>
      </c>
      <c r="DD25" s="23">
        <v>0</v>
      </c>
      <c r="DE25" s="23"/>
      <c r="DF25" s="23"/>
      <c r="DG25" s="39" t="s">
        <v>1082</v>
      </c>
      <c r="DH25" s="33" t="s">
        <v>1082</v>
      </c>
      <c r="DI25" s="5"/>
      <c r="DJ25" s="27"/>
      <c r="DK25" s="27"/>
      <c r="DL25" s="27"/>
      <c r="DM25" s="27"/>
      <c r="DR25" s="21"/>
      <c r="DS25" s="27"/>
      <c r="DT25" s="27"/>
      <c r="DU25" s="27"/>
      <c r="DV25" s="27"/>
      <c r="DW25" s="27"/>
      <c r="DX25" s="27"/>
      <c r="DY25" s="36"/>
      <c r="DZ25" s="36"/>
      <c r="EA25" s="27"/>
      <c r="EB25" s="36"/>
      <c r="EC25" s="21"/>
      <c r="EE25" s="36"/>
      <c r="EF25" s="27"/>
      <c r="EG25" s="37"/>
      <c r="EJ25" s="38"/>
      <c r="EK25" s="21"/>
    </row>
    <row r="26" spans="1:141" s="29" customFormat="1" x14ac:dyDescent="0.25">
      <c r="A26" s="21" t="s">
        <v>194</v>
      </c>
      <c r="B26" s="22">
        <v>1</v>
      </c>
      <c r="C26" s="23">
        <v>1</v>
      </c>
      <c r="D26" s="24">
        <v>43796</v>
      </c>
      <c r="E26" s="25">
        <v>1</v>
      </c>
      <c r="F26" s="25">
        <v>1</v>
      </c>
      <c r="G26" s="25">
        <v>1</v>
      </c>
      <c r="H26" s="26">
        <v>1164692.0250000001</v>
      </c>
      <c r="I26" s="26">
        <v>30454427.020000003</v>
      </c>
      <c r="J26" s="26">
        <v>440982.74</v>
      </c>
      <c r="K26" s="26">
        <v>52946.2</v>
      </c>
      <c r="L26" s="26">
        <v>1041403.3699999999</v>
      </c>
      <c r="M26" s="26">
        <v>2646938.9300000002</v>
      </c>
      <c r="N26" s="26">
        <v>126651.48</v>
      </c>
      <c r="O26" s="26">
        <v>0</v>
      </c>
      <c r="P26" s="26">
        <v>0</v>
      </c>
      <c r="Q26" s="26">
        <v>0</v>
      </c>
      <c r="R26" s="26">
        <v>0</v>
      </c>
      <c r="S26" s="26">
        <v>2920327.4699999997</v>
      </c>
      <c r="T26" s="27">
        <v>38848369.234999999</v>
      </c>
      <c r="U26" s="28"/>
      <c r="V26" s="27">
        <v>0</v>
      </c>
      <c r="W26" s="28"/>
      <c r="X26" s="27">
        <v>0</v>
      </c>
      <c r="Y26" s="27">
        <v>38848369.234999999</v>
      </c>
      <c r="Z26" s="27">
        <v>925519</v>
      </c>
      <c r="AA26" s="27">
        <v>16468</v>
      </c>
      <c r="AB26" s="27">
        <v>0</v>
      </c>
      <c r="AC26" s="28"/>
      <c r="AD26" s="26">
        <v>0</v>
      </c>
      <c r="AE26" s="27">
        <v>970624</v>
      </c>
      <c r="AF26" s="26">
        <v>1618556</v>
      </c>
      <c r="AG26" s="26">
        <v>3844059</v>
      </c>
      <c r="AH26" s="26">
        <v>900526</v>
      </c>
      <c r="AI26" s="27">
        <v>0</v>
      </c>
      <c r="AJ26" s="26">
        <v>0</v>
      </c>
      <c r="AK26" s="26">
        <v>77834</v>
      </c>
      <c r="AL26" s="27">
        <v>8353586</v>
      </c>
      <c r="AM26" s="28"/>
      <c r="AN26" s="28"/>
      <c r="AO26" s="26">
        <v>14067.651606674674</v>
      </c>
      <c r="AP26" s="27">
        <v>14067.651606674674</v>
      </c>
      <c r="AQ26" s="27">
        <v>8339518.3483933257</v>
      </c>
      <c r="AR26" s="27">
        <v>47187887.583393328</v>
      </c>
      <c r="AS26" s="27">
        <v>27912086</v>
      </c>
      <c r="AT26" s="27">
        <v>0</v>
      </c>
      <c r="AU26" s="27">
        <v>27912086</v>
      </c>
      <c r="AV26" s="27">
        <v>0</v>
      </c>
      <c r="AW26" s="25">
        <v>0</v>
      </c>
      <c r="AX26" s="27">
        <v>0</v>
      </c>
      <c r="AY26" s="27">
        <v>0</v>
      </c>
      <c r="BA26" s="26">
        <v>301706</v>
      </c>
      <c r="BB26" s="26">
        <v>26915525</v>
      </c>
      <c r="BC26" s="26">
        <v>44742991.621999986</v>
      </c>
      <c r="BD26" s="27">
        <v>17827466.621999986</v>
      </c>
      <c r="BE26" s="27">
        <v>17525760.621999986</v>
      </c>
      <c r="BF26" s="27">
        <v>0</v>
      </c>
      <c r="BG26" s="27">
        <v>0</v>
      </c>
      <c r="BI26" s="26">
        <v>1325784.9099999999</v>
      </c>
      <c r="BJ26" s="26">
        <v>32121428.359999999</v>
      </c>
      <c r="BK26" s="26">
        <v>463748.19</v>
      </c>
      <c r="BL26" s="26">
        <v>0</v>
      </c>
      <c r="BM26" s="26">
        <v>1064636</v>
      </c>
      <c r="BN26" s="26">
        <v>2144006.08</v>
      </c>
      <c r="BO26" s="26">
        <v>118612</v>
      </c>
      <c r="BP26" s="26">
        <v>0</v>
      </c>
      <c r="BQ26" s="26">
        <v>0</v>
      </c>
      <c r="BR26" s="26">
        <v>0</v>
      </c>
      <c r="BS26" s="26">
        <v>0</v>
      </c>
      <c r="BT26" s="26">
        <v>2686365</v>
      </c>
      <c r="BU26" s="26">
        <v>39924580.539999999</v>
      </c>
      <c r="BV26" s="28"/>
      <c r="BW26" s="26">
        <v>0</v>
      </c>
      <c r="BX26" s="28"/>
      <c r="BY26" s="26">
        <v>0</v>
      </c>
      <c r="BZ26" s="27">
        <v>39924580.539999999</v>
      </c>
      <c r="CB26" s="27">
        <v>1004447</v>
      </c>
      <c r="CC26" s="27">
        <v>14272</v>
      </c>
      <c r="CD26" s="27">
        <v>0</v>
      </c>
      <c r="CE26" s="28"/>
      <c r="CF26" s="27">
        <v>0</v>
      </c>
      <c r="CG26" s="27">
        <v>826163</v>
      </c>
      <c r="CH26" s="27">
        <v>1729555</v>
      </c>
      <c r="CI26" s="27">
        <v>4166731</v>
      </c>
      <c r="CJ26" s="27">
        <v>968902</v>
      </c>
      <c r="CK26" s="27">
        <v>0</v>
      </c>
      <c r="CL26" s="27">
        <v>0</v>
      </c>
      <c r="CM26" s="27">
        <v>47626</v>
      </c>
      <c r="CN26" s="27">
        <v>8757696</v>
      </c>
      <c r="CO26" s="28"/>
      <c r="CP26" s="28"/>
      <c r="CQ26" s="27">
        <v>1688.3088231267975</v>
      </c>
      <c r="CR26" s="27">
        <v>1688.3088231267975</v>
      </c>
      <c r="CS26" s="27">
        <v>8756007.6911768727</v>
      </c>
      <c r="CT26" s="27">
        <v>48680588.231176868</v>
      </c>
      <c r="CU26" s="27">
        <v>29693726</v>
      </c>
      <c r="CV26" s="27">
        <v>0</v>
      </c>
      <c r="CW26" s="27">
        <v>29693726</v>
      </c>
      <c r="CX26" s="27">
        <v>0</v>
      </c>
      <c r="CY26" s="25">
        <v>0</v>
      </c>
      <c r="CZ26" s="27">
        <v>0</v>
      </c>
      <c r="DA26" s="27">
        <v>0</v>
      </c>
      <c r="DB26" s="32" t="s">
        <v>194</v>
      </c>
      <c r="DC26" t="s">
        <v>195</v>
      </c>
      <c r="DD26" s="23">
        <v>0</v>
      </c>
      <c r="DE26" s="23"/>
      <c r="DF26" s="23"/>
      <c r="DG26" s="39">
        <v>1</v>
      </c>
      <c r="DH26" s="33">
        <v>1</v>
      </c>
      <c r="DI26" s="34"/>
      <c r="DJ26" s="27"/>
      <c r="DK26" s="27"/>
      <c r="DL26" s="27"/>
      <c r="DM26" s="27"/>
      <c r="DO26" s="23"/>
      <c r="DP26" s="35"/>
      <c r="DR26" s="21"/>
      <c r="DS26" s="27"/>
      <c r="DT26" s="27"/>
      <c r="DU26" s="27"/>
      <c r="DV26" s="27"/>
      <c r="DW26" s="27"/>
      <c r="DX26" s="27"/>
      <c r="DY26" s="36"/>
      <c r="DZ26" s="36"/>
      <c r="EA26" s="27"/>
      <c r="EB26" s="36"/>
      <c r="EC26" s="21"/>
      <c r="EE26" s="36"/>
      <c r="EF26" s="27"/>
      <c r="EG26" s="37"/>
      <c r="EJ26" s="38"/>
      <c r="EK26" s="21"/>
    </row>
    <row r="27" spans="1:141" s="29" customFormat="1" x14ac:dyDescent="0.25">
      <c r="A27" s="21" t="s">
        <v>196</v>
      </c>
      <c r="B27" s="22">
        <v>1</v>
      </c>
      <c r="C27" s="23">
        <v>1</v>
      </c>
      <c r="D27" s="24">
        <v>43811</v>
      </c>
      <c r="E27" s="25">
        <v>1</v>
      </c>
      <c r="F27" s="25">
        <v>1</v>
      </c>
      <c r="G27" s="25">
        <v>1</v>
      </c>
      <c r="H27" s="26">
        <v>845622.59999999986</v>
      </c>
      <c r="I27" s="26">
        <v>18226783.790000003</v>
      </c>
      <c r="J27" s="26">
        <v>402349.44999999995</v>
      </c>
      <c r="K27" s="26">
        <v>0</v>
      </c>
      <c r="L27" s="26">
        <v>264443.77</v>
      </c>
      <c r="M27" s="26">
        <v>2224861.8700000006</v>
      </c>
      <c r="N27" s="26">
        <v>24098</v>
      </c>
      <c r="O27" s="26">
        <v>3516604</v>
      </c>
      <c r="P27" s="26">
        <v>455677</v>
      </c>
      <c r="Q27" s="26">
        <v>0</v>
      </c>
      <c r="R27" s="26">
        <v>0</v>
      </c>
      <c r="S27" s="26">
        <v>957206.97</v>
      </c>
      <c r="T27" s="27">
        <v>26917647.450000003</v>
      </c>
      <c r="U27" s="28"/>
      <c r="V27" s="27">
        <v>0</v>
      </c>
      <c r="W27" s="28"/>
      <c r="X27" s="27">
        <v>0</v>
      </c>
      <c r="Y27" s="27">
        <v>26917647.450000003</v>
      </c>
      <c r="Z27" s="27">
        <v>186463</v>
      </c>
      <c r="AA27" s="27">
        <v>4726</v>
      </c>
      <c r="AB27" s="27">
        <v>0</v>
      </c>
      <c r="AC27" s="28"/>
      <c r="AD27" s="26">
        <v>0</v>
      </c>
      <c r="AE27" s="27">
        <v>15338</v>
      </c>
      <c r="AF27" s="26">
        <v>1017724</v>
      </c>
      <c r="AG27" s="26">
        <v>152623</v>
      </c>
      <c r="AH27" s="26">
        <v>0</v>
      </c>
      <c r="AI27" s="27">
        <v>0</v>
      </c>
      <c r="AJ27" s="26">
        <v>0</v>
      </c>
      <c r="AK27" s="26">
        <v>1278051</v>
      </c>
      <c r="AL27" s="27">
        <v>2654925</v>
      </c>
      <c r="AM27" s="28"/>
      <c r="AN27" s="28"/>
      <c r="AO27" s="26">
        <v>-1.0805902675268171</v>
      </c>
      <c r="AP27" s="27">
        <v>-1.0805902675268171</v>
      </c>
      <c r="AQ27" s="27">
        <v>2654926.0805902677</v>
      </c>
      <c r="AR27" s="27">
        <v>29572573.53059027</v>
      </c>
      <c r="AS27" s="27">
        <v>25378771</v>
      </c>
      <c r="AT27" s="27">
        <v>0</v>
      </c>
      <c r="AU27" s="27">
        <v>25378771</v>
      </c>
      <c r="AV27" s="27">
        <v>0</v>
      </c>
      <c r="AW27" s="25">
        <v>0</v>
      </c>
      <c r="AX27" s="27">
        <v>0</v>
      </c>
      <c r="AY27" s="27">
        <v>0</v>
      </c>
      <c r="BA27" s="26">
        <v>3845</v>
      </c>
      <c r="BB27" s="26">
        <v>24976424</v>
      </c>
      <c r="BC27" s="26">
        <v>28589778.326099761</v>
      </c>
      <c r="BD27" s="27">
        <v>3613354.3260997608</v>
      </c>
      <c r="BE27" s="27">
        <v>3609509.3260997608</v>
      </c>
      <c r="BF27" s="27">
        <v>0</v>
      </c>
      <c r="BG27" s="27">
        <v>0</v>
      </c>
      <c r="BI27" s="26">
        <v>984307</v>
      </c>
      <c r="BJ27" s="26">
        <v>19080532</v>
      </c>
      <c r="BK27" s="26">
        <v>425581</v>
      </c>
      <c r="BL27" s="26">
        <v>0</v>
      </c>
      <c r="BM27" s="26">
        <v>269175</v>
      </c>
      <c r="BN27" s="26">
        <v>1950138</v>
      </c>
      <c r="BO27" s="26">
        <v>6325</v>
      </c>
      <c r="BP27" s="26">
        <v>3712155</v>
      </c>
      <c r="BQ27" s="26">
        <v>469278</v>
      </c>
      <c r="BR27" s="26">
        <v>0</v>
      </c>
      <c r="BS27" s="26">
        <v>0</v>
      </c>
      <c r="BT27" s="26">
        <v>906676</v>
      </c>
      <c r="BU27" s="26">
        <v>27804167</v>
      </c>
      <c r="BV27" s="28"/>
      <c r="BW27" s="26">
        <v>0</v>
      </c>
      <c r="BX27" s="28"/>
      <c r="BY27" s="26">
        <v>0</v>
      </c>
      <c r="BZ27" s="27">
        <v>27804167</v>
      </c>
      <c r="CB27" s="27">
        <v>198142</v>
      </c>
      <c r="CC27" s="27">
        <v>6294</v>
      </c>
      <c r="CD27" s="27">
        <v>0</v>
      </c>
      <c r="CE27" s="28"/>
      <c r="CF27" s="27">
        <v>0</v>
      </c>
      <c r="CG27" s="27">
        <v>14466</v>
      </c>
      <c r="CH27" s="27">
        <v>1113247</v>
      </c>
      <c r="CI27" s="27">
        <v>152623</v>
      </c>
      <c r="CJ27" s="27">
        <v>0</v>
      </c>
      <c r="CK27" s="27">
        <v>0</v>
      </c>
      <c r="CL27" s="27">
        <v>0</v>
      </c>
      <c r="CM27" s="27">
        <v>1496283</v>
      </c>
      <c r="CN27" s="27">
        <v>2981055</v>
      </c>
      <c r="CO27" s="28"/>
      <c r="CP27" s="28"/>
      <c r="CQ27" s="27">
        <v>77934.427596106339</v>
      </c>
      <c r="CR27" s="27">
        <v>77934.427596106339</v>
      </c>
      <c r="CS27" s="27">
        <v>2903120.5724038938</v>
      </c>
      <c r="CT27" s="27">
        <v>30707287.572403893</v>
      </c>
      <c r="CU27" s="27">
        <v>25932208</v>
      </c>
      <c r="CV27" s="27">
        <v>0</v>
      </c>
      <c r="CW27" s="27">
        <v>25932208</v>
      </c>
      <c r="CX27" s="27">
        <v>0</v>
      </c>
      <c r="CY27" s="25">
        <v>0</v>
      </c>
      <c r="CZ27" s="27">
        <v>0</v>
      </c>
      <c r="DA27" s="27">
        <v>0</v>
      </c>
      <c r="DB27" s="32" t="s">
        <v>196</v>
      </c>
      <c r="DC27" t="s">
        <v>197</v>
      </c>
      <c r="DD27" s="23">
        <v>0</v>
      </c>
      <c r="DE27" s="23"/>
      <c r="DF27" s="23"/>
      <c r="DG27" s="39">
        <v>1</v>
      </c>
      <c r="DH27" s="33">
        <v>1</v>
      </c>
      <c r="DI27" s="34"/>
      <c r="DJ27" s="27"/>
      <c r="DK27" s="27"/>
      <c r="DL27" s="27"/>
      <c r="DM27" s="27"/>
      <c r="DO27" s="23"/>
      <c r="DP27" s="35"/>
      <c r="DR27" s="21"/>
      <c r="DS27" s="27"/>
      <c r="DT27" s="27"/>
      <c r="DU27" s="27"/>
      <c r="DV27" s="27"/>
      <c r="DW27" s="27"/>
      <c r="DX27" s="27"/>
      <c r="DY27" s="36"/>
      <c r="DZ27" s="36"/>
      <c r="EA27" s="27"/>
      <c r="EB27" s="36"/>
      <c r="EC27" s="21"/>
      <c r="EE27" s="36"/>
      <c r="EF27" s="27"/>
      <c r="EG27" s="37"/>
      <c r="EJ27" s="38"/>
      <c r="EK27" s="21"/>
    </row>
    <row r="28" spans="1:141" s="29" customFormat="1" x14ac:dyDescent="0.25">
      <c r="A28" s="21" t="s">
        <v>198</v>
      </c>
      <c r="B28" s="22">
        <v>1</v>
      </c>
      <c r="C28" s="23">
        <v>1</v>
      </c>
      <c r="D28" s="24">
        <v>43762</v>
      </c>
      <c r="E28" s="25">
        <v>1</v>
      </c>
      <c r="F28" s="25">
        <v>1</v>
      </c>
      <c r="G28" s="25">
        <v>1</v>
      </c>
      <c r="H28" s="26">
        <v>1115201.54</v>
      </c>
      <c r="I28" s="26">
        <v>18412429.759999987</v>
      </c>
      <c r="J28" s="26">
        <v>375287.97</v>
      </c>
      <c r="K28" s="26">
        <v>1094.1600000000001</v>
      </c>
      <c r="L28" s="26">
        <v>515216.77</v>
      </c>
      <c r="M28" s="26">
        <v>2943146.3</v>
      </c>
      <c r="N28" s="26">
        <v>122057.88</v>
      </c>
      <c r="O28" s="26">
        <v>0</v>
      </c>
      <c r="P28" s="26">
        <v>0</v>
      </c>
      <c r="Q28" s="26">
        <v>78199.66</v>
      </c>
      <c r="R28" s="26">
        <v>0</v>
      </c>
      <c r="S28" s="26">
        <v>2304696.52</v>
      </c>
      <c r="T28" s="27">
        <v>25867330.559999984</v>
      </c>
      <c r="U28" s="28"/>
      <c r="V28" s="27">
        <v>0</v>
      </c>
      <c r="W28" s="28"/>
      <c r="X28" s="27">
        <v>0</v>
      </c>
      <c r="Y28" s="27">
        <v>25867330.559999984</v>
      </c>
      <c r="Z28" s="27">
        <v>281359</v>
      </c>
      <c r="AA28" s="27">
        <v>0</v>
      </c>
      <c r="AB28" s="27">
        <v>0</v>
      </c>
      <c r="AC28" s="28"/>
      <c r="AD28" s="26">
        <v>0</v>
      </c>
      <c r="AE28" s="27">
        <v>0</v>
      </c>
      <c r="AF28" s="26">
        <v>947762</v>
      </c>
      <c r="AG28" s="26">
        <v>5525447</v>
      </c>
      <c r="AH28" s="26">
        <v>245404.37999999998</v>
      </c>
      <c r="AI28" s="27">
        <v>0</v>
      </c>
      <c r="AJ28" s="26">
        <v>0</v>
      </c>
      <c r="AK28" s="26">
        <v>1459500</v>
      </c>
      <c r="AL28" s="27">
        <v>8459472.379999999</v>
      </c>
      <c r="AM28" s="28"/>
      <c r="AN28" s="28"/>
      <c r="AO28" s="26">
        <v>146992.44928978902</v>
      </c>
      <c r="AP28" s="27">
        <v>146992.44928978902</v>
      </c>
      <c r="AQ28" s="27">
        <v>8312479.9307102095</v>
      </c>
      <c r="AR28" s="27">
        <v>34179810.490710191</v>
      </c>
      <c r="AS28" s="27">
        <v>24368786</v>
      </c>
      <c r="AT28" s="27">
        <v>0</v>
      </c>
      <c r="AU28" s="27">
        <v>24368786</v>
      </c>
      <c r="AV28" s="27">
        <v>0</v>
      </c>
      <c r="AW28" s="25">
        <v>0</v>
      </c>
      <c r="AX28" s="27">
        <v>0</v>
      </c>
      <c r="AY28" s="27">
        <v>0</v>
      </c>
      <c r="BA28" s="26">
        <v>0</v>
      </c>
      <c r="BB28" s="26">
        <v>23852188</v>
      </c>
      <c r="BC28" s="26">
        <v>31908983.918134578</v>
      </c>
      <c r="BD28" s="27">
        <v>8056795.9181345776</v>
      </c>
      <c r="BE28" s="27">
        <v>8056795.9181345776</v>
      </c>
      <c r="BF28" s="27">
        <v>0</v>
      </c>
      <c r="BG28" s="27">
        <v>0</v>
      </c>
      <c r="BI28" s="26">
        <v>1167471</v>
      </c>
      <c r="BJ28" s="26">
        <v>18759553</v>
      </c>
      <c r="BK28" s="26">
        <v>332917</v>
      </c>
      <c r="BL28" s="26">
        <v>4200</v>
      </c>
      <c r="BM28" s="26">
        <v>495350</v>
      </c>
      <c r="BN28" s="26">
        <v>2910784</v>
      </c>
      <c r="BO28" s="26">
        <v>62000</v>
      </c>
      <c r="BP28" s="26">
        <v>0</v>
      </c>
      <c r="BQ28" s="26">
        <v>0</v>
      </c>
      <c r="BR28" s="26">
        <v>0</v>
      </c>
      <c r="BS28" s="26">
        <v>0</v>
      </c>
      <c r="BT28" s="26">
        <v>2406301</v>
      </c>
      <c r="BU28" s="26">
        <v>26138576</v>
      </c>
      <c r="BV28" s="28"/>
      <c r="BW28" s="26">
        <v>0</v>
      </c>
      <c r="BX28" s="28"/>
      <c r="BY28" s="26">
        <v>0</v>
      </c>
      <c r="BZ28" s="27">
        <v>26138576</v>
      </c>
      <c r="CB28" s="27">
        <v>319920</v>
      </c>
      <c r="CC28" s="27">
        <v>0</v>
      </c>
      <c r="CD28" s="27">
        <v>0</v>
      </c>
      <c r="CE28" s="28"/>
      <c r="CF28" s="27">
        <v>0</v>
      </c>
      <c r="CG28" s="27">
        <v>0</v>
      </c>
      <c r="CH28" s="27">
        <v>1008653</v>
      </c>
      <c r="CI28" s="27">
        <v>5658673</v>
      </c>
      <c r="CJ28" s="27">
        <v>336626.94</v>
      </c>
      <c r="CK28" s="27">
        <v>0</v>
      </c>
      <c r="CL28" s="27">
        <v>0</v>
      </c>
      <c r="CM28" s="27">
        <v>2369567</v>
      </c>
      <c r="CN28" s="27">
        <v>9693439.9400000013</v>
      </c>
      <c r="CO28" s="28"/>
      <c r="CP28" s="28"/>
      <c r="CQ28" s="27">
        <v>858476.79230967851</v>
      </c>
      <c r="CR28" s="27">
        <v>858476.79230967851</v>
      </c>
      <c r="CS28" s="27">
        <v>8834963.1476903223</v>
      </c>
      <c r="CT28" s="27">
        <v>34973539.147690326</v>
      </c>
      <c r="CU28" s="27">
        <v>25098367</v>
      </c>
      <c r="CV28" s="27">
        <v>0</v>
      </c>
      <c r="CW28" s="27">
        <v>25098367</v>
      </c>
      <c r="CX28" s="27">
        <v>0</v>
      </c>
      <c r="CY28" s="25">
        <v>0</v>
      </c>
      <c r="CZ28" s="27">
        <v>0</v>
      </c>
      <c r="DA28" s="27">
        <v>0</v>
      </c>
      <c r="DB28" s="32" t="s">
        <v>198</v>
      </c>
      <c r="DC28" t="s">
        <v>199</v>
      </c>
      <c r="DD28" s="23">
        <v>0</v>
      </c>
      <c r="DE28" s="23"/>
      <c r="DF28" s="23"/>
      <c r="DG28" s="39">
        <v>1</v>
      </c>
      <c r="DH28" s="33">
        <v>1</v>
      </c>
      <c r="DI28" s="34"/>
      <c r="DJ28" s="27"/>
      <c r="DK28" s="27"/>
      <c r="DL28" s="27"/>
      <c r="DM28" s="27"/>
      <c r="DO28" s="23"/>
      <c r="DP28" s="35"/>
      <c r="DR28" s="21"/>
      <c r="DS28" s="27"/>
      <c r="DT28" s="27"/>
      <c r="DU28" s="27"/>
      <c r="DV28" s="27"/>
      <c r="DW28" s="27"/>
      <c r="DX28" s="27"/>
      <c r="DY28" s="36"/>
      <c r="DZ28" s="36"/>
      <c r="EA28" s="27"/>
      <c r="EB28" s="36"/>
      <c r="EC28" s="21"/>
      <c r="EE28" s="36"/>
      <c r="EF28" s="27"/>
      <c r="EG28" s="37"/>
      <c r="EJ28" s="38"/>
      <c r="EK28" s="21"/>
    </row>
    <row r="29" spans="1:141" s="29" customFormat="1" x14ac:dyDescent="0.25">
      <c r="A29" s="21" t="s">
        <v>200</v>
      </c>
      <c r="B29" s="22">
        <v>1</v>
      </c>
      <c r="C29" s="23">
        <v>1</v>
      </c>
      <c r="D29" s="24">
        <v>43746</v>
      </c>
      <c r="E29" s="25">
        <v>1</v>
      </c>
      <c r="F29" s="25">
        <v>1</v>
      </c>
      <c r="G29" s="25">
        <v>1</v>
      </c>
      <c r="H29" s="26">
        <v>1740052</v>
      </c>
      <c r="I29" s="26">
        <v>36570141</v>
      </c>
      <c r="J29" s="26">
        <v>762538</v>
      </c>
      <c r="K29" s="26">
        <v>0</v>
      </c>
      <c r="L29" s="26">
        <v>661690</v>
      </c>
      <c r="M29" s="26">
        <v>2245352</v>
      </c>
      <c r="N29" s="26">
        <v>619690</v>
      </c>
      <c r="O29" s="26">
        <v>5925011</v>
      </c>
      <c r="P29" s="26">
        <v>444782.27999999997</v>
      </c>
      <c r="Q29" s="26">
        <v>0</v>
      </c>
      <c r="R29" s="26">
        <v>0</v>
      </c>
      <c r="S29" s="26">
        <v>5113096</v>
      </c>
      <c r="T29" s="27">
        <v>54082352.280000001</v>
      </c>
      <c r="U29" s="28"/>
      <c r="V29" s="27">
        <v>0</v>
      </c>
      <c r="W29" s="28"/>
      <c r="X29" s="27">
        <v>0</v>
      </c>
      <c r="Y29" s="27">
        <v>54082352.280000001</v>
      </c>
      <c r="Z29" s="27">
        <v>454129</v>
      </c>
      <c r="AA29" s="27">
        <v>0</v>
      </c>
      <c r="AB29" s="27">
        <v>2000</v>
      </c>
      <c r="AC29" s="28"/>
      <c r="AD29" s="26">
        <v>349000</v>
      </c>
      <c r="AE29" s="27">
        <v>3298059</v>
      </c>
      <c r="AF29" s="26">
        <v>2043838</v>
      </c>
      <c r="AG29" s="26">
        <v>143422</v>
      </c>
      <c r="AH29" s="26">
        <v>2682.5</v>
      </c>
      <c r="AI29" s="27">
        <v>0</v>
      </c>
      <c r="AJ29" s="26">
        <v>0</v>
      </c>
      <c r="AK29" s="26">
        <v>80901</v>
      </c>
      <c r="AL29" s="27">
        <v>6374031.5</v>
      </c>
      <c r="AM29" s="28"/>
      <c r="AN29" s="28"/>
      <c r="AO29" s="26">
        <v>-0.66030883244722627</v>
      </c>
      <c r="AP29" s="27">
        <v>-0.66030883244722627</v>
      </c>
      <c r="AQ29" s="27">
        <v>6374032.1603088323</v>
      </c>
      <c r="AR29" s="27">
        <v>60456384.440308832</v>
      </c>
      <c r="AS29" s="27">
        <v>45772384</v>
      </c>
      <c r="AT29" s="27">
        <v>0</v>
      </c>
      <c r="AU29" s="27">
        <v>45772384</v>
      </c>
      <c r="AV29" s="27">
        <v>0</v>
      </c>
      <c r="AW29" s="25">
        <v>0</v>
      </c>
      <c r="AX29" s="27">
        <v>0</v>
      </c>
      <c r="AY29" s="27">
        <v>0</v>
      </c>
      <c r="BA29" s="26">
        <v>63426.850000000006</v>
      </c>
      <c r="BB29" s="26">
        <v>42643515</v>
      </c>
      <c r="BC29" s="26">
        <v>55816787.759019069</v>
      </c>
      <c r="BD29" s="27">
        <v>13173272.759019069</v>
      </c>
      <c r="BE29" s="27">
        <v>13109845.90901907</v>
      </c>
      <c r="BF29" s="27">
        <v>0</v>
      </c>
      <c r="BG29" s="27">
        <v>0</v>
      </c>
      <c r="BI29" s="26">
        <v>1483894</v>
      </c>
      <c r="BJ29" s="26">
        <v>39340415</v>
      </c>
      <c r="BK29" s="26">
        <v>779091</v>
      </c>
      <c r="BL29" s="26">
        <v>0</v>
      </c>
      <c r="BM29" s="26">
        <v>737011</v>
      </c>
      <c r="BN29" s="26">
        <v>2317351</v>
      </c>
      <c r="BO29" s="26">
        <v>647000</v>
      </c>
      <c r="BP29" s="26">
        <v>6477678</v>
      </c>
      <c r="BQ29" s="26">
        <v>700693.5</v>
      </c>
      <c r="BR29" s="26">
        <v>0</v>
      </c>
      <c r="BS29" s="26">
        <v>0</v>
      </c>
      <c r="BT29" s="26">
        <v>5266488</v>
      </c>
      <c r="BU29" s="26">
        <v>57749621.5</v>
      </c>
      <c r="BV29" s="28"/>
      <c r="BW29" s="26">
        <v>0</v>
      </c>
      <c r="BX29" s="28"/>
      <c r="BY29" s="26">
        <v>0</v>
      </c>
      <c r="BZ29" s="27">
        <v>57749621.5</v>
      </c>
      <c r="CB29" s="27">
        <v>425029</v>
      </c>
      <c r="CC29" s="27">
        <v>0</v>
      </c>
      <c r="CD29" s="27">
        <v>2000</v>
      </c>
      <c r="CE29" s="28"/>
      <c r="CF29" s="27">
        <v>533349</v>
      </c>
      <c r="CG29" s="27">
        <v>3680107</v>
      </c>
      <c r="CH29" s="27">
        <v>2136923</v>
      </c>
      <c r="CI29" s="27">
        <v>151133</v>
      </c>
      <c r="CJ29" s="27">
        <v>3607.5</v>
      </c>
      <c r="CK29" s="27">
        <v>0</v>
      </c>
      <c r="CL29" s="27">
        <v>0</v>
      </c>
      <c r="CM29" s="27">
        <v>86029</v>
      </c>
      <c r="CN29" s="27">
        <v>7018177.5</v>
      </c>
      <c r="CO29" s="28"/>
      <c r="CP29" s="28"/>
      <c r="CQ29" s="27">
        <v>2267.0625939581855</v>
      </c>
      <c r="CR29" s="27">
        <v>2267.0625939581855</v>
      </c>
      <c r="CS29" s="27">
        <v>7015910.4374060417</v>
      </c>
      <c r="CT29" s="27">
        <v>64765531.937406041</v>
      </c>
      <c r="CU29" s="27">
        <v>47884327</v>
      </c>
      <c r="CV29" s="27">
        <v>0</v>
      </c>
      <c r="CW29" s="27">
        <v>47884327</v>
      </c>
      <c r="CX29" s="27">
        <v>0</v>
      </c>
      <c r="CY29" s="25">
        <v>0</v>
      </c>
      <c r="CZ29" s="27">
        <v>0</v>
      </c>
      <c r="DA29" s="27">
        <v>0</v>
      </c>
      <c r="DB29" s="32" t="s">
        <v>200</v>
      </c>
      <c r="DC29" t="s">
        <v>201</v>
      </c>
      <c r="DD29" s="23">
        <v>0</v>
      </c>
      <c r="DE29" s="23"/>
      <c r="DF29" s="23"/>
      <c r="DG29" s="39">
        <v>1</v>
      </c>
      <c r="DH29" s="33">
        <v>1</v>
      </c>
      <c r="DI29" s="34"/>
      <c r="DJ29" s="27"/>
      <c r="DK29" s="27"/>
      <c r="DL29" s="27"/>
      <c r="DM29" s="27"/>
      <c r="DO29" s="23"/>
      <c r="DP29" s="35"/>
      <c r="DR29" s="21"/>
      <c r="DS29" s="27"/>
      <c r="DT29" s="27"/>
      <c r="DU29" s="27"/>
      <c r="DV29" s="27"/>
      <c r="DW29" s="27"/>
      <c r="DX29" s="27"/>
      <c r="DY29" s="36"/>
      <c r="DZ29" s="36"/>
      <c r="EA29" s="27"/>
      <c r="EB29" s="36"/>
      <c r="EC29" s="21"/>
      <c r="EE29" s="36"/>
      <c r="EF29" s="27"/>
      <c r="EG29" s="37"/>
      <c r="EJ29" s="38"/>
      <c r="EK29" s="21"/>
    </row>
    <row r="30" spans="1:141" s="29" customFormat="1" x14ac:dyDescent="0.25">
      <c r="A30" s="21" t="s">
        <v>202</v>
      </c>
      <c r="B30" s="22">
        <v>1</v>
      </c>
      <c r="C30" s="23">
        <v>1</v>
      </c>
      <c r="D30" s="24">
        <v>43734</v>
      </c>
      <c r="E30" s="25">
        <v>1</v>
      </c>
      <c r="F30" s="25">
        <v>1</v>
      </c>
      <c r="G30" s="25">
        <v>1</v>
      </c>
      <c r="H30" s="26">
        <v>368801</v>
      </c>
      <c r="I30" s="26">
        <v>6192374</v>
      </c>
      <c r="J30" s="26">
        <v>149134</v>
      </c>
      <c r="K30" s="26">
        <v>0</v>
      </c>
      <c r="L30" s="26">
        <v>27434</v>
      </c>
      <c r="M30" s="26">
        <v>669905</v>
      </c>
      <c r="N30" s="26">
        <v>1579</v>
      </c>
      <c r="O30" s="26">
        <v>0</v>
      </c>
      <c r="P30" s="26">
        <v>0</v>
      </c>
      <c r="Q30" s="26">
        <v>0</v>
      </c>
      <c r="R30" s="26">
        <v>0</v>
      </c>
      <c r="S30" s="26">
        <v>276971</v>
      </c>
      <c r="T30" s="27">
        <v>7686198</v>
      </c>
      <c r="U30" s="28"/>
      <c r="V30" s="27">
        <v>110000</v>
      </c>
      <c r="W30" s="28"/>
      <c r="X30" s="27">
        <v>110000</v>
      </c>
      <c r="Y30" s="27">
        <v>7576198</v>
      </c>
      <c r="Z30" s="27">
        <v>64037</v>
      </c>
      <c r="AA30" s="27">
        <v>0</v>
      </c>
      <c r="AB30" s="27">
        <v>0</v>
      </c>
      <c r="AC30" s="28"/>
      <c r="AD30" s="26">
        <v>0</v>
      </c>
      <c r="AE30" s="27">
        <v>5000</v>
      </c>
      <c r="AF30" s="26">
        <v>306102</v>
      </c>
      <c r="AG30" s="26">
        <v>752598</v>
      </c>
      <c r="AH30" s="26">
        <v>122150</v>
      </c>
      <c r="AI30" s="27">
        <v>0</v>
      </c>
      <c r="AJ30" s="26">
        <v>0</v>
      </c>
      <c r="AK30" s="26">
        <v>46395</v>
      </c>
      <c r="AL30" s="27">
        <v>1296282</v>
      </c>
      <c r="AM30" s="28"/>
      <c r="AN30" s="28"/>
      <c r="AO30" s="26">
        <v>0</v>
      </c>
      <c r="AP30" s="27">
        <v>0</v>
      </c>
      <c r="AQ30" s="27">
        <v>1296282</v>
      </c>
      <c r="AR30" s="27">
        <v>8872480</v>
      </c>
      <c r="AS30" s="27">
        <v>7818635</v>
      </c>
      <c r="AT30" s="27">
        <v>0</v>
      </c>
      <c r="AU30" s="27">
        <v>7818635</v>
      </c>
      <c r="AV30" s="27">
        <v>0</v>
      </c>
      <c r="AW30" s="25">
        <v>0</v>
      </c>
      <c r="AX30" s="27">
        <v>0</v>
      </c>
      <c r="AY30" s="27">
        <v>0</v>
      </c>
      <c r="BA30" s="26">
        <v>0</v>
      </c>
      <c r="BB30" s="26">
        <v>7654531</v>
      </c>
      <c r="BC30" s="26">
        <v>8092501</v>
      </c>
      <c r="BD30" s="27">
        <v>437970</v>
      </c>
      <c r="BE30" s="27">
        <v>437970</v>
      </c>
      <c r="BF30" s="27">
        <v>0</v>
      </c>
      <c r="BG30" s="27">
        <v>110000</v>
      </c>
      <c r="BI30" s="26">
        <v>382777</v>
      </c>
      <c r="BJ30" s="26">
        <v>6279041</v>
      </c>
      <c r="BK30" s="26">
        <v>174792</v>
      </c>
      <c r="BL30" s="26">
        <v>10000</v>
      </c>
      <c r="BM30" s="26">
        <v>17467</v>
      </c>
      <c r="BN30" s="26">
        <v>671259</v>
      </c>
      <c r="BO30" s="26">
        <v>8000</v>
      </c>
      <c r="BP30" s="26">
        <v>0</v>
      </c>
      <c r="BQ30" s="26">
        <v>0</v>
      </c>
      <c r="BR30" s="26">
        <v>0</v>
      </c>
      <c r="BS30" s="26">
        <v>0</v>
      </c>
      <c r="BT30" s="26">
        <v>291024</v>
      </c>
      <c r="BU30" s="26">
        <v>7834360</v>
      </c>
      <c r="BV30" s="28"/>
      <c r="BW30" s="26">
        <v>90000</v>
      </c>
      <c r="BX30" s="28"/>
      <c r="BY30" s="26">
        <v>90000</v>
      </c>
      <c r="BZ30" s="27">
        <v>7744360</v>
      </c>
      <c r="CB30" s="27">
        <v>74068</v>
      </c>
      <c r="CC30" s="27">
        <v>0</v>
      </c>
      <c r="CD30" s="27">
        <v>0</v>
      </c>
      <c r="CE30" s="28"/>
      <c r="CF30" s="27">
        <v>0</v>
      </c>
      <c r="CG30" s="27">
        <v>5000</v>
      </c>
      <c r="CH30" s="27">
        <v>306102</v>
      </c>
      <c r="CI30" s="27">
        <v>752598</v>
      </c>
      <c r="CJ30" s="27">
        <v>122150</v>
      </c>
      <c r="CK30" s="27">
        <v>0</v>
      </c>
      <c r="CL30" s="27">
        <v>0</v>
      </c>
      <c r="CM30" s="27">
        <v>54984</v>
      </c>
      <c r="CN30" s="27">
        <v>1314902</v>
      </c>
      <c r="CO30" s="28"/>
      <c r="CP30" s="28"/>
      <c r="CQ30" s="27">
        <v>0</v>
      </c>
      <c r="CR30" s="27">
        <v>0</v>
      </c>
      <c r="CS30" s="27">
        <v>1314902</v>
      </c>
      <c r="CT30" s="27">
        <v>9059262</v>
      </c>
      <c r="CU30" s="27">
        <v>7947860</v>
      </c>
      <c r="CV30" s="27">
        <v>0</v>
      </c>
      <c r="CW30" s="27">
        <v>7947860</v>
      </c>
      <c r="CX30" s="27">
        <v>0</v>
      </c>
      <c r="CY30" s="25">
        <v>0</v>
      </c>
      <c r="CZ30" s="27">
        <v>0</v>
      </c>
      <c r="DA30" s="27">
        <v>0</v>
      </c>
      <c r="DB30" s="32" t="s">
        <v>202</v>
      </c>
      <c r="DC30" t="s">
        <v>203</v>
      </c>
      <c r="DD30" s="23">
        <v>0</v>
      </c>
      <c r="DE30" s="23"/>
      <c r="DF30" s="23"/>
      <c r="DG30" s="39">
        <v>1</v>
      </c>
      <c r="DH30" s="33">
        <v>1</v>
      </c>
      <c r="DI30" s="34"/>
      <c r="DJ30" s="27"/>
      <c r="DK30" s="27"/>
      <c r="DL30" s="27"/>
      <c r="DM30" s="27"/>
      <c r="DO30" s="23"/>
      <c r="DP30" s="35"/>
      <c r="DR30" s="21"/>
      <c r="DS30" s="27"/>
      <c r="DT30" s="27"/>
      <c r="DU30" s="27"/>
      <c r="DV30" s="27"/>
      <c r="DW30" s="27"/>
      <c r="DX30" s="27"/>
      <c r="DY30" s="36"/>
      <c r="DZ30" s="36"/>
      <c r="EA30" s="27"/>
      <c r="EB30" s="36"/>
      <c r="EC30" s="21"/>
      <c r="EE30" s="36"/>
      <c r="EF30" s="27"/>
      <c r="EG30" s="37"/>
      <c r="EJ30" s="38"/>
      <c r="EK30" s="21"/>
    </row>
    <row r="31" spans="1:141" s="29" customFormat="1" x14ac:dyDescent="0.25">
      <c r="A31" s="21" t="s">
        <v>204</v>
      </c>
      <c r="B31" s="22">
        <v>1</v>
      </c>
      <c r="C31" s="23">
        <v>1</v>
      </c>
      <c r="D31" s="24">
        <v>43748</v>
      </c>
      <c r="E31" s="25">
        <v>0.99896887708010706</v>
      </c>
      <c r="F31" s="25" t="s">
        <v>1066</v>
      </c>
      <c r="G31" s="25">
        <v>1</v>
      </c>
      <c r="H31" s="26">
        <v>150883.26022530228</v>
      </c>
      <c r="I31" s="26">
        <v>2240354</v>
      </c>
      <c r="J31" s="26">
        <v>62360</v>
      </c>
      <c r="K31" s="26">
        <v>17628</v>
      </c>
      <c r="L31" s="26">
        <v>873</v>
      </c>
      <c r="M31" s="26">
        <v>358145.32696637459</v>
      </c>
      <c r="N31" s="26">
        <v>0</v>
      </c>
      <c r="O31" s="26">
        <v>0</v>
      </c>
      <c r="P31" s="26">
        <v>0</v>
      </c>
      <c r="Q31" s="26">
        <v>10214.456768144095</v>
      </c>
      <c r="R31" s="26">
        <v>0</v>
      </c>
      <c r="S31" s="26">
        <v>15650</v>
      </c>
      <c r="T31" s="27">
        <v>2856108.0439598206</v>
      </c>
      <c r="U31" s="28"/>
      <c r="V31" s="27">
        <v>0</v>
      </c>
      <c r="W31" s="28"/>
      <c r="X31" s="27">
        <v>0</v>
      </c>
      <c r="Y31" s="27">
        <v>2856108.0439598206</v>
      </c>
      <c r="Z31" s="27">
        <v>27728</v>
      </c>
      <c r="AA31" s="27">
        <v>0</v>
      </c>
      <c r="AB31" s="27">
        <v>1400</v>
      </c>
      <c r="AC31" s="28"/>
      <c r="AD31" s="26">
        <v>0</v>
      </c>
      <c r="AE31" s="27">
        <v>18500</v>
      </c>
      <c r="AF31" s="26">
        <v>92160.872723902357</v>
      </c>
      <c r="AG31" s="26">
        <v>529568.386273321</v>
      </c>
      <c r="AH31" s="26">
        <v>0</v>
      </c>
      <c r="AI31" s="27">
        <v>0</v>
      </c>
      <c r="AJ31" s="26">
        <v>0</v>
      </c>
      <c r="AK31" s="26">
        <v>0</v>
      </c>
      <c r="AL31" s="27">
        <v>669357.25899722334</v>
      </c>
      <c r="AM31" s="28"/>
      <c r="AN31" s="28"/>
      <c r="AO31" s="26">
        <v>0</v>
      </c>
      <c r="AP31" s="27">
        <v>0</v>
      </c>
      <c r="AQ31" s="27">
        <v>669357.25899722334</v>
      </c>
      <c r="AR31" s="27">
        <v>3525465.302957044</v>
      </c>
      <c r="AS31" s="27">
        <v>1811788</v>
      </c>
      <c r="AT31" s="27">
        <v>0</v>
      </c>
      <c r="AU31" s="27">
        <v>1811788</v>
      </c>
      <c r="AV31" s="27">
        <v>0</v>
      </c>
      <c r="AW31" s="25">
        <v>0</v>
      </c>
      <c r="AX31" s="27">
        <v>0</v>
      </c>
      <c r="AY31" s="27">
        <v>0</v>
      </c>
      <c r="BA31" s="26">
        <v>4359</v>
      </c>
      <c r="BB31" s="26">
        <v>1793484</v>
      </c>
      <c r="BC31" s="26">
        <v>3449549.43</v>
      </c>
      <c r="BD31" s="27">
        <v>1656065.4300000002</v>
      </c>
      <c r="BE31" s="27">
        <v>1651706.4300000002</v>
      </c>
      <c r="BF31" s="27">
        <v>0</v>
      </c>
      <c r="BG31" s="27">
        <v>0</v>
      </c>
      <c r="BI31" s="26">
        <v>0</v>
      </c>
      <c r="BJ31" s="26">
        <v>0</v>
      </c>
      <c r="BK31" s="26">
        <v>0</v>
      </c>
      <c r="BL31" s="26">
        <v>0</v>
      </c>
      <c r="BM31" s="26">
        <v>0</v>
      </c>
      <c r="BN31" s="26">
        <v>0</v>
      </c>
      <c r="BO31" s="26">
        <v>0</v>
      </c>
      <c r="BP31" s="26">
        <v>0</v>
      </c>
      <c r="BQ31" s="26">
        <v>0</v>
      </c>
      <c r="BR31" s="26">
        <v>0</v>
      </c>
      <c r="BS31" s="26">
        <v>0</v>
      </c>
      <c r="BT31" s="26">
        <v>0</v>
      </c>
      <c r="BU31" s="26">
        <v>0</v>
      </c>
      <c r="BV31" s="28"/>
      <c r="BW31" s="26">
        <v>0</v>
      </c>
      <c r="BX31" s="28"/>
      <c r="BY31" s="26">
        <v>0</v>
      </c>
      <c r="BZ31" s="27">
        <v>0</v>
      </c>
      <c r="CB31" s="27">
        <v>0</v>
      </c>
      <c r="CC31" s="27">
        <v>0</v>
      </c>
      <c r="CD31" s="27">
        <v>0</v>
      </c>
      <c r="CE31" s="28"/>
      <c r="CF31" s="27">
        <v>0</v>
      </c>
      <c r="CG31" s="27">
        <v>0</v>
      </c>
      <c r="CH31" s="27">
        <v>0</v>
      </c>
      <c r="CI31" s="27">
        <v>0</v>
      </c>
      <c r="CJ31" s="27">
        <v>0</v>
      </c>
      <c r="CK31" s="27">
        <v>0</v>
      </c>
      <c r="CL31" s="27">
        <v>0</v>
      </c>
      <c r="CM31" s="27">
        <v>0</v>
      </c>
      <c r="CN31" s="27">
        <v>0</v>
      </c>
      <c r="CO31" s="28"/>
      <c r="CP31" s="28"/>
      <c r="CQ31" s="27">
        <v>0</v>
      </c>
      <c r="CR31" s="27">
        <v>0</v>
      </c>
      <c r="CS31" s="27">
        <v>0</v>
      </c>
      <c r="CT31" s="27">
        <v>0</v>
      </c>
      <c r="CU31" s="27">
        <v>0</v>
      </c>
      <c r="CV31" s="27">
        <v>0</v>
      </c>
      <c r="CW31" s="27">
        <v>0</v>
      </c>
      <c r="CX31" s="27">
        <v>0</v>
      </c>
      <c r="CY31" s="25">
        <v>0</v>
      </c>
      <c r="CZ31" s="27">
        <v>0</v>
      </c>
      <c r="DA31" s="27">
        <v>0</v>
      </c>
      <c r="DB31" s="32" t="s">
        <v>204</v>
      </c>
      <c r="DC31" t="s">
        <v>205</v>
      </c>
      <c r="DD31" s="23">
        <v>0</v>
      </c>
      <c r="DE31" s="23"/>
      <c r="DF31" s="23"/>
      <c r="DG31" s="39">
        <v>1</v>
      </c>
      <c r="DH31" s="33">
        <v>1</v>
      </c>
      <c r="DI31" s="34"/>
      <c r="DJ31" s="27"/>
      <c r="DK31" s="27"/>
      <c r="DL31" s="27"/>
      <c r="DM31" s="27"/>
      <c r="DO31" s="23"/>
      <c r="DP31" s="35"/>
      <c r="DR31" s="21"/>
      <c r="DS31" s="27"/>
      <c r="DT31" s="27"/>
      <c r="DU31" s="27"/>
      <c r="DV31" s="27"/>
      <c r="DW31" s="27"/>
      <c r="DX31" s="27"/>
      <c r="DY31" s="36"/>
      <c r="DZ31" s="36"/>
      <c r="EA31" s="27"/>
      <c r="EB31" s="36"/>
      <c r="EC31" s="21"/>
      <c r="EE31" s="36"/>
      <c r="EF31" s="27"/>
      <c r="EG31" s="37"/>
      <c r="EJ31" s="38"/>
      <c r="EK31" s="21"/>
    </row>
    <row r="32" spans="1:141" s="29" customFormat="1" x14ac:dyDescent="0.25">
      <c r="A32" s="21" t="s">
        <v>206</v>
      </c>
      <c r="B32" s="22">
        <v>0</v>
      </c>
      <c r="C32" s="23">
        <v>1</v>
      </c>
      <c r="D32" s="24">
        <v>43857</v>
      </c>
      <c r="E32" s="25" t="s">
        <v>1066</v>
      </c>
      <c r="F32" s="25" t="s">
        <v>1066</v>
      </c>
      <c r="G32" s="25" t="s">
        <v>1066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6">
        <v>0</v>
      </c>
      <c r="P32" s="26">
        <v>0</v>
      </c>
      <c r="Q32" s="26">
        <v>0</v>
      </c>
      <c r="R32" s="26">
        <v>0</v>
      </c>
      <c r="S32" s="26">
        <v>0</v>
      </c>
      <c r="T32" s="27">
        <v>0</v>
      </c>
      <c r="U32" s="28"/>
      <c r="V32" s="27">
        <v>0</v>
      </c>
      <c r="W32" s="28"/>
      <c r="X32" s="27">
        <v>0</v>
      </c>
      <c r="Y32" s="27">
        <v>0</v>
      </c>
      <c r="Z32" s="27">
        <v>0</v>
      </c>
      <c r="AA32" s="27">
        <v>0</v>
      </c>
      <c r="AB32" s="27">
        <v>0</v>
      </c>
      <c r="AC32" s="28"/>
      <c r="AD32" s="26">
        <v>0</v>
      </c>
      <c r="AE32" s="27">
        <v>0</v>
      </c>
      <c r="AF32" s="26">
        <v>0</v>
      </c>
      <c r="AG32" s="26">
        <v>0</v>
      </c>
      <c r="AH32" s="26">
        <v>0</v>
      </c>
      <c r="AI32" s="27">
        <v>0</v>
      </c>
      <c r="AJ32" s="26">
        <v>0</v>
      </c>
      <c r="AK32" s="26">
        <v>370729</v>
      </c>
      <c r="AL32" s="27">
        <v>370729</v>
      </c>
      <c r="AM32" s="28"/>
      <c r="AN32" s="28"/>
      <c r="AO32" s="26">
        <v>0</v>
      </c>
      <c r="AP32" s="27">
        <v>0</v>
      </c>
      <c r="AQ32" s="27">
        <v>370729</v>
      </c>
      <c r="AR32" s="27">
        <v>370729</v>
      </c>
      <c r="AS32" s="27">
        <v>0</v>
      </c>
      <c r="AT32" s="27">
        <v>0</v>
      </c>
      <c r="AU32" s="27">
        <v>0</v>
      </c>
      <c r="AV32" s="27">
        <v>0</v>
      </c>
      <c r="AW32" s="25">
        <v>0</v>
      </c>
      <c r="AX32" s="27">
        <v>0</v>
      </c>
      <c r="AY32" s="27">
        <v>0</v>
      </c>
      <c r="BA32" s="26">
        <v>0</v>
      </c>
      <c r="BB32" s="26">
        <v>0</v>
      </c>
      <c r="BC32" s="26">
        <v>0</v>
      </c>
      <c r="BD32" s="27">
        <v>0</v>
      </c>
      <c r="BE32" s="27">
        <v>0</v>
      </c>
      <c r="BF32" s="27">
        <v>0</v>
      </c>
      <c r="BG32" s="27">
        <v>0</v>
      </c>
      <c r="BI32" s="26">
        <v>0</v>
      </c>
      <c r="BJ32" s="26">
        <v>0</v>
      </c>
      <c r="BK32" s="26">
        <v>0</v>
      </c>
      <c r="BL32" s="26">
        <v>0</v>
      </c>
      <c r="BM32" s="26">
        <v>0</v>
      </c>
      <c r="BN32" s="26">
        <v>0</v>
      </c>
      <c r="BO32" s="26">
        <v>0</v>
      </c>
      <c r="BP32" s="26">
        <v>0</v>
      </c>
      <c r="BQ32" s="26">
        <v>0</v>
      </c>
      <c r="BR32" s="26">
        <v>0</v>
      </c>
      <c r="BS32" s="26">
        <v>0</v>
      </c>
      <c r="BT32" s="26">
        <v>0</v>
      </c>
      <c r="BU32" s="26">
        <v>0</v>
      </c>
      <c r="BV32" s="28"/>
      <c r="BW32" s="26">
        <v>0</v>
      </c>
      <c r="BX32" s="28"/>
      <c r="BY32" s="26">
        <v>0</v>
      </c>
      <c r="BZ32" s="27">
        <v>0</v>
      </c>
      <c r="CB32" s="27">
        <v>0</v>
      </c>
      <c r="CC32" s="27">
        <v>0</v>
      </c>
      <c r="CD32" s="27">
        <v>0</v>
      </c>
      <c r="CE32" s="28"/>
      <c r="CF32" s="27">
        <v>0</v>
      </c>
      <c r="CG32" s="27">
        <v>0</v>
      </c>
      <c r="CH32" s="27">
        <v>0</v>
      </c>
      <c r="CI32" s="27">
        <v>0</v>
      </c>
      <c r="CJ32" s="27">
        <v>0</v>
      </c>
      <c r="CK32" s="27">
        <v>0</v>
      </c>
      <c r="CL32" s="27">
        <v>0</v>
      </c>
      <c r="CM32" s="27">
        <v>0</v>
      </c>
      <c r="CN32" s="27">
        <v>0</v>
      </c>
      <c r="CO32" s="28"/>
      <c r="CP32" s="28"/>
      <c r="CQ32" s="27">
        <v>0</v>
      </c>
      <c r="CR32" s="27">
        <v>0</v>
      </c>
      <c r="CS32" s="27">
        <v>0</v>
      </c>
      <c r="CT32" s="27">
        <v>0</v>
      </c>
      <c r="CU32" s="27">
        <v>0</v>
      </c>
      <c r="CV32" s="27">
        <v>0</v>
      </c>
      <c r="CW32" s="27">
        <v>0</v>
      </c>
      <c r="CX32" s="27">
        <v>0</v>
      </c>
      <c r="CY32" s="25">
        <v>0</v>
      </c>
      <c r="CZ32" s="27">
        <v>0</v>
      </c>
      <c r="DA32" s="27">
        <v>0</v>
      </c>
      <c r="DB32" s="32" t="s">
        <v>206</v>
      </c>
      <c r="DC32" t="s">
        <v>207</v>
      </c>
      <c r="DD32" s="23">
        <v>0</v>
      </c>
      <c r="DE32" s="23"/>
      <c r="DF32" s="23"/>
      <c r="DG32" s="39" t="s">
        <v>1082</v>
      </c>
      <c r="DH32" s="33" t="s">
        <v>1082</v>
      </c>
      <c r="DI32" s="5"/>
      <c r="DJ32" s="27"/>
      <c r="DK32" s="27"/>
      <c r="DL32" s="27"/>
      <c r="DM32" s="27"/>
      <c r="DR32" s="21"/>
      <c r="DS32" s="27"/>
      <c r="DT32" s="27"/>
      <c r="DU32" s="27"/>
      <c r="DV32" s="27"/>
      <c r="DW32" s="27"/>
      <c r="DX32" s="27"/>
      <c r="DY32" s="36"/>
      <c r="DZ32" s="36"/>
      <c r="EA32" s="27"/>
      <c r="EB32" s="36"/>
      <c r="EC32" s="21"/>
      <c r="EE32" s="36"/>
      <c r="EF32" s="27"/>
      <c r="EG32" s="37"/>
      <c r="EJ32" s="38"/>
      <c r="EK32" s="21"/>
    </row>
    <row r="33" spans="1:141" s="29" customFormat="1" x14ac:dyDescent="0.25">
      <c r="A33" s="21" t="s">
        <v>208</v>
      </c>
      <c r="B33" s="22">
        <v>1</v>
      </c>
      <c r="C33" s="23">
        <v>1</v>
      </c>
      <c r="D33" s="24">
        <v>43740</v>
      </c>
      <c r="E33" s="25">
        <v>1</v>
      </c>
      <c r="F33" s="25">
        <v>1</v>
      </c>
      <c r="G33" s="25">
        <v>1</v>
      </c>
      <c r="H33" s="26">
        <v>1532557.75</v>
      </c>
      <c r="I33" s="26">
        <v>34306598.450000003</v>
      </c>
      <c r="J33" s="26">
        <v>751941.98999999987</v>
      </c>
      <c r="K33" s="26">
        <v>34082.26</v>
      </c>
      <c r="L33" s="26">
        <v>587155.91</v>
      </c>
      <c r="M33" s="26">
        <v>3857076.6000000006</v>
      </c>
      <c r="N33" s="26">
        <v>654192.92000000004</v>
      </c>
      <c r="O33" s="26">
        <v>7788275.71</v>
      </c>
      <c r="P33" s="26">
        <v>0</v>
      </c>
      <c r="Q33" s="26">
        <v>191932.90000000002</v>
      </c>
      <c r="R33" s="26">
        <v>0</v>
      </c>
      <c r="S33" s="26">
        <v>5655856.9799999995</v>
      </c>
      <c r="T33" s="27">
        <v>55359671.469999999</v>
      </c>
      <c r="U33" s="28"/>
      <c r="V33" s="27">
        <v>0</v>
      </c>
      <c r="W33" s="28"/>
      <c r="X33" s="27">
        <v>0</v>
      </c>
      <c r="Y33" s="27">
        <v>55359671.469999999</v>
      </c>
      <c r="Z33" s="27">
        <v>490513</v>
      </c>
      <c r="AA33" s="27">
        <v>0</v>
      </c>
      <c r="AB33" s="27">
        <v>0</v>
      </c>
      <c r="AC33" s="28"/>
      <c r="AD33" s="26">
        <v>0</v>
      </c>
      <c r="AE33" s="27">
        <v>170414</v>
      </c>
      <c r="AF33" s="26">
        <v>2109624</v>
      </c>
      <c r="AG33" s="26">
        <v>380801</v>
      </c>
      <c r="AH33" s="26">
        <v>2372612</v>
      </c>
      <c r="AI33" s="27">
        <v>0</v>
      </c>
      <c r="AJ33" s="26">
        <v>0</v>
      </c>
      <c r="AK33" s="26">
        <v>564459</v>
      </c>
      <c r="AL33" s="27">
        <v>6088423</v>
      </c>
      <c r="AM33" s="28"/>
      <c r="AN33" s="28"/>
      <c r="AO33" s="26">
        <v>11414.650000268944</v>
      </c>
      <c r="AP33" s="27">
        <v>11414.650000268944</v>
      </c>
      <c r="AQ33" s="27">
        <v>6077008.3499997314</v>
      </c>
      <c r="AR33" s="27">
        <v>61436679.819999732</v>
      </c>
      <c r="AS33" s="27">
        <v>46490354</v>
      </c>
      <c r="AT33" s="27">
        <v>0</v>
      </c>
      <c r="AU33" s="27">
        <v>46490354</v>
      </c>
      <c r="AV33" s="27">
        <v>0</v>
      </c>
      <c r="AW33" s="25">
        <v>0</v>
      </c>
      <c r="AX33" s="27">
        <v>0</v>
      </c>
      <c r="AY33" s="27">
        <v>0</v>
      </c>
      <c r="BA33" s="26">
        <v>0</v>
      </c>
      <c r="BB33" s="26">
        <v>45625191</v>
      </c>
      <c r="BC33" s="26">
        <v>58886305.337596297</v>
      </c>
      <c r="BD33" s="27">
        <v>13261114.337596297</v>
      </c>
      <c r="BE33" s="27">
        <v>13261114.337596297</v>
      </c>
      <c r="BF33" s="27">
        <v>0</v>
      </c>
      <c r="BG33" s="27">
        <v>0</v>
      </c>
      <c r="BI33" s="26">
        <v>1918244</v>
      </c>
      <c r="BJ33" s="26">
        <v>36227932</v>
      </c>
      <c r="BK33" s="26">
        <v>907012</v>
      </c>
      <c r="BL33" s="26">
        <v>0</v>
      </c>
      <c r="BM33" s="26">
        <v>515748</v>
      </c>
      <c r="BN33" s="26">
        <v>3543439</v>
      </c>
      <c r="BO33" s="26">
        <v>663000</v>
      </c>
      <c r="BP33" s="26">
        <v>7921811</v>
      </c>
      <c r="BQ33" s="26">
        <v>0</v>
      </c>
      <c r="BR33" s="26">
        <v>199859</v>
      </c>
      <c r="BS33" s="26">
        <v>0</v>
      </c>
      <c r="BT33" s="26">
        <v>6447137</v>
      </c>
      <c r="BU33" s="26">
        <v>58344182</v>
      </c>
      <c r="BV33" s="28"/>
      <c r="BW33" s="26">
        <v>0</v>
      </c>
      <c r="BX33" s="28"/>
      <c r="BY33" s="26">
        <v>0</v>
      </c>
      <c r="BZ33" s="27">
        <v>58344182</v>
      </c>
      <c r="CB33" s="27">
        <v>502450</v>
      </c>
      <c r="CC33" s="27">
        <v>0</v>
      </c>
      <c r="CD33" s="27">
        <v>0</v>
      </c>
      <c r="CE33" s="28"/>
      <c r="CF33" s="27">
        <v>0</v>
      </c>
      <c r="CG33" s="27">
        <v>120527</v>
      </c>
      <c r="CH33" s="27">
        <v>2206826</v>
      </c>
      <c r="CI33" s="27">
        <v>331444</v>
      </c>
      <c r="CJ33" s="27">
        <v>2671541</v>
      </c>
      <c r="CK33" s="27">
        <v>0</v>
      </c>
      <c r="CL33" s="27">
        <v>0</v>
      </c>
      <c r="CM33" s="27">
        <v>585542</v>
      </c>
      <c r="CN33" s="27">
        <v>6418330</v>
      </c>
      <c r="CO33" s="28"/>
      <c r="CP33" s="28"/>
      <c r="CQ33" s="27">
        <v>1369.912679612753</v>
      </c>
      <c r="CR33" s="27">
        <v>1369.912679612753</v>
      </c>
      <c r="CS33" s="27">
        <v>6416960.0873203874</v>
      </c>
      <c r="CT33" s="27">
        <v>64761142.087320387</v>
      </c>
      <c r="CU33" s="27">
        <v>49446399</v>
      </c>
      <c r="CV33" s="27">
        <v>0</v>
      </c>
      <c r="CW33" s="27">
        <v>49446399</v>
      </c>
      <c r="CX33" s="27">
        <v>0</v>
      </c>
      <c r="CY33" s="25">
        <v>0</v>
      </c>
      <c r="CZ33" s="27">
        <v>0</v>
      </c>
      <c r="DA33" s="27">
        <v>0</v>
      </c>
      <c r="DB33" s="32" t="s">
        <v>208</v>
      </c>
      <c r="DC33" t="s">
        <v>209</v>
      </c>
      <c r="DD33" s="23">
        <v>0</v>
      </c>
      <c r="DE33" s="23"/>
      <c r="DF33" s="23"/>
      <c r="DG33" s="39">
        <v>1</v>
      </c>
      <c r="DH33" s="33">
        <v>1</v>
      </c>
      <c r="DI33" s="34"/>
      <c r="DJ33" s="27"/>
      <c r="DK33" s="27"/>
      <c r="DL33" s="27"/>
      <c r="DM33" s="27"/>
      <c r="DO33" s="23"/>
      <c r="DP33" s="35"/>
      <c r="DR33" s="21"/>
      <c r="DS33" s="27"/>
      <c r="DT33" s="27"/>
      <c r="DU33" s="27"/>
      <c r="DV33" s="27"/>
      <c r="DW33" s="27"/>
      <c r="DX33" s="27"/>
      <c r="DY33" s="36"/>
      <c r="DZ33" s="36"/>
      <c r="EA33" s="27"/>
      <c r="EB33" s="36"/>
      <c r="EC33" s="21"/>
      <c r="EE33" s="36"/>
      <c r="EF33" s="27"/>
      <c r="EG33" s="37"/>
      <c r="EJ33" s="38"/>
      <c r="EK33" s="21"/>
    </row>
    <row r="34" spans="1:141" s="29" customFormat="1" x14ac:dyDescent="0.25">
      <c r="A34" s="21" t="s">
        <v>210</v>
      </c>
      <c r="B34" s="22">
        <v>1</v>
      </c>
      <c r="C34" s="23">
        <v>1</v>
      </c>
      <c r="D34" s="24">
        <v>43766</v>
      </c>
      <c r="E34" s="25">
        <v>1</v>
      </c>
      <c r="F34" s="25">
        <v>1</v>
      </c>
      <c r="G34" s="25">
        <v>1</v>
      </c>
      <c r="H34" s="26">
        <v>1684441</v>
      </c>
      <c r="I34" s="26">
        <v>47773750</v>
      </c>
      <c r="J34" s="26">
        <v>913043</v>
      </c>
      <c r="K34" s="26">
        <v>0</v>
      </c>
      <c r="L34" s="26">
        <v>899344</v>
      </c>
      <c r="M34" s="26">
        <v>5427537</v>
      </c>
      <c r="N34" s="26">
        <v>23230</v>
      </c>
      <c r="O34" s="26">
        <v>4965</v>
      </c>
      <c r="P34" s="26">
        <v>0</v>
      </c>
      <c r="Q34" s="26">
        <v>0</v>
      </c>
      <c r="R34" s="26">
        <v>0</v>
      </c>
      <c r="S34" s="26">
        <v>1893563</v>
      </c>
      <c r="T34" s="27">
        <v>58619873</v>
      </c>
      <c r="U34" s="28"/>
      <c r="V34" s="27">
        <v>0</v>
      </c>
      <c r="W34" s="28"/>
      <c r="X34" s="27">
        <v>0</v>
      </c>
      <c r="Y34" s="27">
        <v>58619873</v>
      </c>
      <c r="Z34" s="27">
        <v>0</v>
      </c>
      <c r="AA34" s="27">
        <v>0</v>
      </c>
      <c r="AB34" s="27">
        <v>0</v>
      </c>
      <c r="AC34" s="28"/>
      <c r="AD34" s="26">
        <v>0</v>
      </c>
      <c r="AE34" s="27">
        <v>0</v>
      </c>
      <c r="AF34" s="26">
        <v>3157344</v>
      </c>
      <c r="AG34" s="26">
        <v>8728254</v>
      </c>
      <c r="AH34" s="26">
        <v>2385688</v>
      </c>
      <c r="AI34" s="27">
        <v>0</v>
      </c>
      <c r="AJ34" s="26">
        <v>0</v>
      </c>
      <c r="AK34" s="26">
        <v>2055322</v>
      </c>
      <c r="AL34" s="27">
        <v>16326608</v>
      </c>
      <c r="AM34" s="28"/>
      <c r="AN34" s="28"/>
      <c r="AO34" s="26">
        <v>310.72651449833518</v>
      </c>
      <c r="AP34" s="27">
        <v>310.72651449833518</v>
      </c>
      <c r="AQ34" s="27">
        <v>16326297.273485502</v>
      </c>
      <c r="AR34" s="27">
        <v>74946170.273485497</v>
      </c>
      <c r="AS34" s="27">
        <v>56228236.046539396</v>
      </c>
      <c r="AT34" s="27">
        <v>0</v>
      </c>
      <c r="AU34" s="27">
        <v>56228236.046539396</v>
      </c>
      <c r="AV34" s="27">
        <v>0</v>
      </c>
      <c r="AW34" s="25">
        <v>0</v>
      </c>
      <c r="AX34" s="27">
        <v>0</v>
      </c>
      <c r="AY34" s="27">
        <v>0</v>
      </c>
      <c r="BA34" s="26">
        <v>0</v>
      </c>
      <c r="BB34" s="26">
        <v>54611749.046539396</v>
      </c>
      <c r="BC34" s="26">
        <v>73704540.616359875</v>
      </c>
      <c r="BD34" s="27">
        <v>19092791.569820479</v>
      </c>
      <c r="BE34" s="27">
        <v>19092791.569820479</v>
      </c>
      <c r="BF34" s="27">
        <v>0</v>
      </c>
      <c r="BG34" s="27">
        <v>0</v>
      </c>
      <c r="BI34" s="26">
        <v>1715435</v>
      </c>
      <c r="BJ34" s="26">
        <v>49913668</v>
      </c>
      <c r="BK34" s="26">
        <v>964583</v>
      </c>
      <c r="BL34" s="26">
        <v>0</v>
      </c>
      <c r="BM34" s="26">
        <v>904084</v>
      </c>
      <c r="BN34" s="26">
        <v>4966052</v>
      </c>
      <c r="BO34" s="26">
        <v>175462</v>
      </c>
      <c r="BP34" s="26">
        <v>0</v>
      </c>
      <c r="BQ34" s="26">
        <v>0</v>
      </c>
      <c r="BR34" s="26">
        <v>0</v>
      </c>
      <c r="BS34" s="26">
        <v>0</v>
      </c>
      <c r="BT34" s="26">
        <v>3008340</v>
      </c>
      <c r="BU34" s="26">
        <v>61647624</v>
      </c>
      <c r="BV34" s="28"/>
      <c r="BW34" s="26">
        <v>0</v>
      </c>
      <c r="BX34" s="28"/>
      <c r="BY34" s="26">
        <v>0</v>
      </c>
      <c r="BZ34" s="27">
        <v>61647624</v>
      </c>
      <c r="CB34" s="27">
        <v>0</v>
      </c>
      <c r="CC34" s="27">
        <v>0</v>
      </c>
      <c r="CD34" s="27">
        <v>0</v>
      </c>
      <c r="CE34" s="28"/>
      <c r="CF34" s="27">
        <v>0</v>
      </c>
      <c r="CG34" s="27">
        <v>0</v>
      </c>
      <c r="CH34" s="27">
        <v>3270386</v>
      </c>
      <c r="CI34" s="27">
        <v>8796894</v>
      </c>
      <c r="CJ34" s="27">
        <v>2508369</v>
      </c>
      <c r="CK34" s="27">
        <v>0</v>
      </c>
      <c r="CL34" s="27">
        <v>0</v>
      </c>
      <c r="CM34" s="27">
        <v>1915402</v>
      </c>
      <c r="CN34" s="27">
        <v>16491051</v>
      </c>
      <c r="CO34" s="28"/>
      <c r="CP34" s="28"/>
      <c r="CQ34" s="27">
        <v>37.291392385497261</v>
      </c>
      <c r="CR34" s="27">
        <v>37.291392385497261</v>
      </c>
      <c r="CS34" s="27">
        <v>16491013.708607614</v>
      </c>
      <c r="CT34" s="27">
        <v>78138637.708607614</v>
      </c>
      <c r="CU34" s="27">
        <v>58720539</v>
      </c>
      <c r="CV34" s="27">
        <v>0</v>
      </c>
      <c r="CW34" s="27">
        <v>58720539</v>
      </c>
      <c r="CX34" s="27">
        <v>0</v>
      </c>
      <c r="CY34" s="25">
        <v>0</v>
      </c>
      <c r="CZ34" s="27">
        <v>0</v>
      </c>
      <c r="DA34" s="27">
        <v>0</v>
      </c>
      <c r="DB34" s="32" t="s">
        <v>210</v>
      </c>
      <c r="DC34" t="s">
        <v>211</v>
      </c>
      <c r="DD34" s="23">
        <v>0</v>
      </c>
      <c r="DE34" s="23"/>
      <c r="DF34" s="23"/>
      <c r="DG34" s="39">
        <v>1</v>
      </c>
      <c r="DH34" s="33">
        <v>1</v>
      </c>
      <c r="DI34" s="34"/>
      <c r="DJ34" s="27"/>
      <c r="DK34" s="27"/>
      <c r="DL34" s="27"/>
      <c r="DM34" s="27"/>
      <c r="DO34" s="23"/>
      <c r="DP34" s="35"/>
      <c r="DR34" s="21"/>
      <c r="DS34" s="27"/>
      <c r="DT34" s="27"/>
      <c r="DU34" s="27"/>
      <c r="DV34" s="27"/>
      <c r="DW34" s="27"/>
      <c r="DX34" s="27"/>
      <c r="DY34" s="36"/>
      <c r="DZ34" s="36"/>
      <c r="EA34" s="27"/>
      <c r="EB34" s="36"/>
      <c r="EC34" s="21"/>
      <c r="EE34" s="36"/>
      <c r="EF34" s="27"/>
      <c r="EG34" s="37"/>
      <c r="EJ34" s="38"/>
      <c r="EK34" s="21"/>
    </row>
    <row r="35" spans="1:141" s="29" customFormat="1" x14ac:dyDescent="0.25">
      <c r="A35" s="21" t="s">
        <v>212</v>
      </c>
      <c r="B35" s="22">
        <v>0</v>
      </c>
      <c r="C35" s="23">
        <v>1</v>
      </c>
      <c r="D35" s="24">
        <v>43766</v>
      </c>
      <c r="E35" s="25" t="s">
        <v>1066</v>
      </c>
      <c r="F35" s="25" t="s">
        <v>1066</v>
      </c>
      <c r="G35" s="25" t="s">
        <v>1066</v>
      </c>
      <c r="H35" s="26">
        <v>0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  <c r="N35" s="26">
        <v>0</v>
      </c>
      <c r="O35" s="26">
        <v>0</v>
      </c>
      <c r="P35" s="26">
        <v>0</v>
      </c>
      <c r="Q35" s="26">
        <v>0</v>
      </c>
      <c r="R35" s="26">
        <v>0</v>
      </c>
      <c r="S35" s="26">
        <v>0</v>
      </c>
      <c r="T35" s="27">
        <v>0</v>
      </c>
      <c r="U35" s="28"/>
      <c r="V35" s="27">
        <v>0</v>
      </c>
      <c r="W35" s="28"/>
      <c r="X35" s="27">
        <v>0</v>
      </c>
      <c r="Y35" s="27">
        <v>0</v>
      </c>
      <c r="Z35" s="27">
        <v>0</v>
      </c>
      <c r="AA35" s="27">
        <v>0</v>
      </c>
      <c r="AB35" s="27">
        <v>0</v>
      </c>
      <c r="AC35" s="28"/>
      <c r="AD35" s="26">
        <v>0</v>
      </c>
      <c r="AE35" s="27">
        <v>0</v>
      </c>
      <c r="AF35" s="26">
        <v>0</v>
      </c>
      <c r="AG35" s="26">
        <v>0</v>
      </c>
      <c r="AH35" s="26">
        <v>0</v>
      </c>
      <c r="AI35" s="27">
        <v>0</v>
      </c>
      <c r="AJ35" s="26">
        <v>0</v>
      </c>
      <c r="AK35" s="26">
        <v>491487</v>
      </c>
      <c r="AL35" s="27">
        <v>491487</v>
      </c>
      <c r="AM35" s="28"/>
      <c r="AN35" s="28"/>
      <c r="AO35" s="26">
        <v>0</v>
      </c>
      <c r="AP35" s="27">
        <v>0</v>
      </c>
      <c r="AQ35" s="27">
        <v>491487</v>
      </c>
      <c r="AR35" s="27">
        <v>491487</v>
      </c>
      <c r="AS35" s="27">
        <v>303381</v>
      </c>
      <c r="AT35" s="27">
        <v>0</v>
      </c>
      <c r="AU35" s="27">
        <v>303381</v>
      </c>
      <c r="AV35" s="27">
        <v>0</v>
      </c>
      <c r="AW35" s="25">
        <v>0</v>
      </c>
      <c r="AX35" s="27">
        <v>0</v>
      </c>
      <c r="AY35" s="27">
        <v>0</v>
      </c>
      <c r="BA35" s="26">
        <v>0</v>
      </c>
      <c r="BB35" s="26">
        <v>293968</v>
      </c>
      <c r="BC35" s="26">
        <v>422989</v>
      </c>
      <c r="BD35" s="27">
        <v>129021</v>
      </c>
      <c r="BE35" s="27">
        <v>129021</v>
      </c>
      <c r="BF35" s="27">
        <v>0</v>
      </c>
      <c r="BG35" s="27">
        <v>0</v>
      </c>
      <c r="BI35" s="26">
        <v>0</v>
      </c>
      <c r="BJ35" s="26">
        <v>0</v>
      </c>
      <c r="BK35" s="26">
        <v>0</v>
      </c>
      <c r="BL35" s="26">
        <v>0</v>
      </c>
      <c r="BM35" s="26">
        <v>0</v>
      </c>
      <c r="BN35" s="26">
        <v>0</v>
      </c>
      <c r="BO35" s="26">
        <v>0</v>
      </c>
      <c r="BP35" s="26">
        <v>0</v>
      </c>
      <c r="BQ35" s="26">
        <v>0</v>
      </c>
      <c r="BR35" s="26">
        <v>0</v>
      </c>
      <c r="BS35" s="26">
        <v>0</v>
      </c>
      <c r="BT35" s="26">
        <v>0</v>
      </c>
      <c r="BU35" s="26">
        <v>0</v>
      </c>
      <c r="BV35" s="28"/>
      <c r="BW35" s="26">
        <v>0</v>
      </c>
      <c r="BX35" s="28"/>
      <c r="BY35" s="26">
        <v>0</v>
      </c>
      <c r="BZ35" s="27">
        <v>0</v>
      </c>
      <c r="CB35" s="27">
        <v>0</v>
      </c>
      <c r="CC35" s="27">
        <v>0</v>
      </c>
      <c r="CD35" s="27">
        <v>0</v>
      </c>
      <c r="CE35" s="28"/>
      <c r="CF35" s="27">
        <v>0</v>
      </c>
      <c r="CG35" s="27">
        <v>0</v>
      </c>
      <c r="CH35" s="27">
        <v>0</v>
      </c>
      <c r="CI35" s="27">
        <v>0</v>
      </c>
      <c r="CJ35" s="27">
        <v>0</v>
      </c>
      <c r="CK35" s="27">
        <v>0</v>
      </c>
      <c r="CL35" s="27">
        <v>0</v>
      </c>
      <c r="CM35" s="27">
        <v>0</v>
      </c>
      <c r="CN35" s="27">
        <v>0</v>
      </c>
      <c r="CO35" s="28"/>
      <c r="CP35" s="28"/>
      <c r="CQ35" s="27">
        <v>0</v>
      </c>
      <c r="CR35" s="27">
        <v>0</v>
      </c>
      <c r="CS35" s="27">
        <v>0</v>
      </c>
      <c r="CT35" s="27">
        <v>0</v>
      </c>
      <c r="CU35" s="27">
        <v>357902</v>
      </c>
      <c r="CV35" s="27">
        <v>0</v>
      </c>
      <c r="CW35" s="27">
        <v>357902</v>
      </c>
      <c r="CX35" s="27">
        <v>-357902</v>
      </c>
      <c r="CY35" s="25">
        <v>-1</v>
      </c>
      <c r="CZ35" s="27">
        <v>17895.100000000002</v>
      </c>
      <c r="DA35" s="27">
        <v>-340006.9</v>
      </c>
      <c r="DB35" s="32" t="s">
        <v>212</v>
      </c>
      <c r="DC35" t="s">
        <v>213</v>
      </c>
      <c r="DD35" s="23">
        <v>0</v>
      </c>
      <c r="DE35" s="23"/>
      <c r="DF35" s="23"/>
      <c r="DG35" s="39" t="s">
        <v>1082</v>
      </c>
      <c r="DH35" s="33" t="s">
        <v>1082</v>
      </c>
      <c r="DI35" s="5"/>
      <c r="DJ35" s="27"/>
      <c r="DK35" s="27"/>
      <c r="DL35" s="27"/>
      <c r="DM35" s="27"/>
      <c r="DR35" s="21"/>
      <c r="DS35" s="27"/>
      <c r="DT35" s="27"/>
      <c r="DU35" s="27"/>
      <c r="DV35" s="27"/>
      <c r="DW35" s="27"/>
      <c r="DX35" s="27"/>
      <c r="DY35" s="36"/>
      <c r="DZ35" s="36"/>
      <c r="EA35" s="27"/>
      <c r="EB35" s="36"/>
      <c r="EC35" s="21"/>
      <c r="EE35" s="36"/>
      <c r="EF35" s="27"/>
      <c r="EG35" s="37"/>
      <c r="EJ35" s="38"/>
      <c r="EK35" s="21"/>
    </row>
    <row r="36" spans="1:141" s="29" customFormat="1" x14ac:dyDescent="0.25">
      <c r="A36" s="21" t="s">
        <v>214</v>
      </c>
      <c r="B36" s="22">
        <v>0</v>
      </c>
      <c r="C36" s="23">
        <v>1</v>
      </c>
      <c r="D36" s="24">
        <v>43781</v>
      </c>
      <c r="E36" s="25" t="s">
        <v>1066</v>
      </c>
      <c r="F36" s="25" t="s">
        <v>1066</v>
      </c>
      <c r="G36" s="25" t="s">
        <v>1066</v>
      </c>
      <c r="H36" s="26">
        <v>0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6">
        <v>0</v>
      </c>
      <c r="O36" s="26">
        <v>0</v>
      </c>
      <c r="P36" s="26">
        <v>0</v>
      </c>
      <c r="Q36" s="26">
        <v>0</v>
      </c>
      <c r="R36" s="26">
        <v>0</v>
      </c>
      <c r="S36" s="26">
        <v>0</v>
      </c>
      <c r="T36" s="27">
        <v>0</v>
      </c>
      <c r="U36" s="28"/>
      <c r="V36" s="27">
        <v>0</v>
      </c>
      <c r="W36" s="28"/>
      <c r="X36" s="27">
        <v>0</v>
      </c>
      <c r="Y36" s="27">
        <v>0</v>
      </c>
      <c r="Z36" s="27">
        <v>0</v>
      </c>
      <c r="AA36" s="27">
        <v>0</v>
      </c>
      <c r="AB36" s="27">
        <v>0</v>
      </c>
      <c r="AC36" s="28"/>
      <c r="AD36" s="26">
        <v>0</v>
      </c>
      <c r="AE36" s="27">
        <v>0</v>
      </c>
      <c r="AF36" s="26">
        <v>0</v>
      </c>
      <c r="AG36" s="26">
        <v>0</v>
      </c>
      <c r="AH36" s="26">
        <v>0</v>
      </c>
      <c r="AI36" s="27">
        <v>0</v>
      </c>
      <c r="AJ36" s="26">
        <v>0</v>
      </c>
      <c r="AK36" s="26">
        <v>143150.28</v>
      </c>
      <c r="AL36" s="27">
        <v>143150.28</v>
      </c>
      <c r="AM36" s="28"/>
      <c r="AN36" s="28"/>
      <c r="AO36" s="26">
        <v>0</v>
      </c>
      <c r="AP36" s="27">
        <v>0</v>
      </c>
      <c r="AQ36" s="27">
        <v>143150.28</v>
      </c>
      <c r="AR36" s="27">
        <v>143150.28</v>
      </c>
      <c r="AS36" s="27">
        <v>134980</v>
      </c>
      <c r="AT36" s="27">
        <v>5564.6</v>
      </c>
      <c r="AU36" s="27">
        <v>140544.6</v>
      </c>
      <c r="AV36" s="27">
        <v>0</v>
      </c>
      <c r="AW36" s="25">
        <v>0</v>
      </c>
      <c r="AX36" s="27">
        <v>0</v>
      </c>
      <c r="AY36" s="27">
        <v>0</v>
      </c>
      <c r="BA36" s="26">
        <v>0</v>
      </c>
      <c r="BB36" s="26">
        <v>117881.95</v>
      </c>
      <c r="BC36" s="26">
        <v>0</v>
      </c>
      <c r="BD36" s="27">
        <v>-117881.95</v>
      </c>
      <c r="BE36" s="27">
        <v>-117881.95</v>
      </c>
      <c r="BF36" s="27">
        <v>0</v>
      </c>
      <c r="BG36" s="27">
        <v>0</v>
      </c>
      <c r="BI36" s="26">
        <v>0</v>
      </c>
      <c r="BJ36" s="26">
        <v>0</v>
      </c>
      <c r="BK36" s="26">
        <v>0</v>
      </c>
      <c r="BL36" s="26">
        <v>0</v>
      </c>
      <c r="BM36" s="26">
        <v>0</v>
      </c>
      <c r="BN36" s="26">
        <v>0</v>
      </c>
      <c r="BO36" s="26">
        <v>0</v>
      </c>
      <c r="BP36" s="26">
        <v>0</v>
      </c>
      <c r="BQ36" s="26">
        <v>0</v>
      </c>
      <c r="BR36" s="26">
        <v>0</v>
      </c>
      <c r="BS36" s="26">
        <v>0</v>
      </c>
      <c r="BT36" s="26">
        <v>0</v>
      </c>
      <c r="BU36" s="26">
        <v>0</v>
      </c>
      <c r="BV36" s="28"/>
      <c r="BW36" s="26">
        <v>0</v>
      </c>
      <c r="BX36" s="28"/>
      <c r="BY36" s="26">
        <v>0</v>
      </c>
      <c r="BZ36" s="27">
        <v>0</v>
      </c>
      <c r="CB36" s="27">
        <v>0</v>
      </c>
      <c r="CC36" s="27">
        <v>0</v>
      </c>
      <c r="CD36" s="27">
        <v>0</v>
      </c>
      <c r="CE36" s="28"/>
      <c r="CF36" s="27">
        <v>0</v>
      </c>
      <c r="CG36" s="27">
        <v>0</v>
      </c>
      <c r="CH36" s="27">
        <v>0</v>
      </c>
      <c r="CI36" s="27">
        <v>0</v>
      </c>
      <c r="CJ36" s="27">
        <v>0</v>
      </c>
      <c r="CK36" s="27">
        <v>0</v>
      </c>
      <c r="CL36" s="27">
        <v>0</v>
      </c>
      <c r="CM36" s="27">
        <v>100000</v>
      </c>
      <c r="CN36" s="27">
        <v>100000</v>
      </c>
      <c r="CO36" s="28"/>
      <c r="CP36" s="28"/>
      <c r="CQ36" s="27">
        <v>0</v>
      </c>
      <c r="CR36" s="27">
        <v>0</v>
      </c>
      <c r="CS36" s="27">
        <v>100000</v>
      </c>
      <c r="CT36" s="27">
        <v>100000</v>
      </c>
      <c r="CU36" s="27">
        <v>134738</v>
      </c>
      <c r="CV36" s="27">
        <v>0</v>
      </c>
      <c r="CW36" s="27">
        <v>134738</v>
      </c>
      <c r="CX36" s="27">
        <v>-34738</v>
      </c>
      <c r="CY36" s="25">
        <v>-0.25781887811901616</v>
      </c>
      <c r="CZ36" s="27">
        <v>6736.9000000000005</v>
      </c>
      <c r="DA36" s="27">
        <v>-28001.1</v>
      </c>
      <c r="DB36" s="32" t="s">
        <v>214</v>
      </c>
      <c r="DC36" t="s">
        <v>215</v>
      </c>
      <c r="DD36" s="23">
        <v>0</v>
      </c>
      <c r="DE36" s="23"/>
      <c r="DF36" s="23"/>
      <c r="DG36" s="39" t="s">
        <v>1082</v>
      </c>
      <c r="DH36" s="33" t="s">
        <v>1082</v>
      </c>
      <c r="DI36" s="5"/>
      <c r="DJ36" s="27"/>
      <c r="DK36" s="27"/>
      <c r="DL36" s="27"/>
      <c r="DM36" s="27"/>
      <c r="DR36" s="21"/>
      <c r="DS36" s="27"/>
      <c r="DT36" s="27"/>
      <c r="DU36" s="27"/>
      <c r="DV36" s="27"/>
      <c r="DW36" s="27"/>
      <c r="DX36" s="27"/>
      <c r="DY36" s="36"/>
      <c r="DZ36" s="36"/>
      <c r="EA36" s="27"/>
      <c r="EB36" s="36"/>
      <c r="EC36" s="21"/>
      <c r="EE36" s="36"/>
      <c r="EF36" s="27"/>
      <c r="EG36" s="37"/>
      <c r="EJ36" s="38"/>
      <c r="EK36" s="21"/>
    </row>
    <row r="37" spans="1:141" s="29" customFormat="1" x14ac:dyDescent="0.25">
      <c r="A37" s="21" t="s">
        <v>216</v>
      </c>
      <c r="B37" s="22">
        <v>0</v>
      </c>
      <c r="C37" s="23">
        <v>1</v>
      </c>
      <c r="D37" s="24">
        <v>43725</v>
      </c>
      <c r="E37" s="25" t="s">
        <v>1066</v>
      </c>
      <c r="F37" s="25" t="s">
        <v>1066</v>
      </c>
      <c r="G37" s="25" t="s">
        <v>1066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26">
        <v>0</v>
      </c>
      <c r="P37" s="26">
        <v>0</v>
      </c>
      <c r="Q37" s="26">
        <v>0</v>
      </c>
      <c r="R37" s="26">
        <v>0</v>
      </c>
      <c r="S37" s="26">
        <v>0</v>
      </c>
      <c r="T37" s="27">
        <v>0</v>
      </c>
      <c r="U37" s="28"/>
      <c r="V37" s="27">
        <v>0</v>
      </c>
      <c r="W37" s="28"/>
      <c r="X37" s="27">
        <v>0</v>
      </c>
      <c r="Y37" s="27">
        <v>0</v>
      </c>
      <c r="Z37" s="27">
        <v>0</v>
      </c>
      <c r="AA37" s="27">
        <v>0</v>
      </c>
      <c r="AB37" s="27">
        <v>0</v>
      </c>
      <c r="AC37" s="28"/>
      <c r="AD37" s="26">
        <v>0</v>
      </c>
      <c r="AE37" s="27">
        <v>0</v>
      </c>
      <c r="AF37" s="26">
        <v>0</v>
      </c>
      <c r="AG37" s="26">
        <v>0</v>
      </c>
      <c r="AH37" s="26">
        <v>0</v>
      </c>
      <c r="AI37" s="27">
        <v>0</v>
      </c>
      <c r="AJ37" s="26">
        <v>0</v>
      </c>
      <c r="AK37" s="26">
        <v>0</v>
      </c>
      <c r="AL37" s="27">
        <v>0</v>
      </c>
      <c r="AM37" s="28"/>
      <c r="AN37" s="28"/>
      <c r="AO37" s="26">
        <v>0</v>
      </c>
      <c r="AP37" s="27">
        <v>0</v>
      </c>
      <c r="AQ37" s="27">
        <v>0</v>
      </c>
      <c r="AR37" s="27">
        <v>0</v>
      </c>
      <c r="AS37" s="27">
        <v>16032</v>
      </c>
      <c r="AT37" s="27">
        <v>804.15000000000009</v>
      </c>
      <c r="AU37" s="27">
        <v>16836.150000000001</v>
      </c>
      <c r="AV37" s="27">
        <v>-16836.150000000001</v>
      </c>
      <c r="AW37" s="25">
        <v>-1.0501590568862276</v>
      </c>
      <c r="AX37" s="27">
        <v>801.6</v>
      </c>
      <c r="AY37" s="27">
        <v>-16034.550000000001</v>
      </c>
      <c r="BA37" s="26">
        <v>0</v>
      </c>
      <c r="BB37" s="26">
        <v>17445.599999999999</v>
      </c>
      <c r="BC37" s="26">
        <v>0</v>
      </c>
      <c r="BD37" s="27">
        <v>-17445.599999999999</v>
      </c>
      <c r="BE37" s="27">
        <v>-17445.599999999999</v>
      </c>
      <c r="BF37" s="27">
        <v>0</v>
      </c>
      <c r="BG37" s="27">
        <v>0</v>
      </c>
      <c r="BI37" s="26">
        <v>0</v>
      </c>
      <c r="BJ37" s="26">
        <v>0</v>
      </c>
      <c r="BK37" s="26">
        <v>0</v>
      </c>
      <c r="BL37" s="26">
        <v>0</v>
      </c>
      <c r="BM37" s="26">
        <v>0</v>
      </c>
      <c r="BN37" s="26">
        <v>0</v>
      </c>
      <c r="BO37" s="26">
        <v>0</v>
      </c>
      <c r="BP37" s="26">
        <v>0</v>
      </c>
      <c r="BQ37" s="26">
        <v>0</v>
      </c>
      <c r="BR37" s="26">
        <v>0</v>
      </c>
      <c r="BS37" s="26">
        <v>0</v>
      </c>
      <c r="BT37" s="26">
        <v>0</v>
      </c>
      <c r="BU37" s="26">
        <v>0</v>
      </c>
      <c r="BV37" s="28"/>
      <c r="BW37" s="26">
        <v>0</v>
      </c>
      <c r="BX37" s="28"/>
      <c r="BY37" s="26">
        <v>0</v>
      </c>
      <c r="BZ37" s="27">
        <v>0</v>
      </c>
      <c r="CB37" s="27">
        <v>0</v>
      </c>
      <c r="CC37" s="27">
        <v>0</v>
      </c>
      <c r="CD37" s="27">
        <v>0</v>
      </c>
      <c r="CE37" s="28"/>
      <c r="CF37" s="27">
        <v>0</v>
      </c>
      <c r="CG37" s="27">
        <v>0</v>
      </c>
      <c r="CH37" s="27">
        <v>0</v>
      </c>
      <c r="CI37" s="27">
        <v>0</v>
      </c>
      <c r="CJ37" s="27">
        <v>0</v>
      </c>
      <c r="CK37" s="27">
        <v>0</v>
      </c>
      <c r="CL37" s="27">
        <v>0</v>
      </c>
      <c r="CM37" s="27">
        <v>0</v>
      </c>
      <c r="CN37" s="27">
        <v>0</v>
      </c>
      <c r="CO37" s="28"/>
      <c r="CP37" s="28"/>
      <c r="CQ37" s="27">
        <v>0</v>
      </c>
      <c r="CR37" s="27">
        <v>0</v>
      </c>
      <c r="CS37" s="27">
        <v>0</v>
      </c>
      <c r="CT37" s="27">
        <v>0</v>
      </c>
      <c r="CU37" s="27">
        <v>16659</v>
      </c>
      <c r="CV37" s="27">
        <v>801.6</v>
      </c>
      <c r="CW37" s="27">
        <v>17460.599999999999</v>
      </c>
      <c r="CX37" s="27">
        <v>-17460.599999999999</v>
      </c>
      <c r="CY37" s="25">
        <v>-1</v>
      </c>
      <c r="CZ37" s="27">
        <v>832.95</v>
      </c>
      <c r="DA37" s="27">
        <v>-16627.649999999998</v>
      </c>
      <c r="DB37" s="32" t="s">
        <v>216</v>
      </c>
      <c r="DC37" t="s">
        <v>217</v>
      </c>
      <c r="DD37" s="23">
        <v>0</v>
      </c>
      <c r="DE37" s="23"/>
      <c r="DF37" s="23"/>
      <c r="DG37" s="39" t="s">
        <v>1082</v>
      </c>
      <c r="DH37" s="33" t="s">
        <v>1082</v>
      </c>
      <c r="DI37" s="5"/>
      <c r="DJ37" s="27"/>
      <c r="DK37" s="27"/>
      <c r="DL37" s="27"/>
      <c r="DM37" s="27"/>
      <c r="DR37" s="21"/>
      <c r="DS37" s="27"/>
      <c r="DT37" s="27"/>
      <c r="DU37" s="27"/>
      <c r="DV37" s="27"/>
      <c r="DW37" s="27"/>
      <c r="DX37" s="27"/>
      <c r="DY37" s="36"/>
      <c r="DZ37" s="36"/>
      <c r="EA37" s="27"/>
      <c r="EB37" s="36"/>
      <c r="EC37" s="21"/>
      <c r="EE37" s="36"/>
      <c r="EF37" s="27"/>
      <c r="EG37" s="37"/>
      <c r="EJ37" s="38"/>
      <c r="EK37" s="21"/>
    </row>
    <row r="38" spans="1:141" s="29" customFormat="1" x14ac:dyDescent="0.25">
      <c r="A38" s="21" t="s">
        <v>218</v>
      </c>
      <c r="B38" s="22">
        <v>1</v>
      </c>
      <c r="C38" s="23">
        <v>1</v>
      </c>
      <c r="D38" s="24">
        <v>43740</v>
      </c>
      <c r="E38" s="25">
        <v>0.99957305072344482</v>
      </c>
      <c r="F38" s="25">
        <v>0.99786669579484699</v>
      </c>
      <c r="G38" s="25">
        <v>0.99910104149972501</v>
      </c>
      <c r="H38" s="26">
        <v>34554369.4832239</v>
      </c>
      <c r="I38" s="26">
        <v>663286833.25999987</v>
      </c>
      <c r="J38" s="26">
        <v>12761709.699999999</v>
      </c>
      <c r="K38" s="26">
        <v>5345573.7700000005</v>
      </c>
      <c r="L38" s="26">
        <v>10491840.510000002</v>
      </c>
      <c r="M38" s="26">
        <v>74705736.466258287</v>
      </c>
      <c r="N38" s="26">
        <v>12498197.394448616</v>
      </c>
      <c r="O38" s="26">
        <v>137770561.80397919</v>
      </c>
      <c r="P38" s="26">
        <v>0</v>
      </c>
      <c r="Q38" s="26">
        <v>1314380.2666010116</v>
      </c>
      <c r="R38" s="26">
        <v>0</v>
      </c>
      <c r="S38" s="26">
        <v>46765865.629999995</v>
      </c>
      <c r="T38" s="27">
        <v>999495068.28451085</v>
      </c>
      <c r="U38" s="28"/>
      <c r="V38" s="27">
        <v>0</v>
      </c>
      <c r="W38" s="28"/>
      <c r="X38" s="27">
        <v>0</v>
      </c>
      <c r="Y38" s="27">
        <v>999495068.28451085</v>
      </c>
      <c r="Z38" s="27">
        <v>6798019.3641057732</v>
      </c>
      <c r="AA38" s="27">
        <v>475364</v>
      </c>
      <c r="AB38" s="27">
        <v>1431175</v>
      </c>
      <c r="AC38" s="28"/>
      <c r="AD38" s="26">
        <v>0</v>
      </c>
      <c r="AE38" s="27">
        <v>0</v>
      </c>
      <c r="AF38" s="26">
        <v>0</v>
      </c>
      <c r="AG38" s="26">
        <v>0</v>
      </c>
      <c r="AH38" s="26">
        <v>12242284.638083968</v>
      </c>
      <c r="AI38" s="27">
        <v>0</v>
      </c>
      <c r="AJ38" s="26">
        <v>0</v>
      </c>
      <c r="AK38" s="26">
        <v>177101639</v>
      </c>
      <c r="AL38" s="27">
        <v>198048482.00218976</v>
      </c>
      <c r="AM38" s="28"/>
      <c r="AN38" s="28"/>
      <c r="AO38" s="26">
        <v>8681097.9770104364</v>
      </c>
      <c r="AP38" s="27">
        <v>8681097.9770104364</v>
      </c>
      <c r="AQ38" s="27">
        <v>189367384.02517933</v>
      </c>
      <c r="AR38" s="27">
        <v>1188862452.3096902</v>
      </c>
      <c r="AS38" s="27">
        <v>931151415</v>
      </c>
      <c r="AT38" s="27">
        <v>0</v>
      </c>
      <c r="AU38" s="27">
        <v>931151415</v>
      </c>
      <c r="AV38" s="27">
        <v>0</v>
      </c>
      <c r="AW38" s="25">
        <v>0</v>
      </c>
      <c r="AX38" s="27">
        <v>0</v>
      </c>
      <c r="AY38" s="27">
        <v>0</v>
      </c>
      <c r="BA38" s="26">
        <v>0</v>
      </c>
      <c r="BB38" s="26">
        <v>904327137</v>
      </c>
      <c r="BC38" s="26">
        <v>1133527467.7115877</v>
      </c>
      <c r="BD38" s="27">
        <v>229200330.71158767</v>
      </c>
      <c r="BE38" s="27">
        <v>229200330.71158767</v>
      </c>
      <c r="BF38" s="27">
        <v>0</v>
      </c>
      <c r="BG38" s="27">
        <v>0</v>
      </c>
      <c r="BI38" s="26">
        <v>34215269.675185867</v>
      </c>
      <c r="BJ38" s="26">
        <v>695082748.69999993</v>
      </c>
      <c r="BK38" s="26">
        <v>14933619</v>
      </c>
      <c r="BL38" s="26">
        <v>4758214</v>
      </c>
      <c r="BM38" s="26">
        <v>11430181</v>
      </c>
      <c r="BN38" s="26">
        <v>72977061.899300128</v>
      </c>
      <c r="BO38" s="26">
        <v>11788917.885990513</v>
      </c>
      <c r="BP38" s="26">
        <v>140733747.25848177</v>
      </c>
      <c r="BQ38" s="26">
        <v>0</v>
      </c>
      <c r="BR38" s="26">
        <v>1803769.7838528561</v>
      </c>
      <c r="BS38" s="26">
        <v>0</v>
      </c>
      <c r="BT38" s="26">
        <v>55773361</v>
      </c>
      <c r="BU38" s="26">
        <v>1043496890.202811</v>
      </c>
      <c r="BV38" s="28"/>
      <c r="BW38" s="26">
        <v>0</v>
      </c>
      <c r="BX38" s="28"/>
      <c r="BY38" s="26">
        <v>0</v>
      </c>
      <c r="BZ38" s="27">
        <v>1043496890.202811</v>
      </c>
      <c r="CB38" s="27">
        <v>6654246.7492964733</v>
      </c>
      <c r="CC38" s="27">
        <v>477658.4289990674</v>
      </c>
      <c r="CD38" s="27">
        <v>1356949.5119612</v>
      </c>
      <c r="CE38" s="28"/>
      <c r="CF38" s="27">
        <v>0</v>
      </c>
      <c r="CG38" s="27">
        <v>0</v>
      </c>
      <c r="CH38" s="27">
        <v>0</v>
      </c>
      <c r="CI38" s="27">
        <v>0</v>
      </c>
      <c r="CJ38" s="27">
        <v>16310634.912158895</v>
      </c>
      <c r="CK38" s="27">
        <v>0</v>
      </c>
      <c r="CL38" s="27">
        <v>0</v>
      </c>
      <c r="CM38" s="27">
        <v>191835403</v>
      </c>
      <c r="CN38" s="27">
        <v>216634892.60241562</v>
      </c>
      <c r="CO38" s="28"/>
      <c r="CP38" s="28"/>
      <c r="CQ38" s="27">
        <v>22739736.442177467</v>
      </c>
      <c r="CR38" s="27">
        <v>22739736.442177467</v>
      </c>
      <c r="CS38" s="27">
        <v>193895156.16023815</v>
      </c>
      <c r="CT38" s="27">
        <v>1237392046.363049</v>
      </c>
      <c r="CU38" s="27">
        <v>971822383</v>
      </c>
      <c r="CV38" s="27">
        <v>0</v>
      </c>
      <c r="CW38" s="27">
        <v>971822383</v>
      </c>
      <c r="CX38" s="27">
        <v>0</v>
      </c>
      <c r="CY38" s="25">
        <v>0</v>
      </c>
      <c r="CZ38" s="27">
        <v>0</v>
      </c>
      <c r="DA38" s="27">
        <v>0</v>
      </c>
      <c r="DB38" s="32" t="s">
        <v>218</v>
      </c>
      <c r="DC38" t="s">
        <v>219</v>
      </c>
      <c r="DD38" s="23">
        <v>0</v>
      </c>
      <c r="DE38" s="23" t="s">
        <v>159</v>
      </c>
      <c r="DF38" s="23" t="s">
        <v>159</v>
      </c>
      <c r="DG38" s="39">
        <v>1</v>
      </c>
      <c r="DH38" s="33">
        <v>1</v>
      </c>
      <c r="DI38" s="34"/>
      <c r="DJ38" s="27"/>
      <c r="DK38" s="27"/>
      <c r="DL38" s="27"/>
      <c r="DM38" s="27"/>
      <c r="DO38" s="23"/>
      <c r="DP38" s="35"/>
      <c r="DR38" s="21"/>
      <c r="DS38" s="27"/>
      <c r="DT38" s="27"/>
      <c r="DU38" s="27"/>
      <c r="DV38" s="27"/>
      <c r="DW38" s="27"/>
      <c r="DX38" s="27"/>
      <c r="DY38" s="36"/>
      <c r="DZ38" s="36"/>
      <c r="EA38" s="27"/>
      <c r="EB38" s="36"/>
      <c r="EC38" s="21"/>
      <c r="EE38" s="36"/>
      <c r="EF38" s="27"/>
      <c r="EG38" s="37"/>
      <c r="EJ38" s="38"/>
      <c r="EK38" s="21"/>
    </row>
    <row r="39" spans="1:141" s="29" customFormat="1" x14ac:dyDescent="0.25">
      <c r="A39" s="21" t="s">
        <v>220</v>
      </c>
      <c r="B39" s="22">
        <v>1</v>
      </c>
      <c r="C39" s="23">
        <v>1</v>
      </c>
      <c r="D39" s="24">
        <v>43738</v>
      </c>
      <c r="E39" s="25">
        <v>1</v>
      </c>
      <c r="F39" s="25">
        <v>1</v>
      </c>
      <c r="G39" s="25">
        <v>1</v>
      </c>
      <c r="H39" s="26">
        <v>904835.08000000007</v>
      </c>
      <c r="I39" s="26">
        <v>17034289.343432099</v>
      </c>
      <c r="J39" s="26">
        <v>2868</v>
      </c>
      <c r="K39" s="26">
        <v>0</v>
      </c>
      <c r="L39" s="26">
        <v>459259.56</v>
      </c>
      <c r="M39" s="26">
        <v>1550020</v>
      </c>
      <c r="N39" s="26">
        <v>20040</v>
      </c>
      <c r="O39" s="26">
        <v>0</v>
      </c>
      <c r="P39" s="26">
        <v>0</v>
      </c>
      <c r="Q39" s="26">
        <v>0</v>
      </c>
      <c r="R39" s="26">
        <v>0</v>
      </c>
      <c r="S39" s="26">
        <v>476073</v>
      </c>
      <c r="T39" s="27">
        <v>20447384.983432095</v>
      </c>
      <c r="U39" s="28"/>
      <c r="V39" s="27">
        <v>0</v>
      </c>
      <c r="W39" s="28"/>
      <c r="X39" s="27">
        <v>0</v>
      </c>
      <c r="Y39" s="27">
        <v>20447384.983432095</v>
      </c>
      <c r="Z39" s="27">
        <v>0</v>
      </c>
      <c r="AA39" s="27">
        <v>0</v>
      </c>
      <c r="AB39" s="27">
        <v>0</v>
      </c>
      <c r="AC39" s="28"/>
      <c r="AD39" s="26">
        <v>0</v>
      </c>
      <c r="AE39" s="27">
        <v>44040</v>
      </c>
      <c r="AF39" s="26">
        <v>699358</v>
      </c>
      <c r="AG39" s="26">
        <v>4892896.49</v>
      </c>
      <c r="AH39" s="26">
        <v>306661.07999999996</v>
      </c>
      <c r="AI39" s="27">
        <v>0</v>
      </c>
      <c r="AJ39" s="26">
        <v>15587</v>
      </c>
      <c r="AK39" s="26">
        <v>2972778</v>
      </c>
      <c r="AL39" s="27">
        <v>8931320.5700000003</v>
      </c>
      <c r="AM39" s="28"/>
      <c r="AN39" s="28"/>
      <c r="AO39" s="26">
        <v>196541.61998936362</v>
      </c>
      <c r="AP39" s="27">
        <v>196541.61998936362</v>
      </c>
      <c r="AQ39" s="27">
        <v>8734778.9500106368</v>
      </c>
      <c r="AR39" s="27">
        <v>29182163.933442734</v>
      </c>
      <c r="AS39" s="27">
        <v>22784428</v>
      </c>
      <c r="AT39" s="27">
        <v>0</v>
      </c>
      <c r="AU39" s="27">
        <v>22784428</v>
      </c>
      <c r="AV39" s="27">
        <v>0</v>
      </c>
      <c r="AW39" s="25">
        <v>0</v>
      </c>
      <c r="AX39" s="27">
        <v>0</v>
      </c>
      <c r="AY39" s="27">
        <v>0</v>
      </c>
      <c r="BA39" s="26">
        <v>64078</v>
      </c>
      <c r="BB39" s="26">
        <v>21702309</v>
      </c>
      <c r="BC39" s="26">
        <v>28023109.316513434</v>
      </c>
      <c r="BD39" s="27">
        <v>6320800.3165134341</v>
      </c>
      <c r="BE39" s="27">
        <v>6256722.3165134341</v>
      </c>
      <c r="BF39" s="27">
        <v>0</v>
      </c>
      <c r="BG39" s="27">
        <v>0</v>
      </c>
      <c r="BI39" s="26">
        <v>680573</v>
      </c>
      <c r="BJ39" s="26">
        <v>16627301</v>
      </c>
      <c r="BK39" s="26">
        <v>330309</v>
      </c>
      <c r="BL39" s="26">
        <v>0</v>
      </c>
      <c r="BM39" s="26">
        <v>476104</v>
      </c>
      <c r="BN39" s="26">
        <v>1777863</v>
      </c>
      <c r="BO39" s="26">
        <v>30000</v>
      </c>
      <c r="BP39" s="26">
        <v>0</v>
      </c>
      <c r="BQ39" s="26">
        <v>0</v>
      </c>
      <c r="BR39" s="26">
        <v>0</v>
      </c>
      <c r="BS39" s="26">
        <v>0</v>
      </c>
      <c r="BT39" s="26">
        <v>628145</v>
      </c>
      <c r="BU39" s="26">
        <v>20550295</v>
      </c>
      <c r="BV39" s="28"/>
      <c r="BW39" s="26">
        <v>0</v>
      </c>
      <c r="BX39" s="28"/>
      <c r="BY39" s="26">
        <v>0</v>
      </c>
      <c r="BZ39" s="27">
        <v>20550295</v>
      </c>
      <c r="CB39" s="27">
        <v>0</v>
      </c>
      <c r="CC39" s="27">
        <v>0</v>
      </c>
      <c r="CD39" s="27">
        <v>0</v>
      </c>
      <c r="CE39" s="28"/>
      <c r="CF39" s="27">
        <v>0</v>
      </c>
      <c r="CG39" s="27">
        <v>44994</v>
      </c>
      <c r="CH39" s="27">
        <v>721420</v>
      </c>
      <c r="CI39" s="27">
        <v>5320504.38</v>
      </c>
      <c r="CJ39" s="27">
        <v>458634.54000000004</v>
      </c>
      <c r="CK39" s="27">
        <v>0</v>
      </c>
      <c r="CL39" s="27">
        <v>0</v>
      </c>
      <c r="CM39" s="27">
        <v>2705053</v>
      </c>
      <c r="CN39" s="27">
        <v>9250605.9199999999</v>
      </c>
      <c r="CO39" s="28"/>
      <c r="CP39" s="28"/>
      <c r="CQ39" s="27">
        <v>67052.637728333066</v>
      </c>
      <c r="CR39" s="27">
        <v>67052.637728333066</v>
      </c>
      <c r="CS39" s="27">
        <v>9183553.2822716665</v>
      </c>
      <c r="CT39" s="27">
        <v>29733848.282271668</v>
      </c>
      <c r="CU39" s="27">
        <v>23467400</v>
      </c>
      <c r="CV39" s="27">
        <v>0</v>
      </c>
      <c r="CW39" s="27">
        <v>23467400</v>
      </c>
      <c r="CX39" s="27">
        <v>0</v>
      </c>
      <c r="CY39" s="25">
        <v>0</v>
      </c>
      <c r="CZ39" s="27">
        <v>0</v>
      </c>
      <c r="DA39" s="27">
        <v>0</v>
      </c>
      <c r="DB39" s="32" t="s">
        <v>220</v>
      </c>
      <c r="DC39" t="s">
        <v>221</v>
      </c>
      <c r="DD39" s="23">
        <v>0</v>
      </c>
      <c r="DE39" s="23"/>
      <c r="DF39" s="23"/>
      <c r="DG39" s="39">
        <v>1</v>
      </c>
      <c r="DH39" s="33">
        <v>1</v>
      </c>
      <c r="DI39" s="34"/>
      <c r="DJ39" s="27"/>
      <c r="DK39" s="27"/>
      <c r="DL39" s="27"/>
      <c r="DM39" s="27"/>
      <c r="DO39" s="23"/>
      <c r="DP39" s="35"/>
      <c r="DR39" s="21"/>
      <c r="DS39" s="27"/>
      <c r="DT39" s="27"/>
      <c r="DU39" s="27"/>
      <c r="DV39" s="27"/>
      <c r="DW39" s="27"/>
      <c r="DX39" s="27"/>
      <c r="DY39" s="36"/>
      <c r="DZ39" s="36"/>
      <c r="EA39" s="27"/>
      <c r="EB39" s="36"/>
      <c r="EC39" s="21"/>
      <c r="EE39" s="36"/>
      <c r="EF39" s="27"/>
      <c r="EG39" s="37"/>
      <c r="EJ39" s="38"/>
      <c r="EK39" s="21"/>
    </row>
    <row r="40" spans="1:141" s="29" customFormat="1" x14ac:dyDescent="0.25">
      <c r="A40" s="21" t="s">
        <v>222</v>
      </c>
      <c r="B40" s="22">
        <v>0</v>
      </c>
      <c r="C40" s="23">
        <v>1</v>
      </c>
      <c r="D40" s="24">
        <v>43724</v>
      </c>
      <c r="E40" s="25" t="s">
        <v>1066</v>
      </c>
      <c r="F40" s="25" t="s">
        <v>1066</v>
      </c>
      <c r="G40" s="25" t="s">
        <v>1066</v>
      </c>
      <c r="H40" s="26">
        <v>0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  <c r="O40" s="26">
        <v>0</v>
      </c>
      <c r="P40" s="26">
        <v>0</v>
      </c>
      <c r="Q40" s="26">
        <v>0</v>
      </c>
      <c r="R40" s="26">
        <v>0</v>
      </c>
      <c r="S40" s="26">
        <v>0</v>
      </c>
      <c r="T40" s="27">
        <v>0</v>
      </c>
      <c r="U40" s="28"/>
      <c r="V40" s="27">
        <v>0</v>
      </c>
      <c r="W40" s="28"/>
      <c r="X40" s="27">
        <v>0</v>
      </c>
      <c r="Y40" s="27">
        <v>0</v>
      </c>
      <c r="Z40" s="27">
        <v>0</v>
      </c>
      <c r="AA40" s="27">
        <v>0</v>
      </c>
      <c r="AB40" s="27">
        <v>0</v>
      </c>
      <c r="AC40" s="28"/>
      <c r="AD40" s="26">
        <v>0</v>
      </c>
      <c r="AE40" s="27">
        <v>0</v>
      </c>
      <c r="AF40" s="26">
        <v>0</v>
      </c>
      <c r="AG40" s="26">
        <v>0</v>
      </c>
      <c r="AH40" s="26">
        <v>0</v>
      </c>
      <c r="AI40" s="27">
        <v>0</v>
      </c>
      <c r="AJ40" s="26">
        <v>0</v>
      </c>
      <c r="AK40" s="26">
        <v>149635.20000000001</v>
      </c>
      <c r="AL40" s="27">
        <v>149635.20000000001</v>
      </c>
      <c r="AM40" s="28"/>
      <c r="AN40" s="28"/>
      <c r="AO40" s="26">
        <v>0</v>
      </c>
      <c r="AP40" s="27">
        <v>0</v>
      </c>
      <c r="AQ40" s="27">
        <v>149635.20000000001</v>
      </c>
      <c r="AR40" s="27">
        <v>149635.20000000001</v>
      </c>
      <c r="AS40" s="27">
        <v>106694</v>
      </c>
      <c r="AT40" s="27">
        <v>0</v>
      </c>
      <c r="AU40" s="27">
        <v>106694</v>
      </c>
      <c r="AV40" s="27">
        <v>0</v>
      </c>
      <c r="AW40" s="25">
        <v>0</v>
      </c>
      <c r="AX40" s="27">
        <v>0</v>
      </c>
      <c r="AY40" s="27">
        <v>0</v>
      </c>
      <c r="BA40" s="26">
        <v>0</v>
      </c>
      <c r="BB40" s="26">
        <v>88385</v>
      </c>
      <c r="BC40" s="26">
        <v>159792</v>
      </c>
      <c r="BD40" s="27">
        <v>71407</v>
      </c>
      <c r="BE40" s="27">
        <v>71407</v>
      </c>
      <c r="BF40" s="27">
        <v>0</v>
      </c>
      <c r="BG40" s="27">
        <v>0</v>
      </c>
      <c r="BI40" s="26">
        <v>0</v>
      </c>
      <c r="BJ40" s="26">
        <v>0</v>
      </c>
      <c r="BK40" s="26">
        <v>0</v>
      </c>
      <c r="BL40" s="26">
        <v>0</v>
      </c>
      <c r="BM40" s="26">
        <v>0</v>
      </c>
      <c r="BN40" s="26">
        <v>0</v>
      </c>
      <c r="BO40" s="26">
        <v>0</v>
      </c>
      <c r="BP40" s="26">
        <v>0</v>
      </c>
      <c r="BQ40" s="26">
        <v>0</v>
      </c>
      <c r="BR40" s="26">
        <v>0</v>
      </c>
      <c r="BS40" s="26">
        <v>0</v>
      </c>
      <c r="BT40" s="26">
        <v>0</v>
      </c>
      <c r="BU40" s="26">
        <v>0</v>
      </c>
      <c r="BV40" s="28"/>
      <c r="BW40" s="26">
        <v>0</v>
      </c>
      <c r="BX40" s="28"/>
      <c r="BY40" s="26">
        <v>0</v>
      </c>
      <c r="BZ40" s="27">
        <v>0</v>
      </c>
      <c r="CB40" s="27">
        <v>0</v>
      </c>
      <c r="CC40" s="27">
        <v>0</v>
      </c>
      <c r="CD40" s="27">
        <v>0</v>
      </c>
      <c r="CE40" s="28"/>
      <c r="CF40" s="27">
        <v>0</v>
      </c>
      <c r="CG40" s="27">
        <v>0</v>
      </c>
      <c r="CH40" s="27">
        <v>0</v>
      </c>
      <c r="CI40" s="27">
        <v>0</v>
      </c>
      <c r="CJ40" s="27">
        <v>0</v>
      </c>
      <c r="CK40" s="27">
        <v>0</v>
      </c>
      <c r="CL40" s="27">
        <v>0</v>
      </c>
      <c r="CM40" s="27">
        <v>265900</v>
      </c>
      <c r="CN40" s="27">
        <v>265900</v>
      </c>
      <c r="CO40" s="28"/>
      <c r="CP40" s="28"/>
      <c r="CQ40" s="27">
        <v>0</v>
      </c>
      <c r="CR40" s="27">
        <v>0</v>
      </c>
      <c r="CS40" s="27">
        <v>265900</v>
      </c>
      <c r="CT40" s="27">
        <v>265900</v>
      </c>
      <c r="CU40" s="27">
        <v>127579</v>
      </c>
      <c r="CV40" s="27">
        <v>0</v>
      </c>
      <c r="CW40" s="27">
        <v>127579</v>
      </c>
      <c r="CX40" s="27">
        <v>0</v>
      </c>
      <c r="CY40" s="25">
        <v>0</v>
      </c>
      <c r="CZ40" s="27">
        <v>0</v>
      </c>
      <c r="DA40" s="27">
        <v>0</v>
      </c>
      <c r="DB40" s="32" t="s">
        <v>222</v>
      </c>
      <c r="DC40" t="s">
        <v>223</v>
      </c>
      <c r="DD40" s="23">
        <v>0</v>
      </c>
      <c r="DE40" s="23"/>
      <c r="DF40" s="23"/>
      <c r="DG40" s="39" t="s">
        <v>1082</v>
      </c>
      <c r="DH40" s="33" t="s">
        <v>1082</v>
      </c>
      <c r="DI40" s="5"/>
      <c r="DJ40" s="27"/>
      <c r="DK40" s="27"/>
      <c r="DL40" s="27"/>
      <c r="DM40" s="27"/>
      <c r="DR40" s="21"/>
      <c r="DS40" s="27"/>
      <c r="DT40" s="27"/>
      <c r="DU40" s="27"/>
      <c r="DV40" s="27"/>
      <c r="DW40" s="27"/>
      <c r="DX40" s="27"/>
      <c r="DY40" s="36"/>
      <c r="DZ40" s="36"/>
      <c r="EA40" s="27"/>
      <c r="EB40" s="36"/>
      <c r="EC40" s="21"/>
      <c r="EE40" s="36"/>
      <c r="EF40" s="27"/>
      <c r="EG40" s="37"/>
      <c r="EJ40" s="38"/>
      <c r="EK40" s="21"/>
    </row>
    <row r="41" spans="1:141" s="29" customFormat="1" x14ac:dyDescent="0.25">
      <c r="A41" s="21" t="s">
        <v>224</v>
      </c>
      <c r="B41" s="22">
        <v>1</v>
      </c>
      <c r="C41" s="23">
        <v>1</v>
      </c>
      <c r="D41" s="24">
        <v>43739</v>
      </c>
      <c r="E41" s="25">
        <v>1</v>
      </c>
      <c r="F41" s="25">
        <v>1</v>
      </c>
      <c r="G41" s="25">
        <v>1</v>
      </c>
      <c r="H41" s="26">
        <v>473599</v>
      </c>
      <c r="I41" s="26">
        <v>7982371</v>
      </c>
      <c r="J41" s="26">
        <v>131161</v>
      </c>
      <c r="K41" s="26">
        <v>29299</v>
      </c>
      <c r="L41" s="26">
        <v>0</v>
      </c>
      <c r="M41" s="26">
        <v>1428647</v>
      </c>
      <c r="N41" s="26">
        <v>5600</v>
      </c>
      <c r="O41" s="26">
        <v>1172585</v>
      </c>
      <c r="P41" s="26">
        <v>319455</v>
      </c>
      <c r="Q41" s="26">
        <v>0</v>
      </c>
      <c r="R41" s="26">
        <v>0</v>
      </c>
      <c r="S41" s="26">
        <v>370975</v>
      </c>
      <c r="T41" s="27">
        <v>11913692</v>
      </c>
      <c r="U41" s="28"/>
      <c r="V41" s="27">
        <v>0</v>
      </c>
      <c r="W41" s="28"/>
      <c r="X41" s="27">
        <v>0</v>
      </c>
      <c r="Y41" s="27">
        <v>11913692</v>
      </c>
      <c r="Z41" s="27">
        <v>86921</v>
      </c>
      <c r="AA41" s="27">
        <v>0</v>
      </c>
      <c r="AB41" s="27">
        <v>5000</v>
      </c>
      <c r="AC41" s="28"/>
      <c r="AD41" s="26">
        <v>122525</v>
      </c>
      <c r="AE41" s="27">
        <v>117135</v>
      </c>
      <c r="AF41" s="26">
        <v>428955</v>
      </c>
      <c r="AG41" s="26">
        <v>49957</v>
      </c>
      <c r="AH41" s="26">
        <v>116772</v>
      </c>
      <c r="AI41" s="27">
        <v>0</v>
      </c>
      <c r="AJ41" s="26">
        <v>0</v>
      </c>
      <c r="AK41" s="26">
        <v>35855</v>
      </c>
      <c r="AL41" s="27">
        <v>963120</v>
      </c>
      <c r="AM41" s="28"/>
      <c r="AN41" s="28"/>
      <c r="AO41" s="26">
        <v>14684.603493781418</v>
      </c>
      <c r="AP41" s="27">
        <v>14684.603493781418</v>
      </c>
      <c r="AQ41" s="27">
        <v>948435.39650621859</v>
      </c>
      <c r="AR41" s="27">
        <v>12862127.396506218</v>
      </c>
      <c r="AS41" s="27">
        <v>7217307</v>
      </c>
      <c r="AT41" s="27">
        <v>0</v>
      </c>
      <c r="AU41" s="27">
        <v>7217307</v>
      </c>
      <c r="AV41" s="27">
        <v>0</v>
      </c>
      <c r="AW41" s="25">
        <v>0</v>
      </c>
      <c r="AX41" s="27">
        <v>0</v>
      </c>
      <c r="AY41" s="27">
        <v>0</v>
      </c>
      <c r="BA41" s="26">
        <v>85673</v>
      </c>
      <c r="BB41" s="26">
        <v>7285523</v>
      </c>
      <c r="BC41" s="26">
        <v>12307537.42952</v>
      </c>
      <c r="BD41" s="27">
        <v>5022014.4295199998</v>
      </c>
      <c r="BE41" s="27">
        <v>4936341.4295199998</v>
      </c>
      <c r="BF41" s="27">
        <v>0</v>
      </c>
      <c r="BG41" s="27">
        <v>0</v>
      </c>
      <c r="BI41" s="26">
        <v>565047</v>
      </c>
      <c r="BJ41" s="26">
        <v>8378941</v>
      </c>
      <c r="BK41" s="26">
        <v>145777</v>
      </c>
      <c r="BL41" s="26">
        <v>44347</v>
      </c>
      <c r="BM41" s="26">
        <v>16400</v>
      </c>
      <c r="BN41" s="26">
        <v>1008901</v>
      </c>
      <c r="BO41" s="26">
        <v>5200</v>
      </c>
      <c r="BP41" s="26">
        <v>1238159</v>
      </c>
      <c r="BQ41" s="26">
        <v>317016</v>
      </c>
      <c r="BR41" s="26">
        <v>45170</v>
      </c>
      <c r="BS41" s="26">
        <v>0</v>
      </c>
      <c r="BT41" s="26">
        <v>309086</v>
      </c>
      <c r="BU41" s="26">
        <v>12074044</v>
      </c>
      <c r="BV41" s="28"/>
      <c r="BW41" s="26">
        <v>0</v>
      </c>
      <c r="BX41" s="28"/>
      <c r="BY41" s="26">
        <v>0</v>
      </c>
      <c r="BZ41" s="27">
        <v>12074044</v>
      </c>
      <c r="CB41" s="27">
        <v>87137</v>
      </c>
      <c r="CC41" s="27">
        <v>0</v>
      </c>
      <c r="CD41" s="27">
        <v>5000</v>
      </c>
      <c r="CE41" s="28"/>
      <c r="CF41" s="27">
        <v>126966</v>
      </c>
      <c r="CG41" s="27">
        <v>136521</v>
      </c>
      <c r="CH41" s="27">
        <v>448104</v>
      </c>
      <c r="CI41" s="27">
        <v>62644</v>
      </c>
      <c r="CJ41" s="27">
        <v>120275</v>
      </c>
      <c r="CK41" s="27">
        <v>0</v>
      </c>
      <c r="CL41" s="27">
        <v>0</v>
      </c>
      <c r="CM41" s="27">
        <v>23445</v>
      </c>
      <c r="CN41" s="27">
        <v>1010092</v>
      </c>
      <c r="CO41" s="28"/>
      <c r="CP41" s="28"/>
      <c r="CQ41" s="27">
        <v>1762.3514098761625</v>
      </c>
      <c r="CR41" s="27">
        <v>1762.3514098761625</v>
      </c>
      <c r="CS41" s="27">
        <v>1008329.6485901239</v>
      </c>
      <c r="CT41" s="27">
        <v>13082373.648590123</v>
      </c>
      <c r="CU41" s="27">
        <v>7513501</v>
      </c>
      <c r="CV41" s="27">
        <v>0</v>
      </c>
      <c r="CW41" s="27">
        <v>7513501</v>
      </c>
      <c r="CX41" s="27">
        <v>0</v>
      </c>
      <c r="CY41" s="25">
        <v>0</v>
      </c>
      <c r="CZ41" s="27">
        <v>0</v>
      </c>
      <c r="DA41" s="27">
        <v>0</v>
      </c>
      <c r="DB41" s="32" t="s">
        <v>224</v>
      </c>
      <c r="DC41" t="s">
        <v>225</v>
      </c>
      <c r="DD41" s="23">
        <v>0</v>
      </c>
      <c r="DE41" s="23"/>
      <c r="DF41" s="23"/>
      <c r="DG41" s="39">
        <v>1</v>
      </c>
      <c r="DH41" s="33">
        <v>1</v>
      </c>
      <c r="DI41" s="34"/>
      <c r="DJ41" s="27"/>
      <c r="DK41" s="27"/>
      <c r="DL41" s="27"/>
      <c r="DM41" s="27"/>
      <c r="DO41" s="23"/>
      <c r="DP41" s="35"/>
      <c r="DR41" s="21"/>
      <c r="DS41" s="27"/>
      <c r="DT41" s="27"/>
      <c r="DU41" s="27"/>
      <c r="DV41" s="27"/>
      <c r="DW41" s="27"/>
      <c r="DX41" s="27"/>
      <c r="DY41" s="36"/>
      <c r="DZ41" s="36"/>
      <c r="EA41" s="27"/>
      <c r="EB41" s="36"/>
      <c r="EC41" s="21"/>
      <c r="EE41" s="36"/>
      <c r="EF41" s="27"/>
      <c r="EG41" s="37"/>
      <c r="EJ41" s="38"/>
      <c r="EK41" s="21"/>
    </row>
    <row r="42" spans="1:141" s="29" customFormat="1" x14ac:dyDescent="0.25">
      <c r="A42" s="21" t="s">
        <v>226</v>
      </c>
      <c r="B42" s="22">
        <v>1</v>
      </c>
      <c r="C42" s="23">
        <v>1</v>
      </c>
      <c r="D42" s="24">
        <v>43748</v>
      </c>
      <c r="E42" s="25">
        <v>1</v>
      </c>
      <c r="F42" s="25" t="s">
        <v>1066</v>
      </c>
      <c r="G42" s="25">
        <v>1</v>
      </c>
      <c r="H42" s="26">
        <v>153532</v>
      </c>
      <c r="I42" s="26">
        <v>2409752</v>
      </c>
      <c r="J42" s="26">
        <v>88951</v>
      </c>
      <c r="K42" s="26">
        <v>0</v>
      </c>
      <c r="L42" s="26">
        <v>932</v>
      </c>
      <c r="M42" s="26">
        <v>282013</v>
      </c>
      <c r="N42" s="26">
        <v>0</v>
      </c>
      <c r="O42" s="26">
        <v>0</v>
      </c>
      <c r="P42" s="26">
        <v>0</v>
      </c>
      <c r="Q42" s="26">
        <v>0</v>
      </c>
      <c r="R42" s="26">
        <v>0</v>
      </c>
      <c r="S42" s="26">
        <v>12344.68</v>
      </c>
      <c r="T42" s="27">
        <v>2947524.68</v>
      </c>
      <c r="U42" s="28"/>
      <c r="V42" s="27">
        <v>0</v>
      </c>
      <c r="W42" s="28"/>
      <c r="X42" s="27">
        <v>0</v>
      </c>
      <c r="Y42" s="27">
        <v>2947524.68</v>
      </c>
      <c r="Z42" s="27">
        <v>31434</v>
      </c>
      <c r="AA42" s="27">
        <v>0</v>
      </c>
      <c r="AB42" s="27">
        <v>0</v>
      </c>
      <c r="AC42" s="28"/>
      <c r="AD42" s="26">
        <v>0</v>
      </c>
      <c r="AE42" s="27">
        <v>0</v>
      </c>
      <c r="AF42" s="26">
        <v>134403</v>
      </c>
      <c r="AG42" s="26">
        <v>393596</v>
      </c>
      <c r="AH42" s="26">
        <v>26448.579999999998</v>
      </c>
      <c r="AI42" s="27">
        <v>0</v>
      </c>
      <c r="AJ42" s="26">
        <v>0</v>
      </c>
      <c r="AK42" s="26">
        <v>487297</v>
      </c>
      <c r="AL42" s="27">
        <v>1073178.58</v>
      </c>
      <c r="AM42" s="28"/>
      <c r="AN42" s="28"/>
      <c r="AO42" s="26">
        <v>0</v>
      </c>
      <c r="AP42" s="27">
        <v>0</v>
      </c>
      <c r="AQ42" s="27">
        <v>1073178.58</v>
      </c>
      <c r="AR42" s="27">
        <v>4020703.2600000002</v>
      </c>
      <c r="AS42" s="27">
        <v>2856145</v>
      </c>
      <c r="AT42" s="27">
        <v>0</v>
      </c>
      <c r="AU42" s="27">
        <v>2856145</v>
      </c>
      <c r="AV42" s="27">
        <v>0</v>
      </c>
      <c r="AW42" s="25">
        <v>0</v>
      </c>
      <c r="AX42" s="27">
        <v>0</v>
      </c>
      <c r="AY42" s="27">
        <v>0</v>
      </c>
      <c r="BA42" s="26">
        <v>4144</v>
      </c>
      <c r="BB42" s="26">
        <v>2645891.8801875003</v>
      </c>
      <c r="BC42" s="26">
        <v>3603411.75</v>
      </c>
      <c r="BD42" s="27">
        <v>957519.86981249973</v>
      </c>
      <c r="BE42" s="27">
        <v>953375.86981249973</v>
      </c>
      <c r="BF42" s="27">
        <v>0</v>
      </c>
      <c r="BG42" s="27">
        <v>0</v>
      </c>
      <c r="BI42" s="26">
        <v>0</v>
      </c>
      <c r="BJ42" s="26">
        <v>0</v>
      </c>
      <c r="BK42" s="26">
        <v>0</v>
      </c>
      <c r="BL42" s="26">
        <v>0</v>
      </c>
      <c r="BM42" s="26">
        <v>0</v>
      </c>
      <c r="BN42" s="26">
        <v>0</v>
      </c>
      <c r="BO42" s="26">
        <v>0</v>
      </c>
      <c r="BP42" s="26">
        <v>0</v>
      </c>
      <c r="BQ42" s="26">
        <v>0</v>
      </c>
      <c r="BR42" s="26">
        <v>0</v>
      </c>
      <c r="BS42" s="26">
        <v>0</v>
      </c>
      <c r="BT42" s="26">
        <v>0</v>
      </c>
      <c r="BU42" s="26">
        <v>0</v>
      </c>
      <c r="BV42" s="28"/>
      <c r="BW42" s="26">
        <v>0</v>
      </c>
      <c r="BX42" s="28"/>
      <c r="BY42" s="26">
        <v>0</v>
      </c>
      <c r="BZ42" s="27">
        <v>0</v>
      </c>
      <c r="CB42" s="27">
        <v>0</v>
      </c>
      <c r="CC42" s="27">
        <v>0</v>
      </c>
      <c r="CD42" s="27">
        <v>0</v>
      </c>
      <c r="CE42" s="28"/>
      <c r="CF42" s="27">
        <v>0</v>
      </c>
      <c r="CG42" s="27">
        <v>0</v>
      </c>
      <c r="CH42" s="27">
        <v>0</v>
      </c>
      <c r="CI42" s="27">
        <v>0</v>
      </c>
      <c r="CJ42" s="27">
        <v>0</v>
      </c>
      <c r="CK42" s="27">
        <v>0</v>
      </c>
      <c r="CL42" s="27">
        <v>0</v>
      </c>
      <c r="CM42" s="27">
        <v>5000</v>
      </c>
      <c r="CN42" s="27">
        <v>5000</v>
      </c>
      <c r="CO42" s="28"/>
      <c r="CP42" s="28"/>
      <c r="CQ42" s="27">
        <v>0</v>
      </c>
      <c r="CR42" s="27">
        <v>0</v>
      </c>
      <c r="CS42" s="27">
        <v>5000</v>
      </c>
      <c r="CT42" s="27">
        <v>5000</v>
      </c>
      <c r="CU42" s="27">
        <v>429578</v>
      </c>
      <c r="CV42" s="27">
        <v>0</v>
      </c>
      <c r="CW42" s="27">
        <v>429578</v>
      </c>
      <c r="CX42" s="27">
        <v>-424578</v>
      </c>
      <c r="CY42" s="25">
        <v>-0.98836067023916496</v>
      </c>
      <c r="CZ42" s="27">
        <v>21478.9</v>
      </c>
      <c r="DA42" s="27">
        <v>-403099.1</v>
      </c>
      <c r="DB42" s="32" t="s">
        <v>226</v>
      </c>
      <c r="DC42" t="s">
        <v>227</v>
      </c>
      <c r="DD42" s="23">
        <v>0</v>
      </c>
      <c r="DE42" s="23"/>
      <c r="DF42" s="23"/>
      <c r="DG42" s="39">
        <v>1</v>
      </c>
      <c r="DH42" s="33">
        <v>1</v>
      </c>
      <c r="DI42" s="34"/>
      <c r="DJ42" s="27"/>
      <c r="DK42" s="27"/>
      <c r="DL42" s="27"/>
      <c r="DM42" s="27"/>
      <c r="DO42" s="23"/>
      <c r="DP42" s="35"/>
      <c r="DR42" s="21"/>
      <c r="DS42" s="27"/>
      <c r="DT42" s="27"/>
      <c r="DU42" s="27"/>
      <c r="DV42" s="27"/>
      <c r="DW42" s="27"/>
      <c r="DX42" s="27"/>
      <c r="DY42" s="36"/>
      <c r="DZ42" s="36"/>
      <c r="EA42" s="27"/>
      <c r="EB42" s="36"/>
      <c r="EC42" s="21"/>
      <c r="EE42" s="36"/>
      <c r="EF42" s="27"/>
      <c r="EG42" s="37"/>
      <c r="EJ42" s="38"/>
      <c r="EK42" s="21"/>
    </row>
    <row r="43" spans="1:141" s="29" customFormat="1" x14ac:dyDescent="0.25">
      <c r="A43" s="21" t="s">
        <v>228</v>
      </c>
      <c r="B43" s="22">
        <v>1</v>
      </c>
      <c r="C43" s="23">
        <v>1</v>
      </c>
      <c r="D43" s="24">
        <v>43740</v>
      </c>
      <c r="E43" s="25">
        <v>1</v>
      </c>
      <c r="F43" s="25">
        <v>1</v>
      </c>
      <c r="G43" s="25">
        <v>1</v>
      </c>
      <c r="H43" s="26">
        <v>1332935.8199999998</v>
      </c>
      <c r="I43" s="26">
        <v>50902451.219999999</v>
      </c>
      <c r="J43" s="26">
        <v>1225890.53</v>
      </c>
      <c r="K43" s="26">
        <v>0</v>
      </c>
      <c r="L43" s="26">
        <v>985562.42</v>
      </c>
      <c r="M43" s="26">
        <v>5923276.959999999</v>
      </c>
      <c r="N43" s="26">
        <v>400</v>
      </c>
      <c r="O43" s="26">
        <v>0</v>
      </c>
      <c r="P43" s="26">
        <v>0</v>
      </c>
      <c r="Q43" s="26">
        <v>0</v>
      </c>
      <c r="R43" s="26">
        <v>0</v>
      </c>
      <c r="S43" s="26">
        <v>3736739.05</v>
      </c>
      <c r="T43" s="27">
        <v>64107256</v>
      </c>
      <c r="U43" s="28"/>
      <c r="V43" s="27">
        <v>0</v>
      </c>
      <c r="W43" s="28"/>
      <c r="X43" s="27">
        <v>0</v>
      </c>
      <c r="Y43" s="27">
        <v>64107256</v>
      </c>
      <c r="Z43" s="27">
        <v>1562551</v>
      </c>
      <c r="AA43" s="27">
        <v>0</v>
      </c>
      <c r="AB43" s="27">
        <v>0</v>
      </c>
      <c r="AC43" s="28"/>
      <c r="AD43" s="26">
        <v>0</v>
      </c>
      <c r="AE43" s="27">
        <v>1255924.17</v>
      </c>
      <c r="AF43" s="26">
        <v>2477956.5299999998</v>
      </c>
      <c r="AG43" s="26">
        <v>6198362.1100000003</v>
      </c>
      <c r="AH43" s="26">
        <v>840892.06779999984</v>
      </c>
      <c r="AI43" s="27">
        <v>56640</v>
      </c>
      <c r="AJ43" s="26">
        <v>0</v>
      </c>
      <c r="AK43" s="26">
        <v>319613</v>
      </c>
      <c r="AL43" s="27">
        <v>12711938.877799999</v>
      </c>
      <c r="AM43" s="28"/>
      <c r="AN43" s="28"/>
      <c r="AO43" s="26">
        <v>39729.975902763123</v>
      </c>
      <c r="AP43" s="27">
        <v>39729.975902763123</v>
      </c>
      <c r="AQ43" s="27">
        <v>12672208.901897237</v>
      </c>
      <c r="AR43" s="27">
        <v>76779464.901897237</v>
      </c>
      <c r="AS43" s="27">
        <v>60365199</v>
      </c>
      <c r="AT43" s="27">
        <v>0</v>
      </c>
      <c r="AU43" s="27">
        <v>60365199</v>
      </c>
      <c r="AV43" s="27">
        <v>0</v>
      </c>
      <c r="AW43" s="25">
        <v>0</v>
      </c>
      <c r="AX43" s="27">
        <v>0</v>
      </c>
      <c r="AY43" s="27">
        <v>0</v>
      </c>
      <c r="BA43" s="26">
        <v>0</v>
      </c>
      <c r="BB43" s="26">
        <v>58118970</v>
      </c>
      <c r="BC43" s="26">
        <v>73910669.418798745</v>
      </c>
      <c r="BD43" s="27">
        <v>15791699.418798745</v>
      </c>
      <c r="BE43" s="27">
        <v>15791699.418798745</v>
      </c>
      <c r="BF43" s="27">
        <v>0</v>
      </c>
      <c r="BG43" s="27">
        <v>0</v>
      </c>
      <c r="BI43" s="26">
        <v>1371484</v>
      </c>
      <c r="BJ43" s="26">
        <v>54780179</v>
      </c>
      <c r="BK43" s="26">
        <v>1350963</v>
      </c>
      <c r="BL43" s="26">
        <v>0</v>
      </c>
      <c r="BM43" s="26">
        <v>829894</v>
      </c>
      <c r="BN43" s="26">
        <v>4898884</v>
      </c>
      <c r="BO43" s="26">
        <v>42000</v>
      </c>
      <c r="BP43" s="26">
        <v>0</v>
      </c>
      <c r="BQ43" s="26">
        <v>0</v>
      </c>
      <c r="BR43" s="26">
        <v>0</v>
      </c>
      <c r="BS43" s="26">
        <v>0</v>
      </c>
      <c r="BT43" s="26">
        <v>3957677</v>
      </c>
      <c r="BU43" s="26">
        <v>67231081</v>
      </c>
      <c r="BV43" s="28"/>
      <c r="BW43" s="26">
        <v>0</v>
      </c>
      <c r="BX43" s="28"/>
      <c r="BY43" s="26">
        <v>0</v>
      </c>
      <c r="BZ43" s="27">
        <v>67231081</v>
      </c>
      <c r="CB43" s="27">
        <v>1311995.7</v>
      </c>
      <c r="CC43" s="27">
        <v>0</v>
      </c>
      <c r="CD43" s="27">
        <v>0</v>
      </c>
      <c r="CE43" s="28"/>
      <c r="CF43" s="27">
        <v>0</v>
      </c>
      <c r="CG43" s="27">
        <v>1235642.1099999999</v>
      </c>
      <c r="CH43" s="27">
        <v>3222272.93</v>
      </c>
      <c r="CI43" s="27">
        <v>6021856.7199999997</v>
      </c>
      <c r="CJ43" s="27">
        <v>1038370.6398</v>
      </c>
      <c r="CK43" s="27">
        <v>0</v>
      </c>
      <c r="CL43" s="27">
        <v>0</v>
      </c>
      <c r="CM43" s="27">
        <v>362166</v>
      </c>
      <c r="CN43" s="27">
        <v>13192304.099800002</v>
      </c>
      <c r="CO43" s="28"/>
      <c r="CP43" s="28"/>
      <c r="CQ43" s="27">
        <v>11401.040395159524</v>
      </c>
      <c r="CR43" s="27">
        <v>11401.040395159524</v>
      </c>
      <c r="CS43" s="27">
        <v>13180903.059404843</v>
      </c>
      <c r="CT43" s="27">
        <v>80411984.05940485</v>
      </c>
      <c r="CU43" s="27">
        <v>63093597</v>
      </c>
      <c r="CV43" s="27">
        <v>0</v>
      </c>
      <c r="CW43" s="27">
        <v>63093597</v>
      </c>
      <c r="CX43" s="27">
        <v>0</v>
      </c>
      <c r="CY43" s="25">
        <v>0</v>
      </c>
      <c r="CZ43" s="27">
        <v>0</v>
      </c>
      <c r="DA43" s="27">
        <v>0</v>
      </c>
      <c r="DB43" s="32" t="s">
        <v>228</v>
      </c>
      <c r="DC43" t="s">
        <v>229</v>
      </c>
      <c r="DD43" s="23">
        <v>0</v>
      </c>
      <c r="DE43" s="23"/>
      <c r="DF43" s="23"/>
      <c r="DG43" s="39">
        <v>1</v>
      </c>
      <c r="DH43" s="33">
        <v>1</v>
      </c>
      <c r="DI43" s="34"/>
      <c r="DJ43" s="27"/>
      <c r="DK43" s="27"/>
      <c r="DL43" s="27"/>
      <c r="DM43" s="27"/>
      <c r="DO43" s="23"/>
      <c r="DP43" s="35"/>
      <c r="DR43" s="21"/>
      <c r="DS43" s="27"/>
      <c r="DT43" s="27"/>
      <c r="DU43" s="27"/>
      <c r="DV43" s="27"/>
      <c r="DW43" s="27"/>
      <c r="DX43" s="27"/>
      <c r="DY43" s="36"/>
      <c r="DZ43" s="36"/>
      <c r="EA43" s="27"/>
      <c r="EB43" s="36"/>
      <c r="EC43" s="21"/>
      <c r="EE43" s="36"/>
      <c r="EF43" s="27"/>
      <c r="EG43" s="37"/>
      <c r="EJ43" s="38"/>
      <c r="EK43" s="21"/>
    </row>
    <row r="44" spans="1:141" s="29" customFormat="1" x14ac:dyDescent="0.25">
      <c r="A44" s="21" t="s">
        <v>230</v>
      </c>
      <c r="B44" s="22">
        <v>1</v>
      </c>
      <c r="C44" s="23">
        <v>1</v>
      </c>
      <c r="D44" s="24">
        <v>43739</v>
      </c>
      <c r="E44" s="25">
        <v>1</v>
      </c>
      <c r="F44" s="25">
        <v>1</v>
      </c>
      <c r="G44" s="25">
        <v>1</v>
      </c>
      <c r="H44" s="26">
        <v>239515</v>
      </c>
      <c r="I44" s="26">
        <v>5936455</v>
      </c>
      <c r="J44" s="26">
        <v>134043</v>
      </c>
      <c r="K44" s="26">
        <v>30329</v>
      </c>
      <c r="L44" s="26">
        <v>401</v>
      </c>
      <c r="M44" s="26">
        <v>679991</v>
      </c>
      <c r="N44" s="26">
        <v>12065</v>
      </c>
      <c r="O44" s="26">
        <v>0</v>
      </c>
      <c r="P44" s="26">
        <v>0</v>
      </c>
      <c r="Q44" s="26">
        <v>0</v>
      </c>
      <c r="R44" s="26">
        <v>0</v>
      </c>
      <c r="S44" s="26">
        <v>254260</v>
      </c>
      <c r="T44" s="27">
        <v>7287059</v>
      </c>
      <c r="U44" s="28"/>
      <c r="V44" s="27">
        <v>0</v>
      </c>
      <c r="W44" s="28"/>
      <c r="X44" s="27">
        <v>0</v>
      </c>
      <c r="Y44" s="27">
        <v>7287059</v>
      </c>
      <c r="Z44" s="27">
        <v>87555</v>
      </c>
      <c r="AA44" s="27">
        <v>0</v>
      </c>
      <c r="AB44" s="27">
        <v>0</v>
      </c>
      <c r="AC44" s="28"/>
      <c r="AD44" s="26">
        <v>0</v>
      </c>
      <c r="AE44" s="27">
        <v>6715</v>
      </c>
      <c r="AF44" s="26">
        <v>359025</v>
      </c>
      <c r="AG44" s="26">
        <v>1467550</v>
      </c>
      <c r="AH44" s="26">
        <v>69880.72</v>
      </c>
      <c r="AI44" s="27">
        <v>0</v>
      </c>
      <c r="AJ44" s="26">
        <v>0</v>
      </c>
      <c r="AK44" s="26">
        <v>132356</v>
      </c>
      <c r="AL44" s="27">
        <v>2123081.7199999997</v>
      </c>
      <c r="AM44" s="28"/>
      <c r="AN44" s="28"/>
      <c r="AO44" s="26">
        <v>0</v>
      </c>
      <c r="AP44" s="27">
        <v>0</v>
      </c>
      <c r="AQ44" s="27">
        <v>2123081.7199999997</v>
      </c>
      <c r="AR44" s="27">
        <v>9410140.7199999988</v>
      </c>
      <c r="AS44" s="27">
        <v>4994820</v>
      </c>
      <c r="AT44" s="27">
        <v>0</v>
      </c>
      <c r="AU44" s="27">
        <v>4994820</v>
      </c>
      <c r="AV44" s="27">
        <v>0</v>
      </c>
      <c r="AW44" s="25">
        <v>0</v>
      </c>
      <c r="AX44" s="27">
        <v>0</v>
      </c>
      <c r="AY44" s="27">
        <v>0</v>
      </c>
      <c r="BA44" s="26">
        <v>0</v>
      </c>
      <c r="BB44" s="26">
        <v>5018074</v>
      </c>
      <c r="BC44" s="26">
        <v>9081678.3707199991</v>
      </c>
      <c r="BD44" s="27">
        <v>4063604.3707199991</v>
      </c>
      <c r="BE44" s="27">
        <v>4063604.3707199991</v>
      </c>
      <c r="BF44" s="27">
        <v>0</v>
      </c>
      <c r="BG44" s="27">
        <v>0</v>
      </c>
      <c r="BI44" s="26">
        <v>345813</v>
      </c>
      <c r="BJ44" s="26">
        <v>5449618</v>
      </c>
      <c r="BK44" s="26">
        <v>141588</v>
      </c>
      <c r="BL44" s="26">
        <v>1700</v>
      </c>
      <c r="BM44" s="26">
        <v>0</v>
      </c>
      <c r="BN44" s="26">
        <v>628600</v>
      </c>
      <c r="BO44" s="26">
        <v>0</v>
      </c>
      <c r="BP44" s="26">
        <v>0</v>
      </c>
      <c r="BQ44" s="26">
        <v>0</v>
      </c>
      <c r="BR44" s="26">
        <v>0</v>
      </c>
      <c r="BS44" s="26">
        <v>0</v>
      </c>
      <c r="BT44" s="26">
        <v>852167</v>
      </c>
      <c r="BU44" s="26">
        <v>7419486</v>
      </c>
      <c r="BV44" s="28"/>
      <c r="BW44" s="26">
        <v>0</v>
      </c>
      <c r="BX44" s="28"/>
      <c r="BY44" s="26">
        <v>0</v>
      </c>
      <c r="BZ44" s="27">
        <v>7419486</v>
      </c>
      <c r="CB44" s="27">
        <v>97363</v>
      </c>
      <c r="CC44" s="27">
        <v>0</v>
      </c>
      <c r="CD44" s="27">
        <v>0</v>
      </c>
      <c r="CE44" s="28"/>
      <c r="CF44" s="27">
        <v>0</v>
      </c>
      <c r="CG44" s="27">
        <v>10956</v>
      </c>
      <c r="CH44" s="27">
        <v>381723</v>
      </c>
      <c r="CI44" s="27">
        <v>1550381</v>
      </c>
      <c r="CJ44" s="27">
        <v>121961.97</v>
      </c>
      <c r="CK44" s="27">
        <v>0</v>
      </c>
      <c r="CL44" s="27">
        <v>0</v>
      </c>
      <c r="CM44" s="27">
        <v>117813</v>
      </c>
      <c r="CN44" s="27">
        <v>2280197.9700000002</v>
      </c>
      <c r="CO44" s="28"/>
      <c r="CP44" s="28"/>
      <c r="CQ44" s="27">
        <v>0</v>
      </c>
      <c r="CR44" s="27">
        <v>0</v>
      </c>
      <c r="CS44" s="27">
        <v>2280197.9700000002</v>
      </c>
      <c r="CT44" s="27">
        <v>9699683.9700000007</v>
      </c>
      <c r="CU44" s="27">
        <v>5103458</v>
      </c>
      <c r="CV44" s="27">
        <v>0</v>
      </c>
      <c r="CW44" s="27">
        <v>5103458</v>
      </c>
      <c r="CX44" s="27">
        <v>0</v>
      </c>
      <c r="CY44" s="25">
        <v>0</v>
      </c>
      <c r="CZ44" s="27">
        <v>0</v>
      </c>
      <c r="DA44" s="27">
        <v>0</v>
      </c>
      <c r="DB44" s="32" t="s">
        <v>230</v>
      </c>
      <c r="DC44" t="s">
        <v>231</v>
      </c>
      <c r="DD44" s="23">
        <v>0</v>
      </c>
      <c r="DE44" s="23"/>
      <c r="DF44" s="23"/>
      <c r="DG44" s="39">
        <v>1</v>
      </c>
      <c r="DH44" s="33">
        <v>1</v>
      </c>
      <c r="DI44" s="34"/>
      <c r="DJ44" s="27"/>
      <c r="DK44" s="27"/>
      <c r="DL44" s="27"/>
      <c r="DM44" s="27"/>
      <c r="DO44" s="23"/>
      <c r="DP44" s="35"/>
      <c r="DR44" s="21"/>
      <c r="DS44" s="27"/>
      <c r="DT44" s="27"/>
      <c r="DU44" s="27"/>
      <c r="DV44" s="27"/>
      <c r="DW44" s="27"/>
      <c r="DX44" s="27"/>
      <c r="DY44" s="36"/>
      <c r="DZ44" s="36"/>
      <c r="EA44" s="27"/>
      <c r="EB44" s="36"/>
      <c r="EC44" s="21"/>
      <c r="EE44" s="36"/>
      <c r="EF44" s="27"/>
      <c r="EG44" s="37"/>
      <c r="EJ44" s="38"/>
      <c r="EK44" s="21"/>
    </row>
    <row r="45" spans="1:141" s="29" customFormat="1" x14ac:dyDescent="0.25">
      <c r="A45" s="21" t="s">
        <v>232</v>
      </c>
      <c r="B45" s="22">
        <v>0</v>
      </c>
      <c r="C45" s="23">
        <v>1</v>
      </c>
      <c r="D45" s="24">
        <v>43867</v>
      </c>
      <c r="E45" s="25" t="s">
        <v>1066</v>
      </c>
      <c r="F45" s="25" t="s">
        <v>1066</v>
      </c>
      <c r="G45" s="25" t="s">
        <v>1066</v>
      </c>
      <c r="H45" s="26">
        <v>0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  <c r="O45" s="26">
        <v>0</v>
      </c>
      <c r="P45" s="26">
        <v>0</v>
      </c>
      <c r="Q45" s="26">
        <v>0</v>
      </c>
      <c r="R45" s="26">
        <v>0</v>
      </c>
      <c r="S45" s="26">
        <v>0</v>
      </c>
      <c r="T45" s="27">
        <v>0</v>
      </c>
      <c r="U45" s="28"/>
      <c r="V45" s="27">
        <v>0</v>
      </c>
      <c r="W45" s="28"/>
      <c r="X45" s="27">
        <v>0</v>
      </c>
      <c r="Y45" s="27">
        <v>0</v>
      </c>
      <c r="Z45" s="27">
        <v>0</v>
      </c>
      <c r="AA45" s="27">
        <v>0</v>
      </c>
      <c r="AB45" s="27">
        <v>0</v>
      </c>
      <c r="AC45" s="28"/>
      <c r="AD45" s="26">
        <v>0</v>
      </c>
      <c r="AE45" s="27">
        <v>0</v>
      </c>
      <c r="AF45" s="26">
        <v>0</v>
      </c>
      <c r="AG45" s="26">
        <v>0</v>
      </c>
      <c r="AH45" s="26">
        <v>0</v>
      </c>
      <c r="AI45" s="27">
        <v>0</v>
      </c>
      <c r="AJ45" s="26">
        <v>0</v>
      </c>
      <c r="AK45" s="26">
        <v>1381895</v>
      </c>
      <c r="AL45" s="27">
        <v>1381895</v>
      </c>
      <c r="AM45" s="28"/>
      <c r="AN45" s="28"/>
      <c r="AO45" s="26">
        <v>0</v>
      </c>
      <c r="AP45" s="27">
        <v>0</v>
      </c>
      <c r="AQ45" s="27">
        <v>1381895</v>
      </c>
      <c r="AR45" s="27">
        <v>1381895</v>
      </c>
      <c r="AS45" s="27">
        <v>156085</v>
      </c>
      <c r="AT45" s="27">
        <v>0</v>
      </c>
      <c r="AU45" s="27">
        <v>156085</v>
      </c>
      <c r="AV45" s="27">
        <v>0</v>
      </c>
      <c r="AW45" s="25">
        <v>0</v>
      </c>
      <c r="AX45" s="27">
        <v>0</v>
      </c>
      <c r="AY45" s="27">
        <v>0</v>
      </c>
      <c r="BA45" s="26">
        <v>0</v>
      </c>
      <c r="BB45" s="26">
        <v>200575</v>
      </c>
      <c r="BC45" s="26">
        <v>1342856</v>
      </c>
      <c r="BD45" s="27">
        <v>1142281</v>
      </c>
      <c r="BE45" s="27">
        <v>1142281</v>
      </c>
      <c r="BF45" s="27">
        <v>0</v>
      </c>
      <c r="BG45" s="27">
        <v>0</v>
      </c>
      <c r="BI45" s="26">
        <v>0</v>
      </c>
      <c r="BJ45" s="26">
        <v>0</v>
      </c>
      <c r="BK45" s="26">
        <v>0</v>
      </c>
      <c r="BL45" s="26">
        <v>0</v>
      </c>
      <c r="BM45" s="26">
        <v>0</v>
      </c>
      <c r="BN45" s="26">
        <v>0</v>
      </c>
      <c r="BO45" s="26">
        <v>0</v>
      </c>
      <c r="BP45" s="26">
        <v>0</v>
      </c>
      <c r="BQ45" s="26">
        <v>0</v>
      </c>
      <c r="BR45" s="26">
        <v>0</v>
      </c>
      <c r="BS45" s="26">
        <v>0</v>
      </c>
      <c r="BT45" s="26">
        <v>0</v>
      </c>
      <c r="BU45" s="26">
        <v>0</v>
      </c>
      <c r="BV45" s="28"/>
      <c r="BW45" s="26">
        <v>0</v>
      </c>
      <c r="BX45" s="28"/>
      <c r="BY45" s="26">
        <v>0</v>
      </c>
      <c r="BZ45" s="27">
        <v>0</v>
      </c>
      <c r="CB45" s="27">
        <v>0</v>
      </c>
      <c r="CC45" s="27">
        <v>0</v>
      </c>
      <c r="CD45" s="27">
        <v>0</v>
      </c>
      <c r="CE45" s="28"/>
      <c r="CF45" s="27">
        <v>0</v>
      </c>
      <c r="CG45" s="27">
        <v>0</v>
      </c>
      <c r="CH45" s="27">
        <v>0</v>
      </c>
      <c r="CI45" s="27">
        <v>0</v>
      </c>
      <c r="CJ45" s="27">
        <v>0</v>
      </c>
      <c r="CK45" s="27">
        <v>0</v>
      </c>
      <c r="CL45" s="27">
        <v>0</v>
      </c>
      <c r="CM45" s="27">
        <v>1490529</v>
      </c>
      <c r="CN45" s="27">
        <v>1490529</v>
      </c>
      <c r="CO45" s="28"/>
      <c r="CP45" s="28"/>
      <c r="CQ45" s="27">
        <v>0</v>
      </c>
      <c r="CR45" s="27">
        <v>0</v>
      </c>
      <c r="CS45" s="27">
        <v>1490529</v>
      </c>
      <c r="CT45" s="27">
        <v>1490529</v>
      </c>
      <c r="CU45" s="27">
        <v>157678</v>
      </c>
      <c r="CV45" s="27">
        <v>0</v>
      </c>
      <c r="CW45" s="27">
        <v>157678</v>
      </c>
      <c r="CX45" s="27">
        <v>0</v>
      </c>
      <c r="CY45" s="25">
        <v>0</v>
      </c>
      <c r="CZ45" s="27">
        <v>0</v>
      </c>
      <c r="DA45" s="27">
        <v>0</v>
      </c>
      <c r="DB45" s="32" t="s">
        <v>232</v>
      </c>
      <c r="DC45" t="s">
        <v>233</v>
      </c>
      <c r="DD45" s="23">
        <v>0</v>
      </c>
      <c r="DE45" s="23"/>
      <c r="DF45" s="23"/>
      <c r="DG45" s="39" t="s">
        <v>1082</v>
      </c>
      <c r="DH45" s="33" t="s">
        <v>1082</v>
      </c>
      <c r="DI45" s="5"/>
      <c r="DJ45" s="27"/>
      <c r="DK45" s="27"/>
      <c r="DL45" s="27"/>
      <c r="DM45" s="27"/>
      <c r="DR45" s="21"/>
      <c r="DS45" s="27"/>
      <c r="DT45" s="27"/>
      <c r="DU45" s="27"/>
      <c r="DV45" s="27"/>
      <c r="DW45" s="27"/>
      <c r="DX45" s="27"/>
      <c r="DY45" s="36"/>
      <c r="DZ45" s="36"/>
      <c r="EA45" s="27"/>
      <c r="EB45" s="36"/>
      <c r="EC45" s="21"/>
      <c r="EE45" s="36"/>
      <c r="EF45" s="27"/>
      <c r="EG45" s="37"/>
      <c r="EJ45" s="38"/>
      <c r="EK45" s="21"/>
    </row>
    <row r="46" spans="1:141" s="29" customFormat="1" x14ac:dyDescent="0.25">
      <c r="A46" s="21" t="s">
        <v>234</v>
      </c>
      <c r="B46" s="22">
        <v>1</v>
      </c>
      <c r="C46" s="23">
        <v>1</v>
      </c>
      <c r="D46" s="24">
        <v>43731</v>
      </c>
      <c r="E46" s="25">
        <v>1</v>
      </c>
      <c r="F46" s="25">
        <v>1</v>
      </c>
      <c r="G46" s="25">
        <v>1</v>
      </c>
      <c r="H46" s="26">
        <v>113459</v>
      </c>
      <c r="I46" s="26">
        <v>2684159</v>
      </c>
      <c r="J46" s="26">
        <v>61085</v>
      </c>
      <c r="K46" s="26">
        <v>0</v>
      </c>
      <c r="L46" s="26">
        <v>0</v>
      </c>
      <c r="M46" s="26">
        <v>367294</v>
      </c>
      <c r="N46" s="26">
        <v>0</v>
      </c>
      <c r="O46" s="26">
        <v>0</v>
      </c>
      <c r="P46" s="26">
        <v>0</v>
      </c>
      <c r="Q46" s="26">
        <v>0</v>
      </c>
      <c r="R46" s="26">
        <v>0</v>
      </c>
      <c r="S46" s="26">
        <v>193228</v>
      </c>
      <c r="T46" s="27">
        <v>3419225</v>
      </c>
      <c r="U46" s="28"/>
      <c r="V46" s="27">
        <v>0</v>
      </c>
      <c r="W46" s="28"/>
      <c r="X46" s="27">
        <v>0</v>
      </c>
      <c r="Y46" s="27">
        <v>3419225</v>
      </c>
      <c r="Z46" s="27">
        <v>46100</v>
      </c>
      <c r="AA46" s="27">
        <v>0</v>
      </c>
      <c r="AB46" s="27">
        <v>0</v>
      </c>
      <c r="AC46" s="28"/>
      <c r="AD46" s="26">
        <v>0</v>
      </c>
      <c r="AE46" s="27">
        <v>0</v>
      </c>
      <c r="AF46" s="26">
        <v>191954</v>
      </c>
      <c r="AG46" s="26">
        <v>181119</v>
      </c>
      <c r="AH46" s="26">
        <v>14009.32</v>
      </c>
      <c r="AI46" s="27">
        <v>0</v>
      </c>
      <c r="AJ46" s="26">
        <v>0</v>
      </c>
      <c r="AK46" s="26">
        <v>90944</v>
      </c>
      <c r="AL46" s="27">
        <v>524126.32</v>
      </c>
      <c r="AM46" s="28"/>
      <c r="AN46" s="28"/>
      <c r="AO46" s="26">
        <v>84.507906570054871</v>
      </c>
      <c r="AP46" s="27">
        <v>84.507906570054871</v>
      </c>
      <c r="AQ46" s="27">
        <v>524041.81209342997</v>
      </c>
      <c r="AR46" s="27">
        <v>3943266.8120934302</v>
      </c>
      <c r="AS46" s="27">
        <v>2783913</v>
      </c>
      <c r="AT46" s="27">
        <v>0</v>
      </c>
      <c r="AU46" s="27">
        <v>2783913</v>
      </c>
      <c r="AV46" s="27">
        <v>0</v>
      </c>
      <c r="AW46" s="25">
        <v>0</v>
      </c>
      <c r="AX46" s="27">
        <v>0</v>
      </c>
      <c r="AY46" s="27">
        <v>0</v>
      </c>
      <c r="BA46" s="26">
        <v>0</v>
      </c>
      <c r="BB46" s="26">
        <v>2691079</v>
      </c>
      <c r="BC46" s="26">
        <v>3900482.7497934029</v>
      </c>
      <c r="BD46" s="27">
        <v>1209403.7497934029</v>
      </c>
      <c r="BE46" s="27">
        <v>1209403.7497934029</v>
      </c>
      <c r="BF46" s="27">
        <v>0</v>
      </c>
      <c r="BG46" s="27">
        <v>0</v>
      </c>
      <c r="BI46" s="26">
        <v>122557</v>
      </c>
      <c r="BJ46" s="26">
        <v>2750524</v>
      </c>
      <c r="BK46" s="26">
        <v>67502</v>
      </c>
      <c r="BL46" s="26">
        <v>16500</v>
      </c>
      <c r="BM46" s="26">
        <v>10000</v>
      </c>
      <c r="BN46" s="26">
        <v>343449</v>
      </c>
      <c r="BO46" s="26">
        <v>0</v>
      </c>
      <c r="BP46" s="26">
        <v>0</v>
      </c>
      <c r="BQ46" s="26">
        <v>0</v>
      </c>
      <c r="BR46" s="26">
        <v>0</v>
      </c>
      <c r="BS46" s="26">
        <v>0</v>
      </c>
      <c r="BT46" s="26">
        <v>234900</v>
      </c>
      <c r="BU46" s="26">
        <v>3545432</v>
      </c>
      <c r="BV46" s="28"/>
      <c r="BW46" s="26">
        <v>0</v>
      </c>
      <c r="BX46" s="28"/>
      <c r="BY46" s="26">
        <v>0</v>
      </c>
      <c r="BZ46" s="27">
        <v>3545432</v>
      </c>
      <c r="CB46" s="27">
        <v>54987</v>
      </c>
      <c r="CC46" s="27">
        <v>0</v>
      </c>
      <c r="CD46" s="27">
        <v>0</v>
      </c>
      <c r="CE46" s="28"/>
      <c r="CF46" s="27">
        <v>0</v>
      </c>
      <c r="CG46" s="27">
        <v>0</v>
      </c>
      <c r="CH46" s="27">
        <v>217168</v>
      </c>
      <c r="CI46" s="27">
        <v>197434</v>
      </c>
      <c r="CJ46" s="27">
        <v>20720.7</v>
      </c>
      <c r="CK46" s="27">
        <v>0</v>
      </c>
      <c r="CL46" s="27">
        <v>0</v>
      </c>
      <c r="CM46" s="27">
        <v>84937</v>
      </c>
      <c r="CN46" s="27">
        <v>575246.69999999995</v>
      </c>
      <c r="CO46" s="28"/>
      <c r="CP46" s="28"/>
      <c r="CQ46" s="27">
        <v>27012.457227079929</v>
      </c>
      <c r="CR46" s="27">
        <v>27012.457227079929</v>
      </c>
      <c r="CS46" s="27">
        <v>548234.24277292006</v>
      </c>
      <c r="CT46" s="27">
        <v>4093666.2427729201</v>
      </c>
      <c r="CU46" s="27">
        <v>2793621</v>
      </c>
      <c r="CV46" s="27">
        <v>0</v>
      </c>
      <c r="CW46" s="27">
        <v>2793621</v>
      </c>
      <c r="CX46" s="27">
        <v>0</v>
      </c>
      <c r="CY46" s="25">
        <v>0</v>
      </c>
      <c r="CZ46" s="27">
        <v>0</v>
      </c>
      <c r="DA46" s="27">
        <v>0</v>
      </c>
      <c r="DB46" s="32" t="s">
        <v>234</v>
      </c>
      <c r="DC46" t="s">
        <v>235</v>
      </c>
      <c r="DD46" s="23">
        <v>0</v>
      </c>
      <c r="DE46" s="23"/>
      <c r="DF46" s="23"/>
      <c r="DG46" s="39">
        <v>1</v>
      </c>
      <c r="DH46" s="33">
        <v>1</v>
      </c>
      <c r="DI46" s="34"/>
      <c r="DJ46" s="27"/>
      <c r="DK46" s="27"/>
      <c r="DL46" s="27"/>
      <c r="DM46" s="27"/>
      <c r="DO46" s="23"/>
      <c r="DP46" s="35"/>
      <c r="DR46" s="21"/>
      <c r="DS46" s="27"/>
      <c r="DT46" s="27"/>
      <c r="DU46" s="27"/>
      <c r="DV46" s="27"/>
      <c r="DW46" s="27"/>
      <c r="DX46" s="27"/>
      <c r="DY46" s="36"/>
      <c r="DZ46" s="36"/>
      <c r="EA46" s="27"/>
      <c r="EB46" s="36"/>
      <c r="EC46" s="21"/>
      <c r="EE46" s="36"/>
      <c r="EF46" s="27"/>
      <c r="EG46" s="37"/>
      <c r="EJ46" s="38"/>
      <c r="EK46" s="21"/>
    </row>
    <row r="47" spans="1:141" s="29" customFormat="1" x14ac:dyDescent="0.25">
      <c r="A47" s="21" t="s">
        <v>236</v>
      </c>
      <c r="B47" s="22">
        <v>1</v>
      </c>
      <c r="C47" s="23">
        <v>1</v>
      </c>
      <c r="D47" s="24">
        <v>43762</v>
      </c>
      <c r="E47" s="25">
        <v>1</v>
      </c>
      <c r="F47" s="25">
        <v>0.9965957173220783</v>
      </c>
      <c r="G47" s="25">
        <v>0.99659947717554698</v>
      </c>
      <c r="H47" s="26">
        <v>4358055.8199999994</v>
      </c>
      <c r="I47" s="26">
        <v>131321017.22</v>
      </c>
      <c r="J47" s="26">
        <v>4031454.3600000003</v>
      </c>
      <c r="K47" s="26">
        <v>176775.54</v>
      </c>
      <c r="L47" s="26">
        <v>2657997.85</v>
      </c>
      <c r="M47" s="26">
        <v>15639489.9</v>
      </c>
      <c r="N47" s="26">
        <v>0</v>
      </c>
      <c r="O47" s="26">
        <v>967492.60000000009</v>
      </c>
      <c r="P47" s="26">
        <v>0</v>
      </c>
      <c r="Q47" s="26">
        <v>84853.43</v>
      </c>
      <c r="R47" s="26">
        <v>0</v>
      </c>
      <c r="S47" s="26">
        <v>5662871.6099999994</v>
      </c>
      <c r="T47" s="27">
        <v>164900008.32999998</v>
      </c>
      <c r="U47" s="28"/>
      <c r="V47" s="27">
        <v>0</v>
      </c>
      <c r="W47" s="28"/>
      <c r="X47" s="27">
        <v>0</v>
      </c>
      <c r="Y47" s="27">
        <v>164900008.32999998</v>
      </c>
      <c r="Z47" s="27">
        <v>4164564.9802342462</v>
      </c>
      <c r="AA47" s="27">
        <v>0</v>
      </c>
      <c r="AB47" s="27">
        <v>14035</v>
      </c>
      <c r="AC47" s="28"/>
      <c r="AD47" s="26">
        <v>0</v>
      </c>
      <c r="AE47" s="27">
        <v>350792.05337154359</v>
      </c>
      <c r="AF47" s="26">
        <v>9413642</v>
      </c>
      <c r="AG47" s="26">
        <v>26118359</v>
      </c>
      <c r="AH47" s="26">
        <v>7012290</v>
      </c>
      <c r="AI47" s="27">
        <v>0</v>
      </c>
      <c r="AJ47" s="26">
        <v>0</v>
      </c>
      <c r="AK47" s="26">
        <v>14285370.6</v>
      </c>
      <c r="AL47" s="27">
        <v>61359053.633605793</v>
      </c>
      <c r="AM47" s="28"/>
      <c r="AN47" s="28"/>
      <c r="AO47" s="26">
        <v>2036351.9757845453</v>
      </c>
      <c r="AP47" s="27">
        <v>2036351.9757845453</v>
      </c>
      <c r="AQ47" s="27">
        <v>59322701.657821245</v>
      </c>
      <c r="AR47" s="27">
        <v>224222709.98782122</v>
      </c>
      <c r="AS47" s="27">
        <v>221924224.16310808</v>
      </c>
      <c r="AT47" s="27">
        <v>0</v>
      </c>
      <c r="AU47" s="27">
        <v>221924224.16310808</v>
      </c>
      <c r="AV47" s="27">
        <v>0</v>
      </c>
      <c r="AW47" s="25">
        <v>0</v>
      </c>
      <c r="AX47" s="27">
        <v>0</v>
      </c>
      <c r="AY47" s="27">
        <v>0</v>
      </c>
      <c r="BA47" s="26">
        <v>0</v>
      </c>
      <c r="BB47" s="26">
        <v>213820750</v>
      </c>
      <c r="BC47" s="26">
        <v>215953485.90803939</v>
      </c>
      <c r="BD47" s="27">
        <v>2132735.908039391</v>
      </c>
      <c r="BE47" s="27">
        <v>2132735.908039391</v>
      </c>
      <c r="BF47" s="27">
        <v>0</v>
      </c>
      <c r="BG47" s="27">
        <v>0</v>
      </c>
      <c r="BI47" s="26">
        <v>2177604.4959645858</v>
      </c>
      <c r="BJ47" s="26">
        <v>131756930</v>
      </c>
      <c r="BK47" s="26">
        <v>3758702</v>
      </c>
      <c r="BL47" s="26">
        <v>0</v>
      </c>
      <c r="BM47" s="26">
        <v>1602661</v>
      </c>
      <c r="BN47" s="26">
        <v>18098220.08358907</v>
      </c>
      <c r="BO47" s="26">
        <v>0</v>
      </c>
      <c r="BP47" s="26">
        <v>1582593.9991074603</v>
      </c>
      <c r="BQ47" s="26">
        <v>0</v>
      </c>
      <c r="BR47" s="26">
        <v>90690.210276309124</v>
      </c>
      <c r="BS47" s="26">
        <v>0</v>
      </c>
      <c r="BT47" s="26">
        <v>8993650</v>
      </c>
      <c r="BU47" s="26">
        <v>168061051.78893742</v>
      </c>
      <c r="BV47" s="28"/>
      <c r="BW47" s="26">
        <v>0</v>
      </c>
      <c r="BX47" s="28"/>
      <c r="BY47" s="26">
        <v>0</v>
      </c>
      <c r="BZ47" s="27">
        <v>168061051.78893742</v>
      </c>
      <c r="CB47" s="27">
        <v>4789830.3638276346</v>
      </c>
      <c r="CC47" s="27">
        <v>0</v>
      </c>
      <c r="CD47" s="27">
        <v>8696</v>
      </c>
      <c r="CE47" s="28"/>
      <c r="CF47" s="27">
        <v>0</v>
      </c>
      <c r="CG47" s="27">
        <v>341807.41614853981</v>
      </c>
      <c r="CH47" s="27">
        <v>10059782.673623787</v>
      </c>
      <c r="CI47" s="27">
        <v>27425081.351801269</v>
      </c>
      <c r="CJ47" s="27">
        <v>7412217</v>
      </c>
      <c r="CK47" s="27">
        <v>0</v>
      </c>
      <c r="CL47" s="27">
        <v>0</v>
      </c>
      <c r="CM47" s="27">
        <v>16575582</v>
      </c>
      <c r="CN47" s="27">
        <v>66612996.805401228</v>
      </c>
      <c r="CO47" s="28"/>
      <c r="CP47" s="28"/>
      <c r="CQ47" s="27">
        <v>2793112.2303105658</v>
      </c>
      <c r="CR47" s="27">
        <v>2793112.2303105658</v>
      </c>
      <c r="CS47" s="27">
        <v>63819884.575090662</v>
      </c>
      <c r="CT47" s="27">
        <v>231880936.3640281</v>
      </c>
      <c r="CU47" s="27">
        <v>232535452</v>
      </c>
      <c r="CV47" s="27">
        <v>0</v>
      </c>
      <c r="CW47" s="27">
        <v>232535452</v>
      </c>
      <c r="CX47" s="27">
        <v>-654515.6359719038</v>
      </c>
      <c r="CY47" s="25">
        <v>-2.8146918258808288E-3</v>
      </c>
      <c r="CZ47" s="27">
        <v>654515.6359719038</v>
      </c>
      <c r="DA47" s="27">
        <v>0</v>
      </c>
      <c r="DB47" s="32" t="s">
        <v>236</v>
      </c>
      <c r="DC47" t="s">
        <v>237</v>
      </c>
      <c r="DD47" s="23">
        <v>0</v>
      </c>
      <c r="DE47" s="23"/>
      <c r="DF47" s="23"/>
      <c r="DG47" s="39">
        <v>1</v>
      </c>
      <c r="DH47" s="33">
        <v>1</v>
      </c>
      <c r="DI47" s="34"/>
      <c r="DJ47" s="27"/>
      <c r="DK47" s="27"/>
      <c r="DL47" s="27"/>
      <c r="DM47" s="27"/>
      <c r="DO47" s="23"/>
      <c r="DP47" s="35"/>
      <c r="DR47" s="21"/>
      <c r="DS47" s="27"/>
      <c r="DT47" s="27"/>
      <c r="DU47" s="27"/>
      <c r="DV47" s="27"/>
      <c r="DW47" s="27"/>
      <c r="DX47" s="27"/>
      <c r="DY47" s="36"/>
      <c r="DZ47" s="36"/>
      <c r="EA47" s="27"/>
      <c r="EB47" s="36"/>
      <c r="EC47" s="21"/>
      <c r="EE47" s="36"/>
      <c r="EF47" s="27"/>
      <c r="EG47" s="37"/>
      <c r="EJ47" s="38"/>
      <c r="EK47" s="21"/>
    </row>
    <row r="48" spans="1:141" s="29" customFormat="1" x14ac:dyDescent="0.25">
      <c r="A48" s="21" t="s">
        <v>238</v>
      </c>
      <c r="B48" s="22">
        <v>1</v>
      </c>
      <c r="C48" s="23">
        <v>1</v>
      </c>
      <c r="D48" s="24">
        <v>43731</v>
      </c>
      <c r="E48" s="25">
        <v>1</v>
      </c>
      <c r="F48" s="25">
        <v>1</v>
      </c>
      <c r="G48" s="25">
        <v>1</v>
      </c>
      <c r="H48" s="26">
        <v>119530</v>
      </c>
      <c r="I48" s="26">
        <v>2183937</v>
      </c>
      <c r="J48" s="26">
        <v>80047</v>
      </c>
      <c r="K48" s="26">
        <v>0</v>
      </c>
      <c r="L48" s="26">
        <v>1500</v>
      </c>
      <c r="M48" s="26">
        <v>278186</v>
      </c>
      <c r="N48" s="26">
        <v>0</v>
      </c>
      <c r="O48" s="26">
        <v>0</v>
      </c>
      <c r="P48" s="26">
        <v>0</v>
      </c>
      <c r="Q48" s="26">
        <v>0</v>
      </c>
      <c r="R48" s="26">
        <v>0</v>
      </c>
      <c r="S48" s="26">
        <v>155665</v>
      </c>
      <c r="T48" s="27">
        <v>2818865</v>
      </c>
      <c r="U48" s="28"/>
      <c r="V48" s="27">
        <v>0</v>
      </c>
      <c r="W48" s="28"/>
      <c r="X48" s="27">
        <v>0</v>
      </c>
      <c r="Y48" s="27">
        <v>2818865</v>
      </c>
      <c r="Z48" s="27">
        <v>49949</v>
      </c>
      <c r="AA48" s="27">
        <v>0</v>
      </c>
      <c r="AB48" s="27">
        <v>0</v>
      </c>
      <c r="AC48" s="28"/>
      <c r="AD48" s="26">
        <v>0</v>
      </c>
      <c r="AE48" s="27">
        <v>0</v>
      </c>
      <c r="AF48" s="26">
        <v>128085</v>
      </c>
      <c r="AG48" s="26">
        <v>320608</v>
      </c>
      <c r="AH48" s="26">
        <v>12616.449999999999</v>
      </c>
      <c r="AI48" s="27">
        <v>0</v>
      </c>
      <c r="AJ48" s="26">
        <v>0</v>
      </c>
      <c r="AK48" s="26">
        <v>41152</v>
      </c>
      <c r="AL48" s="27">
        <v>552410.44999999995</v>
      </c>
      <c r="AM48" s="28"/>
      <c r="AN48" s="28"/>
      <c r="AO48" s="26">
        <v>80.681749712441842</v>
      </c>
      <c r="AP48" s="27">
        <v>80.681749712441842</v>
      </c>
      <c r="AQ48" s="27">
        <v>552329.76825028751</v>
      </c>
      <c r="AR48" s="27">
        <v>3371194.7682502875</v>
      </c>
      <c r="AS48" s="27">
        <v>2539123</v>
      </c>
      <c r="AT48" s="27">
        <v>0</v>
      </c>
      <c r="AU48" s="27">
        <v>2539123</v>
      </c>
      <c r="AV48" s="27">
        <v>0</v>
      </c>
      <c r="AW48" s="25">
        <v>0</v>
      </c>
      <c r="AX48" s="27">
        <v>0</v>
      </c>
      <c r="AY48" s="27">
        <v>0</v>
      </c>
      <c r="BA48" s="26">
        <v>0</v>
      </c>
      <c r="BB48" s="26">
        <v>2456432</v>
      </c>
      <c r="BC48" s="26">
        <v>3306848.943516545</v>
      </c>
      <c r="BD48" s="27">
        <v>850416.943516545</v>
      </c>
      <c r="BE48" s="27">
        <v>850416.943516545</v>
      </c>
      <c r="BF48" s="27">
        <v>0</v>
      </c>
      <c r="BG48" s="27">
        <v>0</v>
      </c>
      <c r="BI48" s="26">
        <v>137717</v>
      </c>
      <c r="BJ48" s="26">
        <v>2363613</v>
      </c>
      <c r="BK48" s="26">
        <v>70045</v>
      </c>
      <c r="BL48" s="26">
        <v>0</v>
      </c>
      <c r="BM48" s="26">
        <v>10000</v>
      </c>
      <c r="BN48" s="26">
        <v>260221</v>
      </c>
      <c r="BO48" s="26">
        <v>0</v>
      </c>
      <c r="BP48" s="26">
        <v>0</v>
      </c>
      <c r="BQ48" s="26">
        <v>0</v>
      </c>
      <c r="BR48" s="26">
        <v>0</v>
      </c>
      <c r="BS48" s="26">
        <v>0</v>
      </c>
      <c r="BT48" s="26">
        <v>129550</v>
      </c>
      <c r="BU48" s="26">
        <v>2971146</v>
      </c>
      <c r="BV48" s="28"/>
      <c r="BW48" s="26">
        <v>0</v>
      </c>
      <c r="BX48" s="28"/>
      <c r="BY48" s="26">
        <v>0</v>
      </c>
      <c r="BZ48" s="27">
        <v>2971146</v>
      </c>
      <c r="CB48" s="27">
        <v>61081</v>
      </c>
      <c r="CC48" s="27">
        <v>0</v>
      </c>
      <c r="CD48" s="27">
        <v>0</v>
      </c>
      <c r="CE48" s="28"/>
      <c r="CF48" s="27">
        <v>0</v>
      </c>
      <c r="CG48" s="27">
        <v>0</v>
      </c>
      <c r="CH48" s="27">
        <v>134215</v>
      </c>
      <c r="CI48" s="27">
        <v>330139</v>
      </c>
      <c r="CJ48" s="27">
        <v>17475.900000000001</v>
      </c>
      <c r="CK48" s="27">
        <v>0</v>
      </c>
      <c r="CL48" s="27">
        <v>0</v>
      </c>
      <c r="CM48" s="27">
        <v>92044</v>
      </c>
      <c r="CN48" s="27">
        <v>634954.9</v>
      </c>
      <c r="CO48" s="28"/>
      <c r="CP48" s="28"/>
      <c r="CQ48" s="27">
        <v>42847.12458249076</v>
      </c>
      <c r="CR48" s="27">
        <v>42847.12458249076</v>
      </c>
      <c r="CS48" s="27">
        <v>592107.77541750926</v>
      </c>
      <c r="CT48" s="27">
        <v>3563253.7754175095</v>
      </c>
      <c r="CU48" s="27">
        <v>2740659</v>
      </c>
      <c r="CV48" s="27">
        <v>0</v>
      </c>
      <c r="CW48" s="27">
        <v>2740659</v>
      </c>
      <c r="CX48" s="27">
        <v>0</v>
      </c>
      <c r="CY48" s="25">
        <v>0</v>
      </c>
      <c r="CZ48" s="27">
        <v>0</v>
      </c>
      <c r="DA48" s="27">
        <v>0</v>
      </c>
      <c r="DB48" s="32" t="s">
        <v>238</v>
      </c>
      <c r="DC48" t="s">
        <v>239</v>
      </c>
      <c r="DD48" s="23">
        <v>0</v>
      </c>
      <c r="DE48" s="23"/>
      <c r="DF48" s="23"/>
      <c r="DG48" s="39">
        <v>1</v>
      </c>
      <c r="DH48" s="33">
        <v>1</v>
      </c>
      <c r="DI48" s="34"/>
      <c r="DJ48" s="27"/>
      <c r="DK48" s="27"/>
      <c r="DL48" s="27"/>
      <c r="DM48" s="27"/>
      <c r="DO48" s="23"/>
      <c r="DP48" s="35"/>
      <c r="DR48" s="21"/>
      <c r="DS48" s="27"/>
      <c r="DT48" s="27"/>
      <c r="DU48" s="27"/>
      <c r="DV48" s="27"/>
      <c r="DW48" s="27"/>
      <c r="DX48" s="27"/>
      <c r="DY48" s="36"/>
      <c r="DZ48" s="36"/>
      <c r="EA48" s="27"/>
      <c r="EB48" s="36"/>
      <c r="EC48" s="21"/>
      <c r="EE48" s="36"/>
      <c r="EF48" s="27"/>
      <c r="EG48" s="37"/>
      <c r="EJ48" s="38"/>
      <c r="EK48" s="21"/>
    </row>
    <row r="49" spans="1:141" s="29" customFormat="1" x14ac:dyDescent="0.25">
      <c r="A49" s="21" t="s">
        <v>240</v>
      </c>
      <c r="B49" s="22">
        <v>1</v>
      </c>
      <c r="C49" s="23">
        <v>1</v>
      </c>
      <c r="D49" s="24">
        <v>43860</v>
      </c>
      <c r="E49" s="25">
        <v>0.99579560572199333</v>
      </c>
      <c r="F49" s="25">
        <v>0.99460932050587525</v>
      </c>
      <c r="G49" s="25">
        <v>0.99997669159224734</v>
      </c>
      <c r="H49" s="26">
        <v>3519060.5469453428</v>
      </c>
      <c r="I49" s="26">
        <v>93079097</v>
      </c>
      <c r="J49" s="26">
        <v>1647553</v>
      </c>
      <c r="K49" s="26">
        <v>0</v>
      </c>
      <c r="L49" s="26">
        <v>1105571</v>
      </c>
      <c r="M49" s="26">
        <v>4535064.2971263705</v>
      </c>
      <c r="N49" s="26">
        <v>50273.736950480554</v>
      </c>
      <c r="O49" s="26">
        <v>36497.900540922499</v>
      </c>
      <c r="P49" s="26">
        <v>0</v>
      </c>
      <c r="Q49" s="26">
        <v>278762.0260702091</v>
      </c>
      <c r="R49" s="26">
        <v>0</v>
      </c>
      <c r="S49" s="26">
        <v>3471185</v>
      </c>
      <c r="T49" s="27">
        <v>107723064.50763333</v>
      </c>
      <c r="U49" s="28"/>
      <c r="V49" s="27">
        <v>0</v>
      </c>
      <c r="W49" s="28"/>
      <c r="X49" s="27">
        <v>0</v>
      </c>
      <c r="Y49" s="27">
        <v>107723064.50763333</v>
      </c>
      <c r="Z49" s="27">
        <v>1515896.6660388187</v>
      </c>
      <c r="AA49" s="27">
        <v>0</v>
      </c>
      <c r="AB49" s="27">
        <v>0</v>
      </c>
      <c r="AC49" s="28"/>
      <c r="AD49" s="26">
        <v>329640</v>
      </c>
      <c r="AE49" s="27">
        <v>8111282.9345031492</v>
      </c>
      <c r="AF49" s="26">
        <v>5626311.8906348459</v>
      </c>
      <c r="AG49" s="26">
        <v>19431669.656720135</v>
      </c>
      <c r="AH49" s="26">
        <v>657496.53374272329</v>
      </c>
      <c r="AI49" s="27">
        <v>0</v>
      </c>
      <c r="AJ49" s="26">
        <v>0</v>
      </c>
      <c r="AK49" s="26">
        <v>162992</v>
      </c>
      <c r="AL49" s="27">
        <v>35835289.681639671</v>
      </c>
      <c r="AM49" s="28"/>
      <c r="AN49" s="28"/>
      <c r="AO49" s="26">
        <v>7957.8825125932153</v>
      </c>
      <c r="AP49" s="27">
        <v>7957.8825125932153</v>
      </c>
      <c r="AQ49" s="27">
        <v>35827331.79912708</v>
      </c>
      <c r="AR49" s="27">
        <v>143550396.3067604</v>
      </c>
      <c r="AS49" s="27">
        <v>79599261</v>
      </c>
      <c r="AT49" s="27">
        <v>0</v>
      </c>
      <c r="AU49" s="27">
        <v>79599261</v>
      </c>
      <c r="AV49" s="27">
        <v>0</v>
      </c>
      <c r="AW49" s="25">
        <v>0</v>
      </c>
      <c r="AX49" s="27">
        <v>0</v>
      </c>
      <c r="AY49" s="27">
        <v>0</v>
      </c>
      <c r="BA49" s="26">
        <v>0</v>
      </c>
      <c r="BB49" s="26">
        <v>75819883</v>
      </c>
      <c r="BC49" s="26">
        <v>138427027.17789102</v>
      </c>
      <c r="BD49" s="27">
        <v>62607144.177891016</v>
      </c>
      <c r="BE49" s="27">
        <v>62607144.177891016</v>
      </c>
      <c r="BF49" s="27">
        <v>0</v>
      </c>
      <c r="BG49" s="27">
        <v>0</v>
      </c>
      <c r="BI49" s="26">
        <v>3944550.942473866</v>
      </c>
      <c r="BJ49" s="26">
        <v>98986654</v>
      </c>
      <c r="BK49" s="26">
        <v>1745035</v>
      </c>
      <c r="BL49" s="26">
        <v>0</v>
      </c>
      <c r="BM49" s="26">
        <v>1351220</v>
      </c>
      <c r="BN49" s="26">
        <v>3897781.4283957179</v>
      </c>
      <c r="BO49" s="26">
        <v>0</v>
      </c>
      <c r="BP49" s="26">
        <v>42897.499993418402</v>
      </c>
      <c r="BQ49" s="26">
        <v>0</v>
      </c>
      <c r="BR49" s="26">
        <v>38586.863198345935</v>
      </c>
      <c r="BS49" s="26">
        <v>0</v>
      </c>
      <c r="BT49" s="26">
        <v>4080313</v>
      </c>
      <c r="BU49" s="26">
        <v>114087038.73406133</v>
      </c>
      <c r="BV49" s="28"/>
      <c r="BW49" s="26">
        <v>0</v>
      </c>
      <c r="BX49" s="28"/>
      <c r="BY49" s="26">
        <v>0</v>
      </c>
      <c r="BZ49" s="27">
        <v>114087038.73406133</v>
      </c>
      <c r="CB49" s="27">
        <v>2759880.7323032022</v>
      </c>
      <c r="CC49" s="27">
        <v>0</v>
      </c>
      <c r="CD49" s="27">
        <v>0</v>
      </c>
      <c r="CE49" s="28"/>
      <c r="CF49" s="27">
        <v>71250</v>
      </c>
      <c r="CG49" s="27">
        <v>7064765.7016751803</v>
      </c>
      <c r="CH49" s="27">
        <v>6365512.5811587684</v>
      </c>
      <c r="CI49" s="27">
        <v>19813000.589065429</v>
      </c>
      <c r="CJ49" s="27">
        <v>917735.35747469915</v>
      </c>
      <c r="CK49" s="27">
        <v>0</v>
      </c>
      <c r="CL49" s="27">
        <v>0</v>
      </c>
      <c r="CM49" s="27">
        <v>136663</v>
      </c>
      <c r="CN49" s="27">
        <v>37128807.961677283</v>
      </c>
      <c r="CO49" s="28"/>
      <c r="CP49" s="28"/>
      <c r="CQ49" s="27">
        <v>955.0537385389116</v>
      </c>
      <c r="CR49" s="27">
        <v>955.0537385389116</v>
      </c>
      <c r="CS49" s="27">
        <v>37127852.907938741</v>
      </c>
      <c r="CT49" s="27">
        <v>151214891.64200008</v>
      </c>
      <c r="CU49" s="27">
        <v>83676401</v>
      </c>
      <c r="CV49" s="27">
        <v>0</v>
      </c>
      <c r="CW49" s="27">
        <v>83676401</v>
      </c>
      <c r="CX49" s="27">
        <v>0</v>
      </c>
      <c r="CY49" s="25">
        <v>0</v>
      </c>
      <c r="CZ49" s="27">
        <v>0</v>
      </c>
      <c r="DA49" s="27">
        <v>0</v>
      </c>
      <c r="DB49" s="32" t="s">
        <v>240</v>
      </c>
      <c r="DC49" t="s">
        <v>241</v>
      </c>
      <c r="DD49" s="23">
        <v>0</v>
      </c>
      <c r="DE49" s="23"/>
      <c r="DF49" s="23"/>
      <c r="DG49" s="39">
        <v>1</v>
      </c>
      <c r="DH49" s="33">
        <v>1</v>
      </c>
      <c r="DI49" s="34"/>
      <c r="DJ49" s="27"/>
      <c r="DK49" s="27"/>
      <c r="DL49" s="27"/>
      <c r="DM49" s="27"/>
      <c r="DO49" s="23"/>
      <c r="DP49" s="35"/>
      <c r="DR49" s="21"/>
      <c r="DS49" s="27"/>
      <c r="DT49" s="27"/>
      <c r="DU49" s="27"/>
      <c r="DV49" s="27"/>
      <c r="DW49" s="27"/>
      <c r="DX49" s="27"/>
      <c r="DY49" s="36"/>
      <c r="DZ49" s="36"/>
      <c r="EA49" s="27"/>
      <c r="EB49" s="36"/>
      <c r="EC49" s="21"/>
      <c r="EE49" s="36"/>
      <c r="EF49" s="27"/>
      <c r="EG49" s="37"/>
      <c r="EJ49" s="38"/>
      <c r="EK49" s="21"/>
    </row>
    <row r="50" spans="1:141" s="29" customFormat="1" x14ac:dyDescent="0.25">
      <c r="A50" s="21" t="s">
        <v>242</v>
      </c>
      <c r="B50" s="22">
        <v>0</v>
      </c>
      <c r="C50" s="23">
        <v>1</v>
      </c>
      <c r="D50" s="24">
        <v>43802</v>
      </c>
      <c r="E50" s="25" t="s">
        <v>1066</v>
      </c>
      <c r="F50" s="25" t="s">
        <v>1066</v>
      </c>
      <c r="G50" s="25" t="s">
        <v>1066</v>
      </c>
      <c r="H50" s="26">
        <v>0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26">
        <v>0</v>
      </c>
      <c r="O50" s="26">
        <v>0</v>
      </c>
      <c r="P50" s="26">
        <v>0</v>
      </c>
      <c r="Q50" s="26">
        <v>0</v>
      </c>
      <c r="R50" s="26">
        <v>0</v>
      </c>
      <c r="S50" s="26">
        <v>0</v>
      </c>
      <c r="T50" s="27">
        <v>0</v>
      </c>
      <c r="U50" s="28"/>
      <c r="V50" s="27">
        <v>0</v>
      </c>
      <c r="W50" s="28"/>
      <c r="X50" s="27">
        <v>0</v>
      </c>
      <c r="Y50" s="27">
        <v>0</v>
      </c>
      <c r="Z50" s="27">
        <v>0</v>
      </c>
      <c r="AA50" s="27">
        <v>0</v>
      </c>
      <c r="AB50" s="27">
        <v>0</v>
      </c>
      <c r="AC50" s="28"/>
      <c r="AD50" s="26">
        <v>0</v>
      </c>
      <c r="AE50" s="27">
        <v>0</v>
      </c>
      <c r="AF50" s="26">
        <v>0</v>
      </c>
      <c r="AG50" s="26">
        <v>0</v>
      </c>
      <c r="AH50" s="26">
        <v>0</v>
      </c>
      <c r="AI50" s="27">
        <v>0</v>
      </c>
      <c r="AJ50" s="26">
        <v>0</v>
      </c>
      <c r="AK50" s="26">
        <v>0</v>
      </c>
      <c r="AL50" s="27">
        <v>0</v>
      </c>
      <c r="AM50" s="28"/>
      <c r="AN50" s="28"/>
      <c r="AO50" s="26">
        <v>0</v>
      </c>
      <c r="AP50" s="27">
        <v>0</v>
      </c>
      <c r="AQ50" s="27">
        <v>0</v>
      </c>
      <c r="AR50" s="27">
        <v>0</v>
      </c>
      <c r="AS50" s="27">
        <v>27720</v>
      </c>
      <c r="AT50" s="27">
        <v>670.85</v>
      </c>
      <c r="AU50" s="27">
        <v>28390.85</v>
      </c>
      <c r="AV50" s="27">
        <v>-28390.85</v>
      </c>
      <c r="AW50" s="25">
        <v>-1.0242009379509378</v>
      </c>
      <c r="AX50" s="27">
        <v>1386</v>
      </c>
      <c r="AY50" s="27">
        <v>-27004.85</v>
      </c>
      <c r="BA50" s="26">
        <v>0</v>
      </c>
      <c r="BB50" s="26">
        <v>13417</v>
      </c>
      <c r="BC50" s="26">
        <v>0</v>
      </c>
      <c r="BD50" s="27">
        <v>-13417</v>
      </c>
      <c r="BE50" s="27">
        <v>-13417</v>
      </c>
      <c r="BF50" s="27">
        <v>0</v>
      </c>
      <c r="BG50" s="27">
        <v>0</v>
      </c>
      <c r="BI50" s="26">
        <v>0</v>
      </c>
      <c r="BJ50" s="26">
        <v>0</v>
      </c>
      <c r="BK50" s="26">
        <v>0</v>
      </c>
      <c r="BL50" s="26">
        <v>0</v>
      </c>
      <c r="BM50" s="26">
        <v>0</v>
      </c>
      <c r="BN50" s="26">
        <v>0</v>
      </c>
      <c r="BO50" s="26">
        <v>0</v>
      </c>
      <c r="BP50" s="26">
        <v>0</v>
      </c>
      <c r="BQ50" s="26">
        <v>0</v>
      </c>
      <c r="BR50" s="26">
        <v>0</v>
      </c>
      <c r="BS50" s="26">
        <v>0</v>
      </c>
      <c r="BT50" s="26">
        <v>0</v>
      </c>
      <c r="BU50" s="26">
        <v>0</v>
      </c>
      <c r="BV50" s="28"/>
      <c r="BW50" s="26">
        <v>0</v>
      </c>
      <c r="BX50" s="28"/>
      <c r="BY50" s="26">
        <v>0</v>
      </c>
      <c r="BZ50" s="27">
        <v>0</v>
      </c>
      <c r="CB50" s="27">
        <v>0</v>
      </c>
      <c r="CC50" s="27">
        <v>0</v>
      </c>
      <c r="CD50" s="27">
        <v>0</v>
      </c>
      <c r="CE50" s="28"/>
      <c r="CF50" s="27">
        <v>0</v>
      </c>
      <c r="CG50" s="27">
        <v>0</v>
      </c>
      <c r="CH50" s="27">
        <v>0</v>
      </c>
      <c r="CI50" s="27">
        <v>0</v>
      </c>
      <c r="CJ50" s="27">
        <v>0</v>
      </c>
      <c r="CK50" s="27">
        <v>0</v>
      </c>
      <c r="CL50" s="27">
        <v>0</v>
      </c>
      <c r="CM50" s="27">
        <v>0</v>
      </c>
      <c r="CN50" s="27">
        <v>0</v>
      </c>
      <c r="CO50" s="28"/>
      <c r="CP50" s="28"/>
      <c r="CQ50" s="27">
        <v>0</v>
      </c>
      <c r="CR50" s="27">
        <v>0</v>
      </c>
      <c r="CS50" s="27">
        <v>0</v>
      </c>
      <c r="CT50" s="27">
        <v>0</v>
      </c>
      <c r="CU50" s="27">
        <v>28744</v>
      </c>
      <c r="CV50" s="27">
        <v>1386</v>
      </c>
      <c r="CW50" s="27">
        <v>30130</v>
      </c>
      <c r="CX50" s="27">
        <v>-30130</v>
      </c>
      <c r="CY50" s="25">
        <v>-1</v>
      </c>
      <c r="CZ50" s="27">
        <v>1437.2</v>
      </c>
      <c r="DA50" s="27">
        <v>-28692.799999999999</v>
      </c>
      <c r="DB50" s="32" t="s">
        <v>242</v>
      </c>
      <c r="DC50" t="s">
        <v>243</v>
      </c>
      <c r="DD50" s="23">
        <v>0</v>
      </c>
      <c r="DE50" s="23"/>
      <c r="DF50" s="23"/>
      <c r="DG50" s="39" t="s">
        <v>1082</v>
      </c>
      <c r="DH50" s="33" t="s">
        <v>1082</v>
      </c>
      <c r="DI50" s="5"/>
      <c r="DJ50" s="27"/>
      <c r="DK50" s="27"/>
      <c r="DL50" s="27"/>
      <c r="DM50" s="27"/>
      <c r="DR50" s="21"/>
      <c r="DS50" s="27"/>
      <c r="DT50" s="27"/>
      <c r="DU50" s="27"/>
      <c r="DV50" s="27"/>
      <c r="DW50" s="27"/>
      <c r="DX50" s="27"/>
      <c r="DY50" s="36"/>
      <c r="DZ50" s="36"/>
      <c r="EA50" s="27"/>
      <c r="EB50" s="36"/>
      <c r="EC50" s="21"/>
      <c r="EE50" s="36"/>
      <c r="EF50" s="27"/>
      <c r="EG50" s="37"/>
      <c r="EJ50" s="38"/>
      <c r="EK50" s="21"/>
    </row>
    <row r="51" spans="1:141" s="29" customFormat="1" x14ac:dyDescent="0.25">
      <c r="A51" s="21" t="s">
        <v>244</v>
      </c>
      <c r="B51" s="22">
        <v>1</v>
      </c>
      <c r="C51" s="23">
        <v>1</v>
      </c>
      <c r="D51" s="24">
        <v>43739</v>
      </c>
      <c r="E51" s="25">
        <v>0.98506563785530443</v>
      </c>
      <c r="F51" s="25">
        <v>1</v>
      </c>
      <c r="G51" s="25">
        <v>1</v>
      </c>
      <c r="H51" s="26">
        <v>1662997.879330752</v>
      </c>
      <c r="I51" s="26">
        <v>43155800.339999989</v>
      </c>
      <c r="J51" s="26">
        <v>773531.88000000012</v>
      </c>
      <c r="K51" s="26">
        <v>0</v>
      </c>
      <c r="L51" s="26">
        <v>865971.72</v>
      </c>
      <c r="M51" s="26">
        <v>5445915.0865309099</v>
      </c>
      <c r="N51" s="26">
        <v>65368.719312324909</v>
      </c>
      <c r="O51" s="26">
        <v>254843.49418050877</v>
      </c>
      <c r="P51" s="26">
        <v>0</v>
      </c>
      <c r="Q51" s="26">
        <v>0</v>
      </c>
      <c r="R51" s="26">
        <v>0</v>
      </c>
      <c r="S51" s="26">
        <v>5774134.5499999998</v>
      </c>
      <c r="T51" s="27">
        <v>57998563.669354483</v>
      </c>
      <c r="U51" s="28"/>
      <c r="V51" s="27">
        <v>175000</v>
      </c>
      <c r="W51" s="28"/>
      <c r="X51" s="27">
        <v>175000</v>
      </c>
      <c r="Y51" s="27">
        <v>57823563.669354483</v>
      </c>
      <c r="Z51" s="27">
        <v>674015</v>
      </c>
      <c r="AA51" s="27">
        <v>0</v>
      </c>
      <c r="AB51" s="27">
        <v>0</v>
      </c>
      <c r="AC51" s="28"/>
      <c r="AD51" s="26">
        <v>0</v>
      </c>
      <c r="AE51" s="27">
        <v>0</v>
      </c>
      <c r="AF51" s="26">
        <v>2636861.1319053173</v>
      </c>
      <c r="AG51" s="26">
        <v>6323266.3580573965</v>
      </c>
      <c r="AH51" s="26">
        <v>2189479.7815544009</v>
      </c>
      <c r="AI51" s="27">
        <v>0</v>
      </c>
      <c r="AJ51" s="26">
        <v>0</v>
      </c>
      <c r="AK51" s="26">
        <v>148325</v>
      </c>
      <c r="AL51" s="27">
        <v>11971947.271517115</v>
      </c>
      <c r="AM51" s="28"/>
      <c r="AN51" s="28"/>
      <c r="AO51" s="26">
        <v>20972.746366455744</v>
      </c>
      <c r="AP51" s="27">
        <v>20972.746366455744</v>
      </c>
      <c r="AQ51" s="27">
        <v>11950974.525150659</v>
      </c>
      <c r="AR51" s="27">
        <v>69774538.19450514</v>
      </c>
      <c r="AS51" s="27">
        <v>37486526</v>
      </c>
      <c r="AT51" s="27">
        <v>0</v>
      </c>
      <c r="AU51" s="27">
        <v>37486526</v>
      </c>
      <c r="AV51" s="27">
        <v>0</v>
      </c>
      <c r="AW51" s="25">
        <v>0</v>
      </c>
      <c r="AX51" s="27">
        <v>0</v>
      </c>
      <c r="AY51" s="27">
        <v>0</v>
      </c>
      <c r="BA51" s="26">
        <v>0</v>
      </c>
      <c r="BB51" s="26">
        <v>35700016</v>
      </c>
      <c r="BC51" s="26">
        <v>67400010.506265432</v>
      </c>
      <c r="BD51" s="27">
        <v>31699994.506265432</v>
      </c>
      <c r="BE51" s="27">
        <v>31699994.506265432</v>
      </c>
      <c r="BF51" s="27">
        <v>0</v>
      </c>
      <c r="BG51" s="27">
        <v>175000</v>
      </c>
      <c r="BI51" s="26">
        <v>1590944.85</v>
      </c>
      <c r="BJ51" s="26">
        <v>46700260.060000002</v>
      </c>
      <c r="BK51" s="26">
        <v>896190.45</v>
      </c>
      <c r="BL51" s="26">
        <v>0</v>
      </c>
      <c r="BM51" s="26">
        <v>929683</v>
      </c>
      <c r="BN51" s="26">
        <v>5016010.38</v>
      </c>
      <c r="BO51" s="26">
        <v>156000</v>
      </c>
      <c r="BP51" s="26">
        <v>493230.87</v>
      </c>
      <c r="BQ51" s="26">
        <v>0</v>
      </c>
      <c r="BR51" s="26">
        <v>0</v>
      </c>
      <c r="BS51" s="26">
        <v>0</v>
      </c>
      <c r="BT51" s="26">
        <v>5917345.0099999998</v>
      </c>
      <c r="BU51" s="26">
        <v>61699664.620000005</v>
      </c>
      <c r="BV51" s="28"/>
      <c r="BW51" s="26">
        <v>190000</v>
      </c>
      <c r="BX51" s="28"/>
      <c r="BY51" s="26">
        <v>190000</v>
      </c>
      <c r="BZ51" s="27">
        <v>61509664.620000005</v>
      </c>
      <c r="CB51" s="27">
        <v>652343</v>
      </c>
      <c r="CC51" s="27">
        <v>0</v>
      </c>
      <c r="CD51" s="27">
        <v>0</v>
      </c>
      <c r="CE51" s="28"/>
      <c r="CF51" s="27">
        <v>0</v>
      </c>
      <c r="CG51" s="27">
        <v>0</v>
      </c>
      <c r="CH51" s="27">
        <v>2838465</v>
      </c>
      <c r="CI51" s="27">
        <v>6962868</v>
      </c>
      <c r="CJ51" s="27">
        <v>2376916.1009942326</v>
      </c>
      <c r="CK51" s="27">
        <v>0</v>
      </c>
      <c r="CL51" s="27">
        <v>0</v>
      </c>
      <c r="CM51" s="27">
        <v>283771</v>
      </c>
      <c r="CN51" s="27">
        <v>13114363.100994233</v>
      </c>
      <c r="CO51" s="28"/>
      <c r="CP51" s="28"/>
      <c r="CQ51" s="27">
        <v>61182.940783908969</v>
      </c>
      <c r="CR51" s="27">
        <v>61182.940783908969</v>
      </c>
      <c r="CS51" s="27">
        <v>13053180.160210324</v>
      </c>
      <c r="CT51" s="27">
        <v>74562844.780210331</v>
      </c>
      <c r="CU51" s="27">
        <v>39136034</v>
      </c>
      <c r="CV51" s="27">
        <v>0</v>
      </c>
      <c r="CW51" s="27">
        <v>39136034</v>
      </c>
      <c r="CX51" s="27">
        <v>0</v>
      </c>
      <c r="CY51" s="25">
        <v>0</v>
      </c>
      <c r="CZ51" s="27">
        <v>0</v>
      </c>
      <c r="DA51" s="27">
        <v>0</v>
      </c>
      <c r="DB51" s="32" t="s">
        <v>244</v>
      </c>
      <c r="DC51" t="s">
        <v>245</v>
      </c>
      <c r="DD51" s="23">
        <v>0</v>
      </c>
      <c r="DE51" s="23"/>
      <c r="DF51" s="23"/>
      <c r="DG51" s="39">
        <v>1</v>
      </c>
      <c r="DH51" s="33">
        <v>1</v>
      </c>
      <c r="DI51" s="34"/>
      <c r="DJ51" s="27"/>
      <c r="DK51" s="27"/>
      <c r="DL51" s="27"/>
      <c r="DM51" s="27"/>
      <c r="DO51" s="23"/>
      <c r="DP51" s="35"/>
      <c r="DR51" s="21"/>
      <c r="DS51" s="27"/>
      <c r="DT51" s="27"/>
      <c r="DU51" s="27"/>
      <c r="DV51" s="27"/>
      <c r="DW51" s="27"/>
      <c r="DX51" s="27"/>
      <c r="DY51" s="36"/>
      <c r="DZ51" s="36"/>
      <c r="EA51" s="27"/>
      <c r="EB51" s="36"/>
      <c r="EC51" s="21"/>
      <c r="EE51" s="36"/>
      <c r="EF51" s="27"/>
      <c r="EG51" s="37"/>
      <c r="EJ51" s="38"/>
      <c r="EK51" s="21"/>
    </row>
    <row r="52" spans="1:141" s="29" customFormat="1" x14ac:dyDescent="0.25">
      <c r="A52" s="21" t="s">
        <v>246</v>
      </c>
      <c r="B52" s="22">
        <v>1</v>
      </c>
      <c r="C52" s="23">
        <v>1</v>
      </c>
      <c r="D52" s="24">
        <v>43738</v>
      </c>
      <c r="E52" s="25">
        <v>0.99954870022647913</v>
      </c>
      <c r="F52" s="25">
        <v>0.99505941016606869</v>
      </c>
      <c r="G52" s="25">
        <v>0.99484349829956453</v>
      </c>
      <c r="H52" s="26">
        <v>5874345.4822374145</v>
      </c>
      <c r="I52" s="26">
        <v>112673790.30000001</v>
      </c>
      <c r="J52" s="26">
        <v>1969970.6800000002</v>
      </c>
      <c r="K52" s="26">
        <v>1058343.72</v>
      </c>
      <c r="L52" s="26">
        <v>3374700.1599999997</v>
      </c>
      <c r="M52" s="26">
        <v>12523345.335286485</v>
      </c>
      <c r="N52" s="26">
        <v>5300878.304696409</v>
      </c>
      <c r="O52" s="26">
        <v>28121773.899618596</v>
      </c>
      <c r="P52" s="26">
        <v>0</v>
      </c>
      <c r="Q52" s="26">
        <v>256300.36947665588</v>
      </c>
      <c r="R52" s="26">
        <v>0</v>
      </c>
      <c r="S52" s="26">
        <v>9267667</v>
      </c>
      <c r="T52" s="27">
        <v>180421115.25131556</v>
      </c>
      <c r="U52" s="28"/>
      <c r="V52" s="27">
        <v>0</v>
      </c>
      <c r="W52" s="28"/>
      <c r="X52" s="27">
        <v>0</v>
      </c>
      <c r="Y52" s="27">
        <v>180421115.25131556</v>
      </c>
      <c r="Z52" s="27">
        <v>1878810.6938701442</v>
      </c>
      <c r="AA52" s="27">
        <v>678737</v>
      </c>
      <c r="AB52" s="27">
        <v>2680991</v>
      </c>
      <c r="AC52" s="28"/>
      <c r="AD52" s="26">
        <v>954605</v>
      </c>
      <c r="AE52" s="27">
        <v>1186868.1903413464</v>
      </c>
      <c r="AF52" s="26">
        <v>0</v>
      </c>
      <c r="AG52" s="26">
        <v>0</v>
      </c>
      <c r="AH52" s="26">
        <v>5972279.4946844075</v>
      </c>
      <c r="AI52" s="27">
        <v>0</v>
      </c>
      <c r="AJ52" s="26">
        <v>0</v>
      </c>
      <c r="AK52" s="26">
        <v>14030073</v>
      </c>
      <c r="AL52" s="27">
        <v>27382364.378895897</v>
      </c>
      <c r="AM52" s="28"/>
      <c r="AN52" s="28"/>
      <c r="AO52" s="26">
        <v>172231.30793097496</v>
      </c>
      <c r="AP52" s="27">
        <v>172231.30793097496</v>
      </c>
      <c r="AQ52" s="27">
        <v>27210133.070964921</v>
      </c>
      <c r="AR52" s="27">
        <v>207631248.3222805</v>
      </c>
      <c r="AS52" s="27">
        <v>88309461</v>
      </c>
      <c r="AT52" s="27">
        <v>0</v>
      </c>
      <c r="AU52" s="27">
        <v>88309461</v>
      </c>
      <c r="AV52" s="27">
        <v>0</v>
      </c>
      <c r="AW52" s="25">
        <v>0</v>
      </c>
      <c r="AX52" s="27">
        <v>0</v>
      </c>
      <c r="AY52" s="27">
        <v>0</v>
      </c>
      <c r="BA52" s="26">
        <v>0</v>
      </c>
      <c r="BB52" s="26">
        <v>84162912</v>
      </c>
      <c r="BC52" s="26">
        <v>197499179.48766652</v>
      </c>
      <c r="BD52" s="27">
        <v>113336267.48766652</v>
      </c>
      <c r="BE52" s="27">
        <v>113336267.48766652</v>
      </c>
      <c r="BF52" s="27">
        <v>0</v>
      </c>
      <c r="BG52" s="27">
        <v>0</v>
      </c>
      <c r="BI52" s="26">
        <v>6480828.9038274763</v>
      </c>
      <c r="BJ52" s="26">
        <v>123541615</v>
      </c>
      <c r="BK52" s="26">
        <v>1370555</v>
      </c>
      <c r="BL52" s="26">
        <v>1404532</v>
      </c>
      <c r="BM52" s="26">
        <v>3076738</v>
      </c>
      <c r="BN52" s="26">
        <v>11827543.820215227</v>
      </c>
      <c r="BO52" s="26">
        <v>5486589.4226153847</v>
      </c>
      <c r="BP52" s="26">
        <v>30023885.790445562</v>
      </c>
      <c r="BQ52" s="26">
        <v>0</v>
      </c>
      <c r="BR52" s="26">
        <v>0</v>
      </c>
      <c r="BS52" s="26">
        <v>0</v>
      </c>
      <c r="BT52" s="26">
        <v>8045773</v>
      </c>
      <c r="BU52" s="26">
        <v>191258060.93710366</v>
      </c>
      <c r="BV52" s="28"/>
      <c r="BW52" s="26">
        <v>516154.23206311266</v>
      </c>
      <c r="BX52" s="28"/>
      <c r="BY52" s="26">
        <v>516154.23206311266</v>
      </c>
      <c r="BZ52" s="27">
        <v>190741906.70504054</v>
      </c>
      <c r="CB52" s="27">
        <v>1754389.2460637956</v>
      </c>
      <c r="CC52" s="27">
        <v>0</v>
      </c>
      <c r="CD52" s="27">
        <v>3037390</v>
      </c>
      <c r="CE52" s="28"/>
      <c r="CF52" s="27">
        <v>954605</v>
      </c>
      <c r="CG52" s="27">
        <v>1485433.6430305988</v>
      </c>
      <c r="CH52" s="27">
        <v>0</v>
      </c>
      <c r="CI52" s="27">
        <v>0</v>
      </c>
      <c r="CJ52" s="27">
        <v>5972279.4946844075</v>
      </c>
      <c r="CK52" s="27">
        <v>0</v>
      </c>
      <c r="CL52" s="27">
        <v>0</v>
      </c>
      <c r="CM52" s="27">
        <v>15424872</v>
      </c>
      <c r="CN52" s="27">
        <v>28628969.383778803</v>
      </c>
      <c r="CO52" s="28"/>
      <c r="CP52" s="28"/>
      <c r="CQ52" s="27">
        <v>1147110.0154477188</v>
      </c>
      <c r="CR52" s="27">
        <v>1147110.0154477188</v>
      </c>
      <c r="CS52" s="27">
        <v>27481859.368331086</v>
      </c>
      <c r="CT52" s="27">
        <v>218223766.07337162</v>
      </c>
      <c r="CU52" s="27">
        <v>95754602</v>
      </c>
      <c r="CV52" s="27">
        <v>0</v>
      </c>
      <c r="CW52" s="27">
        <v>95754602</v>
      </c>
      <c r="CX52" s="27">
        <v>0</v>
      </c>
      <c r="CY52" s="25">
        <v>0</v>
      </c>
      <c r="CZ52" s="27">
        <v>0</v>
      </c>
      <c r="DA52" s="27">
        <v>0</v>
      </c>
      <c r="DB52" s="32" t="s">
        <v>246</v>
      </c>
      <c r="DC52" t="s">
        <v>247</v>
      </c>
      <c r="DD52" s="23">
        <v>0</v>
      </c>
      <c r="DE52" s="23"/>
      <c r="DF52" s="23"/>
      <c r="DG52" s="39">
        <v>1</v>
      </c>
      <c r="DH52" s="33">
        <v>1</v>
      </c>
      <c r="DI52" s="34"/>
      <c r="DJ52" s="27"/>
      <c r="DK52" s="27"/>
      <c r="DL52" s="27"/>
      <c r="DM52" s="27"/>
      <c r="DO52" s="23"/>
      <c r="DP52" s="35"/>
      <c r="DR52" s="21"/>
      <c r="DS52" s="27"/>
      <c r="DT52" s="27"/>
      <c r="DU52" s="27"/>
      <c r="DV52" s="27"/>
      <c r="DW52" s="27"/>
      <c r="DX52" s="27"/>
      <c r="DY52" s="36"/>
      <c r="DZ52" s="36"/>
      <c r="EA52" s="27"/>
      <c r="EB52" s="36"/>
      <c r="EC52" s="21"/>
      <c r="EE52" s="36"/>
      <c r="EF52" s="27"/>
      <c r="EG52" s="37"/>
      <c r="EJ52" s="38"/>
      <c r="EK52" s="21"/>
    </row>
    <row r="53" spans="1:141" s="29" customFormat="1" x14ac:dyDescent="0.25">
      <c r="A53" s="21" t="s">
        <v>248</v>
      </c>
      <c r="B53" s="22">
        <v>1</v>
      </c>
      <c r="C53" s="23">
        <v>1</v>
      </c>
      <c r="D53" s="24">
        <v>43756</v>
      </c>
      <c r="E53" s="25">
        <v>0.99995862151430126</v>
      </c>
      <c r="F53" s="25">
        <v>1</v>
      </c>
      <c r="G53" s="25">
        <v>1</v>
      </c>
      <c r="H53" s="26">
        <v>1473993.0058776417</v>
      </c>
      <c r="I53" s="26">
        <v>31398746.400000002</v>
      </c>
      <c r="J53" s="26">
        <v>654611</v>
      </c>
      <c r="K53" s="26">
        <v>0</v>
      </c>
      <c r="L53" s="26">
        <v>896848</v>
      </c>
      <c r="M53" s="26">
        <v>3252125.926385412</v>
      </c>
      <c r="N53" s="26">
        <v>0</v>
      </c>
      <c r="O53" s="26">
        <v>0</v>
      </c>
      <c r="P53" s="26">
        <v>0</v>
      </c>
      <c r="Q53" s="26">
        <v>0</v>
      </c>
      <c r="R53" s="26">
        <v>0</v>
      </c>
      <c r="S53" s="26">
        <v>3626805</v>
      </c>
      <c r="T53" s="27">
        <v>41303129.332263052</v>
      </c>
      <c r="U53" s="28"/>
      <c r="V53" s="27">
        <v>0</v>
      </c>
      <c r="W53" s="28"/>
      <c r="X53" s="27">
        <v>0</v>
      </c>
      <c r="Y53" s="27">
        <v>41303129.332263052</v>
      </c>
      <c r="Z53" s="27">
        <v>237896</v>
      </c>
      <c r="AA53" s="27">
        <v>0</v>
      </c>
      <c r="AB53" s="27">
        <v>0</v>
      </c>
      <c r="AC53" s="28"/>
      <c r="AD53" s="26">
        <v>0</v>
      </c>
      <c r="AE53" s="27">
        <v>653422</v>
      </c>
      <c r="AF53" s="26">
        <v>1433398.6856786474</v>
      </c>
      <c r="AG53" s="26">
        <v>6496229.1847504154</v>
      </c>
      <c r="AH53" s="26">
        <v>1920910.5123427575</v>
      </c>
      <c r="AI53" s="27">
        <v>0</v>
      </c>
      <c r="AJ53" s="26">
        <v>0</v>
      </c>
      <c r="AK53" s="26">
        <v>311207</v>
      </c>
      <c r="AL53" s="27">
        <v>11053063.38277182</v>
      </c>
      <c r="AM53" s="28"/>
      <c r="AN53" s="28"/>
      <c r="AO53" s="26">
        <v>66164.733001462213</v>
      </c>
      <c r="AP53" s="27">
        <v>66164.733001462213</v>
      </c>
      <c r="AQ53" s="27">
        <v>10986898.649770357</v>
      </c>
      <c r="AR53" s="27">
        <v>52290027.982033409</v>
      </c>
      <c r="AS53" s="27">
        <v>34899305</v>
      </c>
      <c r="AT53" s="27">
        <v>0</v>
      </c>
      <c r="AU53" s="27">
        <v>34899305</v>
      </c>
      <c r="AV53" s="27">
        <v>0</v>
      </c>
      <c r="AW53" s="25">
        <v>0</v>
      </c>
      <c r="AX53" s="27">
        <v>0</v>
      </c>
      <c r="AY53" s="27">
        <v>0</v>
      </c>
      <c r="BA53" s="26">
        <v>0</v>
      </c>
      <c r="BB53" s="26">
        <v>33816148</v>
      </c>
      <c r="BC53" s="26">
        <v>50082751.959080502</v>
      </c>
      <c r="BD53" s="27">
        <v>16266603.959080502</v>
      </c>
      <c r="BE53" s="27">
        <v>16266603.959080502</v>
      </c>
      <c r="BF53" s="27">
        <v>0</v>
      </c>
      <c r="BG53" s="27">
        <v>0</v>
      </c>
      <c r="BI53" s="26">
        <v>1186167</v>
      </c>
      <c r="BJ53" s="26">
        <v>33239496</v>
      </c>
      <c r="BK53" s="26">
        <v>735118</v>
      </c>
      <c r="BL53" s="26">
        <v>50000</v>
      </c>
      <c r="BM53" s="26">
        <v>990762</v>
      </c>
      <c r="BN53" s="26">
        <v>3059407</v>
      </c>
      <c r="BO53" s="26">
        <v>0</v>
      </c>
      <c r="BP53" s="26">
        <v>0</v>
      </c>
      <c r="BQ53" s="26">
        <v>0</v>
      </c>
      <c r="BR53" s="26">
        <v>0</v>
      </c>
      <c r="BS53" s="26">
        <v>0</v>
      </c>
      <c r="BT53" s="26">
        <v>2818203</v>
      </c>
      <c r="BU53" s="26">
        <v>42079153</v>
      </c>
      <c r="BV53" s="28"/>
      <c r="BW53" s="26">
        <v>0</v>
      </c>
      <c r="BX53" s="28"/>
      <c r="BY53" s="26">
        <v>0</v>
      </c>
      <c r="BZ53" s="27">
        <v>42079153</v>
      </c>
      <c r="CB53" s="27">
        <v>257909</v>
      </c>
      <c r="CC53" s="27">
        <v>0</v>
      </c>
      <c r="CD53" s="27">
        <v>0</v>
      </c>
      <c r="CE53" s="28"/>
      <c r="CF53" s="27">
        <v>0</v>
      </c>
      <c r="CG53" s="27">
        <v>199848</v>
      </c>
      <c r="CH53" s="27">
        <v>1539826</v>
      </c>
      <c r="CI53" s="27">
        <v>6397804</v>
      </c>
      <c r="CJ53" s="27">
        <v>2015520.5973587118</v>
      </c>
      <c r="CK53" s="27">
        <v>0</v>
      </c>
      <c r="CL53" s="27">
        <v>0</v>
      </c>
      <c r="CM53" s="27">
        <v>311501</v>
      </c>
      <c r="CN53" s="27">
        <v>10722408.597358711</v>
      </c>
      <c r="CO53" s="28"/>
      <c r="CP53" s="28"/>
      <c r="CQ53" s="27">
        <v>7940.6645564918726</v>
      </c>
      <c r="CR53" s="27">
        <v>7940.6645564918726</v>
      </c>
      <c r="CS53" s="27">
        <v>10714467.932802219</v>
      </c>
      <c r="CT53" s="27">
        <v>52793620.932802215</v>
      </c>
      <c r="CU53" s="27">
        <v>36132394</v>
      </c>
      <c r="CV53" s="27">
        <v>0</v>
      </c>
      <c r="CW53" s="27">
        <v>36132394</v>
      </c>
      <c r="CX53" s="27">
        <v>0</v>
      </c>
      <c r="CY53" s="25">
        <v>0</v>
      </c>
      <c r="CZ53" s="27">
        <v>0</v>
      </c>
      <c r="DA53" s="27">
        <v>0</v>
      </c>
      <c r="DB53" s="32" t="s">
        <v>248</v>
      </c>
      <c r="DC53" t="s">
        <v>249</v>
      </c>
      <c r="DD53" s="23">
        <v>0</v>
      </c>
      <c r="DE53" s="23"/>
      <c r="DF53" s="23"/>
      <c r="DG53" s="39">
        <v>1</v>
      </c>
      <c r="DH53" s="33">
        <v>1</v>
      </c>
      <c r="DI53" s="34"/>
      <c r="DJ53" s="27"/>
      <c r="DK53" s="27"/>
      <c r="DL53" s="27"/>
      <c r="DM53" s="27"/>
      <c r="DO53" s="23"/>
      <c r="DP53" s="35"/>
      <c r="DR53" s="21"/>
      <c r="DS53" s="27"/>
      <c r="DT53" s="27"/>
      <c r="DU53" s="27"/>
      <c r="DV53" s="27"/>
      <c r="DW53" s="27"/>
      <c r="DX53" s="27"/>
      <c r="DY53" s="36"/>
      <c r="DZ53" s="36"/>
      <c r="EA53" s="27"/>
      <c r="EB53" s="36"/>
      <c r="EC53" s="21"/>
      <c r="EE53" s="36"/>
      <c r="EF53" s="27"/>
      <c r="EG53" s="37"/>
      <c r="EJ53" s="38"/>
      <c r="EK53" s="21"/>
    </row>
    <row r="54" spans="1:141" s="29" customFormat="1" x14ac:dyDescent="0.25">
      <c r="A54" s="21" t="s">
        <v>250</v>
      </c>
      <c r="B54" s="22">
        <v>1</v>
      </c>
      <c r="C54" s="23">
        <v>1</v>
      </c>
      <c r="D54" s="24">
        <v>43769</v>
      </c>
      <c r="E54" s="25">
        <v>1</v>
      </c>
      <c r="F54" s="25">
        <v>1</v>
      </c>
      <c r="G54" s="25">
        <v>1</v>
      </c>
      <c r="H54" s="26">
        <v>473606.50000000006</v>
      </c>
      <c r="I54" s="26">
        <v>8355391.6099999975</v>
      </c>
      <c r="J54" s="26">
        <v>137933.04</v>
      </c>
      <c r="K54" s="26">
        <v>11610.94</v>
      </c>
      <c r="L54" s="26">
        <v>53444.72</v>
      </c>
      <c r="M54" s="26">
        <v>1064228.05</v>
      </c>
      <c r="N54" s="26">
        <v>58774</v>
      </c>
      <c r="O54" s="26">
        <v>0</v>
      </c>
      <c r="P54" s="26">
        <v>0</v>
      </c>
      <c r="Q54" s="26">
        <v>0</v>
      </c>
      <c r="R54" s="26">
        <v>0</v>
      </c>
      <c r="S54" s="26">
        <v>770897.94</v>
      </c>
      <c r="T54" s="27">
        <v>10925886.799999997</v>
      </c>
      <c r="U54" s="28"/>
      <c r="V54" s="27">
        <v>0</v>
      </c>
      <c r="W54" s="28"/>
      <c r="X54" s="27">
        <v>0</v>
      </c>
      <c r="Y54" s="27">
        <v>10925886.799999997</v>
      </c>
      <c r="Z54" s="27">
        <v>0</v>
      </c>
      <c r="AA54" s="27">
        <v>0</v>
      </c>
      <c r="AB54" s="27">
        <v>0</v>
      </c>
      <c r="AC54" s="28"/>
      <c r="AD54" s="26">
        <v>0</v>
      </c>
      <c r="AE54" s="27">
        <v>0</v>
      </c>
      <c r="AF54" s="26">
        <v>293145</v>
      </c>
      <c r="AG54" s="26">
        <v>464919</v>
      </c>
      <c r="AH54" s="26">
        <v>103985</v>
      </c>
      <c r="AI54" s="27">
        <v>0</v>
      </c>
      <c r="AJ54" s="26">
        <v>0</v>
      </c>
      <c r="AK54" s="26">
        <v>0</v>
      </c>
      <c r="AL54" s="27">
        <v>862049</v>
      </c>
      <c r="AM54" s="28"/>
      <c r="AN54" s="28"/>
      <c r="AO54" s="26">
        <v>-1</v>
      </c>
      <c r="AP54" s="27">
        <v>-1</v>
      </c>
      <c r="AQ54" s="27">
        <v>862050</v>
      </c>
      <c r="AR54" s="27">
        <v>11787936.799999997</v>
      </c>
      <c r="AS54" s="27">
        <v>5496907</v>
      </c>
      <c r="AT54" s="27">
        <v>0</v>
      </c>
      <c r="AU54" s="27">
        <v>5496907</v>
      </c>
      <c r="AV54" s="27">
        <v>0</v>
      </c>
      <c r="AW54" s="25">
        <v>0</v>
      </c>
      <c r="AX54" s="27">
        <v>0</v>
      </c>
      <c r="AY54" s="27">
        <v>0</v>
      </c>
      <c r="BA54" s="26">
        <v>0</v>
      </c>
      <c r="BB54" s="26">
        <v>5215906.096948687</v>
      </c>
      <c r="BC54" s="26">
        <v>11239100.677230369</v>
      </c>
      <c r="BD54" s="27">
        <v>6023194.5802816823</v>
      </c>
      <c r="BE54" s="27">
        <v>6023194.5802816823</v>
      </c>
      <c r="BF54" s="27">
        <v>0</v>
      </c>
      <c r="BG54" s="27">
        <v>0</v>
      </c>
      <c r="BI54" s="26">
        <v>694294</v>
      </c>
      <c r="BJ54" s="26">
        <v>8767649</v>
      </c>
      <c r="BK54" s="26">
        <v>36250</v>
      </c>
      <c r="BL54" s="26">
        <v>0</v>
      </c>
      <c r="BM54" s="26">
        <v>68914</v>
      </c>
      <c r="BN54" s="26">
        <v>983128</v>
      </c>
      <c r="BO54" s="26">
        <v>62344</v>
      </c>
      <c r="BP54" s="26">
        <v>0</v>
      </c>
      <c r="BQ54" s="26">
        <v>0</v>
      </c>
      <c r="BR54" s="26">
        <v>0</v>
      </c>
      <c r="BS54" s="26">
        <v>0</v>
      </c>
      <c r="BT54" s="26">
        <v>452299</v>
      </c>
      <c r="BU54" s="26">
        <v>11064878</v>
      </c>
      <c r="BV54" s="28"/>
      <c r="BW54" s="26">
        <v>0</v>
      </c>
      <c r="BX54" s="28"/>
      <c r="BY54" s="26">
        <v>0</v>
      </c>
      <c r="BZ54" s="27">
        <v>11064878</v>
      </c>
      <c r="CB54" s="27">
        <v>74011.77</v>
      </c>
      <c r="CC54" s="27">
        <v>0</v>
      </c>
      <c r="CD54" s="27">
        <v>0</v>
      </c>
      <c r="CE54" s="28"/>
      <c r="CF54" s="27">
        <v>0</v>
      </c>
      <c r="CG54" s="27">
        <v>0</v>
      </c>
      <c r="CH54" s="27">
        <v>311810</v>
      </c>
      <c r="CI54" s="27">
        <v>517946</v>
      </c>
      <c r="CJ54" s="27">
        <v>115404</v>
      </c>
      <c r="CK54" s="27">
        <v>0</v>
      </c>
      <c r="CL54" s="27">
        <v>0</v>
      </c>
      <c r="CM54" s="27">
        <v>17144</v>
      </c>
      <c r="CN54" s="27">
        <v>1036315.77</v>
      </c>
      <c r="CO54" s="28"/>
      <c r="CP54" s="28"/>
      <c r="CQ54" s="27">
        <v>-9.8968106359782482E-2</v>
      </c>
      <c r="CR54" s="27">
        <v>-9.8968106359782482E-2</v>
      </c>
      <c r="CS54" s="27">
        <v>1036315.8689681063</v>
      </c>
      <c r="CT54" s="27">
        <v>12101193.868968107</v>
      </c>
      <c r="CU54" s="27">
        <v>5654448</v>
      </c>
      <c r="CV54" s="27">
        <v>0</v>
      </c>
      <c r="CW54" s="27">
        <v>5654448</v>
      </c>
      <c r="CX54" s="27">
        <v>0</v>
      </c>
      <c r="CY54" s="25">
        <v>0</v>
      </c>
      <c r="CZ54" s="27">
        <v>0</v>
      </c>
      <c r="DA54" s="27">
        <v>0</v>
      </c>
      <c r="DB54" s="32" t="s">
        <v>250</v>
      </c>
      <c r="DC54" t="s">
        <v>251</v>
      </c>
      <c r="DD54" s="23">
        <v>0</v>
      </c>
      <c r="DE54" s="23"/>
      <c r="DF54" s="23"/>
      <c r="DG54" s="39">
        <v>1</v>
      </c>
      <c r="DH54" s="33">
        <v>1</v>
      </c>
      <c r="DI54" s="34"/>
      <c r="DJ54" s="27"/>
      <c r="DK54" s="27"/>
      <c r="DL54" s="27"/>
      <c r="DM54" s="27"/>
      <c r="DO54" s="23"/>
      <c r="DP54" s="35"/>
      <c r="DR54" s="21"/>
      <c r="DS54" s="27"/>
      <c r="DT54" s="27"/>
      <c r="DU54" s="27"/>
      <c r="DV54" s="27"/>
      <c r="DW54" s="27"/>
      <c r="DX54" s="27"/>
      <c r="DY54" s="36"/>
      <c r="DZ54" s="36"/>
      <c r="EA54" s="27"/>
      <c r="EB54" s="36"/>
      <c r="EC54" s="21"/>
      <c r="EE54" s="36"/>
      <c r="EF54" s="27"/>
      <c r="EG54" s="37"/>
      <c r="EJ54" s="38"/>
      <c r="EK54" s="21"/>
    </row>
    <row r="55" spans="1:141" s="29" customFormat="1" x14ac:dyDescent="0.25">
      <c r="A55" s="21" t="s">
        <v>252</v>
      </c>
      <c r="B55" s="22">
        <v>1</v>
      </c>
      <c r="C55" s="23">
        <v>1</v>
      </c>
      <c r="D55" s="24">
        <v>43740</v>
      </c>
      <c r="E55" s="25">
        <v>1</v>
      </c>
      <c r="F55" s="25">
        <v>1</v>
      </c>
      <c r="G55" s="25">
        <v>1</v>
      </c>
      <c r="H55" s="26">
        <v>597490</v>
      </c>
      <c r="I55" s="26">
        <v>12709776</v>
      </c>
      <c r="J55" s="26">
        <v>212128</v>
      </c>
      <c r="K55" s="26">
        <v>81654</v>
      </c>
      <c r="L55" s="26">
        <v>544223</v>
      </c>
      <c r="M55" s="26">
        <v>1713562</v>
      </c>
      <c r="N55" s="26">
        <v>1143294</v>
      </c>
      <c r="O55" s="26">
        <v>3012542</v>
      </c>
      <c r="P55" s="26">
        <v>842440</v>
      </c>
      <c r="Q55" s="26">
        <v>0</v>
      </c>
      <c r="R55" s="26">
        <v>0</v>
      </c>
      <c r="S55" s="26">
        <v>1171849</v>
      </c>
      <c r="T55" s="27">
        <v>22028958</v>
      </c>
      <c r="U55" s="28"/>
      <c r="V55" s="27">
        <v>0</v>
      </c>
      <c r="W55" s="28"/>
      <c r="X55" s="27">
        <v>0</v>
      </c>
      <c r="Y55" s="27">
        <v>22028958</v>
      </c>
      <c r="Z55" s="27">
        <v>0</v>
      </c>
      <c r="AA55" s="27">
        <v>0</v>
      </c>
      <c r="AB55" s="27">
        <v>0</v>
      </c>
      <c r="AC55" s="28"/>
      <c r="AD55" s="26">
        <v>0</v>
      </c>
      <c r="AE55" s="27">
        <v>0</v>
      </c>
      <c r="AF55" s="26">
        <v>11036.63</v>
      </c>
      <c r="AG55" s="26">
        <v>11255</v>
      </c>
      <c r="AH55" s="26">
        <v>0</v>
      </c>
      <c r="AI55" s="27">
        <v>0</v>
      </c>
      <c r="AJ55" s="26">
        <v>0</v>
      </c>
      <c r="AK55" s="26">
        <v>716699</v>
      </c>
      <c r="AL55" s="27">
        <v>738990.63</v>
      </c>
      <c r="AM55" s="28"/>
      <c r="AN55" s="28"/>
      <c r="AO55" s="26">
        <v>381.08179678659201</v>
      </c>
      <c r="AP55" s="27">
        <v>381.08179678659201</v>
      </c>
      <c r="AQ55" s="27">
        <v>738609.54820321337</v>
      </c>
      <c r="AR55" s="27">
        <v>22767567.548203215</v>
      </c>
      <c r="AS55" s="27">
        <v>18667306</v>
      </c>
      <c r="AT55" s="27">
        <v>0</v>
      </c>
      <c r="AU55" s="27">
        <v>18667306</v>
      </c>
      <c r="AV55" s="27">
        <v>0</v>
      </c>
      <c r="AW55" s="25">
        <v>0</v>
      </c>
      <c r="AX55" s="27">
        <v>0</v>
      </c>
      <c r="AY55" s="27">
        <v>0</v>
      </c>
      <c r="BA55" s="26">
        <v>0</v>
      </c>
      <c r="BB55" s="26">
        <v>18367057</v>
      </c>
      <c r="BC55" s="26">
        <v>22583447.34130941</v>
      </c>
      <c r="BD55" s="27">
        <v>4216390.3413094096</v>
      </c>
      <c r="BE55" s="27">
        <v>4216390.3413094096</v>
      </c>
      <c r="BF55" s="27">
        <v>0</v>
      </c>
      <c r="BG55" s="27">
        <v>0</v>
      </c>
      <c r="BI55" s="26">
        <v>572633</v>
      </c>
      <c r="BJ55" s="26">
        <v>13007385</v>
      </c>
      <c r="BK55" s="26">
        <v>224610</v>
      </c>
      <c r="BL55" s="26">
        <v>84536</v>
      </c>
      <c r="BM55" s="26">
        <v>535757</v>
      </c>
      <c r="BN55" s="26">
        <v>1815554</v>
      </c>
      <c r="BO55" s="26">
        <v>1142626</v>
      </c>
      <c r="BP55" s="26">
        <v>3279875</v>
      </c>
      <c r="BQ55" s="26">
        <v>889687</v>
      </c>
      <c r="BR55" s="26">
        <v>0</v>
      </c>
      <c r="BS55" s="26">
        <v>0</v>
      </c>
      <c r="BT55" s="26">
        <v>1129495</v>
      </c>
      <c r="BU55" s="26">
        <v>22682158</v>
      </c>
      <c r="BV55" s="28"/>
      <c r="BW55" s="26">
        <v>0</v>
      </c>
      <c r="BX55" s="28"/>
      <c r="BY55" s="26">
        <v>0</v>
      </c>
      <c r="BZ55" s="27">
        <v>22682158</v>
      </c>
      <c r="CB55" s="27">
        <v>0</v>
      </c>
      <c r="CC55" s="27">
        <v>0</v>
      </c>
      <c r="CD55" s="27">
        <v>0</v>
      </c>
      <c r="CE55" s="28"/>
      <c r="CF55" s="27">
        <v>0</v>
      </c>
      <c r="CG55" s="27">
        <v>0</v>
      </c>
      <c r="CH55" s="27">
        <v>40000</v>
      </c>
      <c r="CI55" s="27">
        <v>25000</v>
      </c>
      <c r="CJ55" s="27">
        <v>5000</v>
      </c>
      <c r="CK55" s="27">
        <v>0</v>
      </c>
      <c r="CL55" s="27">
        <v>0</v>
      </c>
      <c r="CM55" s="27">
        <v>931571</v>
      </c>
      <c r="CN55" s="27">
        <v>1001571</v>
      </c>
      <c r="CO55" s="28"/>
      <c r="CP55" s="28"/>
      <c r="CQ55" s="27">
        <v>196441.15138954853</v>
      </c>
      <c r="CR55" s="27">
        <v>196441.15138954853</v>
      </c>
      <c r="CS55" s="27">
        <v>805129.84861045144</v>
      </c>
      <c r="CT55" s="27">
        <v>23487287.848610453</v>
      </c>
      <c r="CU55" s="27">
        <v>19070737</v>
      </c>
      <c r="CV55" s="27">
        <v>0</v>
      </c>
      <c r="CW55" s="27">
        <v>19070737</v>
      </c>
      <c r="CX55" s="27">
        <v>0</v>
      </c>
      <c r="CY55" s="25">
        <v>0</v>
      </c>
      <c r="CZ55" s="27">
        <v>0</v>
      </c>
      <c r="DA55" s="27">
        <v>0</v>
      </c>
      <c r="DB55" s="32" t="s">
        <v>252</v>
      </c>
      <c r="DC55" t="s">
        <v>253</v>
      </c>
      <c r="DD55" s="23">
        <v>0</v>
      </c>
      <c r="DE55" s="23"/>
      <c r="DF55" s="23"/>
      <c r="DG55" s="39">
        <v>1</v>
      </c>
      <c r="DH55" s="33">
        <v>1</v>
      </c>
      <c r="DI55" s="34"/>
      <c r="DJ55" s="27"/>
      <c r="DK55" s="27"/>
      <c r="DL55" s="27"/>
      <c r="DM55" s="27"/>
      <c r="DO55" s="23"/>
      <c r="DP55" s="35"/>
      <c r="DR55" s="21"/>
      <c r="DS55" s="27"/>
      <c r="DT55" s="27"/>
      <c r="DU55" s="27"/>
      <c r="DV55" s="27"/>
      <c r="DW55" s="27"/>
      <c r="DX55" s="27"/>
      <c r="DY55" s="36"/>
      <c r="DZ55" s="36"/>
      <c r="EA55" s="27"/>
      <c r="EB55" s="36"/>
      <c r="EC55" s="21"/>
      <c r="EE55" s="36"/>
      <c r="EF55" s="27"/>
      <c r="EG55" s="37"/>
      <c r="EJ55" s="38"/>
      <c r="EK55" s="21"/>
    </row>
    <row r="56" spans="1:141" s="29" customFormat="1" x14ac:dyDescent="0.25">
      <c r="A56" s="21" t="s">
        <v>254</v>
      </c>
      <c r="B56" s="22">
        <v>0</v>
      </c>
      <c r="C56" s="23">
        <v>1</v>
      </c>
      <c r="D56" s="24">
        <v>43871</v>
      </c>
      <c r="E56" s="25" t="s">
        <v>1066</v>
      </c>
      <c r="F56" s="25" t="s">
        <v>1066</v>
      </c>
      <c r="G56" s="25" t="s">
        <v>1066</v>
      </c>
      <c r="H56" s="26">
        <v>0</v>
      </c>
      <c r="I56" s="26">
        <v>0</v>
      </c>
      <c r="J56" s="26">
        <v>0</v>
      </c>
      <c r="K56" s="26">
        <v>0</v>
      </c>
      <c r="L56" s="26">
        <v>0</v>
      </c>
      <c r="M56" s="26">
        <v>0</v>
      </c>
      <c r="N56" s="26">
        <v>0</v>
      </c>
      <c r="O56" s="26">
        <v>0</v>
      </c>
      <c r="P56" s="26">
        <v>0</v>
      </c>
      <c r="Q56" s="26">
        <v>0</v>
      </c>
      <c r="R56" s="26">
        <v>0</v>
      </c>
      <c r="S56" s="26">
        <v>0</v>
      </c>
      <c r="T56" s="27">
        <v>0</v>
      </c>
      <c r="U56" s="28"/>
      <c r="V56" s="27">
        <v>0</v>
      </c>
      <c r="W56" s="28"/>
      <c r="X56" s="27">
        <v>0</v>
      </c>
      <c r="Y56" s="27">
        <v>0</v>
      </c>
      <c r="Z56" s="27">
        <v>0</v>
      </c>
      <c r="AA56" s="27">
        <v>0</v>
      </c>
      <c r="AB56" s="27">
        <v>0</v>
      </c>
      <c r="AC56" s="28"/>
      <c r="AD56" s="26">
        <v>0</v>
      </c>
      <c r="AE56" s="27">
        <v>0</v>
      </c>
      <c r="AF56" s="26">
        <v>0</v>
      </c>
      <c r="AG56" s="26">
        <v>0</v>
      </c>
      <c r="AH56" s="26">
        <v>0</v>
      </c>
      <c r="AI56" s="27">
        <v>0</v>
      </c>
      <c r="AJ56" s="26">
        <v>0</v>
      </c>
      <c r="AK56" s="26">
        <v>1870280</v>
      </c>
      <c r="AL56" s="27">
        <v>1870280</v>
      </c>
      <c r="AM56" s="28"/>
      <c r="AN56" s="28"/>
      <c r="AO56" s="26">
        <v>0</v>
      </c>
      <c r="AP56" s="27">
        <v>0</v>
      </c>
      <c r="AQ56" s="27">
        <v>1870280</v>
      </c>
      <c r="AR56" s="27">
        <v>1870280</v>
      </c>
      <c r="AS56" s="27">
        <v>178513</v>
      </c>
      <c r="AT56" s="27">
        <v>0</v>
      </c>
      <c r="AU56" s="27">
        <v>178513</v>
      </c>
      <c r="AV56" s="27">
        <v>0</v>
      </c>
      <c r="AW56" s="25">
        <v>0</v>
      </c>
      <c r="AX56" s="27">
        <v>0</v>
      </c>
      <c r="AY56" s="27">
        <v>0</v>
      </c>
      <c r="BA56" s="26">
        <v>0</v>
      </c>
      <c r="BB56" s="26">
        <v>186634</v>
      </c>
      <c r="BC56" s="26">
        <v>193608</v>
      </c>
      <c r="BD56" s="27">
        <v>6974</v>
      </c>
      <c r="BE56" s="27">
        <v>6974</v>
      </c>
      <c r="BF56" s="27">
        <v>0</v>
      </c>
      <c r="BG56" s="27">
        <v>0</v>
      </c>
      <c r="BI56" s="26">
        <v>0</v>
      </c>
      <c r="BJ56" s="26">
        <v>0</v>
      </c>
      <c r="BK56" s="26">
        <v>0</v>
      </c>
      <c r="BL56" s="26">
        <v>0</v>
      </c>
      <c r="BM56" s="26">
        <v>0</v>
      </c>
      <c r="BN56" s="26">
        <v>0</v>
      </c>
      <c r="BO56" s="26">
        <v>0</v>
      </c>
      <c r="BP56" s="26">
        <v>0</v>
      </c>
      <c r="BQ56" s="26">
        <v>0</v>
      </c>
      <c r="BR56" s="26">
        <v>0</v>
      </c>
      <c r="BS56" s="26">
        <v>0</v>
      </c>
      <c r="BT56" s="26">
        <v>0</v>
      </c>
      <c r="BU56" s="26">
        <v>0</v>
      </c>
      <c r="BV56" s="28"/>
      <c r="BW56" s="26">
        <v>0</v>
      </c>
      <c r="BX56" s="28"/>
      <c r="BY56" s="26">
        <v>0</v>
      </c>
      <c r="BZ56" s="27">
        <v>0</v>
      </c>
      <c r="CB56" s="27">
        <v>0</v>
      </c>
      <c r="CC56" s="27">
        <v>0</v>
      </c>
      <c r="CD56" s="27">
        <v>0</v>
      </c>
      <c r="CE56" s="28"/>
      <c r="CF56" s="27">
        <v>0</v>
      </c>
      <c r="CG56" s="27">
        <v>0</v>
      </c>
      <c r="CH56" s="27">
        <v>0</v>
      </c>
      <c r="CI56" s="27">
        <v>0</v>
      </c>
      <c r="CJ56" s="27">
        <v>0</v>
      </c>
      <c r="CK56" s="27">
        <v>0</v>
      </c>
      <c r="CL56" s="27">
        <v>0</v>
      </c>
      <c r="CM56" s="27">
        <v>1893874</v>
      </c>
      <c r="CN56" s="27">
        <v>1893874</v>
      </c>
      <c r="CO56" s="28"/>
      <c r="CP56" s="28"/>
      <c r="CQ56" s="27">
        <v>0</v>
      </c>
      <c r="CR56" s="27">
        <v>0</v>
      </c>
      <c r="CS56" s="27">
        <v>1893874</v>
      </c>
      <c r="CT56" s="27">
        <v>1893874</v>
      </c>
      <c r="CU56" s="27">
        <v>199629</v>
      </c>
      <c r="CV56" s="27">
        <v>0</v>
      </c>
      <c r="CW56" s="27">
        <v>199629</v>
      </c>
      <c r="CX56" s="27">
        <v>0</v>
      </c>
      <c r="CY56" s="25">
        <v>0</v>
      </c>
      <c r="CZ56" s="27">
        <v>0</v>
      </c>
      <c r="DA56" s="27">
        <v>0</v>
      </c>
      <c r="DB56" s="32" t="s">
        <v>254</v>
      </c>
      <c r="DC56" t="s">
        <v>255</v>
      </c>
      <c r="DD56" s="23">
        <v>0</v>
      </c>
      <c r="DE56" s="23"/>
      <c r="DF56" s="23"/>
      <c r="DG56" s="39" t="s">
        <v>1082</v>
      </c>
      <c r="DH56" s="33" t="s">
        <v>1082</v>
      </c>
      <c r="DI56" s="5"/>
      <c r="DJ56" s="27"/>
      <c r="DK56" s="27"/>
      <c r="DL56" s="27"/>
      <c r="DM56" s="27"/>
      <c r="DR56" s="21"/>
      <c r="DS56" s="27"/>
      <c r="DT56" s="27"/>
      <c r="DU56" s="27"/>
      <c r="DV56" s="27"/>
      <c r="DW56" s="27"/>
      <c r="DX56" s="27"/>
      <c r="DY56" s="36"/>
      <c r="DZ56" s="36"/>
      <c r="EA56" s="27"/>
      <c r="EB56" s="36"/>
      <c r="EC56" s="21"/>
      <c r="EE56" s="36"/>
      <c r="EF56" s="27"/>
      <c r="EG56" s="37"/>
      <c r="EJ56" s="38"/>
      <c r="EK56" s="21"/>
    </row>
    <row r="57" spans="1:141" s="29" customFormat="1" x14ac:dyDescent="0.25">
      <c r="A57" s="21" t="s">
        <v>256</v>
      </c>
      <c r="B57" s="22">
        <v>0</v>
      </c>
      <c r="C57" s="23">
        <v>1</v>
      </c>
      <c r="D57" s="24">
        <v>43734</v>
      </c>
      <c r="E57" s="25" t="s">
        <v>1066</v>
      </c>
      <c r="F57" s="25" t="s">
        <v>1066</v>
      </c>
      <c r="G57" s="25" t="s">
        <v>1066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  <c r="M57" s="26">
        <v>0</v>
      </c>
      <c r="N57" s="26">
        <v>0</v>
      </c>
      <c r="O57" s="26">
        <v>0</v>
      </c>
      <c r="P57" s="26">
        <v>0</v>
      </c>
      <c r="Q57" s="26">
        <v>0</v>
      </c>
      <c r="R57" s="26">
        <v>0</v>
      </c>
      <c r="S57" s="26">
        <v>0</v>
      </c>
      <c r="T57" s="27">
        <v>0</v>
      </c>
      <c r="U57" s="28"/>
      <c r="V57" s="27">
        <v>0</v>
      </c>
      <c r="W57" s="28"/>
      <c r="X57" s="27">
        <v>0</v>
      </c>
      <c r="Y57" s="27">
        <v>0</v>
      </c>
      <c r="Z57" s="27">
        <v>0</v>
      </c>
      <c r="AA57" s="27">
        <v>0</v>
      </c>
      <c r="AB57" s="27">
        <v>0</v>
      </c>
      <c r="AC57" s="28"/>
      <c r="AD57" s="26">
        <v>0</v>
      </c>
      <c r="AE57" s="27">
        <v>0</v>
      </c>
      <c r="AF57" s="26">
        <v>0</v>
      </c>
      <c r="AG57" s="26">
        <v>0</v>
      </c>
      <c r="AH57" s="26">
        <v>0</v>
      </c>
      <c r="AI57" s="27">
        <v>0</v>
      </c>
      <c r="AJ57" s="26">
        <v>0</v>
      </c>
      <c r="AK57" s="26">
        <v>0</v>
      </c>
      <c r="AL57" s="27">
        <v>0</v>
      </c>
      <c r="AM57" s="28"/>
      <c r="AN57" s="28"/>
      <c r="AO57" s="26">
        <v>0</v>
      </c>
      <c r="AP57" s="27">
        <v>0</v>
      </c>
      <c r="AQ57" s="27">
        <v>0</v>
      </c>
      <c r="AR57" s="27">
        <v>0</v>
      </c>
      <c r="AS57" s="27">
        <v>42983</v>
      </c>
      <c r="AT57" s="27">
        <v>0</v>
      </c>
      <c r="AU57" s="27">
        <v>42983</v>
      </c>
      <c r="AV57" s="27">
        <v>-42983</v>
      </c>
      <c r="AW57" s="25">
        <v>-1</v>
      </c>
      <c r="AX57" s="27">
        <v>2149.15</v>
      </c>
      <c r="AY57" s="27">
        <v>-40833.85</v>
      </c>
      <c r="BA57" s="26">
        <v>0</v>
      </c>
      <c r="BB57" s="26">
        <v>42486</v>
      </c>
      <c r="BC57" s="26">
        <v>60762</v>
      </c>
      <c r="BD57" s="27">
        <v>18276</v>
      </c>
      <c r="BE57" s="27">
        <v>18276</v>
      </c>
      <c r="BF57" s="27">
        <v>0</v>
      </c>
      <c r="BG57" s="27">
        <v>0</v>
      </c>
      <c r="BI57" s="26">
        <v>0</v>
      </c>
      <c r="BJ57" s="26">
        <v>0</v>
      </c>
      <c r="BK57" s="26">
        <v>0</v>
      </c>
      <c r="BL57" s="26">
        <v>0</v>
      </c>
      <c r="BM57" s="26">
        <v>0</v>
      </c>
      <c r="BN57" s="26">
        <v>0</v>
      </c>
      <c r="BO57" s="26">
        <v>0</v>
      </c>
      <c r="BP57" s="26">
        <v>0</v>
      </c>
      <c r="BQ57" s="26">
        <v>0</v>
      </c>
      <c r="BR57" s="26">
        <v>0</v>
      </c>
      <c r="BS57" s="26">
        <v>0</v>
      </c>
      <c r="BT57" s="26">
        <v>0</v>
      </c>
      <c r="BU57" s="26">
        <v>0</v>
      </c>
      <c r="BV57" s="28"/>
      <c r="BW57" s="26">
        <v>0</v>
      </c>
      <c r="BX57" s="28"/>
      <c r="BY57" s="26">
        <v>0</v>
      </c>
      <c r="BZ57" s="27">
        <v>0</v>
      </c>
      <c r="CB57" s="27">
        <v>0</v>
      </c>
      <c r="CC57" s="27">
        <v>0</v>
      </c>
      <c r="CD57" s="27">
        <v>0</v>
      </c>
      <c r="CE57" s="28"/>
      <c r="CF57" s="27">
        <v>0</v>
      </c>
      <c r="CG57" s="27">
        <v>0</v>
      </c>
      <c r="CH57" s="27">
        <v>0</v>
      </c>
      <c r="CI57" s="27">
        <v>0</v>
      </c>
      <c r="CJ57" s="27">
        <v>0</v>
      </c>
      <c r="CK57" s="27">
        <v>0</v>
      </c>
      <c r="CL57" s="27">
        <v>0</v>
      </c>
      <c r="CM57" s="27">
        <v>25000</v>
      </c>
      <c r="CN57" s="27">
        <v>25000</v>
      </c>
      <c r="CO57" s="28"/>
      <c r="CP57" s="28"/>
      <c r="CQ57" s="27">
        <v>0</v>
      </c>
      <c r="CR57" s="27">
        <v>0</v>
      </c>
      <c r="CS57" s="27">
        <v>25000</v>
      </c>
      <c r="CT57" s="27">
        <v>25000</v>
      </c>
      <c r="CU57" s="27">
        <v>0</v>
      </c>
      <c r="CV57" s="27">
        <v>2149.15</v>
      </c>
      <c r="CW57" s="27">
        <v>2149.15</v>
      </c>
      <c r="CX57" s="27">
        <v>0</v>
      </c>
      <c r="CY57" s="25">
        <v>0</v>
      </c>
      <c r="CZ57" s="27">
        <v>0</v>
      </c>
      <c r="DA57" s="27">
        <v>0</v>
      </c>
      <c r="DB57" s="32" t="s">
        <v>256</v>
      </c>
      <c r="DC57" t="s">
        <v>257</v>
      </c>
      <c r="DD57" s="23">
        <v>0</v>
      </c>
      <c r="DE57" s="23"/>
      <c r="DF57" s="23"/>
      <c r="DG57" s="39" t="s">
        <v>1082</v>
      </c>
      <c r="DH57" s="33" t="s">
        <v>1082</v>
      </c>
      <c r="DI57" s="5"/>
      <c r="DJ57" s="27"/>
      <c r="DK57" s="27"/>
      <c r="DL57" s="27"/>
      <c r="DM57" s="27"/>
      <c r="DR57" s="21"/>
      <c r="DS57" s="27"/>
      <c r="DT57" s="27"/>
      <c r="DU57" s="27"/>
      <c r="DV57" s="27"/>
      <c r="DW57" s="27"/>
      <c r="DX57" s="27"/>
      <c r="DY57" s="36"/>
      <c r="DZ57" s="36"/>
      <c r="EA57" s="27"/>
      <c r="EB57" s="36"/>
      <c r="EC57" s="21"/>
      <c r="EE57" s="36"/>
      <c r="EF57" s="27"/>
      <c r="EG57" s="37"/>
      <c r="EJ57" s="38"/>
      <c r="EK57" s="21"/>
    </row>
    <row r="58" spans="1:141" s="29" customFormat="1" x14ac:dyDescent="0.25">
      <c r="A58" s="21" t="s">
        <v>258</v>
      </c>
      <c r="B58" s="22">
        <v>0</v>
      </c>
      <c r="C58" s="23">
        <v>1</v>
      </c>
      <c r="D58" s="24">
        <v>43784</v>
      </c>
      <c r="E58" s="25" t="s">
        <v>1066</v>
      </c>
      <c r="F58" s="25" t="s">
        <v>1066</v>
      </c>
      <c r="G58" s="25" t="s">
        <v>1066</v>
      </c>
      <c r="H58" s="26">
        <v>0</v>
      </c>
      <c r="I58" s="26">
        <v>0</v>
      </c>
      <c r="J58" s="26">
        <v>0</v>
      </c>
      <c r="K58" s="26">
        <v>0</v>
      </c>
      <c r="L58" s="26">
        <v>0</v>
      </c>
      <c r="M58" s="26">
        <v>0</v>
      </c>
      <c r="N58" s="26">
        <v>0</v>
      </c>
      <c r="O58" s="26">
        <v>0</v>
      </c>
      <c r="P58" s="26">
        <v>0</v>
      </c>
      <c r="Q58" s="26">
        <v>0</v>
      </c>
      <c r="R58" s="26">
        <v>0</v>
      </c>
      <c r="S58" s="26">
        <v>0</v>
      </c>
      <c r="T58" s="27">
        <v>0</v>
      </c>
      <c r="U58" s="28"/>
      <c r="V58" s="27">
        <v>0</v>
      </c>
      <c r="W58" s="28"/>
      <c r="X58" s="27">
        <v>0</v>
      </c>
      <c r="Y58" s="27">
        <v>0</v>
      </c>
      <c r="Z58" s="27">
        <v>0</v>
      </c>
      <c r="AA58" s="27">
        <v>0</v>
      </c>
      <c r="AB58" s="27">
        <v>0</v>
      </c>
      <c r="AC58" s="28"/>
      <c r="AD58" s="26">
        <v>0</v>
      </c>
      <c r="AE58" s="27">
        <v>0</v>
      </c>
      <c r="AF58" s="26">
        <v>0</v>
      </c>
      <c r="AG58" s="26">
        <v>0</v>
      </c>
      <c r="AH58" s="26">
        <v>0</v>
      </c>
      <c r="AI58" s="27">
        <v>0</v>
      </c>
      <c r="AJ58" s="26">
        <v>0</v>
      </c>
      <c r="AK58" s="26">
        <v>0</v>
      </c>
      <c r="AL58" s="27">
        <v>0</v>
      </c>
      <c r="AM58" s="28"/>
      <c r="AN58" s="28"/>
      <c r="AO58" s="26">
        <v>0</v>
      </c>
      <c r="AP58" s="27">
        <v>0</v>
      </c>
      <c r="AQ58" s="27">
        <v>0</v>
      </c>
      <c r="AR58" s="27">
        <v>0</v>
      </c>
      <c r="AS58" s="27">
        <v>0</v>
      </c>
      <c r="AT58" s="27">
        <v>0</v>
      </c>
      <c r="AU58" s="27">
        <v>0</v>
      </c>
      <c r="AV58" s="27">
        <v>0</v>
      </c>
      <c r="AW58" s="25">
        <v>0</v>
      </c>
      <c r="AX58" s="27">
        <v>0</v>
      </c>
      <c r="AY58" s="27">
        <v>0</v>
      </c>
      <c r="BA58" s="26">
        <v>0</v>
      </c>
      <c r="BB58" s="26">
        <v>0</v>
      </c>
      <c r="BC58" s="26">
        <v>0</v>
      </c>
      <c r="BD58" s="27">
        <v>0</v>
      </c>
      <c r="BE58" s="27">
        <v>0</v>
      </c>
      <c r="BF58" s="27">
        <v>0</v>
      </c>
      <c r="BG58" s="27">
        <v>0</v>
      </c>
      <c r="BI58" s="26">
        <v>0</v>
      </c>
      <c r="BJ58" s="26">
        <v>0</v>
      </c>
      <c r="BK58" s="26">
        <v>0</v>
      </c>
      <c r="BL58" s="26">
        <v>0</v>
      </c>
      <c r="BM58" s="26">
        <v>0</v>
      </c>
      <c r="BN58" s="26">
        <v>0</v>
      </c>
      <c r="BO58" s="26">
        <v>0</v>
      </c>
      <c r="BP58" s="26">
        <v>0</v>
      </c>
      <c r="BQ58" s="26">
        <v>0</v>
      </c>
      <c r="BR58" s="26">
        <v>0</v>
      </c>
      <c r="BS58" s="26">
        <v>0</v>
      </c>
      <c r="BT58" s="26">
        <v>0</v>
      </c>
      <c r="BU58" s="26">
        <v>0</v>
      </c>
      <c r="BV58" s="28"/>
      <c r="BW58" s="26">
        <v>0</v>
      </c>
      <c r="BX58" s="28"/>
      <c r="BY58" s="26">
        <v>0</v>
      </c>
      <c r="BZ58" s="27">
        <v>0</v>
      </c>
      <c r="CB58" s="27">
        <v>0</v>
      </c>
      <c r="CC58" s="27">
        <v>0</v>
      </c>
      <c r="CD58" s="27">
        <v>0</v>
      </c>
      <c r="CE58" s="28"/>
      <c r="CF58" s="27">
        <v>0</v>
      </c>
      <c r="CG58" s="27">
        <v>0</v>
      </c>
      <c r="CH58" s="27">
        <v>0</v>
      </c>
      <c r="CI58" s="27">
        <v>0</v>
      </c>
      <c r="CJ58" s="27">
        <v>0</v>
      </c>
      <c r="CK58" s="27">
        <v>0</v>
      </c>
      <c r="CL58" s="27">
        <v>0</v>
      </c>
      <c r="CM58" s="27">
        <v>0</v>
      </c>
      <c r="CN58" s="27">
        <v>0</v>
      </c>
      <c r="CO58" s="28"/>
      <c r="CP58" s="28"/>
      <c r="CQ58" s="27">
        <v>0</v>
      </c>
      <c r="CR58" s="27">
        <v>0</v>
      </c>
      <c r="CS58" s="27">
        <v>0</v>
      </c>
      <c r="CT58" s="27">
        <v>0</v>
      </c>
      <c r="CU58" s="27">
        <v>0</v>
      </c>
      <c r="CV58" s="27">
        <v>0</v>
      </c>
      <c r="CW58" s="27">
        <v>0</v>
      </c>
      <c r="CX58" s="27">
        <v>0</v>
      </c>
      <c r="CY58" s="25">
        <v>0</v>
      </c>
      <c r="CZ58" s="27">
        <v>0</v>
      </c>
      <c r="DA58" s="27">
        <v>0</v>
      </c>
      <c r="DB58" s="32" t="s">
        <v>258</v>
      </c>
      <c r="DC58" t="s">
        <v>259</v>
      </c>
      <c r="DD58" s="23">
        <v>0</v>
      </c>
      <c r="DE58" s="23"/>
      <c r="DF58" s="23"/>
      <c r="DG58" s="39" t="s">
        <v>1082</v>
      </c>
      <c r="DH58" s="33" t="s">
        <v>1082</v>
      </c>
      <c r="DI58" s="5"/>
      <c r="DJ58" s="27"/>
      <c r="DK58" s="27"/>
      <c r="DL58" s="27"/>
      <c r="DM58" s="27"/>
      <c r="DR58" s="21"/>
      <c r="DS58" s="27"/>
      <c r="DT58" s="27"/>
      <c r="DU58" s="27"/>
      <c r="DV58" s="27"/>
      <c r="DW58" s="27"/>
      <c r="DX58" s="27"/>
      <c r="DY58" s="36"/>
      <c r="DZ58" s="36"/>
      <c r="EA58" s="27"/>
      <c r="EB58" s="36"/>
      <c r="EC58" s="21"/>
      <c r="EE58" s="36"/>
      <c r="EF58" s="27"/>
      <c r="EG58" s="37"/>
      <c r="EJ58" s="38"/>
      <c r="EK58" s="21"/>
    </row>
    <row r="59" spans="1:141" s="29" customFormat="1" x14ac:dyDescent="0.25">
      <c r="A59" s="21" t="s">
        <v>260</v>
      </c>
      <c r="B59" s="22">
        <v>1</v>
      </c>
      <c r="C59" s="23">
        <v>1</v>
      </c>
      <c r="D59" s="24">
        <v>43739</v>
      </c>
      <c r="E59" s="25">
        <v>1</v>
      </c>
      <c r="F59" s="25">
        <v>1</v>
      </c>
      <c r="G59" s="25">
        <v>1</v>
      </c>
      <c r="H59" s="26">
        <v>1789154</v>
      </c>
      <c r="I59" s="26">
        <v>43425447.57</v>
      </c>
      <c r="J59" s="26">
        <v>725790</v>
      </c>
      <c r="K59" s="26">
        <v>109901</v>
      </c>
      <c r="L59" s="26">
        <v>942009</v>
      </c>
      <c r="M59" s="26">
        <v>3818326</v>
      </c>
      <c r="N59" s="26">
        <v>80672</v>
      </c>
      <c r="O59" s="26">
        <v>0</v>
      </c>
      <c r="P59" s="26">
        <v>0</v>
      </c>
      <c r="Q59" s="26">
        <v>0</v>
      </c>
      <c r="R59" s="26">
        <v>0</v>
      </c>
      <c r="S59" s="26">
        <v>4588911</v>
      </c>
      <c r="T59" s="27">
        <v>55480210.57</v>
      </c>
      <c r="U59" s="28"/>
      <c r="V59" s="27">
        <v>0</v>
      </c>
      <c r="W59" s="28"/>
      <c r="X59" s="27">
        <v>0</v>
      </c>
      <c r="Y59" s="27">
        <v>55480210.57</v>
      </c>
      <c r="Z59" s="27">
        <v>190183</v>
      </c>
      <c r="AA59" s="27">
        <v>0</v>
      </c>
      <c r="AB59" s="27">
        <v>0</v>
      </c>
      <c r="AC59" s="28"/>
      <c r="AD59" s="26">
        <v>0</v>
      </c>
      <c r="AE59" s="27">
        <v>1198232</v>
      </c>
      <c r="AF59" s="26">
        <v>2582025</v>
      </c>
      <c r="AG59" s="26">
        <v>6936607</v>
      </c>
      <c r="AH59" s="26">
        <v>1870063</v>
      </c>
      <c r="AI59" s="27">
        <v>0</v>
      </c>
      <c r="AJ59" s="26">
        <v>0</v>
      </c>
      <c r="AK59" s="26">
        <v>1817677.88</v>
      </c>
      <c r="AL59" s="27">
        <v>14594787.879999999</v>
      </c>
      <c r="AM59" s="28"/>
      <c r="AN59" s="28"/>
      <c r="AO59" s="26">
        <v>78303.045431017148</v>
      </c>
      <c r="AP59" s="27">
        <v>78303.045431017148</v>
      </c>
      <c r="AQ59" s="27">
        <v>14516484.834568981</v>
      </c>
      <c r="AR59" s="27">
        <v>69996695.404568985</v>
      </c>
      <c r="AS59" s="27">
        <v>51269495</v>
      </c>
      <c r="AT59" s="27">
        <v>0</v>
      </c>
      <c r="AU59" s="27">
        <v>51269495</v>
      </c>
      <c r="AV59" s="27">
        <v>0</v>
      </c>
      <c r="AW59" s="25">
        <v>0</v>
      </c>
      <c r="AX59" s="27">
        <v>0</v>
      </c>
      <c r="AY59" s="27">
        <v>0</v>
      </c>
      <c r="BA59" s="26">
        <v>10088</v>
      </c>
      <c r="BB59" s="26">
        <v>48863266</v>
      </c>
      <c r="BC59" s="26">
        <v>67703365.363745093</v>
      </c>
      <c r="BD59" s="27">
        <v>18840099.363745093</v>
      </c>
      <c r="BE59" s="27">
        <v>18830011.363745093</v>
      </c>
      <c r="BF59" s="27">
        <v>0</v>
      </c>
      <c r="BG59" s="27">
        <v>0</v>
      </c>
      <c r="BI59" s="26">
        <v>3315757</v>
      </c>
      <c r="BJ59" s="26">
        <v>45387507</v>
      </c>
      <c r="BK59" s="26">
        <v>790244</v>
      </c>
      <c r="BL59" s="26">
        <v>117512</v>
      </c>
      <c r="BM59" s="26">
        <v>993811</v>
      </c>
      <c r="BN59" s="26">
        <v>2893497</v>
      </c>
      <c r="BO59" s="26">
        <v>228486</v>
      </c>
      <c r="BP59" s="26">
        <v>0</v>
      </c>
      <c r="BQ59" s="26">
        <v>0</v>
      </c>
      <c r="BR59" s="26">
        <v>0</v>
      </c>
      <c r="BS59" s="26">
        <v>0</v>
      </c>
      <c r="BT59" s="26">
        <v>3557653</v>
      </c>
      <c r="BU59" s="26">
        <v>57284467</v>
      </c>
      <c r="BV59" s="28"/>
      <c r="BW59" s="26">
        <v>0</v>
      </c>
      <c r="BX59" s="28"/>
      <c r="BY59" s="26">
        <v>0</v>
      </c>
      <c r="BZ59" s="27">
        <v>57284467</v>
      </c>
      <c r="CB59" s="27">
        <v>195076</v>
      </c>
      <c r="CC59" s="27">
        <v>0</v>
      </c>
      <c r="CD59" s="27">
        <v>0</v>
      </c>
      <c r="CE59" s="28"/>
      <c r="CF59" s="27">
        <v>0</v>
      </c>
      <c r="CG59" s="27">
        <v>1239893</v>
      </c>
      <c r="CH59" s="27">
        <v>2750395</v>
      </c>
      <c r="CI59" s="27">
        <v>7289995</v>
      </c>
      <c r="CJ59" s="27">
        <v>1896193</v>
      </c>
      <c r="CK59" s="27">
        <v>0</v>
      </c>
      <c r="CL59" s="27">
        <v>0</v>
      </c>
      <c r="CM59" s="27">
        <v>1724272</v>
      </c>
      <c r="CN59" s="27">
        <v>15095824</v>
      </c>
      <c r="CO59" s="28"/>
      <c r="CP59" s="28"/>
      <c r="CQ59" s="27">
        <v>9397.4265339468548</v>
      </c>
      <c r="CR59" s="27">
        <v>9397.4265339468548</v>
      </c>
      <c r="CS59" s="27">
        <v>15086426.573466053</v>
      </c>
      <c r="CT59" s="27">
        <v>72370893.573466048</v>
      </c>
      <c r="CU59" s="27">
        <v>53645217</v>
      </c>
      <c r="CV59" s="27">
        <v>0</v>
      </c>
      <c r="CW59" s="27">
        <v>53645217</v>
      </c>
      <c r="CX59" s="27">
        <v>0</v>
      </c>
      <c r="CY59" s="25">
        <v>0</v>
      </c>
      <c r="CZ59" s="27">
        <v>0</v>
      </c>
      <c r="DA59" s="27">
        <v>0</v>
      </c>
      <c r="DB59" s="32" t="s">
        <v>260</v>
      </c>
      <c r="DC59" t="s">
        <v>261</v>
      </c>
      <c r="DD59" s="23">
        <v>0</v>
      </c>
      <c r="DE59" s="23"/>
      <c r="DF59" s="23"/>
      <c r="DG59" s="39">
        <v>1</v>
      </c>
      <c r="DH59" s="33">
        <v>1</v>
      </c>
      <c r="DI59" s="34"/>
      <c r="DJ59" s="27"/>
      <c r="DK59" s="27"/>
      <c r="DL59" s="27"/>
      <c r="DM59" s="27"/>
      <c r="DO59" s="23"/>
      <c r="DP59" s="35"/>
      <c r="DR59" s="21"/>
      <c r="DS59" s="27"/>
      <c r="DT59" s="27"/>
      <c r="DU59" s="27"/>
      <c r="DV59" s="27"/>
      <c r="DW59" s="27"/>
      <c r="DX59" s="27"/>
      <c r="DY59" s="36"/>
      <c r="DZ59" s="36"/>
      <c r="EA59" s="27"/>
      <c r="EB59" s="36"/>
      <c r="EC59" s="21"/>
      <c r="EE59" s="36"/>
      <c r="EF59" s="27"/>
      <c r="EG59" s="37"/>
      <c r="EJ59" s="38"/>
      <c r="EK59" s="21"/>
    </row>
    <row r="60" spans="1:141" s="29" customFormat="1" x14ac:dyDescent="0.25">
      <c r="A60" s="21" t="s">
        <v>262</v>
      </c>
      <c r="B60" s="22">
        <v>1</v>
      </c>
      <c r="C60" s="23">
        <v>1</v>
      </c>
      <c r="D60" s="24">
        <v>43757</v>
      </c>
      <c r="E60" s="25">
        <v>1</v>
      </c>
      <c r="F60" s="25">
        <v>1</v>
      </c>
      <c r="G60" s="25">
        <v>1</v>
      </c>
      <c r="H60" s="26">
        <v>2599502.0500000003</v>
      </c>
      <c r="I60" s="26">
        <v>45552907.560000002</v>
      </c>
      <c r="J60" s="26">
        <v>1633390.3499999996</v>
      </c>
      <c r="K60" s="26">
        <v>0</v>
      </c>
      <c r="L60" s="26">
        <v>1752310.236</v>
      </c>
      <c r="M60" s="26">
        <v>8744375.2040000018</v>
      </c>
      <c r="N60" s="26">
        <v>3581956.35</v>
      </c>
      <c r="O60" s="26">
        <v>9940271.6799999997</v>
      </c>
      <c r="P60" s="26">
        <v>2277720.7599999998</v>
      </c>
      <c r="Q60" s="26">
        <v>0</v>
      </c>
      <c r="R60" s="26">
        <v>0</v>
      </c>
      <c r="S60" s="26">
        <v>9947181.6199999992</v>
      </c>
      <c r="T60" s="27">
        <v>86029615.810000017</v>
      </c>
      <c r="U60" s="28"/>
      <c r="V60" s="27">
        <v>0</v>
      </c>
      <c r="W60" s="28"/>
      <c r="X60" s="27">
        <v>0</v>
      </c>
      <c r="Y60" s="27">
        <v>86029615.810000017</v>
      </c>
      <c r="Z60" s="27">
        <v>933169</v>
      </c>
      <c r="AA60" s="27">
        <v>0</v>
      </c>
      <c r="AB60" s="27">
        <v>15476</v>
      </c>
      <c r="AC60" s="28"/>
      <c r="AD60" s="26">
        <v>0</v>
      </c>
      <c r="AE60" s="27">
        <v>215407</v>
      </c>
      <c r="AF60" s="26">
        <v>0</v>
      </c>
      <c r="AG60" s="26">
        <v>0</v>
      </c>
      <c r="AH60" s="26">
        <v>0</v>
      </c>
      <c r="AI60" s="27">
        <v>0</v>
      </c>
      <c r="AJ60" s="26">
        <v>0</v>
      </c>
      <c r="AK60" s="26">
        <v>12107473</v>
      </c>
      <c r="AL60" s="27">
        <v>13271525</v>
      </c>
      <c r="AM60" s="28"/>
      <c r="AN60" s="28"/>
      <c r="AO60" s="26">
        <v>869414.01404813188</v>
      </c>
      <c r="AP60" s="27">
        <v>869414.01404813188</v>
      </c>
      <c r="AQ60" s="27">
        <v>12402110.985951869</v>
      </c>
      <c r="AR60" s="27">
        <v>98431726.795951888</v>
      </c>
      <c r="AS60" s="27">
        <v>95030572.353151083</v>
      </c>
      <c r="AT60" s="27">
        <v>0</v>
      </c>
      <c r="AU60" s="27">
        <v>95030572.353151083</v>
      </c>
      <c r="AV60" s="27">
        <v>0</v>
      </c>
      <c r="AW60" s="25">
        <v>0</v>
      </c>
      <c r="AX60" s="27">
        <v>0</v>
      </c>
      <c r="AY60" s="27">
        <v>0</v>
      </c>
      <c r="BA60" s="26">
        <v>162653</v>
      </c>
      <c r="BB60" s="26">
        <v>89180125</v>
      </c>
      <c r="BC60" s="26">
        <v>94515205.797350019</v>
      </c>
      <c r="BD60" s="27">
        <v>5335080.7973500192</v>
      </c>
      <c r="BE60" s="27">
        <v>5172427.7973500192</v>
      </c>
      <c r="BF60" s="27">
        <v>0</v>
      </c>
      <c r="BG60" s="27">
        <v>0</v>
      </c>
      <c r="BI60" s="26">
        <v>2808106</v>
      </c>
      <c r="BJ60" s="26">
        <v>48868083</v>
      </c>
      <c r="BK60" s="26">
        <v>1688614</v>
      </c>
      <c r="BL60" s="26">
        <v>0</v>
      </c>
      <c r="BM60" s="26">
        <v>1689774</v>
      </c>
      <c r="BN60" s="26">
        <v>8244561</v>
      </c>
      <c r="BO60" s="26">
        <v>3601710</v>
      </c>
      <c r="BP60" s="26">
        <v>10275137</v>
      </c>
      <c r="BQ60" s="26">
        <v>2540886</v>
      </c>
      <c r="BR60" s="26">
        <v>0</v>
      </c>
      <c r="BS60" s="26">
        <v>0</v>
      </c>
      <c r="BT60" s="26">
        <v>10452639</v>
      </c>
      <c r="BU60" s="26">
        <v>90169510</v>
      </c>
      <c r="BV60" s="28"/>
      <c r="BW60" s="26">
        <v>20000</v>
      </c>
      <c r="BX60" s="28"/>
      <c r="BY60" s="26">
        <v>20000</v>
      </c>
      <c r="BZ60" s="27">
        <v>90149510</v>
      </c>
      <c r="CB60" s="27">
        <v>963507</v>
      </c>
      <c r="CC60" s="27">
        <v>16631</v>
      </c>
      <c r="CD60" s="27">
        <v>0</v>
      </c>
      <c r="CE60" s="28"/>
      <c r="CF60" s="27">
        <v>0</v>
      </c>
      <c r="CG60" s="27">
        <v>216034</v>
      </c>
      <c r="CH60" s="27">
        <v>11190</v>
      </c>
      <c r="CI60" s="27">
        <v>0</v>
      </c>
      <c r="CJ60" s="27">
        <v>0</v>
      </c>
      <c r="CK60" s="27">
        <v>0</v>
      </c>
      <c r="CL60" s="27">
        <v>0</v>
      </c>
      <c r="CM60" s="27">
        <v>13386485</v>
      </c>
      <c r="CN60" s="27">
        <v>14593847</v>
      </c>
      <c r="CO60" s="28"/>
      <c r="CP60" s="28"/>
      <c r="CQ60" s="27">
        <v>1587506.9271162222</v>
      </c>
      <c r="CR60" s="27">
        <v>1587506.9271162222</v>
      </c>
      <c r="CS60" s="27">
        <v>13006340.072883777</v>
      </c>
      <c r="CT60" s="27">
        <v>103155850.07288378</v>
      </c>
      <c r="CU60" s="27">
        <v>100163293</v>
      </c>
      <c r="CV60" s="27">
        <v>0</v>
      </c>
      <c r="CW60" s="27">
        <v>100163293</v>
      </c>
      <c r="CX60" s="27">
        <v>0</v>
      </c>
      <c r="CY60" s="25">
        <v>0</v>
      </c>
      <c r="CZ60" s="27">
        <v>0</v>
      </c>
      <c r="DA60" s="27">
        <v>0</v>
      </c>
      <c r="DB60" s="32" t="s">
        <v>262</v>
      </c>
      <c r="DC60" t="s">
        <v>263</v>
      </c>
      <c r="DD60" s="23">
        <v>0</v>
      </c>
      <c r="DE60" s="23"/>
      <c r="DF60" s="23"/>
      <c r="DG60" s="39">
        <v>1</v>
      </c>
      <c r="DH60" s="33">
        <v>1</v>
      </c>
      <c r="DI60" s="34"/>
      <c r="DJ60" s="27"/>
      <c r="DK60" s="27"/>
      <c r="DL60" s="27"/>
      <c r="DM60" s="27"/>
      <c r="DO60" s="23"/>
      <c r="DP60" s="35"/>
      <c r="DR60" s="21"/>
      <c r="DS60" s="27"/>
      <c r="DT60" s="27"/>
      <c r="DU60" s="27"/>
      <c r="DV60" s="27"/>
      <c r="DW60" s="27"/>
      <c r="DX60" s="27"/>
      <c r="DY60" s="36"/>
      <c r="DZ60" s="36"/>
      <c r="EA60" s="27"/>
      <c r="EB60" s="36"/>
      <c r="EC60" s="21"/>
      <c r="EE60" s="36"/>
      <c r="EF60" s="27"/>
      <c r="EG60" s="37"/>
      <c r="EJ60" s="38"/>
      <c r="EK60" s="21"/>
    </row>
    <row r="61" spans="1:141" s="29" customFormat="1" x14ac:dyDescent="0.25">
      <c r="A61" s="21" t="s">
        <v>264</v>
      </c>
      <c r="B61" s="22">
        <v>0</v>
      </c>
      <c r="C61" s="23">
        <v>1</v>
      </c>
      <c r="D61" s="24">
        <v>43802</v>
      </c>
      <c r="E61" s="25">
        <v>1</v>
      </c>
      <c r="F61" s="25" t="s">
        <v>1066</v>
      </c>
      <c r="G61" s="25" t="s">
        <v>1066</v>
      </c>
      <c r="H61" s="26">
        <v>0</v>
      </c>
      <c r="I61" s="26">
        <v>0</v>
      </c>
      <c r="J61" s="26">
        <v>0</v>
      </c>
      <c r="K61" s="26">
        <v>0</v>
      </c>
      <c r="L61" s="26">
        <v>0</v>
      </c>
      <c r="M61" s="26">
        <v>0</v>
      </c>
      <c r="N61" s="26">
        <v>0</v>
      </c>
      <c r="O61" s="26">
        <v>0</v>
      </c>
      <c r="P61" s="26">
        <v>0</v>
      </c>
      <c r="Q61" s="26">
        <v>0</v>
      </c>
      <c r="R61" s="26">
        <v>0</v>
      </c>
      <c r="S61" s="26">
        <v>0</v>
      </c>
      <c r="T61" s="27">
        <v>0</v>
      </c>
      <c r="U61" s="28"/>
      <c r="V61" s="27">
        <v>0</v>
      </c>
      <c r="W61" s="28"/>
      <c r="X61" s="27">
        <v>0</v>
      </c>
      <c r="Y61" s="27">
        <v>0</v>
      </c>
      <c r="Z61" s="27">
        <v>0</v>
      </c>
      <c r="AA61" s="27">
        <v>0</v>
      </c>
      <c r="AB61" s="27">
        <v>0</v>
      </c>
      <c r="AC61" s="28"/>
      <c r="AD61" s="26">
        <v>0</v>
      </c>
      <c r="AE61" s="27">
        <v>0</v>
      </c>
      <c r="AF61" s="26">
        <v>0</v>
      </c>
      <c r="AG61" s="26">
        <v>0</v>
      </c>
      <c r="AH61" s="26">
        <v>0</v>
      </c>
      <c r="AI61" s="27">
        <v>0</v>
      </c>
      <c r="AJ61" s="26">
        <v>0</v>
      </c>
      <c r="AK61" s="26">
        <v>0</v>
      </c>
      <c r="AL61" s="27">
        <v>0</v>
      </c>
      <c r="AM61" s="28"/>
      <c r="AN61" s="28"/>
      <c r="AO61" s="26">
        <v>0</v>
      </c>
      <c r="AP61" s="27">
        <v>0</v>
      </c>
      <c r="AQ61" s="27">
        <v>0</v>
      </c>
      <c r="AR61" s="27">
        <v>0</v>
      </c>
      <c r="AS61" s="27">
        <v>0</v>
      </c>
      <c r="AT61" s="27">
        <v>958.99500000000012</v>
      </c>
      <c r="AU61" s="27">
        <v>958.99500000000012</v>
      </c>
      <c r="AV61" s="27">
        <v>-958.99500000000012</v>
      </c>
      <c r="AW61" s="25">
        <v>0</v>
      </c>
      <c r="AX61" s="27">
        <v>958.99500000000012</v>
      </c>
      <c r="AY61" s="27">
        <v>0</v>
      </c>
      <c r="BA61" s="26">
        <v>0</v>
      </c>
      <c r="BB61" s="26">
        <v>958.99500000000012</v>
      </c>
      <c r="BC61" s="26">
        <v>0</v>
      </c>
      <c r="BD61" s="27">
        <v>-958.99500000000012</v>
      </c>
      <c r="BE61" s="27">
        <v>-958.99500000000012</v>
      </c>
      <c r="BF61" s="27">
        <v>0</v>
      </c>
      <c r="BG61" s="27">
        <v>0</v>
      </c>
      <c r="BI61" s="26">
        <v>0</v>
      </c>
      <c r="BJ61" s="26">
        <v>0</v>
      </c>
      <c r="BK61" s="26">
        <v>0</v>
      </c>
      <c r="BL61" s="26">
        <v>0</v>
      </c>
      <c r="BM61" s="26">
        <v>0</v>
      </c>
      <c r="BN61" s="26">
        <v>0</v>
      </c>
      <c r="BO61" s="26">
        <v>0</v>
      </c>
      <c r="BP61" s="26">
        <v>0</v>
      </c>
      <c r="BQ61" s="26">
        <v>0</v>
      </c>
      <c r="BR61" s="26">
        <v>0</v>
      </c>
      <c r="BS61" s="26">
        <v>0</v>
      </c>
      <c r="BT61" s="26">
        <v>0</v>
      </c>
      <c r="BU61" s="26">
        <v>0</v>
      </c>
      <c r="BV61" s="28"/>
      <c r="BW61" s="26">
        <v>0</v>
      </c>
      <c r="BX61" s="28"/>
      <c r="BY61" s="26">
        <v>0</v>
      </c>
      <c r="BZ61" s="27">
        <v>0</v>
      </c>
      <c r="CB61" s="27">
        <v>0</v>
      </c>
      <c r="CC61" s="27">
        <v>0</v>
      </c>
      <c r="CD61" s="27">
        <v>0</v>
      </c>
      <c r="CE61" s="28"/>
      <c r="CF61" s="27">
        <v>0</v>
      </c>
      <c r="CG61" s="27">
        <v>0</v>
      </c>
      <c r="CH61" s="27">
        <v>0</v>
      </c>
      <c r="CI61" s="27">
        <v>0</v>
      </c>
      <c r="CJ61" s="27">
        <v>0</v>
      </c>
      <c r="CK61" s="27">
        <v>0</v>
      </c>
      <c r="CL61" s="27">
        <v>0</v>
      </c>
      <c r="CM61" s="27">
        <v>0</v>
      </c>
      <c r="CN61" s="27">
        <v>0</v>
      </c>
      <c r="CO61" s="28"/>
      <c r="CP61" s="28"/>
      <c r="CQ61" s="27">
        <v>0</v>
      </c>
      <c r="CR61" s="27">
        <v>0</v>
      </c>
      <c r="CS61" s="27">
        <v>0</v>
      </c>
      <c r="CT61" s="27">
        <v>0</v>
      </c>
      <c r="CU61" s="27">
        <v>0</v>
      </c>
      <c r="CV61" s="27">
        <v>958.99500000000012</v>
      </c>
      <c r="CW61" s="27">
        <v>958.99500000000012</v>
      </c>
      <c r="CX61" s="27">
        <v>-958.99500000000012</v>
      </c>
      <c r="CY61" s="25">
        <v>-1</v>
      </c>
      <c r="CZ61" s="27">
        <v>0</v>
      </c>
      <c r="DA61" s="27">
        <v>-958.99500000000012</v>
      </c>
      <c r="DB61" s="32" t="s">
        <v>264</v>
      </c>
      <c r="DC61" t="s">
        <v>265</v>
      </c>
      <c r="DD61" s="23">
        <v>0</v>
      </c>
      <c r="DE61" s="23"/>
      <c r="DF61" s="23"/>
      <c r="DG61" s="39" t="s">
        <v>1082</v>
      </c>
      <c r="DH61" s="33" t="s">
        <v>1082</v>
      </c>
      <c r="DI61" s="5"/>
      <c r="DJ61" s="27"/>
      <c r="DK61" s="27"/>
      <c r="DL61" s="27"/>
      <c r="DM61" s="27"/>
      <c r="DR61" s="21"/>
      <c r="DS61" s="27"/>
      <c r="DT61" s="27"/>
      <c r="DU61" s="27"/>
      <c r="DV61" s="27"/>
      <c r="DW61" s="27"/>
      <c r="DX61" s="27"/>
      <c r="DY61" s="36"/>
      <c r="DZ61" s="36"/>
      <c r="EA61" s="27"/>
      <c r="EB61" s="36"/>
      <c r="EC61" s="21"/>
      <c r="EE61" s="36"/>
      <c r="EF61" s="27"/>
      <c r="EG61" s="37"/>
      <c r="EJ61" s="38"/>
      <c r="EK61" s="21"/>
    </row>
    <row r="62" spans="1:141" s="29" customFormat="1" x14ac:dyDescent="0.25">
      <c r="A62" s="21" t="s">
        <v>266</v>
      </c>
      <c r="B62" s="22">
        <v>0</v>
      </c>
      <c r="C62" s="23">
        <v>1</v>
      </c>
      <c r="D62" s="24">
        <v>43520</v>
      </c>
      <c r="E62" s="25" t="s">
        <v>1066</v>
      </c>
      <c r="F62" s="25" t="s">
        <v>1066</v>
      </c>
      <c r="G62" s="25" t="s">
        <v>1066</v>
      </c>
      <c r="H62" s="26">
        <v>0</v>
      </c>
      <c r="I62" s="26">
        <v>0</v>
      </c>
      <c r="J62" s="26">
        <v>0</v>
      </c>
      <c r="K62" s="26">
        <v>0</v>
      </c>
      <c r="L62" s="26">
        <v>0</v>
      </c>
      <c r="M62" s="26">
        <v>0</v>
      </c>
      <c r="N62" s="26">
        <v>0</v>
      </c>
      <c r="O62" s="26">
        <v>0</v>
      </c>
      <c r="P62" s="26">
        <v>0</v>
      </c>
      <c r="Q62" s="26">
        <v>0</v>
      </c>
      <c r="R62" s="26">
        <v>0</v>
      </c>
      <c r="S62" s="26">
        <v>0</v>
      </c>
      <c r="T62" s="27">
        <v>0</v>
      </c>
      <c r="U62" s="28"/>
      <c r="V62" s="27">
        <v>0</v>
      </c>
      <c r="W62" s="28"/>
      <c r="X62" s="27">
        <v>0</v>
      </c>
      <c r="Y62" s="27">
        <v>0</v>
      </c>
      <c r="Z62" s="27">
        <v>0</v>
      </c>
      <c r="AA62" s="27">
        <v>0</v>
      </c>
      <c r="AB62" s="27">
        <v>0</v>
      </c>
      <c r="AC62" s="28"/>
      <c r="AD62" s="26">
        <v>0</v>
      </c>
      <c r="AE62" s="27">
        <v>0</v>
      </c>
      <c r="AF62" s="26">
        <v>0</v>
      </c>
      <c r="AG62" s="26">
        <v>0</v>
      </c>
      <c r="AH62" s="26">
        <v>0</v>
      </c>
      <c r="AI62" s="27">
        <v>0</v>
      </c>
      <c r="AJ62" s="26">
        <v>0</v>
      </c>
      <c r="AK62" s="26">
        <v>112013</v>
      </c>
      <c r="AL62" s="27">
        <v>112013</v>
      </c>
      <c r="AM62" s="28"/>
      <c r="AN62" s="28"/>
      <c r="AO62" s="26">
        <v>0</v>
      </c>
      <c r="AP62" s="27">
        <v>0</v>
      </c>
      <c r="AQ62" s="27">
        <v>112013</v>
      </c>
      <c r="AR62" s="27">
        <v>112013</v>
      </c>
      <c r="AS62" s="27">
        <v>83604</v>
      </c>
      <c r="AT62" s="27">
        <v>7132.1416702563411</v>
      </c>
      <c r="AU62" s="27">
        <v>90736.141670256344</v>
      </c>
      <c r="AV62" s="27">
        <v>0</v>
      </c>
      <c r="AW62" s="25">
        <v>0</v>
      </c>
      <c r="AX62" s="27">
        <v>0</v>
      </c>
      <c r="AY62" s="27">
        <v>0</v>
      </c>
      <c r="BA62" s="26">
        <v>0</v>
      </c>
      <c r="BB62" s="26">
        <v>152290.33340512682</v>
      </c>
      <c r="BC62" s="26">
        <v>60776</v>
      </c>
      <c r="BD62" s="27">
        <v>-91514.333405126818</v>
      </c>
      <c r="BE62" s="27">
        <v>-91514.333405126818</v>
      </c>
      <c r="BF62" s="27">
        <v>0</v>
      </c>
      <c r="BG62" s="27">
        <v>0</v>
      </c>
      <c r="BI62" s="26">
        <v>0</v>
      </c>
      <c r="BJ62" s="26">
        <v>0</v>
      </c>
      <c r="BK62" s="26">
        <v>0</v>
      </c>
      <c r="BL62" s="26">
        <v>0</v>
      </c>
      <c r="BM62" s="26">
        <v>0</v>
      </c>
      <c r="BN62" s="26">
        <v>0</v>
      </c>
      <c r="BO62" s="26">
        <v>0</v>
      </c>
      <c r="BP62" s="26">
        <v>0</v>
      </c>
      <c r="BQ62" s="26">
        <v>0</v>
      </c>
      <c r="BR62" s="26">
        <v>0</v>
      </c>
      <c r="BS62" s="26">
        <v>0</v>
      </c>
      <c r="BT62" s="26">
        <v>0</v>
      </c>
      <c r="BU62" s="26">
        <v>0</v>
      </c>
      <c r="BV62" s="28"/>
      <c r="BW62" s="26">
        <v>0</v>
      </c>
      <c r="BX62" s="28"/>
      <c r="BY62" s="26">
        <v>0</v>
      </c>
      <c r="BZ62" s="27">
        <v>0</v>
      </c>
      <c r="CB62" s="27">
        <v>0</v>
      </c>
      <c r="CC62" s="27">
        <v>0</v>
      </c>
      <c r="CD62" s="27">
        <v>0</v>
      </c>
      <c r="CE62" s="28"/>
      <c r="CF62" s="27">
        <v>0</v>
      </c>
      <c r="CG62" s="27">
        <v>0</v>
      </c>
      <c r="CH62" s="27">
        <v>0</v>
      </c>
      <c r="CI62" s="27">
        <v>0</v>
      </c>
      <c r="CJ62" s="27">
        <v>0</v>
      </c>
      <c r="CK62" s="27">
        <v>0</v>
      </c>
      <c r="CL62" s="27">
        <v>0</v>
      </c>
      <c r="CM62" s="27">
        <v>1581046</v>
      </c>
      <c r="CN62" s="27">
        <v>1581046</v>
      </c>
      <c r="CO62" s="28"/>
      <c r="CP62" s="28"/>
      <c r="CQ62" s="27">
        <v>0</v>
      </c>
      <c r="CR62" s="27">
        <v>0</v>
      </c>
      <c r="CS62" s="27">
        <v>1581046</v>
      </c>
      <c r="CT62" s="27">
        <v>1581046</v>
      </c>
      <c r="CU62" s="27">
        <v>107109</v>
      </c>
      <c r="CV62" s="27">
        <v>0</v>
      </c>
      <c r="CW62" s="27">
        <v>107109</v>
      </c>
      <c r="CX62" s="27">
        <v>0</v>
      </c>
      <c r="CY62" s="25">
        <v>0</v>
      </c>
      <c r="CZ62" s="27">
        <v>0</v>
      </c>
      <c r="DA62" s="27">
        <v>0</v>
      </c>
      <c r="DB62" s="32" t="s">
        <v>266</v>
      </c>
      <c r="DC62" t="s">
        <v>267</v>
      </c>
      <c r="DD62" s="23">
        <v>0</v>
      </c>
      <c r="DE62" s="23"/>
      <c r="DF62" s="23"/>
      <c r="DG62" s="39" t="s">
        <v>1082</v>
      </c>
      <c r="DH62" s="33" t="s">
        <v>1082</v>
      </c>
      <c r="DI62" s="5"/>
      <c r="DJ62" s="27"/>
      <c r="DK62" s="27"/>
      <c r="DL62" s="27"/>
      <c r="DM62" s="27"/>
      <c r="DR62" s="21"/>
      <c r="DS62" s="27"/>
      <c r="DT62" s="27"/>
      <c r="DU62" s="27"/>
      <c r="DV62" s="27"/>
      <c r="DW62" s="27"/>
      <c r="DX62" s="27"/>
      <c r="DY62" s="36"/>
      <c r="DZ62" s="36"/>
      <c r="EA62" s="27"/>
      <c r="EB62" s="36"/>
      <c r="EC62" s="21"/>
      <c r="EE62" s="36"/>
      <c r="EF62" s="27"/>
      <c r="EG62" s="37"/>
      <c r="EJ62" s="38"/>
      <c r="EK62" s="21"/>
    </row>
    <row r="63" spans="1:141" s="29" customFormat="1" x14ac:dyDescent="0.25">
      <c r="A63" s="21" t="s">
        <v>268</v>
      </c>
      <c r="B63" s="22">
        <v>0</v>
      </c>
      <c r="C63" s="23">
        <v>1</v>
      </c>
      <c r="D63" s="24">
        <v>44147</v>
      </c>
      <c r="E63" s="25" t="s">
        <v>1066</v>
      </c>
      <c r="F63" s="25" t="s">
        <v>1066</v>
      </c>
      <c r="G63" s="25" t="s">
        <v>1066</v>
      </c>
      <c r="H63" s="26">
        <v>0</v>
      </c>
      <c r="I63" s="26">
        <v>0</v>
      </c>
      <c r="J63" s="26">
        <v>0</v>
      </c>
      <c r="K63" s="26">
        <v>0</v>
      </c>
      <c r="L63" s="26">
        <v>0</v>
      </c>
      <c r="M63" s="26">
        <v>0</v>
      </c>
      <c r="N63" s="26">
        <v>0</v>
      </c>
      <c r="O63" s="26">
        <v>0</v>
      </c>
      <c r="P63" s="26">
        <v>0</v>
      </c>
      <c r="Q63" s="26">
        <v>0</v>
      </c>
      <c r="R63" s="26">
        <v>0</v>
      </c>
      <c r="S63" s="26">
        <v>0</v>
      </c>
      <c r="T63" s="27">
        <v>0</v>
      </c>
      <c r="U63" s="28"/>
      <c r="V63" s="27">
        <v>0</v>
      </c>
      <c r="W63" s="28"/>
      <c r="X63" s="27">
        <v>0</v>
      </c>
      <c r="Y63" s="27">
        <v>0</v>
      </c>
      <c r="Z63" s="27">
        <v>0</v>
      </c>
      <c r="AA63" s="27">
        <v>0</v>
      </c>
      <c r="AB63" s="27">
        <v>0</v>
      </c>
      <c r="AC63" s="28"/>
      <c r="AD63" s="26">
        <v>0</v>
      </c>
      <c r="AE63" s="27">
        <v>0</v>
      </c>
      <c r="AF63" s="26">
        <v>0</v>
      </c>
      <c r="AG63" s="26">
        <v>0</v>
      </c>
      <c r="AH63" s="26">
        <v>0</v>
      </c>
      <c r="AI63" s="27">
        <v>0</v>
      </c>
      <c r="AJ63" s="26">
        <v>0</v>
      </c>
      <c r="AK63" s="26">
        <v>328461</v>
      </c>
      <c r="AL63" s="27">
        <v>328461</v>
      </c>
      <c r="AM63" s="28"/>
      <c r="AN63" s="28"/>
      <c r="AO63" s="26">
        <v>0</v>
      </c>
      <c r="AP63" s="27">
        <v>0</v>
      </c>
      <c r="AQ63" s="27">
        <v>328461</v>
      </c>
      <c r="AR63" s="27">
        <v>328461</v>
      </c>
      <c r="AS63" s="27">
        <v>301313</v>
      </c>
      <c r="AT63" s="27">
        <v>14760.650000000001</v>
      </c>
      <c r="AU63" s="27">
        <v>316073.65000000002</v>
      </c>
      <c r="AV63" s="27">
        <v>0</v>
      </c>
      <c r="AW63" s="25">
        <v>0</v>
      </c>
      <c r="AX63" s="27">
        <v>0</v>
      </c>
      <c r="AY63" s="27">
        <v>0</v>
      </c>
      <c r="BA63" s="26">
        <v>0</v>
      </c>
      <c r="BB63" s="26">
        <v>309626.09999999998</v>
      </c>
      <c r="BC63" s="26">
        <v>0</v>
      </c>
      <c r="BD63" s="27">
        <v>-309626.09999999998</v>
      </c>
      <c r="BE63" s="27">
        <v>-309626.09999999998</v>
      </c>
      <c r="BF63" s="27">
        <v>0</v>
      </c>
      <c r="BG63" s="27">
        <v>0</v>
      </c>
      <c r="BI63" s="26">
        <v>0</v>
      </c>
      <c r="BJ63" s="26">
        <v>0</v>
      </c>
      <c r="BK63" s="26">
        <v>0</v>
      </c>
      <c r="BL63" s="26">
        <v>0</v>
      </c>
      <c r="BM63" s="26">
        <v>0</v>
      </c>
      <c r="BN63" s="26">
        <v>0</v>
      </c>
      <c r="BO63" s="26">
        <v>0</v>
      </c>
      <c r="BP63" s="26">
        <v>0</v>
      </c>
      <c r="BQ63" s="26">
        <v>0</v>
      </c>
      <c r="BR63" s="26">
        <v>0</v>
      </c>
      <c r="BS63" s="26">
        <v>0</v>
      </c>
      <c r="BT63" s="26">
        <v>0</v>
      </c>
      <c r="BU63" s="26">
        <v>0</v>
      </c>
      <c r="BV63" s="28"/>
      <c r="BW63" s="26">
        <v>0</v>
      </c>
      <c r="BX63" s="28"/>
      <c r="BY63" s="26">
        <v>0</v>
      </c>
      <c r="BZ63" s="27">
        <v>0</v>
      </c>
      <c r="CB63" s="27">
        <v>0</v>
      </c>
      <c r="CC63" s="27">
        <v>0</v>
      </c>
      <c r="CD63" s="27">
        <v>0</v>
      </c>
      <c r="CE63" s="28"/>
      <c r="CF63" s="27">
        <v>0</v>
      </c>
      <c r="CG63" s="27">
        <v>0</v>
      </c>
      <c r="CH63" s="27">
        <v>0</v>
      </c>
      <c r="CI63" s="27">
        <v>0</v>
      </c>
      <c r="CJ63" s="27">
        <v>0</v>
      </c>
      <c r="CK63" s="27">
        <v>0</v>
      </c>
      <c r="CL63" s="27">
        <v>0</v>
      </c>
      <c r="CM63" s="27">
        <v>359717</v>
      </c>
      <c r="CN63" s="27">
        <v>359717</v>
      </c>
      <c r="CO63" s="28"/>
      <c r="CP63" s="28"/>
      <c r="CQ63" s="27">
        <v>0</v>
      </c>
      <c r="CR63" s="27">
        <v>0</v>
      </c>
      <c r="CS63" s="27">
        <v>359717</v>
      </c>
      <c r="CT63" s="27">
        <v>359717</v>
      </c>
      <c r="CU63" s="27">
        <v>330602</v>
      </c>
      <c r="CV63" s="27">
        <v>0</v>
      </c>
      <c r="CW63" s="27">
        <v>330602</v>
      </c>
      <c r="CX63" s="27">
        <v>0</v>
      </c>
      <c r="CY63" s="25">
        <v>0</v>
      </c>
      <c r="CZ63" s="27">
        <v>0</v>
      </c>
      <c r="DA63" s="27">
        <v>0</v>
      </c>
      <c r="DB63" s="32" t="s">
        <v>268</v>
      </c>
      <c r="DC63" t="s">
        <v>269</v>
      </c>
      <c r="DD63" s="23">
        <v>0</v>
      </c>
      <c r="DE63" s="23"/>
      <c r="DF63" s="23"/>
      <c r="DG63" s="39" t="s">
        <v>1082</v>
      </c>
      <c r="DH63" s="33" t="s">
        <v>1082</v>
      </c>
      <c r="DI63" s="5"/>
      <c r="DJ63" s="27"/>
      <c r="DK63" s="27"/>
      <c r="DL63" s="27"/>
      <c r="DM63" s="27"/>
      <c r="DR63" s="21"/>
      <c r="DS63" s="27"/>
      <c r="DT63" s="27"/>
      <c r="DU63" s="27"/>
      <c r="DV63" s="27"/>
      <c r="DW63" s="27"/>
      <c r="DX63" s="27"/>
      <c r="DY63" s="36"/>
      <c r="DZ63" s="36"/>
      <c r="EA63" s="27"/>
      <c r="EB63" s="36"/>
      <c r="EC63" s="21"/>
      <c r="EE63" s="36"/>
      <c r="EF63" s="27"/>
      <c r="EG63" s="37"/>
      <c r="EJ63" s="38"/>
      <c r="EK63" s="21"/>
    </row>
    <row r="64" spans="1:141" s="29" customFormat="1" x14ac:dyDescent="0.25">
      <c r="A64" s="21" t="s">
        <v>270</v>
      </c>
      <c r="B64" s="22">
        <v>1</v>
      </c>
      <c r="C64" s="23">
        <v>1</v>
      </c>
      <c r="D64" s="24">
        <v>43811</v>
      </c>
      <c r="E64" s="25">
        <v>0.99999916583847892</v>
      </c>
      <c r="F64" s="25">
        <v>1</v>
      </c>
      <c r="G64" s="25">
        <v>1</v>
      </c>
      <c r="H64" s="26">
        <v>2930128.5157975014</v>
      </c>
      <c r="I64" s="26">
        <v>62514203.499999993</v>
      </c>
      <c r="J64" s="26">
        <v>163848</v>
      </c>
      <c r="K64" s="26">
        <v>0</v>
      </c>
      <c r="L64" s="26">
        <v>1073127</v>
      </c>
      <c r="M64" s="26">
        <v>8934425.5472397786</v>
      </c>
      <c r="N64" s="26">
        <v>154468.59114813758</v>
      </c>
      <c r="O64" s="26">
        <v>31999.973306831325</v>
      </c>
      <c r="P64" s="26">
        <v>0</v>
      </c>
      <c r="Q64" s="26">
        <v>0</v>
      </c>
      <c r="R64" s="26">
        <v>0</v>
      </c>
      <c r="S64" s="26">
        <v>1338806.8499999999</v>
      </c>
      <c r="T64" s="27">
        <v>77141007.977492243</v>
      </c>
      <c r="U64" s="28"/>
      <c r="V64" s="27">
        <v>0</v>
      </c>
      <c r="W64" s="28"/>
      <c r="X64" s="27">
        <v>0</v>
      </c>
      <c r="Y64" s="27">
        <v>77141007.977492243</v>
      </c>
      <c r="Z64" s="27">
        <v>898502</v>
      </c>
      <c r="AA64" s="27">
        <v>0</v>
      </c>
      <c r="AB64" s="27">
        <v>252003</v>
      </c>
      <c r="AC64" s="28"/>
      <c r="AD64" s="26">
        <v>252567</v>
      </c>
      <c r="AE64" s="27">
        <v>147012</v>
      </c>
      <c r="AF64" s="26">
        <v>5349048.5380258132</v>
      </c>
      <c r="AG64" s="26">
        <v>9409145.1512466222</v>
      </c>
      <c r="AH64" s="26">
        <v>2286238.092906564</v>
      </c>
      <c r="AI64" s="27">
        <v>0</v>
      </c>
      <c r="AJ64" s="26">
        <v>0</v>
      </c>
      <c r="AK64" s="26">
        <v>4730904</v>
      </c>
      <c r="AL64" s="27">
        <v>23325419.782178998</v>
      </c>
      <c r="AM64" s="28"/>
      <c r="AN64" s="28"/>
      <c r="AO64" s="26">
        <v>155886.32324300223</v>
      </c>
      <c r="AP64" s="27">
        <v>155886.32324300223</v>
      </c>
      <c r="AQ64" s="27">
        <v>23169533.458935995</v>
      </c>
      <c r="AR64" s="27">
        <v>100310541.43642823</v>
      </c>
      <c r="AS64" s="27">
        <v>93898618</v>
      </c>
      <c r="AT64" s="27">
        <v>0</v>
      </c>
      <c r="AU64" s="27">
        <v>93898618</v>
      </c>
      <c r="AV64" s="27">
        <v>0</v>
      </c>
      <c r="AW64" s="25">
        <v>0</v>
      </c>
      <c r="AX64" s="27">
        <v>0</v>
      </c>
      <c r="AY64" s="27">
        <v>0</v>
      </c>
      <c r="BA64" s="26">
        <v>0</v>
      </c>
      <c r="BB64" s="26">
        <v>91782958</v>
      </c>
      <c r="BC64" s="26">
        <v>96604274.909318686</v>
      </c>
      <c r="BD64" s="27">
        <v>4821316.9093186855</v>
      </c>
      <c r="BE64" s="27">
        <v>4821316.9093186855</v>
      </c>
      <c r="BF64" s="27">
        <v>0</v>
      </c>
      <c r="BG64" s="27">
        <v>0</v>
      </c>
      <c r="BI64" s="26">
        <v>4284187</v>
      </c>
      <c r="BJ64" s="26">
        <v>64267156</v>
      </c>
      <c r="BK64" s="26">
        <v>124626</v>
      </c>
      <c r="BL64" s="26">
        <v>0</v>
      </c>
      <c r="BM64" s="26">
        <v>1260664</v>
      </c>
      <c r="BN64" s="26">
        <v>9710572</v>
      </c>
      <c r="BO64" s="26">
        <v>0</v>
      </c>
      <c r="BP64" s="26">
        <v>45000</v>
      </c>
      <c r="BQ64" s="26">
        <v>0</v>
      </c>
      <c r="BR64" s="26">
        <v>0</v>
      </c>
      <c r="BS64" s="26">
        <v>0</v>
      </c>
      <c r="BT64" s="26">
        <v>1400000</v>
      </c>
      <c r="BU64" s="26">
        <v>81092205</v>
      </c>
      <c r="BV64" s="28"/>
      <c r="BW64" s="26">
        <v>0</v>
      </c>
      <c r="BX64" s="28"/>
      <c r="BY64" s="26">
        <v>0</v>
      </c>
      <c r="BZ64" s="27">
        <v>81092205</v>
      </c>
      <c r="CB64" s="27">
        <v>862662</v>
      </c>
      <c r="CC64" s="27">
        <v>0</v>
      </c>
      <c r="CD64" s="27">
        <v>268626</v>
      </c>
      <c r="CE64" s="28"/>
      <c r="CF64" s="27">
        <v>0</v>
      </c>
      <c r="CG64" s="27">
        <v>155751</v>
      </c>
      <c r="CH64" s="27">
        <v>5485756</v>
      </c>
      <c r="CI64" s="27">
        <v>9029566</v>
      </c>
      <c r="CJ64" s="27">
        <v>2210371.1561918962</v>
      </c>
      <c r="CK64" s="27">
        <v>0</v>
      </c>
      <c r="CL64" s="27">
        <v>0</v>
      </c>
      <c r="CM64" s="27">
        <v>5468323</v>
      </c>
      <c r="CN64" s="27">
        <v>23481055.156191897</v>
      </c>
      <c r="CO64" s="28"/>
      <c r="CP64" s="28"/>
      <c r="CQ64" s="27">
        <v>514089.34011763404</v>
      </c>
      <c r="CR64" s="27">
        <v>514089.34011763404</v>
      </c>
      <c r="CS64" s="27">
        <v>22966965.816074263</v>
      </c>
      <c r="CT64" s="27">
        <v>104059170.81607427</v>
      </c>
      <c r="CU64" s="27">
        <v>99336605</v>
      </c>
      <c r="CV64" s="27">
        <v>0</v>
      </c>
      <c r="CW64" s="27">
        <v>99336605</v>
      </c>
      <c r="CX64" s="27">
        <v>0</v>
      </c>
      <c r="CY64" s="25">
        <v>0</v>
      </c>
      <c r="CZ64" s="27">
        <v>0</v>
      </c>
      <c r="DA64" s="27">
        <v>0</v>
      </c>
      <c r="DB64" s="32" t="s">
        <v>270</v>
      </c>
      <c r="DC64" t="s">
        <v>271</v>
      </c>
      <c r="DD64" s="23">
        <v>1</v>
      </c>
      <c r="DE64" s="23" t="s">
        <v>159</v>
      </c>
      <c r="DF64" s="23" t="s">
        <v>159</v>
      </c>
      <c r="DG64" s="39">
        <v>1</v>
      </c>
      <c r="DH64" s="33">
        <v>1</v>
      </c>
      <c r="DI64" s="34"/>
      <c r="DJ64" s="27"/>
      <c r="DK64" s="27"/>
      <c r="DL64" s="27"/>
      <c r="DM64" s="27"/>
      <c r="DO64" s="23"/>
      <c r="DP64" s="35"/>
      <c r="DR64" s="21"/>
      <c r="DS64" s="27"/>
      <c r="DT64" s="27"/>
      <c r="DU64" s="27"/>
      <c r="DV64" s="27"/>
      <c r="DW64" s="27"/>
      <c r="DX64" s="27"/>
      <c r="DY64" s="36"/>
      <c r="DZ64" s="36"/>
      <c r="EA64" s="27"/>
      <c r="EB64" s="36"/>
      <c r="EC64" s="21"/>
      <c r="EE64" s="36"/>
      <c r="EF64" s="27"/>
      <c r="EG64" s="37"/>
      <c r="EJ64" s="38"/>
      <c r="EK64" s="21"/>
    </row>
    <row r="65" spans="1:141" s="29" customFormat="1" x14ac:dyDescent="0.25">
      <c r="A65" s="21" t="s">
        <v>272</v>
      </c>
      <c r="B65" s="22">
        <v>0</v>
      </c>
      <c r="C65" s="23">
        <v>1</v>
      </c>
      <c r="D65" s="24">
        <v>43857</v>
      </c>
      <c r="E65" s="25" t="s">
        <v>1066</v>
      </c>
      <c r="F65" s="25" t="s">
        <v>1066</v>
      </c>
      <c r="G65" s="25" t="s">
        <v>1066</v>
      </c>
      <c r="H65" s="26">
        <v>0</v>
      </c>
      <c r="I65" s="26">
        <v>0</v>
      </c>
      <c r="J65" s="26">
        <v>0</v>
      </c>
      <c r="K65" s="26">
        <v>0</v>
      </c>
      <c r="L65" s="26">
        <v>0</v>
      </c>
      <c r="M65" s="26">
        <v>0</v>
      </c>
      <c r="N65" s="26">
        <v>0</v>
      </c>
      <c r="O65" s="26">
        <v>0</v>
      </c>
      <c r="P65" s="26">
        <v>0</v>
      </c>
      <c r="Q65" s="26">
        <v>0</v>
      </c>
      <c r="R65" s="26">
        <v>0</v>
      </c>
      <c r="S65" s="26">
        <v>0</v>
      </c>
      <c r="T65" s="27">
        <v>0</v>
      </c>
      <c r="U65" s="28"/>
      <c r="V65" s="27">
        <v>0</v>
      </c>
      <c r="W65" s="28"/>
      <c r="X65" s="27">
        <v>0</v>
      </c>
      <c r="Y65" s="27">
        <v>0</v>
      </c>
      <c r="Z65" s="27">
        <v>0</v>
      </c>
      <c r="AA65" s="27">
        <v>0</v>
      </c>
      <c r="AB65" s="27">
        <v>0</v>
      </c>
      <c r="AC65" s="28"/>
      <c r="AD65" s="26">
        <v>0</v>
      </c>
      <c r="AE65" s="27">
        <v>0</v>
      </c>
      <c r="AF65" s="26">
        <v>0</v>
      </c>
      <c r="AG65" s="26">
        <v>0</v>
      </c>
      <c r="AH65" s="26">
        <v>0</v>
      </c>
      <c r="AI65" s="27">
        <v>0</v>
      </c>
      <c r="AJ65" s="26">
        <v>0</v>
      </c>
      <c r="AK65" s="26">
        <v>0</v>
      </c>
      <c r="AL65" s="27">
        <v>0</v>
      </c>
      <c r="AM65" s="28"/>
      <c r="AN65" s="28"/>
      <c r="AO65" s="26">
        <v>0</v>
      </c>
      <c r="AP65" s="27">
        <v>0</v>
      </c>
      <c r="AQ65" s="27">
        <v>0</v>
      </c>
      <c r="AR65" s="27">
        <v>0</v>
      </c>
      <c r="AS65" s="27">
        <v>0</v>
      </c>
      <c r="AT65" s="27">
        <v>0</v>
      </c>
      <c r="AU65" s="27">
        <v>0</v>
      </c>
      <c r="AV65" s="27">
        <v>0</v>
      </c>
      <c r="AW65" s="25">
        <v>0</v>
      </c>
      <c r="AX65" s="27">
        <v>0</v>
      </c>
      <c r="AY65" s="27">
        <v>0</v>
      </c>
      <c r="BA65" s="26">
        <v>0</v>
      </c>
      <c r="BB65" s="26">
        <v>0</v>
      </c>
      <c r="BC65" s="26">
        <v>0</v>
      </c>
      <c r="BD65" s="27">
        <v>0</v>
      </c>
      <c r="BE65" s="27">
        <v>0</v>
      </c>
      <c r="BF65" s="27">
        <v>0</v>
      </c>
      <c r="BG65" s="27">
        <v>0</v>
      </c>
      <c r="BI65" s="26">
        <v>0</v>
      </c>
      <c r="BJ65" s="26">
        <v>0</v>
      </c>
      <c r="BK65" s="26">
        <v>0</v>
      </c>
      <c r="BL65" s="26">
        <v>0</v>
      </c>
      <c r="BM65" s="26">
        <v>0</v>
      </c>
      <c r="BN65" s="26">
        <v>0</v>
      </c>
      <c r="BO65" s="26">
        <v>0</v>
      </c>
      <c r="BP65" s="26">
        <v>0</v>
      </c>
      <c r="BQ65" s="26">
        <v>0</v>
      </c>
      <c r="BR65" s="26">
        <v>0</v>
      </c>
      <c r="BS65" s="26">
        <v>0</v>
      </c>
      <c r="BT65" s="26">
        <v>0</v>
      </c>
      <c r="BU65" s="26">
        <v>0</v>
      </c>
      <c r="BV65" s="28"/>
      <c r="BW65" s="26">
        <v>0</v>
      </c>
      <c r="BX65" s="28"/>
      <c r="BY65" s="26">
        <v>0</v>
      </c>
      <c r="BZ65" s="27">
        <v>0</v>
      </c>
      <c r="CB65" s="27">
        <v>0</v>
      </c>
      <c r="CC65" s="27">
        <v>0</v>
      </c>
      <c r="CD65" s="27">
        <v>0</v>
      </c>
      <c r="CE65" s="28"/>
      <c r="CF65" s="27">
        <v>0</v>
      </c>
      <c r="CG65" s="27">
        <v>0</v>
      </c>
      <c r="CH65" s="27">
        <v>0</v>
      </c>
      <c r="CI65" s="27">
        <v>0</v>
      </c>
      <c r="CJ65" s="27">
        <v>0</v>
      </c>
      <c r="CK65" s="27">
        <v>0</v>
      </c>
      <c r="CL65" s="27">
        <v>0</v>
      </c>
      <c r="CM65" s="27">
        <v>0</v>
      </c>
      <c r="CN65" s="27">
        <v>0</v>
      </c>
      <c r="CO65" s="28"/>
      <c r="CP65" s="28"/>
      <c r="CQ65" s="27">
        <v>0</v>
      </c>
      <c r="CR65" s="27">
        <v>0</v>
      </c>
      <c r="CS65" s="27">
        <v>0</v>
      </c>
      <c r="CT65" s="27">
        <v>0</v>
      </c>
      <c r="CU65" s="27">
        <v>0</v>
      </c>
      <c r="CV65" s="27">
        <v>0</v>
      </c>
      <c r="CW65" s="27">
        <v>0</v>
      </c>
      <c r="CX65" s="27">
        <v>0</v>
      </c>
      <c r="CY65" s="25">
        <v>0</v>
      </c>
      <c r="CZ65" s="27">
        <v>0</v>
      </c>
      <c r="DA65" s="27">
        <v>0</v>
      </c>
      <c r="DB65" s="32" t="s">
        <v>272</v>
      </c>
      <c r="DC65" t="s">
        <v>273</v>
      </c>
      <c r="DD65" s="23">
        <v>0</v>
      </c>
      <c r="DE65" s="23"/>
      <c r="DF65" s="23"/>
      <c r="DG65" s="39" t="s">
        <v>1082</v>
      </c>
      <c r="DH65" s="33" t="s">
        <v>1082</v>
      </c>
      <c r="DI65" s="5"/>
      <c r="DJ65" s="27"/>
      <c r="DK65" s="27"/>
      <c r="DL65" s="27"/>
      <c r="DM65" s="27"/>
      <c r="DR65" s="21"/>
      <c r="DS65" s="27"/>
      <c r="DT65" s="27"/>
      <c r="DU65" s="27"/>
      <c r="DV65" s="27"/>
      <c r="DW65" s="27"/>
      <c r="DX65" s="27"/>
      <c r="DY65" s="36"/>
      <c r="DZ65" s="36"/>
      <c r="EA65" s="27"/>
      <c r="EB65" s="36"/>
      <c r="EC65" s="21"/>
      <c r="EE65" s="36"/>
      <c r="EF65" s="27"/>
      <c r="EG65" s="37"/>
      <c r="EJ65" s="38"/>
      <c r="EK65" s="21"/>
    </row>
    <row r="66" spans="1:141" s="29" customFormat="1" x14ac:dyDescent="0.25">
      <c r="A66" s="21" t="s">
        <v>274</v>
      </c>
      <c r="B66" s="22">
        <v>1</v>
      </c>
      <c r="C66" s="23">
        <v>1</v>
      </c>
      <c r="D66" s="24">
        <v>43736</v>
      </c>
      <c r="E66" s="25">
        <v>1</v>
      </c>
      <c r="F66" s="25">
        <v>1</v>
      </c>
      <c r="G66" s="25">
        <v>1</v>
      </c>
      <c r="H66" s="26">
        <v>78062.12000000001</v>
      </c>
      <c r="I66" s="26">
        <v>1199246.6000000006</v>
      </c>
      <c r="J66" s="26">
        <v>45249.29</v>
      </c>
      <c r="K66" s="26">
        <v>0</v>
      </c>
      <c r="L66" s="26">
        <v>2500</v>
      </c>
      <c r="M66" s="26">
        <v>139638.34</v>
      </c>
      <c r="N66" s="26">
        <v>25280.79</v>
      </c>
      <c r="O66" s="26">
        <v>324980.68000000005</v>
      </c>
      <c r="P66" s="26">
        <v>0</v>
      </c>
      <c r="Q66" s="26">
        <v>11678.43</v>
      </c>
      <c r="R66" s="26">
        <v>0</v>
      </c>
      <c r="S66" s="26">
        <v>429576.78</v>
      </c>
      <c r="T66" s="27">
        <v>2256213.0300000007</v>
      </c>
      <c r="U66" s="28"/>
      <c r="V66" s="27">
        <v>0</v>
      </c>
      <c r="W66" s="28"/>
      <c r="X66" s="27">
        <v>0</v>
      </c>
      <c r="Y66" s="27">
        <v>2256213.0300000007</v>
      </c>
      <c r="Z66" s="27">
        <v>8290</v>
      </c>
      <c r="AA66" s="27">
        <v>0</v>
      </c>
      <c r="AB66" s="27">
        <v>0</v>
      </c>
      <c r="AC66" s="28"/>
      <c r="AD66" s="26">
        <v>0</v>
      </c>
      <c r="AE66" s="27">
        <v>0</v>
      </c>
      <c r="AF66" s="26">
        <v>65742.600000000006</v>
      </c>
      <c r="AG66" s="26">
        <v>0</v>
      </c>
      <c r="AH66" s="26">
        <v>26865.599999999999</v>
      </c>
      <c r="AI66" s="27">
        <v>0</v>
      </c>
      <c r="AJ66" s="26">
        <v>0</v>
      </c>
      <c r="AK66" s="26">
        <v>195190</v>
      </c>
      <c r="AL66" s="27">
        <v>296088.2</v>
      </c>
      <c r="AM66" s="28"/>
      <c r="AN66" s="28"/>
      <c r="AO66" s="26">
        <v>25.22872177988646</v>
      </c>
      <c r="AP66" s="27">
        <v>25.22872177988646</v>
      </c>
      <c r="AQ66" s="27">
        <v>296062.97127822012</v>
      </c>
      <c r="AR66" s="27">
        <v>2552276.0012782207</v>
      </c>
      <c r="AS66" s="27">
        <v>2503771</v>
      </c>
      <c r="AT66" s="27">
        <v>0</v>
      </c>
      <c r="AU66" s="27">
        <v>2503771</v>
      </c>
      <c r="AV66" s="27">
        <v>0</v>
      </c>
      <c r="AW66" s="25">
        <v>0</v>
      </c>
      <c r="AX66" s="27">
        <v>0</v>
      </c>
      <c r="AY66" s="27">
        <v>0</v>
      </c>
      <c r="BA66" s="26">
        <v>0</v>
      </c>
      <c r="BB66" s="26">
        <v>2430479</v>
      </c>
      <c r="BC66" s="26">
        <v>2598788.913046781</v>
      </c>
      <c r="BD66" s="27">
        <v>168309.91304678097</v>
      </c>
      <c r="BE66" s="27">
        <v>168309.91304678097</v>
      </c>
      <c r="BF66" s="27">
        <v>0</v>
      </c>
      <c r="BG66" s="27">
        <v>0</v>
      </c>
      <c r="BI66" s="26">
        <v>154380</v>
      </c>
      <c r="BJ66" s="26">
        <v>1139622</v>
      </c>
      <c r="BK66" s="26">
        <v>56464</v>
      </c>
      <c r="BL66" s="26">
        <v>4000</v>
      </c>
      <c r="BM66" s="26">
        <v>0</v>
      </c>
      <c r="BN66" s="26">
        <v>150683</v>
      </c>
      <c r="BO66" s="26">
        <v>26000</v>
      </c>
      <c r="BP66" s="26">
        <v>316585</v>
      </c>
      <c r="BQ66" s="26">
        <v>36075</v>
      </c>
      <c r="BR66" s="26">
        <v>14002</v>
      </c>
      <c r="BS66" s="26">
        <v>0</v>
      </c>
      <c r="BT66" s="26">
        <v>351886</v>
      </c>
      <c r="BU66" s="26">
        <v>2249697</v>
      </c>
      <c r="BV66" s="28"/>
      <c r="BW66" s="26">
        <v>2800</v>
      </c>
      <c r="BX66" s="28"/>
      <c r="BY66" s="26">
        <v>2800</v>
      </c>
      <c r="BZ66" s="27">
        <v>2246897</v>
      </c>
      <c r="CB66" s="27">
        <v>18190</v>
      </c>
      <c r="CC66" s="27">
        <v>0</v>
      </c>
      <c r="CD66" s="27">
        <v>0</v>
      </c>
      <c r="CE66" s="28"/>
      <c r="CF66" s="27">
        <v>0</v>
      </c>
      <c r="CG66" s="27">
        <v>0</v>
      </c>
      <c r="CH66" s="27">
        <v>68880</v>
      </c>
      <c r="CI66" s="27">
        <v>0</v>
      </c>
      <c r="CJ66" s="27">
        <v>0</v>
      </c>
      <c r="CK66" s="27">
        <v>0</v>
      </c>
      <c r="CL66" s="27">
        <v>0</v>
      </c>
      <c r="CM66" s="27">
        <v>117535</v>
      </c>
      <c r="CN66" s="27">
        <v>204605</v>
      </c>
      <c r="CO66" s="28"/>
      <c r="CP66" s="28"/>
      <c r="CQ66" s="27">
        <v>3.0277884872400449</v>
      </c>
      <c r="CR66" s="27">
        <v>3.0277884872400449</v>
      </c>
      <c r="CS66" s="27">
        <v>204601.97221151277</v>
      </c>
      <c r="CT66" s="27">
        <v>2451498.9722115127</v>
      </c>
      <c r="CU66" s="27">
        <v>2485381</v>
      </c>
      <c r="CV66" s="27">
        <v>0</v>
      </c>
      <c r="CW66" s="27">
        <v>2485381</v>
      </c>
      <c r="CX66" s="27">
        <v>-33882.027788487263</v>
      </c>
      <c r="CY66" s="25">
        <v>-1.3632528690163506E-2</v>
      </c>
      <c r="CZ66" s="27">
        <v>33882.027788487263</v>
      </c>
      <c r="DA66" s="27">
        <v>0</v>
      </c>
      <c r="DB66" s="32" t="s">
        <v>274</v>
      </c>
      <c r="DC66" t="s">
        <v>275</v>
      </c>
      <c r="DD66" s="23">
        <v>0</v>
      </c>
      <c r="DE66" s="23"/>
      <c r="DF66" s="23"/>
      <c r="DG66" s="39">
        <v>1</v>
      </c>
      <c r="DH66" s="33">
        <v>1</v>
      </c>
      <c r="DI66" s="34"/>
      <c r="DJ66" s="27"/>
      <c r="DK66" s="27"/>
      <c r="DL66" s="27"/>
      <c r="DM66" s="27"/>
      <c r="DO66" s="23"/>
      <c r="DP66" s="35"/>
      <c r="DR66" s="21"/>
      <c r="DS66" s="27"/>
      <c r="DT66" s="27"/>
      <c r="DU66" s="27"/>
      <c r="DV66" s="27"/>
      <c r="DW66" s="27"/>
      <c r="DX66" s="27"/>
      <c r="DY66" s="36"/>
      <c r="DZ66" s="36"/>
      <c r="EA66" s="27"/>
      <c r="EB66" s="36"/>
      <c r="EC66" s="21"/>
      <c r="EE66" s="36"/>
      <c r="EF66" s="27"/>
      <c r="EG66" s="37"/>
      <c r="EJ66" s="38"/>
      <c r="EK66" s="21"/>
    </row>
    <row r="67" spans="1:141" s="29" customFormat="1" x14ac:dyDescent="0.25">
      <c r="A67" s="21" t="s">
        <v>276</v>
      </c>
      <c r="B67" s="22">
        <v>1</v>
      </c>
      <c r="C67" s="23">
        <v>1</v>
      </c>
      <c r="D67" s="24">
        <v>43806</v>
      </c>
      <c r="E67" s="25">
        <v>1</v>
      </c>
      <c r="F67" s="25">
        <v>1</v>
      </c>
      <c r="G67" s="25">
        <v>1</v>
      </c>
      <c r="H67" s="26">
        <v>633477.56999999995</v>
      </c>
      <c r="I67" s="26">
        <v>14179121.051000001</v>
      </c>
      <c r="J67" s="26">
        <v>286758.33</v>
      </c>
      <c r="K67" s="26">
        <v>0</v>
      </c>
      <c r="L67" s="26">
        <v>389709.06</v>
      </c>
      <c r="M67" s="26">
        <v>1653875.82</v>
      </c>
      <c r="N67" s="26">
        <v>117082.03</v>
      </c>
      <c r="O67" s="26">
        <v>0</v>
      </c>
      <c r="P67" s="26">
        <v>0</v>
      </c>
      <c r="Q67" s="26">
        <v>0</v>
      </c>
      <c r="R67" s="26">
        <v>0</v>
      </c>
      <c r="S67" s="26">
        <v>3351521.75</v>
      </c>
      <c r="T67" s="27">
        <v>20611545.611000001</v>
      </c>
      <c r="U67" s="28"/>
      <c r="V67" s="27">
        <v>0</v>
      </c>
      <c r="W67" s="28"/>
      <c r="X67" s="27">
        <v>0</v>
      </c>
      <c r="Y67" s="27">
        <v>20611545.611000001</v>
      </c>
      <c r="Z67" s="27">
        <v>91561</v>
      </c>
      <c r="AA67" s="27">
        <v>0</v>
      </c>
      <c r="AB67" s="27">
        <v>0</v>
      </c>
      <c r="AC67" s="28"/>
      <c r="AD67" s="26">
        <v>0</v>
      </c>
      <c r="AE67" s="27">
        <v>125282</v>
      </c>
      <c r="AF67" s="26">
        <v>841992</v>
      </c>
      <c r="AG67" s="26">
        <v>2444284.7999999998</v>
      </c>
      <c r="AH67" s="26">
        <v>760087.2</v>
      </c>
      <c r="AI67" s="27">
        <v>0</v>
      </c>
      <c r="AJ67" s="26">
        <v>0</v>
      </c>
      <c r="AK67" s="26">
        <v>1384526</v>
      </c>
      <c r="AL67" s="27">
        <v>5647733</v>
      </c>
      <c r="AM67" s="28"/>
      <c r="AN67" s="28"/>
      <c r="AO67" s="26">
        <v>121939.16276987249</v>
      </c>
      <c r="AP67" s="27">
        <v>121939.16276987249</v>
      </c>
      <c r="AQ67" s="27">
        <v>5525793.8372301273</v>
      </c>
      <c r="AR67" s="27">
        <v>26137339.448230129</v>
      </c>
      <c r="AS67" s="27">
        <v>22676410</v>
      </c>
      <c r="AT67" s="27">
        <v>0</v>
      </c>
      <c r="AU67" s="27">
        <v>22676410</v>
      </c>
      <c r="AV67" s="27">
        <v>0</v>
      </c>
      <c r="AW67" s="25">
        <v>0</v>
      </c>
      <c r="AX67" s="27">
        <v>0</v>
      </c>
      <c r="AY67" s="27">
        <v>0</v>
      </c>
      <c r="BA67" s="26">
        <v>0</v>
      </c>
      <c r="BB67" s="26">
        <v>21980121</v>
      </c>
      <c r="BC67" s="26">
        <v>25986965.038622551</v>
      </c>
      <c r="BD67" s="27">
        <v>4006844.0386225507</v>
      </c>
      <c r="BE67" s="27">
        <v>4006844.0386225507</v>
      </c>
      <c r="BF67" s="27">
        <v>0</v>
      </c>
      <c r="BG67" s="27">
        <v>0</v>
      </c>
      <c r="BI67" s="26">
        <v>636365</v>
      </c>
      <c r="BJ67" s="26">
        <v>15196015</v>
      </c>
      <c r="BK67" s="26">
        <v>317870</v>
      </c>
      <c r="BL67" s="26">
        <v>0</v>
      </c>
      <c r="BM67" s="26">
        <v>409124</v>
      </c>
      <c r="BN67" s="26">
        <v>537424</v>
      </c>
      <c r="BO67" s="26">
        <v>0</v>
      </c>
      <c r="BP67" s="26">
        <v>0</v>
      </c>
      <c r="BQ67" s="26">
        <v>0</v>
      </c>
      <c r="BR67" s="26">
        <v>0</v>
      </c>
      <c r="BS67" s="26">
        <v>0</v>
      </c>
      <c r="BT67" s="26">
        <v>4228018</v>
      </c>
      <c r="BU67" s="26">
        <v>21324816</v>
      </c>
      <c r="BV67" s="28"/>
      <c r="BW67" s="26">
        <v>0</v>
      </c>
      <c r="BX67" s="28"/>
      <c r="BY67" s="26">
        <v>0</v>
      </c>
      <c r="BZ67" s="27">
        <v>21324816</v>
      </c>
      <c r="CB67" s="27">
        <v>95000</v>
      </c>
      <c r="CC67" s="27">
        <v>14237</v>
      </c>
      <c r="CD67" s="27">
        <v>0</v>
      </c>
      <c r="CE67" s="28"/>
      <c r="CF67" s="27">
        <v>0</v>
      </c>
      <c r="CG67" s="27">
        <v>117488</v>
      </c>
      <c r="CH67" s="27">
        <v>877725</v>
      </c>
      <c r="CI67" s="27">
        <v>2532056</v>
      </c>
      <c r="CJ67" s="27">
        <v>782890</v>
      </c>
      <c r="CK67" s="27">
        <v>0</v>
      </c>
      <c r="CL67" s="27">
        <v>0</v>
      </c>
      <c r="CM67" s="27">
        <v>1437208</v>
      </c>
      <c r="CN67" s="27">
        <v>5856604</v>
      </c>
      <c r="CO67" s="28"/>
      <c r="CP67" s="28"/>
      <c r="CQ67" s="27">
        <v>31932.204185344246</v>
      </c>
      <c r="CR67" s="27">
        <v>31932.204185344246</v>
      </c>
      <c r="CS67" s="27">
        <v>5824671.7958146557</v>
      </c>
      <c r="CT67" s="27">
        <v>27149487.795814656</v>
      </c>
      <c r="CU67" s="27">
        <v>24086138</v>
      </c>
      <c r="CV67" s="27">
        <v>0</v>
      </c>
      <c r="CW67" s="27">
        <v>24086138</v>
      </c>
      <c r="CX67" s="27">
        <v>0</v>
      </c>
      <c r="CY67" s="25">
        <v>0</v>
      </c>
      <c r="CZ67" s="27">
        <v>0</v>
      </c>
      <c r="DA67" s="27">
        <v>0</v>
      </c>
      <c r="DB67" s="32" t="s">
        <v>276</v>
      </c>
      <c r="DC67" t="s">
        <v>277</v>
      </c>
      <c r="DD67" s="23">
        <v>0</v>
      </c>
      <c r="DE67" s="23"/>
      <c r="DF67" s="23"/>
      <c r="DG67" s="39">
        <v>1</v>
      </c>
      <c r="DH67" s="33">
        <v>1</v>
      </c>
      <c r="DI67" s="34"/>
      <c r="DJ67" s="27"/>
      <c r="DK67" s="27"/>
      <c r="DL67" s="27"/>
      <c r="DM67" s="27"/>
      <c r="DO67" s="23"/>
      <c r="DP67" s="35"/>
      <c r="DR67" s="21"/>
      <c r="DS67" s="27"/>
      <c r="DT67" s="27"/>
      <c r="DU67" s="27"/>
      <c r="DV67" s="27"/>
      <c r="DW67" s="27"/>
      <c r="DX67" s="27"/>
      <c r="DY67" s="36"/>
      <c r="DZ67" s="36"/>
      <c r="EA67" s="27"/>
      <c r="EB67" s="36"/>
      <c r="EC67" s="21"/>
      <c r="EE67" s="36"/>
      <c r="EF67" s="27"/>
      <c r="EG67" s="37"/>
      <c r="EJ67" s="38"/>
      <c r="EK67" s="21"/>
    </row>
    <row r="68" spans="1:141" s="29" customFormat="1" x14ac:dyDescent="0.25">
      <c r="A68" s="21" t="s">
        <v>278</v>
      </c>
      <c r="B68" s="22">
        <v>1</v>
      </c>
      <c r="C68" s="23">
        <v>1</v>
      </c>
      <c r="D68" s="24">
        <v>43739</v>
      </c>
      <c r="E68" s="25">
        <v>1</v>
      </c>
      <c r="F68" s="25">
        <v>1</v>
      </c>
      <c r="G68" s="25">
        <v>1</v>
      </c>
      <c r="H68" s="26">
        <v>773735.83999999973</v>
      </c>
      <c r="I68" s="26">
        <v>14750159.780000003</v>
      </c>
      <c r="J68" s="26">
        <v>207038.41999999995</v>
      </c>
      <c r="K68" s="26">
        <v>0</v>
      </c>
      <c r="L68" s="26">
        <v>547999.01000000013</v>
      </c>
      <c r="M68" s="26">
        <v>1574494.6100000003</v>
      </c>
      <c r="N68" s="26">
        <v>29106.370000000003</v>
      </c>
      <c r="O68" s="26">
        <v>13431.33</v>
      </c>
      <c r="P68" s="26">
        <v>0</v>
      </c>
      <c r="Q68" s="26">
        <v>44613.709999999992</v>
      </c>
      <c r="R68" s="26">
        <v>0</v>
      </c>
      <c r="S68" s="26">
        <v>925578.97000000009</v>
      </c>
      <c r="T68" s="27">
        <v>18866158.040000003</v>
      </c>
      <c r="U68" s="28"/>
      <c r="V68" s="27">
        <v>0</v>
      </c>
      <c r="W68" s="28"/>
      <c r="X68" s="27">
        <v>0</v>
      </c>
      <c r="Y68" s="27">
        <v>18866158.040000003</v>
      </c>
      <c r="Z68" s="27">
        <v>188369</v>
      </c>
      <c r="AA68" s="27">
        <v>0</v>
      </c>
      <c r="AB68" s="27">
        <v>0</v>
      </c>
      <c r="AC68" s="28"/>
      <c r="AD68" s="26">
        <v>0</v>
      </c>
      <c r="AE68" s="27">
        <v>704000</v>
      </c>
      <c r="AF68" s="26">
        <v>1091734.2590000001</v>
      </c>
      <c r="AG68" s="26">
        <v>3100701.9969230001</v>
      </c>
      <c r="AH68" s="26">
        <v>231068.28509999998</v>
      </c>
      <c r="AI68" s="27">
        <v>0</v>
      </c>
      <c r="AJ68" s="26">
        <v>0</v>
      </c>
      <c r="AK68" s="26">
        <v>143836</v>
      </c>
      <c r="AL68" s="27">
        <v>5459709.5410230001</v>
      </c>
      <c r="AM68" s="28"/>
      <c r="AN68" s="28"/>
      <c r="AO68" s="26">
        <v>54116.183591807639</v>
      </c>
      <c r="AP68" s="27">
        <v>54116.183591807639</v>
      </c>
      <c r="AQ68" s="27">
        <v>5405593.3574311929</v>
      </c>
      <c r="AR68" s="27">
        <v>24271751.397431195</v>
      </c>
      <c r="AS68" s="27">
        <v>15141702</v>
      </c>
      <c r="AT68" s="27">
        <v>0</v>
      </c>
      <c r="AU68" s="27">
        <v>15141702</v>
      </c>
      <c r="AV68" s="27">
        <v>0</v>
      </c>
      <c r="AW68" s="25">
        <v>0</v>
      </c>
      <c r="AX68" s="27">
        <v>0</v>
      </c>
      <c r="AY68" s="27">
        <v>0</v>
      </c>
      <c r="BA68" s="26">
        <v>13497</v>
      </c>
      <c r="BB68" s="26">
        <v>14538285</v>
      </c>
      <c r="BC68" s="26">
        <v>23124279.230120219</v>
      </c>
      <c r="BD68" s="27">
        <v>8585994.2301202193</v>
      </c>
      <c r="BE68" s="27">
        <v>8572497.2301202193</v>
      </c>
      <c r="BF68" s="27">
        <v>0</v>
      </c>
      <c r="BG68" s="27">
        <v>0</v>
      </c>
      <c r="BI68" s="26">
        <v>712196</v>
      </c>
      <c r="BJ68" s="26">
        <v>15335493</v>
      </c>
      <c r="BK68" s="26">
        <v>216659</v>
      </c>
      <c r="BL68" s="26">
        <v>0</v>
      </c>
      <c r="BM68" s="26">
        <v>545353</v>
      </c>
      <c r="BN68" s="26">
        <v>1792737</v>
      </c>
      <c r="BO68" s="26">
        <v>8000</v>
      </c>
      <c r="BP68" s="26">
        <v>60000</v>
      </c>
      <c r="BQ68" s="26">
        <v>0</v>
      </c>
      <c r="BR68" s="26">
        <v>59002</v>
      </c>
      <c r="BS68" s="26">
        <v>0</v>
      </c>
      <c r="BT68" s="26">
        <v>1142744</v>
      </c>
      <c r="BU68" s="26">
        <v>19872184</v>
      </c>
      <c r="BV68" s="28"/>
      <c r="BW68" s="26">
        <v>0</v>
      </c>
      <c r="BX68" s="28"/>
      <c r="BY68" s="26">
        <v>0</v>
      </c>
      <c r="BZ68" s="27">
        <v>19872184</v>
      </c>
      <c r="CB68" s="27">
        <v>238369</v>
      </c>
      <c r="CC68" s="27">
        <v>0</v>
      </c>
      <c r="CD68" s="27">
        <v>0</v>
      </c>
      <c r="CE68" s="28"/>
      <c r="CF68" s="27">
        <v>0</v>
      </c>
      <c r="CG68" s="27">
        <v>724579.67</v>
      </c>
      <c r="CH68" s="27">
        <v>1070014.9075</v>
      </c>
      <c r="CI68" s="27">
        <v>2849703.8717</v>
      </c>
      <c r="CJ68" s="27">
        <v>287225.85840000003</v>
      </c>
      <c r="CK68" s="27">
        <v>0</v>
      </c>
      <c r="CL68" s="27">
        <v>0</v>
      </c>
      <c r="CM68" s="27">
        <v>166489</v>
      </c>
      <c r="CN68" s="27">
        <v>5336382.3076000009</v>
      </c>
      <c r="CO68" s="28"/>
      <c r="CP68" s="28"/>
      <c r="CQ68" s="27">
        <v>6740.399995160823</v>
      </c>
      <c r="CR68" s="27">
        <v>6740.399995160823</v>
      </c>
      <c r="CS68" s="27">
        <v>5329641.9076048397</v>
      </c>
      <c r="CT68" s="27">
        <v>25201825.90760484</v>
      </c>
      <c r="CU68" s="27">
        <v>15684449</v>
      </c>
      <c r="CV68" s="27">
        <v>0</v>
      </c>
      <c r="CW68" s="27">
        <v>15684449</v>
      </c>
      <c r="CX68" s="27">
        <v>0</v>
      </c>
      <c r="CY68" s="25">
        <v>0</v>
      </c>
      <c r="CZ68" s="27">
        <v>0</v>
      </c>
      <c r="DA68" s="27">
        <v>0</v>
      </c>
      <c r="DB68" s="32" t="s">
        <v>278</v>
      </c>
      <c r="DC68" t="s">
        <v>279</v>
      </c>
      <c r="DD68" s="23">
        <v>0</v>
      </c>
      <c r="DE68" s="23"/>
      <c r="DF68" s="23"/>
      <c r="DG68" s="39">
        <v>1</v>
      </c>
      <c r="DH68" s="33">
        <v>1</v>
      </c>
      <c r="DI68" s="34"/>
      <c r="DJ68" s="27"/>
      <c r="DK68" s="27"/>
      <c r="DL68" s="27"/>
      <c r="DM68" s="27"/>
      <c r="DO68" s="23"/>
      <c r="DP68" s="35"/>
      <c r="DR68" s="21"/>
      <c r="DS68" s="27"/>
      <c r="DT68" s="27"/>
      <c r="DU68" s="27"/>
      <c r="DV68" s="27"/>
      <c r="DW68" s="27"/>
      <c r="DX68" s="27"/>
      <c r="DY68" s="36"/>
      <c r="DZ68" s="36"/>
      <c r="EA68" s="27"/>
      <c r="EB68" s="36"/>
      <c r="EC68" s="21"/>
      <c r="EE68" s="36"/>
      <c r="EF68" s="27"/>
      <c r="EG68" s="37"/>
      <c r="EJ68" s="38"/>
      <c r="EK68" s="21"/>
    </row>
    <row r="69" spans="1:141" s="29" customFormat="1" x14ac:dyDescent="0.25">
      <c r="A69" s="21" t="s">
        <v>280</v>
      </c>
      <c r="B69" s="22">
        <v>0</v>
      </c>
      <c r="C69" s="23">
        <v>1</v>
      </c>
      <c r="D69" s="24">
        <v>43867</v>
      </c>
      <c r="E69" s="25" t="s">
        <v>1066</v>
      </c>
      <c r="F69" s="25" t="s">
        <v>1066</v>
      </c>
      <c r="G69" s="25" t="s">
        <v>1066</v>
      </c>
      <c r="H69" s="26">
        <v>0</v>
      </c>
      <c r="I69" s="26">
        <v>0</v>
      </c>
      <c r="J69" s="26">
        <v>0</v>
      </c>
      <c r="K69" s="26">
        <v>0</v>
      </c>
      <c r="L69" s="26">
        <v>0</v>
      </c>
      <c r="M69" s="26">
        <v>0</v>
      </c>
      <c r="N69" s="26">
        <v>0</v>
      </c>
      <c r="O69" s="26">
        <v>0</v>
      </c>
      <c r="P69" s="26">
        <v>0</v>
      </c>
      <c r="Q69" s="26">
        <v>0</v>
      </c>
      <c r="R69" s="26">
        <v>0</v>
      </c>
      <c r="S69" s="26">
        <v>0</v>
      </c>
      <c r="T69" s="27">
        <v>0</v>
      </c>
      <c r="U69" s="28"/>
      <c r="V69" s="27">
        <v>0</v>
      </c>
      <c r="W69" s="28"/>
      <c r="X69" s="27">
        <v>0</v>
      </c>
      <c r="Y69" s="27">
        <v>0</v>
      </c>
      <c r="Z69" s="27">
        <v>0</v>
      </c>
      <c r="AA69" s="27">
        <v>0</v>
      </c>
      <c r="AB69" s="27">
        <v>0</v>
      </c>
      <c r="AC69" s="28"/>
      <c r="AD69" s="26">
        <v>0</v>
      </c>
      <c r="AE69" s="27">
        <v>0</v>
      </c>
      <c r="AF69" s="26">
        <v>0</v>
      </c>
      <c r="AG69" s="26">
        <v>0</v>
      </c>
      <c r="AH69" s="26">
        <v>0</v>
      </c>
      <c r="AI69" s="27">
        <v>0</v>
      </c>
      <c r="AJ69" s="26">
        <v>0</v>
      </c>
      <c r="AK69" s="26">
        <v>0</v>
      </c>
      <c r="AL69" s="27">
        <v>0</v>
      </c>
      <c r="AM69" s="28"/>
      <c r="AN69" s="28"/>
      <c r="AO69" s="26">
        <v>0</v>
      </c>
      <c r="AP69" s="27">
        <v>0</v>
      </c>
      <c r="AQ69" s="27">
        <v>0</v>
      </c>
      <c r="AR69" s="27">
        <v>0</v>
      </c>
      <c r="AS69" s="27">
        <v>0</v>
      </c>
      <c r="AT69" s="27">
        <v>670.85</v>
      </c>
      <c r="AU69" s="27">
        <v>670.85</v>
      </c>
      <c r="AV69" s="27">
        <v>-670.85</v>
      </c>
      <c r="AW69" s="25">
        <v>0</v>
      </c>
      <c r="AX69" s="27">
        <v>670.85</v>
      </c>
      <c r="AY69" s="27">
        <v>0</v>
      </c>
      <c r="BA69" s="26">
        <v>0</v>
      </c>
      <c r="BB69" s="26">
        <v>13417</v>
      </c>
      <c r="BC69" s="26">
        <v>0</v>
      </c>
      <c r="BD69" s="27">
        <v>-13417</v>
      </c>
      <c r="BE69" s="27">
        <v>-13417</v>
      </c>
      <c r="BF69" s="27">
        <v>0</v>
      </c>
      <c r="BG69" s="27">
        <v>0</v>
      </c>
      <c r="BI69" s="26">
        <v>0</v>
      </c>
      <c r="BJ69" s="26">
        <v>0</v>
      </c>
      <c r="BK69" s="26">
        <v>0</v>
      </c>
      <c r="BL69" s="26">
        <v>0</v>
      </c>
      <c r="BM69" s="26">
        <v>0</v>
      </c>
      <c r="BN69" s="26">
        <v>0</v>
      </c>
      <c r="BO69" s="26">
        <v>0</v>
      </c>
      <c r="BP69" s="26">
        <v>0</v>
      </c>
      <c r="BQ69" s="26">
        <v>0</v>
      </c>
      <c r="BR69" s="26">
        <v>0</v>
      </c>
      <c r="BS69" s="26">
        <v>0</v>
      </c>
      <c r="BT69" s="26">
        <v>0</v>
      </c>
      <c r="BU69" s="26">
        <v>0</v>
      </c>
      <c r="BV69" s="28"/>
      <c r="BW69" s="26">
        <v>0</v>
      </c>
      <c r="BX69" s="28"/>
      <c r="BY69" s="26">
        <v>0</v>
      </c>
      <c r="BZ69" s="27">
        <v>0</v>
      </c>
      <c r="CB69" s="27">
        <v>0</v>
      </c>
      <c r="CC69" s="27">
        <v>0</v>
      </c>
      <c r="CD69" s="27">
        <v>0</v>
      </c>
      <c r="CE69" s="28"/>
      <c r="CF69" s="27">
        <v>0</v>
      </c>
      <c r="CG69" s="27">
        <v>0</v>
      </c>
      <c r="CH69" s="27">
        <v>0</v>
      </c>
      <c r="CI69" s="27">
        <v>0</v>
      </c>
      <c r="CJ69" s="27">
        <v>0</v>
      </c>
      <c r="CK69" s="27">
        <v>0</v>
      </c>
      <c r="CL69" s="27">
        <v>0</v>
      </c>
      <c r="CM69" s="27">
        <v>0</v>
      </c>
      <c r="CN69" s="27">
        <v>0</v>
      </c>
      <c r="CO69" s="28"/>
      <c r="CP69" s="28"/>
      <c r="CQ69" s="27">
        <v>0</v>
      </c>
      <c r="CR69" s="27">
        <v>0</v>
      </c>
      <c r="CS69" s="27">
        <v>0</v>
      </c>
      <c r="CT69" s="27">
        <v>0</v>
      </c>
      <c r="CU69" s="27">
        <v>0</v>
      </c>
      <c r="CV69" s="27">
        <v>670.85</v>
      </c>
      <c r="CW69" s="27">
        <v>670.85</v>
      </c>
      <c r="CX69" s="27">
        <v>-670.85</v>
      </c>
      <c r="CY69" s="25">
        <v>-1</v>
      </c>
      <c r="CZ69" s="27">
        <v>0</v>
      </c>
      <c r="DA69" s="27">
        <v>-670.85</v>
      </c>
      <c r="DB69" s="32" t="s">
        <v>280</v>
      </c>
      <c r="DC69" t="s">
        <v>281</v>
      </c>
      <c r="DD69" s="23">
        <v>0</v>
      </c>
      <c r="DE69" s="23"/>
      <c r="DF69" s="23"/>
      <c r="DG69" s="39" t="s">
        <v>1082</v>
      </c>
      <c r="DH69" s="33" t="s">
        <v>1082</v>
      </c>
      <c r="DI69" s="5"/>
      <c r="DJ69" s="27"/>
      <c r="DK69" s="27"/>
      <c r="DL69" s="27"/>
      <c r="DM69" s="27"/>
      <c r="DR69" s="21"/>
      <c r="DS69" s="27"/>
      <c r="DT69" s="27"/>
      <c r="DU69" s="27"/>
      <c r="DV69" s="27"/>
      <c r="DW69" s="27"/>
      <c r="DX69" s="27"/>
      <c r="DY69" s="36"/>
      <c r="DZ69" s="36"/>
      <c r="EA69" s="27"/>
      <c r="EB69" s="36"/>
      <c r="EC69" s="21"/>
      <c r="EE69" s="36"/>
      <c r="EF69" s="27"/>
      <c r="EG69" s="37"/>
      <c r="EJ69" s="38"/>
      <c r="EK69" s="21"/>
    </row>
    <row r="70" spans="1:141" s="29" customFormat="1" x14ac:dyDescent="0.25">
      <c r="A70" s="21" t="s">
        <v>282</v>
      </c>
      <c r="B70" s="22">
        <v>1</v>
      </c>
      <c r="C70" s="23">
        <v>1</v>
      </c>
      <c r="D70" s="24">
        <v>43739</v>
      </c>
      <c r="E70" s="25">
        <v>1</v>
      </c>
      <c r="F70" s="25">
        <v>1</v>
      </c>
      <c r="G70" s="25">
        <v>1</v>
      </c>
      <c r="H70" s="26">
        <v>989050.60000000009</v>
      </c>
      <c r="I70" s="26">
        <v>29117294.069999989</v>
      </c>
      <c r="J70" s="26">
        <v>563814.6</v>
      </c>
      <c r="K70" s="26">
        <v>0</v>
      </c>
      <c r="L70" s="26">
        <v>136027.94</v>
      </c>
      <c r="M70" s="26">
        <v>3457152.9400000009</v>
      </c>
      <c r="N70" s="26">
        <v>322368.08</v>
      </c>
      <c r="O70" s="26">
        <v>58158.92</v>
      </c>
      <c r="P70" s="26">
        <v>0</v>
      </c>
      <c r="Q70" s="26">
        <v>0</v>
      </c>
      <c r="R70" s="26">
        <v>0</v>
      </c>
      <c r="S70" s="26">
        <v>1580041.35</v>
      </c>
      <c r="T70" s="27">
        <v>36223908.499999993</v>
      </c>
      <c r="U70" s="28"/>
      <c r="V70" s="27">
        <v>0</v>
      </c>
      <c r="W70" s="28"/>
      <c r="X70" s="27">
        <v>0</v>
      </c>
      <c r="Y70" s="27">
        <v>36223908.499999993</v>
      </c>
      <c r="Z70" s="27">
        <v>0</v>
      </c>
      <c r="AA70" s="27">
        <v>0</v>
      </c>
      <c r="AB70" s="27">
        <v>0</v>
      </c>
      <c r="AC70" s="28"/>
      <c r="AD70" s="26">
        <v>0</v>
      </c>
      <c r="AE70" s="27">
        <v>0</v>
      </c>
      <c r="AF70" s="26">
        <v>1260541</v>
      </c>
      <c r="AG70" s="26">
        <v>2520858</v>
      </c>
      <c r="AH70" s="26">
        <v>136088.88</v>
      </c>
      <c r="AI70" s="27">
        <v>0</v>
      </c>
      <c r="AJ70" s="26">
        <v>0</v>
      </c>
      <c r="AK70" s="26">
        <v>58543</v>
      </c>
      <c r="AL70" s="27">
        <v>3976030.88</v>
      </c>
      <c r="AM70" s="28"/>
      <c r="AN70" s="28"/>
      <c r="AO70" s="26">
        <v>16020.238696188042</v>
      </c>
      <c r="AP70" s="27">
        <v>16020.238696188042</v>
      </c>
      <c r="AQ70" s="27">
        <v>3960010.6413038117</v>
      </c>
      <c r="AR70" s="27">
        <v>40183919.141303807</v>
      </c>
      <c r="AS70" s="27">
        <v>19595700</v>
      </c>
      <c r="AT70" s="27">
        <v>0</v>
      </c>
      <c r="AU70" s="27">
        <v>19595700</v>
      </c>
      <c r="AV70" s="27">
        <v>0</v>
      </c>
      <c r="AW70" s="25">
        <v>0</v>
      </c>
      <c r="AX70" s="27">
        <v>0</v>
      </c>
      <c r="AY70" s="27">
        <v>0</v>
      </c>
      <c r="BA70" s="26">
        <v>40273.69</v>
      </c>
      <c r="BB70" s="26">
        <v>18805577</v>
      </c>
      <c r="BC70" s="26">
        <v>37952638.570000008</v>
      </c>
      <c r="BD70" s="27">
        <v>19147061.570000008</v>
      </c>
      <c r="BE70" s="27">
        <v>19106787.880000006</v>
      </c>
      <c r="BF70" s="27">
        <v>0</v>
      </c>
      <c r="BG70" s="27">
        <v>0</v>
      </c>
      <c r="BI70" s="26">
        <v>1706580</v>
      </c>
      <c r="BJ70" s="26">
        <v>29993008.550000001</v>
      </c>
      <c r="BK70" s="26">
        <v>592394</v>
      </c>
      <c r="BL70" s="26">
        <v>0</v>
      </c>
      <c r="BM70" s="26">
        <v>174202</v>
      </c>
      <c r="BN70" s="26">
        <v>3218031</v>
      </c>
      <c r="BO70" s="26">
        <v>430093</v>
      </c>
      <c r="BP70" s="26">
        <v>61397</v>
      </c>
      <c r="BQ70" s="26">
        <v>0</v>
      </c>
      <c r="BR70" s="26">
        <v>0</v>
      </c>
      <c r="BS70" s="26">
        <v>0</v>
      </c>
      <c r="BT70" s="26">
        <v>934043</v>
      </c>
      <c r="BU70" s="26">
        <v>37109748.549999997</v>
      </c>
      <c r="BV70" s="28"/>
      <c r="BW70" s="26">
        <v>0</v>
      </c>
      <c r="BX70" s="28"/>
      <c r="BY70" s="26">
        <v>0</v>
      </c>
      <c r="BZ70" s="27">
        <v>37109748.549999997</v>
      </c>
      <c r="CB70" s="27">
        <v>0</v>
      </c>
      <c r="CC70" s="27">
        <v>0</v>
      </c>
      <c r="CD70" s="27">
        <v>0</v>
      </c>
      <c r="CE70" s="28"/>
      <c r="CF70" s="27">
        <v>0</v>
      </c>
      <c r="CG70" s="27">
        <v>0</v>
      </c>
      <c r="CH70" s="27">
        <v>1316238</v>
      </c>
      <c r="CI70" s="27">
        <v>2520150</v>
      </c>
      <c r="CJ70" s="27">
        <v>220720.11000000002</v>
      </c>
      <c r="CK70" s="27">
        <v>0</v>
      </c>
      <c r="CL70" s="27">
        <v>0</v>
      </c>
      <c r="CM70" s="27">
        <v>52678</v>
      </c>
      <c r="CN70" s="27">
        <v>4109786.11</v>
      </c>
      <c r="CO70" s="28"/>
      <c r="CP70" s="28"/>
      <c r="CQ70" s="27">
        <v>1922.6457333176058</v>
      </c>
      <c r="CR70" s="27">
        <v>1922.6457333176058</v>
      </c>
      <c r="CS70" s="27">
        <v>4107863.464266682</v>
      </c>
      <c r="CT70" s="27">
        <v>41217612.014266677</v>
      </c>
      <c r="CU70" s="27">
        <v>20298742</v>
      </c>
      <c r="CV70" s="27">
        <v>0</v>
      </c>
      <c r="CW70" s="27">
        <v>20298742</v>
      </c>
      <c r="CX70" s="27">
        <v>0</v>
      </c>
      <c r="CY70" s="25">
        <v>0</v>
      </c>
      <c r="CZ70" s="27">
        <v>0</v>
      </c>
      <c r="DA70" s="27">
        <v>0</v>
      </c>
      <c r="DB70" s="32" t="s">
        <v>282</v>
      </c>
      <c r="DC70" t="s">
        <v>283</v>
      </c>
      <c r="DD70" s="23">
        <v>0</v>
      </c>
      <c r="DE70" s="23"/>
      <c r="DF70" s="23"/>
      <c r="DG70" s="39">
        <v>1</v>
      </c>
      <c r="DH70" s="33">
        <v>1</v>
      </c>
      <c r="DI70" s="34"/>
      <c r="DJ70" s="27"/>
      <c r="DK70" s="27"/>
      <c r="DL70" s="27"/>
      <c r="DM70" s="27"/>
      <c r="DO70" s="23"/>
      <c r="DP70" s="35"/>
      <c r="DR70" s="21"/>
      <c r="DS70" s="27"/>
      <c r="DT70" s="27"/>
      <c r="DU70" s="27"/>
      <c r="DV70" s="27"/>
      <c r="DW70" s="27"/>
      <c r="DX70" s="27"/>
      <c r="DY70" s="36"/>
      <c r="DZ70" s="36"/>
      <c r="EA70" s="27"/>
      <c r="EB70" s="36"/>
      <c r="EC70" s="21"/>
      <c r="EE70" s="36"/>
      <c r="EF70" s="27"/>
      <c r="EG70" s="37"/>
      <c r="EJ70" s="38"/>
      <c r="EK70" s="21"/>
    </row>
    <row r="71" spans="1:141" s="29" customFormat="1" x14ac:dyDescent="0.25">
      <c r="A71" s="21" t="s">
        <v>284</v>
      </c>
      <c r="B71" s="22">
        <v>1</v>
      </c>
      <c r="C71" s="23">
        <v>1</v>
      </c>
      <c r="D71" s="24">
        <v>43753</v>
      </c>
      <c r="E71" s="25">
        <v>1</v>
      </c>
      <c r="F71" s="25">
        <v>1</v>
      </c>
      <c r="G71" s="25">
        <v>1</v>
      </c>
      <c r="H71" s="26">
        <v>64851.26</v>
      </c>
      <c r="I71" s="26">
        <v>1669603.5</v>
      </c>
      <c r="J71" s="26">
        <v>63856.409999999996</v>
      </c>
      <c r="K71" s="26">
        <v>4636.0600000000004</v>
      </c>
      <c r="L71" s="26">
        <v>0</v>
      </c>
      <c r="M71" s="26">
        <v>234541.98000000004</v>
      </c>
      <c r="N71" s="26">
        <v>19420.560000000001</v>
      </c>
      <c r="O71" s="26">
        <v>22259.26</v>
      </c>
      <c r="P71" s="26">
        <v>0</v>
      </c>
      <c r="Q71" s="26">
        <v>0</v>
      </c>
      <c r="R71" s="26">
        <v>0</v>
      </c>
      <c r="S71" s="26">
        <v>0</v>
      </c>
      <c r="T71" s="27">
        <v>2079169.03</v>
      </c>
      <c r="U71" s="28"/>
      <c r="V71" s="27">
        <v>0</v>
      </c>
      <c r="W71" s="28"/>
      <c r="X71" s="27">
        <v>0</v>
      </c>
      <c r="Y71" s="27">
        <v>2079169.03</v>
      </c>
      <c r="Z71" s="27">
        <v>0</v>
      </c>
      <c r="AA71" s="27">
        <v>0</v>
      </c>
      <c r="AB71" s="27">
        <v>0</v>
      </c>
      <c r="AC71" s="28"/>
      <c r="AD71" s="26">
        <v>0</v>
      </c>
      <c r="AE71" s="27">
        <v>0</v>
      </c>
      <c r="AF71" s="26">
        <v>96473.85</v>
      </c>
      <c r="AG71" s="26">
        <v>311369</v>
      </c>
      <c r="AH71" s="26">
        <v>9467.6067999999996</v>
      </c>
      <c r="AI71" s="27">
        <v>0</v>
      </c>
      <c r="AJ71" s="26">
        <v>0</v>
      </c>
      <c r="AK71" s="26">
        <v>231767.87</v>
      </c>
      <c r="AL71" s="27">
        <v>649078.32679999992</v>
      </c>
      <c r="AM71" s="28"/>
      <c r="AN71" s="28"/>
      <c r="AO71" s="26">
        <v>26.942409388652834</v>
      </c>
      <c r="AP71" s="27">
        <v>26.942409388652834</v>
      </c>
      <c r="AQ71" s="27">
        <v>649051.38439061132</v>
      </c>
      <c r="AR71" s="27">
        <v>2728220.4143906115</v>
      </c>
      <c r="AS71" s="27">
        <v>1482751</v>
      </c>
      <c r="AT71" s="27">
        <v>0</v>
      </c>
      <c r="AU71" s="27">
        <v>1482751</v>
      </c>
      <c r="AV71" s="27">
        <v>0</v>
      </c>
      <c r="AW71" s="25">
        <v>0</v>
      </c>
      <c r="AX71" s="27">
        <v>0</v>
      </c>
      <c r="AY71" s="27">
        <v>0</v>
      </c>
      <c r="BA71" s="26">
        <v>0</v>
      </c>
      <c r="BB71" s="26">
        <v>1530121</v>
      </c>
      <c r="BC71" s="26">
        <v>2159960.7710689208</v>
      </c>
      <c r="BD71" s="27">
        <v>629839.77106892085</v>
      </c>
      <c r="BE71" s="27">
        <v>629839.77106892085</v>
      </c>
      <c r="BF71" s="27">
        <v>0</v>
      </c>
      <c r="BG71" s="27">
        <v>0</v>
      </c>
      <c r="BI71" s="26">
        <v>76164</v>
      </c>
      <c r="BJ71" s="26">
        <v>1439696</v>
      </c>
      <c r="BK71" s="26">
        <v>64846</v>
      </c>
      <c r="BL71" s="26">
        <v>4603</v>
      </c>
      <c r="BM71" s="26">
        <v>0</v>
      </c>
      <c r="BN71" s="26">
        <v>230013</v>
      </c>
      <c r="BO71" s="26">
        <v>12850</v>
      </c>
      <c r="BP71" s="26">
        <v>40581</v>
      </c>
      <c r="BQ71" s="26">
        <v>0</v>
      </c>
      <c r="BR71" s="26">
        <v>0</v>
      </c>
      <c r="BS71" s="26">
        <v>0</v>
      </c>
      <c r="BT71" s="26">
        <v>0</v>
      </c>
      <c r="BU71" s="26">
        <v>1868753</v>
      </c>
      <c r="BV71" s="28"/>
      <c r="BW71" s="26">
        <v>0</v>
      </c>
      <c r="BX71" s="28"/>
      <c r="BY71" s="26">
        <v>0</v>
      </c>
      <c r="BZ71" s="27">
        <v>1868753</v>
      </c>
      <c r="CB71" s="27">
        <v>16163.49</v>
      </c>
      <c r="CC71" s="27">
        <v>0</v>
      </c>
      <c r="CD71" s="27">
        <v>0</v>
      </c>
      <c r="CE71" s="28"/>
      <c r="CF71" s="27">
        <v>0</v>
      </c>
      <c r="CG71" s="27">
        <v>26189.83</v>
      </c>
      <c r="CH71" s="27">
        <v>105073.65</v>
      </c>
      <c r="CI71" s="27">
        <v>313032.25</v>
      </c>
      <c r="CJ71" s="27">
        <v>13650</v>
      </c>
      <c r="CK71" s="27">
        <v>0</v>
      </c>
      <c r="CL71" s="27">
        <v>0</v>
      </c>
      <c r="CM71" s="27">
        <v>228865</v>
      </c>
      <c r="CN71" s="27">
        <v>702974.22</v>
      </c>
      <c r="CO71" s="28"/>
      <c r="CP71" s="28"/>
      <c r="CQ71" s="27">
        <v>3.2334542224215035</v>
      </c>
      <c r="CR71" s="27">
        <v>3.2334542224215035</v>
      </c>
      <c r="CS71" s="27">
        <v>702970.98654577753</v>
      </c>
      <c r="CT71" s="27">
        <v>2571723.9865457774</v>
      </c>
      <c r="CU71" s="27">
        <v>1437026</v>
      </c>
      <c r="CV71" s="27">
        <v>0</v>
      </c>
      <c r="CW71" s="27">
        <v>1437026</v>
      </c>
      <c r="CX71" s="27">
        <v>0</v>
      </c>
      <c r="CY71" s="25">
        <v>0</v>
      </c>
      <c r="CZ71" s="27">
        <v>0</v>
      </c>
      <c r="DA71" s="27">
        <v>0</v>
      </c>
      <c r="DB71" s="32" t="s">
        <v>284</v>
      </c>
      <c r="DC71" t="s">
        <v>285</v>
      </c>
      <c r="DD71" s="23">
        <v>0</v>
      </c>
      <c r="DE71" s="23"/>
      <c r="DF71" s="23"/>
      <c r="DG71" s="39">
        <v>1</v>
      </c>
      <c r="DH71" s="33">
        <v>1</v>
      </c>
      <c r="DI71" s="34"/>
      <c r="DJ71" s="27"/>
      <c r="DK71" s="27"/>
      <c r="DL71" s="27"/>
      <c r="DM71" s="27"/>
      <c r="DO71" s="23"/>
      <c r="DP71" s="35"/>
      <c r="DR71" s="21"/>
      <c r="DS71" s="27"/>
      <c r="DT71" s="27"/>
      <c r="DU71" s="27"/>
      <c r="DV71" s="27"/>
      <c r="DW71" s="27"/>
      <c r="DX71" s="27"/>
      <c r="DY71" s="36"/>
      <c r="DZ71" s="36"/>
      <c r="EA71" s="27"/>
      <c r="EB71" s="36"/>
      <c r="EC71" s="21"/>
      <c r="EE71" s="36"/>
      <c r="EF71" s="27"/>
      <c r="EG71" s="37"/>
      <c r="EJ71" s="38"/>
      <c r="EK71" s="21"/>
    </row>
    <row r="72" spans="1:141" s="29" customFormat="1" x14ac:dyDescent="0.25">
      <c r="A72" s="21" t="s">
        <v>286</v>
      </c>
      <c r="B72" s="22">
        <v>0</v>
      </c>
      <c r="C72" s="23">
        <v>1</v>
      </c>
      <c r="D72" s="24">
        <v>43804</v>
      </c>
      <c r="E72" s="25" t="s">
        <v>1066</v>
      </c>
      <c r="F72" s="25" t="s">
        <v>1066</v>
      </c>
      <c r="G72" s="25" t="s">
        <v>1066</v>
      </c>
      <c r="H72" s="26">
        <v>0</v>
      </c>
      <c r="I72" s="26">
        <v>0</v>
      </c>
      <c r="J72" s="26">
        <v>0</v>
      </c>
      <c r="K72" s="26">
        <v>0</v>
      </c>
      <c r="L72" s="26">
        <v>0</v>
      </c>
      <c r="M72" s="26">
        <v>0</v>
      </c>
      <c r="N72" s="26">
        <v>0</v>
      </c>
      <c r="O72" s="26">
        <v>0</v>
      </c>
      <c r="P72" s="26">
        <v>0</v>
      </c>
      <c r="Q72" s="26">
        <v>0</v>
      </c>
      <c r="R72" s="26">
        <v>0</v>
      </c>
      <c r="S72" s="26">
        <v>0</v>
      </c>
      <c r="T72" s="27">
        <v>0</v>
      </c>
      <c r="U72" s="28"/>
      <c r="V72" s="27">
        <v>0</v>
      </c>
      <c r="W72" s="28"/>
      <c r="X72" s="27">
        <v>0</v>
      </c>
      <c r="Y72" s="27">
        <v>0</v>
      </c>
      <c r="Z72" s="27">
        <v>0</v>
      </c>
      <c r="AA72" s="27">
        <v>0</v>
      </c>
      <c r="AB72" s="27">
        <v>0</v>
      </c>
      <c r="AC72" s="28"/>
      <c r="AD72" s="26">
        <v>0</v>
      </c>
      <c r="AE72" s="27">
        <v>0</v>
      </c>
      <c r="AF72" s="26">
        <v>0</v>
      </c>
      <c r="AG72" s="26">
        <v>0</v>
      </c>
      <c r="AH72" s="26">
        <v>0</v>
      </c>
      <c r="AI72" s="27">
        <v>0</v>
      </c>
      <c r="AJ72" s="26">
        <v>0</v>
      </c>
      <c r="AK72" s="26">
        <v>102171.47</v>
      </c>
      <c r="AL72" s="27">
        <v>102171.47</v>
      </c>
      <c r="AM72" s="28"/>
      <c r="AN72" s="28"/>
      <c r="AO72" s="26">
        <v>0</v>
      </c>
      <c r="AP72" s="27">
        <v>0</v>
      </c>
      <c r="AQ72" s="27">
        <v>102171.47</v>
      </c>
      <c r="AR72" s="27">
        <v>102171.47</v>
      </c>
      <c r="AS72" s="27">
        <v>165009</v>
      </c>
      <c r="AT72" s="27">
        <v>8528.2000000000007</v>
      </c>
      <c r="AU72" s="27">
        <v>173537.2</v>
      </c>
      <c r="AV72" s="27">
        <v>-71365.73000000001</v>
      </c>
      <c r="AW72" s="25">
        <v>-0.43249598506748121</v>
      </c>
      <c r="AX72" s="27">
        <v>8250.4500000000007</v>
      </c>
      <c r="AY72" s="27">
        <v>-63115.280000000013</v>
      </c>
      <c r="BA72" s="26">
        <v>0</v>
      </c>
      <c r="BB72" s="26">
        <v>179260.2</v>
      </c>
      <c r="BC72" s="26">
        <v>137634.29</v>
      </c>
      <c r="BD72" s="27">
        <v>-41625.910000000003</v>
      </c>
      <c r="BE72" s="27">
        <v>-41625.910000000003</v>
      </c>
      <c r="BF72" s="27">
        <v>0</v>
      </c>
      <c r="BG72" s="27">
        <v>0</v>
      </c>
      <c r="BI72" s="26">
        <v>0</v>
      </c>
      <c r="BJ72" s="26">
        <v>0</v>
      </c>
      <c r="BK72" s="26">
        <v>0</v>
      </c>
      <c r="BL72" s="26">
        <v>0</v>
      </c>
      <c r="BM72" s="26">
        <v>0</v>
      </c>
      <c r="BN72" s="26">
        <v>0</v>
      </c>
      <c r="BO72" s="26">
        <v>0</v>
      </c>
      <c r="BP72" s="26">
        <v>0</v>
      </c>
      <c r="BQ72" s="26">
        <v>0</v>
      </c>
      <c r="BR72" s="26">
        <v>0</v>
      </c>
      <c r="BS72" s="26">
        <v>0</v>
      </c>
      <c r="BT72" s="26">
        <v>0</v>
      </c>
      <c r="BU72" s="26">
        <v>0</v>
      </c>
      <c r="BV72" s="28"/>
      <c r="BW72" s="26">
        <v>0</v>
      </c>
      <c r="BX72" s="28"/>
      <c r="BY72" s="26">
        <v>0</v>
      </c>
      <c r="BZ72" s="27">
        <v>0</v>
      </c>
      <c r="CB72" s="27">
        <v>0</v>
      </c>
      <c r="CC72" s="27">
        <v>0</v>
      </c>
      <c r="CD72" s="27">
        <v>0</v>
      </c>
      <c r="CE72" s="28"/>
      <c r="CF72" s="27">
        <v>0</v>
      </c>
      <c r="CG72" s="27">
        <v>0</v>
      </c>
      <c r="CH72" s="27">
        <v>0</v>
      </c>
      <c r="CI72" s="27">
        <v>0</v>
      </c>
      <c r="CJ72" s="27">
        <v>0</v>
      </c>
      <c r="CK72" s="27">
        <v>0</v>
      </c>
      <c r="CL72" s="27">
        <v>0</v>
      </c>
      <c r="CM72" s="27">
        <v>145000</v>
      </c>
      <c r="CN72" s="27">
        <v>145000</v>
      </c>
      <c r="CO72" s="28"/>
      <c r="CP72" s="28"/>
      <c r="CQ72" s="27">
        <v>0</v>
      </c>
      <c r="CR72" s="27">
        <v>0</v>
      </c>
      <c r="CS72" s="27">
        <v>145000</v>
      </c>
      <c r="CT72" s="27">
        <v>145000</v>
      </c>
      <c r="CU72" s="27">
        <v>144824</v>
      </c>
      <c r="CV72" s="27">
        <v>8250.4500000000007</v>
      </c>
      <c r="CW72" s="27">
        <v>153074.45000000001</v>
      </c>
      <c r="CX72" s="27">
        <v>-8074.4500000000116</v>
      </c>
      <c r="CY72" s="25">
        <v>-5.2748515509936575E-2</v>
      </c>
      <c r="CZ72" s="27">
        <v>7241.2000000000007</v>
      </c>
      <c r="DA72" s="27">
        <v>-833.25000000001091</v>
      </c>
      <c r="DB72" s="32" t="s">
        <v>286</v>
      </c>
      <c r="DC72" t="s">
        <v>287</v>
      </c>
      <c r="DD72" s="23">
        <v>0</v>
      </c>
      <c r="DE72" s="23"/>
      <c r="DF72" s="23"/>
      <c r="DG72" s="39" t="s">
        <v>1082</v>
      </c>
      <c r="DH72" s="33" t="s">
        <v>1082</v>
      </c>
      <c r="DI72" s="5"/>
      <c r="DJ72" s="27"/>
      <c r="DK72" s="27"/>
      <c r="DL72" s="27"/>
      <c r="DM72" s="27"/>
      <c r="DR72" s="21"/>
      <c r="DS72" s="27"/>
      <c r="DT72" s="27"/>
      <c r="DU72" s="27"/>
      <c r="DV72" s="27"/>
      <c r="DW72" s="27"/>
      <c r="DX72" s="27"/>
      <c r="DY72" s="36"/>
      <c r="DZ72" s="36"/>
      <c r="EA72" s="27"/>
      <c r="EB72" s="36"/>
      <c r="EC72" s="21"/>
      <c r="EE72" s="36"/>
      <c r="EF72" s="27"/>
      <c r="EG72" s="37"/>
      <c r="EJ72" s="38"/>
      <c r="EK72" s="21"/>
    </row>
    <row r="73" spans="1:141" s="29" customFormat="1" x14ac:dyDescent="0.25">
      <c r="A73" s="21" t="s">
        <v>288</v>
      </c>
      <c r="B73" s="22">
        <v>0</v>
      </c>
      <c r="C73" s="23">
        <v>1</v>
      </c>
      <c r="D73" s="24">
        <v>43857</v>
      </c>
      <c r="E73" s="25" t="s">
        <v>1066</v>
      </c>
      <c r="F73" s="25" t="s">
        <v>1066</v>
      </c>
      <c r="G73" s="25" t="s">
        <v>1066</v>
      </c>
      <c r="H73" s="26">
        <v>0</v>
      </c>
      <c r="I73" s="26">
        <v>0</v>
      </c>
      <c r="J73" s="26">
        <v>0</v>
      </c>
      <c r="K73" s="26">
        <v>0</v>
      </c>
      <c r="L73" s="26">
        <v>0</v>
      </c>
      <c r="M73" s="26">
        <v>0</v>
      </c>
      <c r="N73" s="26">
        <v>0</v>
      </c>
      <c r="O73" s="26">
        <v>0</v>
      </c>
      <c r="P73" s="26">
        <v>0</v>
      </c>
      <c r="Q73" s="26">
        <v>0</v>
      </c>
      <c r="R73" s="26">
        <v>0</v>
      </c>
      <c r="S73" s="26">
        <v>0</v>
      </c>
      <c r="T73" s="27">
        <v>0</v>
      </c>
      <c r="U73" s="28"/>
      <c r="V73" s="27">
        <v>0</v>
      </c>
      <c r="W73" s="28"/>
      <c r="X73" s="27">
        <v>0</v>
      </c>
      <c r="Y73" s="27">
        <v>0</v>
      </c>
      <c r="Z73" s="27">
        <v>0</v>
      </c>
      <c r="AA73" s="27">
        <v>0</v>
      </c>
      <c r="AB73" s="27">
        <v>0</v>
      </c>
      <c r="AC73" s="28"/>
      <c r="AD73" s="26">
        <v>0</v>
      </c>
      <c r="AE73" s="27">
        <v>0</v>
      </c>
      <c r="AF73" s="26">
        <v>0</v>
      </c>
      <c r="AG73" s="26">
        <v>0</v>
      </c>
      <c r="AH73" s="26">
        <v>0</v>
      </c>
      <c r="AI73" s="27">
        <v>0</v>
      </c>
      <c r="AJ73" s="26">
        <v>0</v>
      </c>
      <c r="AK73" s="26">
        <v>318270</v>
      </c>
      <c r="AL73" s="27">
        <v>318270</v>
      </c>
      <c r="AM73" s="28"/>
      <c r="AN73" s="28"/>
      <c r="AO73" s="26">
        <v>0</v>
      </c>
      <c r="AP73" s="27">
        <v>0</v>
      </c>
      <c r="AQ73" s="27">
        <v>318270</v>
      </c>
      <c r="AR73" s="27">
        <v>318270</v>
      </c>
      <c r="AS73" s="27">
        <v>382676.4</v>
      </c>
      <c r="AT73" s="27">
        <v>18208.72</v>
      </c>
      <c r="AU73" s="27">
        <v>400885.12</v>
      </c>
      <c r="AV73" s="27">
        <v>-82615.12</v>
      </c>
      <c r="AW73" s="25">
        <v>-0.21588767951198451</v>
      </c>
      <c r="AX73" s="27">
        <v>19133.820000000003</v>
      </c>
      <c r="AY73" s="27">
        <v>-63481.299999999988</v>
      </c>
      <c r="BA73" s="26">
        <v>0</v>
      </c>
      <c r="BB73" s="26">
        <v>382325.67000000004</v>
      </c>
      <c r="BC73" s="26">
        <v>304729</v>
      </c>
      <c r="BD73" s="27">
        <v>-77596.670000000042</v>
      </c>
      <c r="BE73" s="27">
        <v>-77596.670000000042</v>
      </c>
      <c r="BF73" s="27">
        <v>0</v>
      </c>
      <c r="BG73" s="27">
        <v>0</v>
      </c>
      <c r="BI73" s="26">
        <v>0</v>
      </c>
      <c r="BJ73" s="26">
        <v>0</v>
      </c>
      <c r="BK73" s="26">
        <v>0</v>
      </c>
      <c r="BL73" s="26">
        <v>0</v>
      </c>
      <c r="BM73" s="26">
        <v>0</v>
      </c>
      <c r="BN73" s="26">
        <v>0</v>
      </c>
      <c r="BO73" s="26">
        <v>0</v>
      </c>
      <c r="BP73" s="26">
        <v>0</v>
      </c>
      <c r="BQ73" s="26">
        <v>0</v>
      </c>
      <c r="BR73" s="26">
        <v>0</v>
      </c>
      <c r="BS73" s="26">
        <v>0</v>
      </c>
      <c r="BT73" s="26">
        <v>0</v>
      </c>
      <c r="BU73" s="26">
        <v>0</v>
      </c>
      <c r="BV73" s="28"/>
      <c r="BW73" s="26">
        <v>0</v>
      </c>
      <c r="BX73" s="28"/>
      <c r="BY73" s="26">
        <v>0</v>
      </c>
      <c r="BZ73" s="27">
        <v>0</v>
      </c>
      <c r="CB73" s="27">
        <v>0</v>
      </c>
      <c r="CC73" s="27">
        <v>0</v>
      </c>
      <c r="CD73" s="27">
        <v>0</v>
      </c>
      <c r="CE73" s="28"/>
      <c r="CF73" s="27">
        <v>0</v>
      </c>
      <c r="CG73" s="27">
        <v>0</v>
      </c>
      <c r="CH73" s="27">
        <v>0</v>
      </c>
      <c r="CI73" s="27">
        <v>0</v>
      </c>
      <c r="CJ73" s="27">
        <v>0</v>
      </c>
      <c r="CK73" s="27">
        <v>0</v>
      </c>
      <c r="CL73" s="27">
        <v>0</v>
      </c>
      <c r="CM73" s="27">
        <v>480168</v>
      </c>
      <c r="CN73" s="27">
        <v>480168</v>
      </c>
      <c r="CO73" s="28"/>
      <c r="CP73" s="28"/>
      <c r="CQ73" s="27">
        <v>0</v>
      </c>
      <c r="CR73" s="27">
        <v>0</v>
      </c>
      <c r="CS73" s="27">
        <v>480168</v>
      </c>
      <c r="CT73" s="27">
        <v>480168</v>
      </c>
      <c r="CU73" s="27">
        <v>380159</v>
      </c>
      <c r="CV73" s="27">
        <v>19133.820000000003</v>
      </c>
      <c r="CW73" s="27">
        <v>399292.82</v>
      </c>
      <c r="CX73" s="27">
        <v>0</v>
      </c>
      <c r="CY73" s="25">
        <v>0</v>
      </c>
      <c r="CZ73" s="27">
        <v>0</v>
      </c>
      <c r="DA73" s="27">
        <v>0</v>
      </c>
      <c r="DB73" s="32" t="s">
        <v>288</v>
      </c>
      <c r="DC73" t="s">
        <v>289</v>
      </c>
      <c r="DD73" s="23">
        <v>0</v>
      </c>
      <c r="DE73" s="23"/>
      <c r="DF73" s="23"/>
      <c r="DG73" s="39" t="s">
        <v>1082</v>
      </c>
      <c r="DH73" s="33" t="s">
        <v>1082</v>
      </c>
      <c r="DI73" s="5"/>
      <c r="DJ73" s="27"/>
      <c r="DK73" s="27"/>
      <c r="DL73" s="27"/>
      <c r="DM73" s="27"/>
      <c r="DR73" s="21"/>
      <c r="DS73" s="27"/>
      <c r="DT73" s="27"/>
      <c r="DU73" s="27"/>
      <c r="DV73" s="27"/>
      <c r="DW73" s="27"/>
      <c r="DX73" s="27"/>
      <c r="DY73" s="36"/>
      <c r="DZ73" s="36"/>
      <c r="EA73" s="27"/>
      <c r="EB73" s="36"/>
      <c r="EC73" s="21"/>
      <c r="EE73" s="36"/>
      <c r="EF73" s="27"/>
      <c r="EG73" s="37"/>
      <c r="EJ73" s="38"/>
      <c r="EK73" s="21"/>
    </row>
    <row r="74" spans="1:141" s="29" customFormat="1" x14ac:dyDescent="0.25">
      <c r="A74" s="21" t="s">
        <v>290</v>
      </c>
      <c r="B74" s="22">
        <v>1</v>
      </c>
      <c r="C74" s="23">
        <v>1</v>
      </c>
      <c r="D74" s="24">
        <v>43746</v>
      </c>
      <c r="E74" s="25">
        <v>1</v>
      </c>
      <c r="F74" s="25">
        <v>1</v>
      </c>
      <c r="G74" s="25">
        <v>1</v>
      </c>
      <c r="H74" s="26">
        <v>1382687</v>
      </c>
      <c r="I74" s="26">
        <v>32887605</v>
      </c>
      <c r="J74" s="26">
        <v>769882</v>
      </c>
      <c r="K74" s="26">
        <v>0</v>
      </c>
      <c r="L74" s="26">
        <v>550190</v>
      </c>
      <c r="M74" s="26">
        <v>311313</v>
      </c>
      <c r="N74" s="26">
        <v>57526</v>
      </c>
      <c r="O74" s="26">
        <v>0</v>
      </c>
      <c r="P74" s="26">
        <v>0</v>
      </c>
      <c r="Q74" s="26">
        <v>0</v>
      </c>
      <c r="R74" s="26">
        <v>0</v>
      </c>
      <c r="S74" s="26">
        <v>2975036</v>
      </c>
      <c r="T74" s="27">
        <v>38934239</v>
      </c>
      <c r="U74" s="28"/>
      <c r="V74" s="27">
        <v>512709</v>
      </c>
      <c r="W74" s="28"/>
      <c r="X74" s="27">
        <v>512709</v>
      </c>
      <c r="Y74" s="27">
        <v>38421530</v>
      </c>
      <c r="Z74" s="27">
        <v>412458</v>
      </c>
      <c r="AA74" s="27">
        <v>0</v>
      </c>
      <c r="AB74" s="27">
        <v>0</v>
      </c>
      <c r="AC74" s="28"/>
      <c r="AD74" s="26">
        <v>0</v>
      </c>
      <c r="AE74" s="27">
        <v>4948912</v>
      </c>
      <c r="AF74" s="26">
        <v>2804542</v>
      </c>
      <c r="AG74" s="26">
        <v>5663120</v>
      </c>
      <c r="AH74" s="26">
        <v>1901087</v>
      </c>
      <c r="AI74" s="27">
        <v>0</v>
      </c>
      <c r="AJ74" s="26">
        <v>0</v>
      </c>
      <c r="AK74" s="26">
        <v>476247</v>
      </c>
      <c r="AL74" s="27">
        <v>16206366</v>
      </c>
      <c r="AM74" s="28"/>
      <c r="AN74" s="28"/>
      <c r="AO74" s="26">
        <v>211</v>
      </c>
      <c r="AP74" s="27">
        <v>211</v>
      </c>
      <c r="AQ74" s="27">
        <v>16206155</v>
      </c>
      <c r="AR74" s="27">
        <v>54627685</v>
      </c>
      <c r="AS74" s="27">
        <v>35856043.44455637</v>
      </c>
      <c r="AT74" s="27">
        <v>0</v>
      </c>
      <c r="AU74" s="27">
        <v>35856043.44455637</v>
      </c>
      <c r="AV74" s="27">
        <v>0</v>
      </c>
      <c r="AW74" s="25">
        <v>0</v>
      </c>
      <c r="AX74" s="27">
        <v>0</v>
      </c>
      <c r="AY74" s="27">
        <v>0</v>
      </c>
      <c r="BA74" s="26">
        <v>74000</v>
      </c>
      <c r="BB74" s="26">
        <v>34994758.44455637</v>
      </c>
      <c r="BC74" s="26">
        <v>53511091.688014321</v>
      </c>
      <c r="BD74" s="27">
        <v>18516333.243457951</v>
      </c>
      <c r="BE74" s="27">
        <v>18442333.243457951</v>
      </c>
      <c r="BF74" s="27">
        <v>0</v>
      </c>
      <c r="BG74" s="27">
        <v>512709</v>
      </c>
      <c r="BI74" s="26">
        <v>1454948</v>
      </c>
      <c r="BJ74" s="26">
        <v>34494552</v>
      </c>
      <c r="BK74" s="26">
        <v>830074</v>
      </c>
      <c r="BL74" s="26">
        <v>0</v>
      </c>
      <c r="BM74" s="26">
        <v>514829</v>
      </c>
      <c r="BN74" s="26">
        <v>418734</v>
      </c>
      <c r="BO74" s="26">
        <v>0</v>
      </c>
      <c r="BP74" s="26">
        <v>0</v>
      </c>
      <c r="BQ74" s="26">
        <v>0</v>
      </c>
      <c r="BR74" s="26">
        <v>0</v>
      </c>
      <c r="BS74" s="26">
        <v>0</v>
      </c>
      <c r="BT74" s="26">
        <v>2989727</v>
      </c>
      <c r="BU74" s="26">
        <v>40702864</v>
      </c>
      <c r="BV74" s="28"/>
      <c r="BW74" s="26">
        <v>300000</v>
      </c>
      <c r="BX74" s="28"/>
      <c r="BY74" s="26">
        <v>300000</v>
      </c>
      <c r="BZ74" s="27">
        <v>40402864</v>
      </c>
      <c r="CB74" s="27">
        <v>423046</v>
      </c>
      <c r="CC74" s="27">
        <v>0</v>
      </c>
      <c r="CD74" s="27">
        <v>0</v>
      </c>
      <c r="CE74" s="28"/>
      <c r="CF74" s="27">
        <v>16400</v>
      </c>
      <c r="CG74" s="27">
        <v>4902113</v>
      </c>
      <c r="CH74" s="27">
        <v>1457837</v>
      </c>
      <c r="CI74" s="27">
        <v>6524031</v>
      </c>
      <c r="CJ74" s="27">
        <v>1981873</v>
      </c>
      <c r="CK74" s="27">
        <v>0</v>
      </c>
      <c r="CL74" s="27">
        <v>0</v>
      </c>
      <c r="CM74" s="27">
        <v>479750</v>
      </c>
      <c r="CN74" s="27">
        <v>15785050</v>
      </c>
      <c r="CO74" s="28"/>
      <c r="CP74" s="28"/>
      <c r="CQ74" s="27">
        <v>4779.541441800603</v>
      </c>
      <c r="CR74" s="27">
        <v>4779.541441800603</v>
      </c>
      <c r="CS74" s="27">
        <v>15780270.4585582</v>
      </c>
      <c r="CT74" s="27">
        <v>56183134.458558202</v>
      </c>
      <c r="CU74" s="27">
        <v>37141049</v>
      </c>
      <c r="CV74" s="27">
        <v>0</v>
      </c>
      <c r="CW74" s="27">
        <v>37141049</v>
      </c>
      <c r="CX74" s="27">
        <v>0</v>
      </c>
      <c r="CY74" s="25">
        <v>0</v>
      </c>
      <c r="CZ74" s="27">
        <v>0</v>
      </c>
      <c r="DA74" s="27">
        <v>0</v>
      </c>
      <c r="DB74" s="32" t="s">
        <v>290</v>
      </c>
      <c r="DC74" t="s">
        <v>291</v>
      </c>
      <c r="DD74" s="23">
        <v>0</v>
      </c>
      <c r="DE74" s="23"/>
      <c r="DF74" s="23"/>
      <c r="DG74" s="39">
        <v>1</v>
      </c>
      <c r="DH74" s="33">
        <v>1</v>
      </c>
      <c r="DI74" s="34"/>
      <c r="DJ74" s="27"/>
      <c r="DK74" s="27"/>
      <c r="DL74" s="27"/>
      <c r="DM74" s="27"/>
      <c r="DO74" s="23"/>
      <c r="DP74" s="35"/>
      <c r="DR74" s="21"/>
      <c r="DS74" s="27"/>
      <c r="DT74" s="27"/>
      <c r="DU74" s="27"/>
      <c r="DV74" s="27"/>
      <c r="DW74" s="27"/>
      <c r="DX74" s="27"/>
      <c r="DY74" s="36"/>
      <c r="DZ74" s="36"/>
      <c r="EA74" s="27"/>
      <c r="EB74" s="36"/>
      <c r="EC74" s="21"/>
      <c r="EE74" s="36"/>
      <c r="EF74" s="27"/>
      <c r="EG74" s="37"/>
      <c r="EJ74" s="38"/>
      <c r="EK74" s="21"/>
    </row>
    <row r="75" spans="1:141" s="29" customFormat="1" x14ac:dyDescent="0.25">
      <c r="A75" s="21" t="s">
        <v>292</v>
      </c>
      <c r="B75" s="22">
        <v>1</v>
      </c>
      <c r="C75" s="23">
        <v>1</v>
      </c>
      <c r="D75" s="24">
        <v>43741</v>
      </c>
      <c r="E75" s="25">
        <v>1</v>
      </c>
      <c r="F75" s="25">
        <v>1</v>
      </c>
      <c r="G75" s="25">
        <v>1</v>
      </c>
      <c r="H75" s="26">
        <v>964702</v>
      </c>
      <c r="I75" s="26">
        <v>31509629.480000004</v>
      </c>
      <c r="J75" s="26">
        <v>589138</v>
      </c>
      <c r="K75" s="26">
        <v>0</v>
      </c>
      <c r="L75" s="26">
        <v>970065</v>
      </c>
      <c r="M75" s="26">
        <v>3553192</v>
      </c>
      <c r="N75" s="26">
        <v>56600</v>
      </c>
      <c r="O75" s="26">
        <v>218</v>
      </c>
      <c r="P75" s="26">
        <v>0</v>
      </c>
      <c r="Q75" s="26">
        <v>103274</v>
      </c>
      <c r="R75" s="26">
        <v>0</v>
      </c>
      <c r="S75" s="26">
        <v>1810960.9100000001</v>
      </c>
      <c r="T75" s="27">
        <v>39557779.390000001</v>
      </c>
      <c r="U75" s="28"/>
      <c r="V75" s="27">
        <v>0</v>
      </c>
      <c r="W75" s="28"/>
      <c r="X75" s="27">
        <v>0</v>
      </c>
      <c r="Y75" s="27">
        <v>39557779.390000001</v>
      </c>
      <c r="Z75" s="27">
        <v>462922.97</v>
      </c>
      <c r="AA75" s="27">
        <v>0</v>
      </c>
      <c r="AB75" s="27">
        <v>0</v>
      </c>
      <c r="AC75" s="28"/>
      <c r="AD75" s="26">
        <v>0</v>
      </c>
      <c r="AE75" s="27">
        <v>0</v>
      </c>
      <c r="AF75" s="26">
        <v>1260960.99</v>
      </c>
      <c r="AG75" s="26">
        <v>3494513.37</v>
      </c>
      <c r="AH75" s="26">
        <v>971255.57</v>
      </c>
      <c r="AI75" s="27">
        <v>0</v>
      </c>
      <c r="AJ75" s="26">
        <v>0</v>
      </c>
      <c r="AK75" s="26">
        <v>293533</v>
      </c>
      <c r="AL75" s="27">
        <v>6483185.9000000004</v>
      </c>
      <c r="AM75" s="28"/>
      <c r="AN75" s="28"/>
      <c r="AO75" s="26">
        <v>33518.613969990452</v>
      </c>
      <c r="AP75" s="27">
        <v>33518.613969990452</v>
      </c>
      <c r="AQ75" s="27">
        <v>6449667.2860300103</v>
      </c>
      <c r="AR75" s="27">
        <v>46007446.67603001</v>
      </c>
      <c r="AS75" s="27">
        <v>40841465</v>
      </c>
      <c r="AT75" s="27">
        <v>0</v>
      </c>
      <c r="AU75" s="27">
        <v>40841465</v>
      </c>
      <c r="AV75" s="27">
        <v>0</v>
      </c>
      <c r="AW75" s="25">
        <v>0</v>
      </c>
      <c r="AX75" s="27">
        <v>0</v>
      </c>
      <c r="AY75" s="27">
        <v>0</v>
      </c>
      <c r="BA75" s="26">
        <v>15446.23</v>
      </c>
      <c r="BB75" s="26">
        <v>39745959</v>
      </c>
      <c r="BC75" s="26">
        <v>45061937.361989647</v>
      </c>
      <c r="BD75" s="27">
        <v>5315978.3619896472</v>
      </c>
      <c r="BE75" s="27">
        <v>5300532.1319896467</v>
      </c>
      <c r="BF75" s="27">
        <v>0</v>
      </c>
      <c r="BG75" s="27">
        <v>0</v>
      </c>
      <c r="BI75" s="26">
        <v>1044147</v>
      </c>
      <c r="BJ75" s="26">
        <v>32662357.300000001</v>
      </c>
      <c r="BK75" s="26">
        <v>637153.13</v>
      </c>
      <c r="BL75" s="26">
        <v>0</v>
      </c>
      <c r="BM75" s="26">
        <v>986562</v>
      </c>
      <c r="BN75" s="26">
        <v>3871837.44</v>
      </c>
      <c r="BO75" s="26">
        <v>60000</v>
      </c>
      <c r="BP75" s="26">
        <v>1000</v>
      </c>
      <c r="BQ75" s="26">
        <v>0</v>
      </c>
      <c r="BR75" s="26">
        <v>120000</v>
      </c>
      <c r="BS75" s="26">
        <v>0</v>
      </c>
      <c r="BT75" s="26">
        <v>1518433</v>
      </c>
      <c r="BU75" s="26">
        <v>40901489.869999997</v>
      </c>
      <c r="BV75" s="28"/>
      <c r="BW75" s="26">
        <v>0</v>
      </c>
      <c r="BX75" s="28"/>
      <c r="BY75" s="26">
        <v>0</v>
      </c>
      <c r="BZ75" s="27">
        <v>40901489.869999997</v>
      </c>
      <c r="CB75" s="27">
        <v>466569</v>
      </c>
      <c r="CC75" s="27">
        <v>0</v>
      </c>
      <c r="CD75" s="27">
        <v>0</v>
      </c>
      <c r="CE75" s="28"/>
      <c r="CF75" s="27">
        <v>0</v>
      </c>
      <c r="CG75" s="27">
        <v>0</v>
      </c>
      <c r="CH75" s="27">
        <v>1334435.95</v>
      </c>
      <c r="CI75" s="27">
        <v>3468749.07</v>
      </c>
      <c r="CJ75" s="27">
        <v>1025703.24</v>
      </c>
      <c r="CK75" s="27">
        <v>0</v>
      </c>
      <c r="CL75" s="27">
        <v>0</v>
      </c>
      <c r="CM75" s="27">
        <v>368562</v>
      </c>
      <c r="CN75" s="27">
        <v>6664019.2599999998</v>
      </c>
      <c r="CO75" s="28"/>
      <c r="CP75" s="28"/>
      <c r="CQ75" s="27">
        <v>17800.700745127993</v>
      </c>
      <c r="CR75" s="27">
        <v>17800.700745127993</v>
      </c>
      <c r="CS75" s="27">
        <v>6646218.5592548717</v>
      </c>
      <c r="CT75" s="27">
        <v>47547708.429254867</v>
      </c>
      <c r="CU75" s="27">
        <v>41623541</v>
      </c>
      <c r="CV75" s="27">
        <v>0</v>
      </c>
      <c r="CW75" s="27">
        <v>41623541</v>
      </c>
      <c r="CX75" s="27">
        <v>0</v>
      </c>
      <c r="CY75" s="25">
        <v>0</v>
      </c>
      <c r="CZ75" s="27">
        <v>0</v>
      </c>
      <c r="DA75" s="27">
        <v>0</v>
      </c>
      <c r="DB75" s="32" t="s">
        <v>292</v>
      </c>
      <c r="DC75" t="s">
        <v>293</v>
      </c>
      <c r="DD75" s="23">
        <v>0</v>
      </c>
      <c r="DE75" s="23"/>
      <c r="DF75" s="23"/>
      <c r="DG75" s="39">
        <v>1</v>
      </c>
      <c r="DH75" s="33">
        <v>1</v>
      </c>
      <c r="DI75" s="34"/>
      <c r="DJ75" s="27"/>
      <c r="DK75" s="27"/>
      <c r="DL75" s="27"/>
      <c r="DM75" s="27"/>
      <c r="DO75" s="23"/>
      <c r="DP75" s="35"/>
      <c r="DR75" s="21"/>
      <c r="DS75" s="27"/>
      <c r="DT75" s="27"/>
      <c r="DU75" s="27"/>
      <c r="DV75" s="27"/>
      <c r="DW75" s="27"/>
      <c r="DX75" s="27"/>
      <c r="DY75" s="36"/>
      <c r="DZ75" s="36"/>
      <c r="EA75" s="27"/>
      <c r="EB75" s="36"/>
      <c r="EC75" s="21"/>
      <c r="EE75" s="36"/>
      <c r="EF75" s="27"/>
      <c r="EG75" s="37"/>
      <c r="EJ75" s="38"/>
      <c r="EK75" s="21"/>
    </row>
    <row r="76" spans="1:141" s="29" customFormat="1" x14ac:dyDescent="0.25">
      <c r="A76" s="21" t="s">
        <v>294</v>
      </c>
      <c r="B76" s="22">
        <v>1</v>
      </c>
      <c r="C76" s="23">
        <v>1</v>
      </c>
      <c r="D76" s="24">
        <v>43735</v>
      </c>
      <c r="E76" s="25">
        <v>1</v>
      </c>
      <c r="F76" s="25">
        <v>1</v>
      </c>
      <c r="G76" s="25">
        <v>1</v>
      </c>
      <c r="H76" s="26">
        <v>1432211.6</v>
      </c>
      <c r="I76" s="26">
        <v>30958913.369999994</v>
      </c>
      <c r="J76" s="26">
        <v>817015.55</v>
      </c>
      <c r="K76" s="26">
        <v>0</v>
      </c>
      <c r="L76" s="26">
        <v>787680.38</v>
      </c>
      <c r="M76" s="26">
        <v>4422871.3699999992</v>
      </c>
      <c r="N76" s="26">
        <v>10610</v>
      </c>
      <c r="O76" s="26">
        <v>80052.160000000003</v>
      </c>
      <c r="P76" s="26">
        <v>0</v>
      </c>
      <c r="Q76" s="26">
        <v>53514.8</v>
      </c>
      <c r="R76" s="26">
        <v>0</v>
      </c>
      <c r="S76" s="26">
        <v>1596897.96</v>
      </c>
      <c r="T76" s="27">
        <v>40159767.18999999</v>
      </c>
      <c r="U76" s="28"/>
      <c r="V76" s="27">
        <v>0</v>
      </c>
      <c r="W76" s="28"/>
      <c r="X76" s="27">
        <v>0</v>
      </c>
      <c r="Y76" s="27">
        <v>40159767.18999999</v>
      </c>
      <c r="Z76" s="27">
        <v>624417.11</v>
      </c>
      <c r="AA76" s="27">
        <v>0</v>
      </c>
      <c r="AB76" s="27">
        <v>0</v>
      </c>
      <c r="AC76" s="28"/>
      <c r="AD76" s="26">
        <v>0</v>
      </c>
      <c r="AE76" s="27">
        <v>0</v>
      </c>
      <c r="AF76" s="26">
        <v>566018.49</v>
      </c>
      <c r="AG76" s="26">
        <v>5879235.4199999999</v>
      </c>
      <c r="AH76" s="26">
        <v>431758.95999999996</v>
      </c>
      <c r="AI76" s="27">
        <v>0</v>
      </c>
      <c r="AJ76" s="26">
        <v>0</v>
      </c>
      <c r="AK76" s="26">
        <v>456148</v>
      </c>
      <c r="AL76" s="27">
        <v>7957577.9799999995</v>
      </c>
      <c r="AM76" s="28"/>
      <c r="AN76" s="28"/>
      <c r="AO76" s="26">
        <v>60142.167917410363</v>
      </c>
      <c r="AP76" s="27">
        <v>60142.167917410363</v>
      </c>
      <c r="AQ76" s="27">
        <v>7897435.8120825896</v>
      </c>
      <c r="AR76" s="27">
        <v>48057203.002082579</v>
      </c>
      <c r="AS76" s="27">
        <v>28479923</v>
      </c>
      <c r="AT76" s="27">
        <v>0</v>
      </c>
      <c r="AU76" s="27">
        <v>28479923</v>
      </c>
      <c r="AV76" s="27">
        <v>0</v>
      </c>
      <c r="AW76" s="25">
        <v>0</v>
      </c>
      <c r="AX76" s="27">
        <v>0</v>
      </c>
      <c r="AY76" s="27">
        <v>0</v>
      </c>
      <c r="BA76" s="26">
        <v>0</v>
      </c>
      <c r="BB76" s="26">
        <v>27026024</v>
      </c>
      <c r="BC76" s="26">
        <v>47177348.415855713</v>
      </c>
      <c r="BD76" s="27">
        <v>20151324.415855713</v>
      </c>
      <c r="BE76" s="27">
        <v>20151324.415855713</v>
      </c>
      <c r="BF76" s="27">
        <v>0</v>
      </c>
      <c r="BG76" s="27">
        <v>0</v>
      </c>
      <c r="BI76" s="26">
        <v>1585353</v>
      </c>
      <c r="BJ76" s="26">
        <v>33096178</v>
      </c>
      <c r="BK76" s="26">
        <v>798668</v>
      </c>
      <c r="BL76" s="26">
        <v>29076</v>
      </c>
      <c r="BM76" s="26">
        <v>869688</v>
      </c>
      <c r="BN76" s="26">
        <v>4505932</v>
      </c>
      <c r="BO76" s="26">
        <v>10250</v>
      </c>
      <c r="BP76" s="26">
        <v>100850</v>
      </c>
      <c r="BQ76" s="26">
        <v>0</v>
      </c>
      <c r="BR76" s="26">
        <v>60000</v>
      </c>
      <c r="BS76" s="26">
        <v>0</v>
      </c>
      <c r="BT76" s="26">
        <v>1757319</v>
      </c>
      <c r="BU76" s="26">
        <v>42813314</v>
      </c>
      <c r="BV76" s="28"/>
      <c r="BW76" s="26">
        <v>0</v>
      </c>
      <c r="BX76" s="28"/>
      <c r="BY76" s="26">
        <v>0</v>
      </c>
      <c r="BZ76" s="27">
        <v>42813314</v>
      </c>
      <c r="CB76" s="27">
        <v>607779</v>
      </c>
      <c r="CC76" s="27">
        <v>0</v>
      </c>
      <c r="CD76" s="27">
        <v>0</v>
      </c>
      <c r="CE76" s="28"/>
      <c r="CF76" s="27">
        <v>0</v>
      </c>
      <c r="CG76" s="27">
        <v>0</v>
      </c>
      <c r="CH76" s="27">
        <v>582999.04000000004</v>
      </c>
      <c r="CI76" s="27">
        <v>6014123.9199999999</v>
      </c>
      <c r="CJ76" s="27">
        <v>622542.96000000008</v>
      </c>
      <c r="CK76" s="27">
        <v>0</v>
      </c>
      <c r="CL76" s="27">
        <v>0</v>
      </c>
      <c r="CM76" s="27">
        <v>621434</v>
      </c>
      <c r="CN76" s="27">
        <v>8448878.9199999999</v>
      </c>
      <c r="CO76" s="28"/>
      <c r="CP76" s="28"/>
      <c r="CQ76" s="27">
        <v>134675.90865403204</v>
      </c>
      <c r="CR76" s="27">
        <v>134675.90865403204</v>
      </c>
      <c r="CS76" s="27">
        <v>8314203.0113459677</v>
      </c>
      <c r="CT76" s="27">
        <v>51127517.011345968</v>
      </c>
      <c r="CU76" s="27">
        <v>30386327</v>
      </c>
      <c r="CV76" s="27">
        <v>0</v>
      </c>
      <c r="CW76" s="27">
        <v>30386327</v>
      </c>
      <c r="CX76" s="27">
        <v>0</v>
      </c>
      <c r="CY76" s="25">
        <v>0</v>
      </c>
      <c r="CZ76" s="27">
        <v>0</v>
      </c>
      <c r="DA76" s="27">
        <v>0</v>
      </c>
      <c r="DB76" s="32" t="s">
        <v>294</v>
      </c>
      <c r="DC76" t="s">
        <v>295</v>
      </c>
      <c r="DD76" s="23">
        <v>0</v>
      </c>
      <c r="DE76" s="23"/>
      <c r="DF76" s="23"/>
      <c r="DG76" s="39">
        <v>1</v>
      </c>
      <c r="DH76" s="33">
        <v>1</v>
      </c>
      <c r="DI76" s="34"/>
      <c r="DJ76" s="27"/>
      <c r="DK76" s="27"/>
      <c r="DL76" s="27"/>
      <c r="DM76" s="27"/>
      <c r="DO76" s="23"/>
      <c r="DP76" s="35"/>
      <c r="DR76" s="21"/>
      <c r="DS76" s="27"/>
      <c r="DT76" s="27"/>
      <c r="DU76" s="27"/>
      <c r="DV76" s="27"/>
      <c r="DW76" s="27"/>
      <c r="DX76" s="27"/>
      <c r="DY76" s="36"/>
      <c r="DZ76" s="36"/>
      <c r="EA76" s="27"/>
      <c r="EB76" s="36"/>
      <c r="EC76" s="21"/>
      <c r="EE76" s="36"/>
      <c r="EF76" s="27"/>
      <c r="EG76" s="37"/>
      <c r="EJ76" s="38"/>
      <c r="EK76" s="21"/>
    </row>
    <row r="77" spans="1:141" s="29" customFormat="1" x14ac:dyDescent="0.25">
      <c r="A77" s="21" t="s">
        <v>296</v>
      </c>
      <c r="B77" s="22">
        <v>1</v>
      </c>
      <c r="C77" s="23">
        <v>1</v>
      </c>
      <c r="D77" s="24">
        <v>43753</v>
      </c>
      <c r="E77" s="25">
        <v>1</v>
      </c>
      <c r="F77" s="25">
        <v>1</v>
      </c>
      <c r="G77" s="25">
        <v>1</v>
      </c>
      <c r="H77" s="26">
        <v>177650.61</v>
      </c>
      <c r="I77" s="26">
        <v>3653994.74</v>
      </c>
      <c r="J77" s="26">
        <v>67638.459999999992</v>
      </c>
      <c r="K77" s="26">
        <v>13463.58</v>
      </c>
      <c r="L77" s="26">
        <v>0</v>
      </c>
      <c r="M77" s="26">
        <v>420421.80000000005</v>
      </c>
      <c r="N77" s="26">
        <v>16306.59</v>
      </c>
      <c r="O77" s="26">
        <v>60434.13</v>
      </c>
      <c r="P77" s="26">
        <v>0</v>
      </c>
      <c r="Q77" s="26">
        <v>0</v>
      </c>
      <c r="R77" s="26">
        <v>0</v>
      </c>
      <c r="S77" s="26">
        <v>162000</v>
      </c>
      <c r="T77" s="27">
        <v>4571909.91</v>
      </c>
      <c r="U77" s="28"/>
      <c r="V77" s="27">
        <v>0</v>
      </c>
      <c r="W77" s="28"/>
      <c r="X77" s="27">
        <v>0</v>
      </c>
      <c r="Y77" s="27">
        <v>4571909.91</v>
      </c>
      <c r="Z77" s="27">
        <v>10045</v>
      </c>
      <c r="AA77" s="27">
        <v>0</v>
      </c>
      <c r="AB77" s="27">
        <v>0</v>
      </c>
      <c r="AC77" s="28"/>
      <c r="AD77" s="26">
        <v>40734</v>
      </c>
      <c r="AE77" s="27">
        <v>46524</v>
      </c>
      <c r="AF77" s="26">
        <v>230564</v>
      </c>
      <c r="AG77" s="26">
        <v>629005</v>
      </c>
      <c r="AH77" s="26">
        <v>23650.949999999997</v>
      </c>
      <c r="AI77" s="27">
        <v>0</v>
      </c>
      <c r="AJ77" s="26">
        <v>11573</v>
      </c>
      <c r="AK77" s="26">
        <v>300937</v>
      </c>
      <c r="AL77" s="27">
        <v>1293032.95</v>
      </c>
      <c r="AM77" s="28"/>
      <c r="AN77" s="28"/>
      <c r="AO77" s="26">
        <v>23910.724549890296</v>
      </c>
      <c r="AP77" s="27">
        <v>23910.724549890296</v>
      </c>
      <c r="AQ77" s="27">
        <v>1269122.2254501097</v>
      </c>
      <c r="AR77" s="27">
        <v>5841032.1354501098</v>
      </c>
      <c r="AS77" s="27">
        <v>3695284</v>
      </c>
      <c r="AT77" s="27">
        <v>0</v>
      </c>
      <c r="AU77" s="27">
        <v>3695284</v>
      </c>
      <c r="AV77" s="27">
        <v>0</v>
      </c>
      <c r="AW77" s="25">
        <v>0</v>
      </c>
      <c r="AX77" s="27">
        <v>0</v>
      </c>
      <c r="AY77" s="27">
        <v>0</v>
      </c>
      <c r="BA77" s="26">
        <v>0</v>
      </c>
      <c r="BB77" s="26">
        <v>3710180</v>
      </c>
      <c r="BC77" s="26">
        <v>5200017.003821142</v>
      </c>
      <c r="BD77" s="27">
        <v>1489837.003821142</v>
      </c>
      <c r="BE77" s="27">
        <v>1489837.003821142</v>
      </c>
      <c r="BF77" s="27">
        <v>0</v>
      </c>
      <c r="BG77" s="27">
        <v>0</v>
      </c>
      <c r="BI77" s="26">
        <v>201043</v>
      </c>
      <c r="BJ77" s="26">
        <v>3732619</v>
      </c>
      <c r="BK77" s="26">
        <v>73844</v>
      </c>
      <c r="BL77" s="26">
        <v>13367</v>
      </c>
      <c r="BM77" s="26">
        <v>0</v>
      </c>
      <c r="BN77" s="26">
        <v>463707</v>
      </c>
      <c r="BO77" s="26">
        <v>32988</v>
      </c>
      <c r="BP77" s="26">
        <v>86061</v>
      </c>
      <c r="BQ77" s="26">
        <v>0</v>
      </c>
      <c r="BR77" s="26">
        <v>0</v>
      </c>
      <c r="BS77" s="26">
        <v>0</v>
      </c>
      <c r="BT77" s="26">
        <v>55000</v>
      </c>
      <c r="BU77" s="26">
        <v>4658629</v>
      </c>
      <c r="BV77" s="28"/>
      <c r="BW77" s="26">
        <v>0</v>
      </c>
      <c r="BX77" s="28"/>
      <c r="BY77" s="26">
        <v>0</v>
      </c>
      <c r="BZ77" s="27">
        <v>4658629</v>
      </c>
      <c r="CB77" s="27">
        <v>20986</v>
      </c>
      <c r="CC77" s="27">
        <v>0</v>
      </c>
      <c r="CD77" s="27">
        <v>0</v>
      </c>
      <c r="CE77" s="28"/>
      <c r="CF77" s="27">
        <v>58101</v>
      </c>
      <c r="CG77" s="27">
        <v>61300</v>
      </c>
      <c r="CH77" s="27">
        <v>266257</v>
      </c>
      <c r="CI77" s="27">
        <v>646252</v>
      </c>
      <c r="CJ77" s="27">
        <v>33540</v>
      </c>
      <c r="CK77" s="27">
        <v>0</v>
      </c>
      <c r="CL77" s="27">
        <v>0</v>
      </c>
      <c r="CM77" s="27">
        <v>269338</v>
      </c>
      <c r="CN77" s="27">
        <v>1355774</v>
      </c>
      <c r="CO77" s="28"/>
      <c r="CP77" s="28"/>
      <c r="CQ77" s="27">
        <v>2869.6109594994923</v>
      </c>
      <c r="CR77" s="27">
        <v>2869.6109594994923</v>
      </c>
      <c r="CS77" s="27">
        <v>1352904.3890405004</v>
      </c>
      <c r="CT77" s="27">
        <v>6011533.3890404999</v>
      </c>
      <c r="CU77" s="27">
        <v>3804806</v>
      </c>
      <c r="CV77" s="27">
        <v>0</v>
      </c>
      <c r="CW77" s="27">
        <v>3804806</v>
      </c>
      <c r="CX77" s="27">
        <v>0</v>
      </c>
      <c r="CY77" s="25">
        <v>0</v>
      </c>
      <c r="CZ77" s="27">
        <v>0</v>
      </c>
      <c r="DA77" s="27">
        <v>0</v>
      </c>
      <c r="DB77" s="32" t="s">
        <v>296</v>
      </c>
      <c r="DC77" t="s">
        <v>297</v>
      </c>
      <c r="DD77" s="23">
        <v>0</v>
      </c>
      <c r="DE77" s="23"/>
      <c r="DF77" s="23"/>
      <c r="DG77" s="39">
        <v>1</v>
      </c>
      <c r="DH77" s="33">
        <v>1</v>
      </c>
      <c r="DI77" s="34"/>
      <c r="DJ77" s="27"/>
      <c r="DK77" s="27"/>
      <c r="DL77" s="27"/>
      <c r="DM77" s="27"/>
      <c r="DO77" s="23"/>
      <c r="DP77" s="35"/>
      <c r="DR77" s="21"/>
      <c r="DS77" s="27"/>
      <c r="DT77" s="27"/>
      <c r="DU77" s="27"/>
      <c r="DV77" s="27"/>
      <c r="DW77" s="27"/>
      <c r="DX77" s="27"/>
      <c r="DY77" s="36"/>
      <c r="DZ77" s="36"/>
      <c r="EA77" s="27"/>
      <c r="EB77" s="36"/>
      <c r="EC77" s="21"/>
      <c r="EE77" s="36"/>
      <c r="EF77" s="27"/>
      <c r="EG77" s="37"/>
      <c r="EJ77" s="38"/>
      <c r="EK77" s="21"/>
    </row>
    <row r="78" spans="1:141" s="29" customFormat="1" x14ac:dyDescent="0.25">
      <c r="A78" s="21" t="s">
        <v>298</v>
      </c>
      <c r="B78" s="22">
        <v>0</v>
      </c>
      <c r="C78" s="23">
        <v>1</v>
      </c>
      <c r="D78" s="24">
        <v>43829</v>
      </c>
      <c r="E78" s="25">
        <v>1</v>
      </c>
      <c r="F78" s="25">
        <v>1</v>
      </c>
      <c r="G78" s="25">
        <v>1</v>
      </c>
      <c r="H78" s="26">
        <v>0</v>
      </c>
      <c r="I78" s="26">
        <v>0</v>
      </c>
      <c r="J78" s="26">
        <v>0</v>
      </c>
      <c r="K78" s="26">
        <v>0</v>
      </c>
      <c r="L78" s="26">
        <v>0</v>
      </c>
      <c r="M78" s="26">
        <v>0</v>
      </c>
      <c r="N78" s="26">
        <v>0</v>
      </c>
      <c r="O78" s="26">
        <v>0</v>
      </c>
      <c r="P78" s="26">
        <v>0</v>
      </c>
      <c r="Q78" s="26">
        <v>0</v>
      </c>
      <c r="R78" s="26">
        <v>0</v>
      </c>
      <c r="S78" s="26">
        <v>0</v>
      </c>
      <c r="T78" s="27">
        <v>0</v>
      </c>
      <c r="U78" s="28"/>
      <c r="V78" s="27">
        <v>0</v>
      </c>
      <c r="W78" s="28"/>
      <c r="X78" s="27">
        <v>0</v>
      </c>
      <c r="Y78" s="27">
        <v>0</v>
      </c>
      <c r="Z78" s="27">
        <v>70165</v>
      </c>
      <c r="AA78" s="27">
        <v>14477</v>
      </c>
      <c r="AB78" s="27">
        <v>0</v>
      </c>
      <c r="AC78" s="28"/>
      <c r="AD78" s="26">
        <v>95866</v>
      </c>
      <c r="AE78" s="27">
        <v>0</v>
      </c>
      <c r="AF78" s="26">
        <v>0</v>
      </c>
      <c r="AG78" s="26">
        <v>0</v>
      </c>
      <c r="AH78" s="26">
        <v>0</v>
      </c>
      <c r="AI78" s="27">
        <v>0</v>
      </c>
      <c r="AJ78" s="26">
        <v>0</v>
      </c>
      <c r="AK78" s="26">
        <v>0</v>
      </c>
      <c r="AL78" s="27">
        <v>180508</v>
      </c>
      <c r="AM78" s="28"/>
      <c r="AN78" s="28"/>
      <c r="AO78" s="26">
        <v>0</v>
      </c>
      <c r="AP78" s="27">
        <v>0</v>
      </c>
      <c r="AQ78" s="27">
        <v>180508</v>
      </c>
      <c r="AR78" s="27">
        <v>180508</v>
      </c>
      <c r="AS78" s="27">
        <v>0</v>
      </c>
      <c r="AT78" s="27">
        <v>0</v>
      </c>
      <c r="AU78" s="27">
        <v>0</v>
      </c>
      <c r="AV78" s="27">
        <v>0</v>
      </c>
      <c r="AW78" s="25">
        <v>0</v>
      </c>
      <c r="AX78" s="27">
        <v>0</v>
      </c>
      <c r="AY78" s="27">
        <v>0</v>
      </c>
      <c r="BA78" s="26">
        <v>0</v>
      </c>
      <c r="BB78" s="26">
        <v>0</v>
      </c>
      <c r="BC78" s="26">
        <v>179867.95</v>
      </c>
      <c r="BD78" s="27">
        <v>179867.95</v>
      </c>
      <c r="BE78" s="27">
        <v>179867.95</v>
      </c>
      <c r="BF78" s="27">
        <v>0</v>
      </c>
      <c r="BG78" s="27">
        <v>0</v>
      </c>
      <c r="BI78" s="26">
        <v>0</v>
      </c>
      <c r="BJ78" s="26">
        <v>0</v>
      </c>
      <c r="BK78" s="26">
        <v>0</v>
      </c>
      <c r="BL78" s="26">
        <v>0</v>
      </c>
      <c r="BM78" s="26">
        <v>0</v>
      </c>
      <c r="BN78" s="26">
        <v>0</v>
      </c>
      <c r="BO78" s="26">
        <v>0</v>
      </c>
      <c r="BP78" s="26">
        <v>0</v>
      </c>
      <c r="BQ78" s="26">
        <v>0</v>
      </c>
      <c r="BR78" s="26">
        <v>0</v>
      </c>
      <c r="BS78" s="26">
        <v>0</v>
      </c>
      <c r="BT78" s="26">
        <v>0</v>
      </c>
      <c r="BU78" s="26">
        <v>0</v>
      </c>
      <c r="BV78" s="28"/>
      <c r="BW78" s="26">
        <v>0</v>
      </c>
      <c r="BX78" s="28"/>
      <c r="BY78" s="26">
        <v>0</v>
      </c>
      <c r="BZ78" s="27">
        <v>0</v>
      </c>
      <c r="CB78" s="27">
        <v>89762</v>
      </c>
      <c r="CC78" s="27">
        <v>18952</v>
      </c>
      <c r="CD78" s="27">
        <v>0</v>
      </c>
      <c r="CE78" s="28"/>
      <c r="CF78" s="27">
        <v>0</v>
      </c>
      <c r="CG78" s="27">
        <v>0</v>
      </c>
      <c r="CH78" s="27">
        <v>0</v>
      </c>
      <c r="CI78" s="27">
        <v>0</v>
      </c>
      <c r="CJ78" s="27">
        <v>0</v>
      </c>
      <c r="CK78" s="27">
        <v>0</v>
      </c>
      <c r="CL78" s="27">
        <v>0</v>
      </c>
      <c r="CM78" s="27">
        <v>0</v>
      </c>
      <c r="CN78" s="27">
        <v>108714</v>
      </c>
      <c r="CO78" s="28"/>
      <c r="CP78" s="28"/>
      <c r="CQ78" s="27">
        <v>0</v>
      </c>
      <c r="CR78" s="27">
        <v>0</v>
      </c>
      <c r="CS78" s="27">
        <v>108714</v>
      </c>
      <c r="CT78" s="27">
        <v>108714</v>
      </c>
      <c r="CU78" s="27">
        <v>0</v>
      </c>
      <c r="CV78" s="27">
        <v>0</v>
      </c>
      <c r="CW78" s="27">
        <v>0</v>
      </c>
      <c r="CX78" s="27">
        <v>0</v>
      </c>
      <c r="CY78" s="25">
        <v>0</v>
      </c>
      <c r="CZ78" s="27">
        <v>0</v>
      </c>
      <c r="DA78" s="27">
        <v>0</v>
      </c>
      <c r="DB78" s="32" t="s">
        <v>298</v>
      </c>
      <c r="DC78" t="s">
        <v>299</v>
      </c>
      <c r="DD78" s="23">
        <v>0</v>
      </c>
      <c r="DE78" s="23"/>
      <c r="DF78" s="23"/>
      <c r="DG78" s="39" t="s">
        <v>1082</v>
      </c>
      <c r="DH78" s="33" t="s">
        <v>1082</v>
      </c>
      <c r="DI78" s="5"/>
      <c r="DJ78" s="27"/>
      <c r="DK78" s="27"/>
      <c r="DL78" s="27"/>
      <c r="DM78" s="27"/>
      <c r="DR78" s="21"/>
      <c r="DS78" s="27"/>
      <c r="DT78" s="27"/>
      <c r="DU78" s="27"/>
      <c r="DV78" s="27"/>
      <c r="DW78" s="27"/>
      <c r="DX78" s="27"/>
      <c r="DY78" s="36"/>
      <c r="DZ78" s="36"/>
      <c r="EA78" s="27"/>
      <c r="EB78" s="36"/>
      <c r="EC78" s="21"/>
      <c r="EE78" s="36"/>
      <c r="EF78" s="27"/>
      <c r="EG78" s="37"/>
      <c r="EJ78" s="38"/>
      <c r="EK78" s="21"/>
    </row>
    <row r="79" spans="1:141" s="29" customFormat="1" x14ac:dyDescent="0.25">
      <c r="A79" s="21" t="s">
        <v>300</v>
      </c>
      <c r="B79" s="22">
        <v>0</v>
      </c>
      <c r="C79" s="23">
        <v>1</v>
      </c>
      <c r="D79" s="24">
        <v>43857</v>
      </c>
      <c r="E79" s="25" t="s">
        <v>1066</v>
      </c>
      <c r="F79" s="25" t="s">
        <v>1066</v>
      </c>
      <c r="G79" s="25" t="s">
        <v>1066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  <c r="M79" s="26">
        <v>0</v>
      </c>
      <c r="N79" s="26">
        <v>0</v>
      </c>
      <c r="O79" s="26">
        <v>0</v>
      </c>
      <c r="P79" s="26">
        <v>0</v>
      </c>
      <c r="Q79" s="26">
        <v>0</v>
      </c>
      <c r="R79" s="26">
        <v>0</v>
      </c>
      <c r="S79" s="26">
        <v>0</v>
      </c>
      <c r="T79" s="27">
        <v>0</v>
      </c>
      <c r="U79" s="28"/>
      <c r="V79" s="27">
        <v>0</v>
      </c>
      <c r="W79" s="28"/>
      <c r="X79" s="27">
        <v>0</v>
      </c>
      <c r="Y79" s="27">
        <v>0</v>
      </c>
      <c r="Z79" s="27">
        <v>0</v>
      </c>
      <c r="AA79" s="27">
        <v>0</v>
      </c>
      <c r="AB79" s="27">
        <v>0</v>
      </c>
      <c r="AC79" s="28"/>
      <c r="AD79" s="26">
        <v>0</v>
      </c>
      <c r="AE79" s="27">
        <v>0</v>
      </c>
      <c r="AF79" s="26">
        <v>0</v>
      </c>
      <c r="AG79" s="26">
        <v>0</v>
      </c>
      <c r="AH79" s="26">
        <v>0</v>
      </c>
      <c r="AI79" s="27">
        <v>0</v>
      </c>
      <c r="AJ79" s="26">
        <v>0</v>
      </c>
      <c r="AK79" s="26">
        <v>0</v>
      </c>
      <c r="AL79" s="27">
        <v>0</v>
      </c>
      <c r="AM79" s="28"/>
      <c r="AN79" s="28"/>
      <c r="AO79" s="26">
        <v>0</v>
      </c>
      <c r="AP79" s="27">
        <v>0</v>
      </c>
      <c r="AQ79" s="27">
        <v>0</v>
      </c>
      <c r="AR79" s="27">
        <v>0</v>
      </c>
      <c r="AS79" s="27">
        <v>0</v>
      </c>
      <c r="AT79" s="27">
        <v>0</v>
      </c>
      <c r="AU79" s="27">
        <v>0</v>
      </c>
      <c r="AV79" s="27">
        <v>0</v>
      </c>
      <c r="AW79" s="25">
        <v>0</v>
      </c>
      <c r="AX79" s="27">
        <v>0</v>
      </c>
      <c r="AY79" s="27">
        <v>0</v>
      </c>
      <c r="BA79" s="26">
        <v>0</v>
      </c>
      <c r="BB79" s="26">
        <v>0</v>
      </c>
      <c r="BC79" s="26">
        <v>0</v>
      </c>
      <c r="BD79" s="27">
        <v>0</v>
      </c>
      <c r="BE79" s="27">
        <v>0</v>
      </c>
      <c r="BF79" s="27">
        <v>0</v>
      </c>
      <c r="BG79" s="27">
        <v>0</v>
      </c>
      <c r="BI79" s="26">
        <v>0</v>
      </c>
      <c r="BJ79" s="26">
        <v>0</v>
      </c>
      <c r="BK79" s="26">
        <v>0</v>
      </c>
      <c r="BL79" s="26">
        <v>0</v>
      </c>
      <c r="BM79" s="26">
        <v>0</v>
      </c>
      <c r="BN79" s="26">
        <v>0</v>
      </c>
      <c r="BO79" s="26">
        <v>0</v>
      </c>
      <c r="BP79" s="26">
        <v>0</v>
      </c>
      <c r="BQ79" s="26">
        <v>0</v>
      </c>
      <c r="BR79" s="26">
        <v>0</v>
      </c>
      <c r="BS79" s="26">
        <v>0</v>
      </c>
      <c r="BT79" s="26">
        <v>0</v>
      </c>
      <c r="BU79" s="26">
        <v>0</v>
      </c>
      <c r="BV79" s="28"/>
      <c r="BW79" s="26">
        <v>0</v>
      </c>
      <c r="BX79" s="28"/>
      <c r="BY79" s="26">
        <v>0</v>
      </c>
      <c r="BZ79" s="27">
        <v>0</v>
      </c>
      <c r="CB79" s="27">
        <v>0</v>
      </c>
      <c r="CC79" s="27">
        <v>0</v>
      </c>
      <c r="CD79" s="27">
        <v>0</v>
      </c>
      <c r="CE79" s="28"/>
      <c r="CF79" s="27">
        <v>0</v>
      </c>
      <c r="CG79" s="27">
        <v>0</v>
      </c>
      <c r="CH79" s="27">
        <v>0</v>
      </c>
      <c r="CI79" s="27">
        <v>0</v>
      </c>
      <c r="CJ79" s="27">
        <v>0</v>
      </c>
      <c r="CK79" s="27">
        <v>0</v>
      </c>
      <c r="CL79" s="27">
        <v>0</v>
      </c>
      <c r="CM79" s="27">
        <v>0</v>
      </c>
      <c r="CN79" s="27">
        <v>0</v>
      </c>
      <c r="CO79" s="28"/>
      <c r="CP79" s="28"/>
      <c r="CQ79" s="27">
        <v>0</v>
      </c>
      <c r="CR79" s="27">
        <v>0</v>
      </c>
      <c r="CS79" s="27">
        <v>0</v>
      </c>
      <c r="CT79" s="27">
        <v>0</v>
      </c>
      <c r="CU79" s="27">
        <v>0</v>
      </c>
      <c r="CV79" s="27">
        <v>0</v>
      </c>
      <c r="CW79" s="27">
        <v>0</v>
      </c>
      <c r="CX79" s="27">
        <v>0</v>
      </c>
      <c r="CY79" s="25">
        <v>0</v>
      </c>
      <c r="CZ79" s="27">
        <v>0</v>
      </c>
      <c r="DA79" s="27">
        <v>0</v>
      </c>
      <c r="DB79" s="32" t="s">
        <v>300</v>
      </c>
      <c r="DC79" t="s">
        <v>301</v>
      </c>
      <c r="DD79" s="23">
        <v>0</v>
      </c>
      <c r="DE79" s="23"/>
      <c r="DF79" s="23"/>
      <c r="DG79" s="39" t="s">
        <v>1082</v>
      </c>
      <c r="DH79" s="33" t="s">
        <v>1082</v>
      </c>
      <c r="DI79" s="5"/>
      <c r="DJ79" s="27"/>
      <c r="DK79" s="27"/>
      <c r="DL79" s="27"/>
      <c r="DM79" s="27"/>
      <c r="DR79" s="21"/>
      <c r="DS79" s="27"/>
      <c r="DT79" s="27"/>
      <c r="DU79" s="27"/>
      <c r="DV79" s="27"/>
      <c r="DW79" s="27"/>
      <c r="DX79" s="27"/>
      <c r="DY79" s="36"/>
      <c r="DZ79" s="36"/>
      <c r="EA79" s="27"/>
      <c r="EB79" s="36"/>
      <c r="EC79" s="21"/>
      <c r="EE79" s="36"/>
      <c r="EF79" s="27"/>
      <c r="EG79" s="37"/>
      <c r="EJ79" s="38"/>
      <c r="EK79" s="21"/>
    </row>
    <row r="80" spans="1:141" s="29" customFormat="1" x14ac:dyDescent="0.25">
      <c r="A80" s="21" t="s">
        <v>302</v>
      </c>
      <c r="B80" s="22">
        <v>1</v>
      </c>
      <c r="C80" s="23">
        <v>1</v>
      </c>
      <c r="D80" s="24">
        <v>43745</v>
      </c>
      <c r="E80" s="25">
        <v>1</v>
      </c>
      <c r="F80" s="25">
        <v>1</v>
      </c>
      <c r="G80" s="25">
        <v>1</v>
      </c>
      <c r="H80" s="26">
        <v>477308.38</v>
      </c>
      <c r="I80" s="26">
        <v>10680579.379999999</v>
      </c>
      <c r="J80" s="26">
        <v>310822.59000000003</v>
      </c>
      <c r="K80" s="26">
        <v>0</v>
      </c>
      <c r="L80" s="26">
        <v>233054.92</v>
      </c>
      <c r="M80" s="26">
        <v>1413050.94</v>
      </c>
      <c r="N80" s="26">
        <v>0</v>
      </c>
      <c r="O80" s="26">
        <v>0</v>
      </c>
      <c r="P80" s="26">
        <v>0</v>
      </c>
      <c r="Q80" s="26">
        <v>0</v>
      </c>
      <c r="R80" s="26">
        <v>0</v>
      </c>
      <c r="S80" s="26">
        <v>206724.63</v>
      </c>
      <c r="T80" s="27">
        <v>13321540.84</v>
      </c>
      <c r="U80" s="28"/>
      <c r="V80" s="27">
        <v>0</v>
      </c>
      <c r="W80" s="28"/>
      <c r="X80" s="27">
        <v>0</v>
      </c>
      <c r="Y80" s="27">
        <v>13321540.84</v>
      </c>
      <c r="Z80" s="27">
        <v>158244.03</v>
      </c>
      <c r="AA80" s="27">
        <v>0</v>
      </c>
      <c r="AB80" s="27">
        <v>0</v>
      </c>
      <c r="AC80" s="28"/>
      <c r="AD80" s="26">
        <v>47346.86</v>
      </c>
      <c r="AE80" s="27">
        <v>50000</v>
      </c>
      <c r="AF80" s="26">
        <v>323196</v>
      </c>
      <c r="AG80" s="26">
        <v>2298617.34</v>
      </c>
      <c r="AH80" s="26">
        <v>193552.05</v>
      </c>
      <c r="AI80" s="27">
        <v>0</v>
      </c>
      <c r="AJ80" s="26">
        <v>0</v>
      </c>
      <c r="AK80" s="26">
        <v>359122</v>
      </c>
      <c r="AL80" s="27">
        <v>3430078.28</v>
      </c>
      <c r="AM80" s="28"/>
      <c r="AN80" s="28"/>
      <c r="AO80" s="26">
        <v>0</v>
      </c>
      <c r="AP80" s="27">
        <v>0</v>
      </c>
      <c r="AQ80" s="27">
        <v>3430078.28</v>
      </c>
      <c r="AR80" s="27">
        <v>16751619.119999999</v>
      </c>
      <c r="AS80" s="27">
        <v>15613505</v>
      </c>
      <c r="AT80" s="27">
        <v>0</v>
      </c>
      <c r="AU80" s="27">
        <v>15613505</v>
      </c>
      <c r="AV80" s="27">
        <v>0</v>
      </c>
      <c r="AW80" s="25">
        <v>0</v>
      </c>
      <c r="AX80" s="27">
        <v>0</v>
      </c>
      <c r="AY80" s="27">
        <v>0</v>
      </c>
      <c r="BA80" s="26">
        <v>8350</v>
      </c>
      <c r="BB80" s="26">
        <v>15467680</v>
      </c>
      <c r="BC80" s="26">
        <v>16006549.358230712</v>
      </c>
      <c r="BD80" s="27">
        <v>538869.35823071189</v>
      </c>
      <c r="BE80" s="27">
        <v>530519.35823071189</v>
      </c>
      <c r="BF80" s="27">
        <v>0</v>
      </c>
      <c r="BG80" s="27">
        <v>0</v>
      </c>
      <c r="BI80" s="26">
        <v>530023</v>
      </c>
      <c r="BJ80" s="26">
        <v>11037946</v>
      </c>
      <c r="BK80" s="26">
        <v>274992</v>
      </c>
      <c r="BL80" s="26">
        <v>0</v>
      </c>
      <c r="BM80" s="26">
        <v>290162</v>
      </c>
      <c r="BN80" s="26">
        <v>645097</v>
      </c>
      <c r="BO80" s="26">
        <v>0</v>
      </c>
      <c r="BP80" s="26">
        <v>0</v>
      </c>
      <c r="BQ80" s="26">
        <v>0</v>
      </c>
      <c r="BR80" s="26">
        <v>0</v>
      </c>
      <c r="BS80" s="26">
        <v>0</v>
      </c>
      <c r="BT80" s="26">
        <v>810750</v>
      </c>
      <c r="BU80" s="26">
        <v>13588970</v>
      </c>
      <c r="BV80" s="28"/>
      <c r="BW80" s="26">
        <v>0</v>
      </c>
      <c r="BX80" s="28"/>
      <c r="BY80" s="26">
        <v>0</v>
      </c>
      <c r="BZ80" s="27">
        <v>13588970</v>
      </c>
      <c r="CB80" s="27">
        <v>157502.88</v>
      </c>
      <c r="CC80" s="27">
        <v>0</v>
      </c>
      <c r="CD80" s="27">
        <v>0</v>
      </c>
      <c r="CE80" s="28"/>
      <c r="CF80" s="27">
        <v>48175.56</v>
      </c>
      <c r="CG80" s="27">
        <v>50000</v>
      </c>
      <c r="CH80" s="27">
        <v>345685</v>
      </c>
      <c r="CI80" s="27">
        <v>2294691.2999999998</v>
      </c>
      <c r="CJ80" s="27">
        <v>202600</v>
      </c>
      <c r="CK80" s="27">
        <v>0</v>
      </c>
      <c r="CL80" s="27">
        <v>0</v>
      </c>
      <c r="CM80" s="27">
        <v>392771</v>
      </c>
      <c r="CN80" s="27">
        <v>3491425.7399999998</v>
      </c>
      <c r="CO80" s="28"/>
      <c r="CP80" s="28"/>
      <c r="CQ80" s="27">
        <v>0</v>
      </c>
      <c r="CR80" s="27">
        <v>0</v>
      </c>
      <c r="CS80" s="27">
        <v>3491425.7399999998</v>
      </c>
      <c r="CT80" s="27">
        <v>17080395.739999998</v>
      </c>
      <c r="CU80" s="27">
        <v>15872344</v>
      </c>
      <c r="CV80" s="27">
        <v>0</v>
      </c>
      <c r="CW80" s="27">
        <v>15872344</v>
      </c>
      <c r="CX80" s="27">
        <v>0</v>
      </c>
      <c r="CY80" s="25">
        <v>0</v>
      </c>
      <c r="CZ80" s="27">
        <v>0</v>
      </c>
      <c r="DA80" s="27">
        <v>0</v>
      </c>
      <c r="DB80" s="32" t="s">
        <v>302</v>
      </c>
      <c r="DC80" t="s">
        <v>303</v>
      </c>
      <c r="DD80" s="23">
        <v>0</v>
      </c>
      <c r="DE80" s="23"/>
      <c r="DF80" s="23"/>
      <c r="DG80" s="39">
        <v>1</v>
      </c>
      <c r="DH80" s="33">
        <v>1</v>
      </c>
      <c r="DI80" s="34"/>
      <c r="DJ80" s="27"/>
      <c r="DK80" s="27"/>
      <c r="DL80" s="27"/>
      <c r="DM80" s="27"/>
      <c r="DO80" s="23"/>
      <c r="DP80" s="35"/>
      <c r="DR80" s="21"/>
      <c r="DS80" s="27"/>
      <c r="DT80" s="27"/>
      <c r="DU80" s="27"/>
      <c r="DV80" s="27"/>
      <c r="DW80" s="27"/>
      <c r="DX80" s="27"/>
      <c r="DY80" s="36"/>
      <c r="DZ80" s="36"/>
      <c r="EA80" s="27"/>
      <c r="EB80" s="36"/>
      <c r="EC80" s="21"/>
      <c r="EE80" s="36"/>
      <c r="EF80" s="27"/>
      <c r="EG80" s="37"/>
      <c r="EJ80" s="38"/>
      <c r="EK80" s="21"/>
    </row>
    <row r="81" spans="1:141" s="29" customFormat="1" x14ac:dyDescent="0.25">
      <c r="A81" s="21" t="s">
        <v>304</v>
      </c>
      <c r="B81" s="22">
        <v>1</v>
      </c>
      <c r="C81" s="23">
        <v>1</v>
      </c>
      <c r="D81" s="24">
        <v>43769</v>
      </c>
      <c r="E81" s="25">
        <v>1</v>
      </c>
      <c r="F81" s="25">
        <v>1</v>
      </c>
      <c r="G81" s="25">
        <v>1</v>
      </c>
      <c r="H81" s="26">
        <v>283102</v>
      </c>
      <c r="I81" s="26">
        <v>5682482</v>
      </c>
      <c r="J81" s="26">
        <v>87930</v>
      </c>
      <c r="K81" s="26">
        <v>0</v>
      </c>
      <c r="L81" s="26">
        <v>0</v>
      </c>
      <c r="M81" s="26">
        <v>690993</v>
      </c>
      <c r="N81" s="26">
        <v>5162</v>
      </c>
      <c r="O81" s="26">
        <v>0</v>
      </c>
      <c r="P81" s="26">
        <v>0</v>
      </c>
      <c r="Q81" s="26">
        <v>0</v>
      </c>
      <c r="R81" s="26">
        <v>0</v>
      </c>
      <c r="S81" s="26">
        <v>1846874</v>
      </c>
      <c r="T81" s="27">
        <v>8596543</v>
      </c>
      <c r="U81" s="28"/>
      <c r="V81" s="27">
        <v>0</v>
      </c>
      <c r="W81" s="28"/>
      <c r="X81" s="27">
        <v>0</v>
      </c>
      <c r="Y81" s="27">
        <v>8596543</v>
      </c>
      <c r="Z81" s="27">
        <v>359333</v>
      </c>
      <c r="AA81" s="27">
        <v>0</v>
      </c>
      <c r="AB81" s="27">
        <v>0</v>
      </c>
      <c r="AC81" s="28"/>
      <c r="AD81" s="26">
        <v>0</v>
      </c>
      <c r="AE81" s="27">
        <v>122324</v>
      </c>
      <c r="AF81" s="26">
        <v>636321</v>
      </c>
      <c r="AG81" s="26">
        <v>776481</v>
      </c>
      <c r="AH81" s="26">
        <v>35578.939999999995</v>
      </c>
      <c r="AI81" s="27">
        <v>0</v>
      </c>
      <c r="AJ81" s="26">
        <v>0</v>
      </c>
      <c r="AK81" s="26">
        <v>0</v>
      </c>
      <c r="AL81" s="27">
        <v>1930037.94</v>
      </c>
      <c r="AM81" s="28"/>
      <c r="AN81" s="28"/>
      <c r="AO81" s="26">
        <v>0</v>
      </c>
      <c r="AP81" s="27">
        <v>0</v>
      </c>
      <c r="AQ81" s="27">
        <v>1930037.94</v>
      </c>
      <c r="AR81" s="27">
        <v>10526580.939999999</v>
      </c>
      <c r="AS81" s="27">
        <v>4640415</v>
      </c>
      <c r="AT81" s="27">
        <v>0</v>
      </c>
      <c r="AU81" s="27">
        <v>4640415</v>
      </c>
      <c r="AV81" s="27">
        <v>0</v>
      </c>
      <c r="AW81" s="25">
        <v>0</v>
      </c>
      <c r="AX81" s="27">
        <v>0</v>
      </c>
      <c r="AY81" s="27">
        <v>0</v>
      </c>
      <c r="BA81" s="26">
        <v>0</v>
      </c>
      <c r="BB81" s="26">
        <v>4468986</v>
      </c>
      <c r="BC81" s="26">
        <v>10790941.846500002</v>
      </c>
      <c r="BD81" s="27">
        <v>6321955.8465000018</v>
      </c>
      <c r="BE81" s="27">
        <v>6321955.8465000018</v>
      </c>
      <c r="BF81" s="27">
        <v>0</v>
      </c>
      <c r="BG81" s="27">
        <v>0</v>
      </c>
      <c r="BI81" s="26">
        <v>290552</v>
      </c>
      <c r="BJ81" s="26">
        <v>5968191</v>
      </c>
      <c r="BK81" s="26">
        <v>90025</v>
      </c>
      <c r="BL81" s="26">
        <v>0</v>
      </c>
      <c r="BM81" s="26">
        <v>0</v>
      </c>
      <c r="BN81" s="26">
        <v>687207</v>
      </c>
      <c r="BO81" s="26">
        <v>0</v>
      </c>
      <c r="BP81" s="26">
        <v>0</v>
      </c>
      <c r="BQ81" s="26">
        <v>0</v>
      </c>
      <c r="BR81" s="26">
        <v>0</v>
      </c>
      <c r="BS81" s="26">
        <v>0</v>
      </c>
      <c r="BT81" s="26">
        <v>2934102</v>
      </c>
      <c r="BU81" s="26">
        <v>9970077</v>
      </c>
      <c r="BV81" s="28"/>
      <c r="BW81" s="26">
        <v>0</v>
      </c>
      <c r="BX81" s="28"/>
      <c r="BY81" s="26">
        <v>0</v>
      </c>
      <c r="BZ81" s="27">
        <v>9970077</v>
      </c>
      <c r="CB81" s="27">
        <v>364190</v>
      </c>
      <c r="CC81" s="27">
        <v>0</v>
      </c>
      <c r="CD81" s="27">
        <v>0</v>
      </c>
      <c r="CE81" s="28"/>
      <c r="CF81" s="27">
        <v>0</v>
      </c>
      <c r="CG81" s="27">
        <v>122164</v>
      </c>
      <c r="CH81" s="27">
        <v>682093</v>
      </c>
      <c r="CI81" s="27">
        <v>854753</v>
      </c>
      <c r="CJ81" s="27">
        <v>52632.450000000004</v>
      </c>
      <c r="CK81" s="27">
        <v>0</v>
      </c>
      <c r="CL81" s="27">
        <v>0</v>
      </c>
      <c r="CM81" s="27">
        <v>80285</v>
      </c>
      <c r="CN81" s="27">
        <v>2156117.4500000002</v>
      </c>
      <c r="CO81" s="28"/>
      <c r="CP81" s="28"/>
      <c r="CQ81" s="27">
        <v>0</v>
      </c>
      <c r="CR81" s="27">
        <v>0</v>
      </c>
      <c r="CS81" s="27">
        <v>2156117.4500000002</v>
      </c>
      <c r="CT81" s="27">
        <v>12126194.449999999</v>
      </c>
      <c r="CU81" s="27">
        <v>4874624</v>
      </c>
      <c r="CV81" s="27">
        <v>0</v>
      </c>
      <c r="CW81" s="27">
        <v>4874624</v>
      </c>
      <c r="CX81" s="27">
        <v>0</v>
      </c>
      <c r="CY81" s="25">
        <v>0</v>
      </c>
      <c r="CZ81" s="27">
        <v>0</v>
      </c>
      <c r="DA81" s="27">
        <v>0</v>
      </c>
      <c r="DB81" s="32" t="s">
        <v>304</v>
      </c>
      <c r="DC81" t="s">
        <v>305</v>
      </c>
      <c r="DD81" s="23">
        <v>0</v>
      </c>
      <c r="DE81" s="23"/>
      <c r="DF81" s="23"/>
      <c r="DG81" s="39">
        <v>1</v>
      </c>
      <c r="DH81" s="33">
        <v>1</v>
      </c>
      <c r="DI81" s="34"/>
      <c r="DJ81" s="27"/>
      <c r="DK81" s="27"/>
      <c r="DL81" s="27"/>
      <c r="DM81" s="27"/>
      <c r="DO81" s="23"/>
      <c r="DP81" s="35"/>
      <c r="DR81" s="21"/>
      <c r="DS81" s="27"/>
      <c r="DT81" s="27"/>
      <c r="DU81" s="27"/>
      <c r="DV81" s="27"/>
      <c r="DW81" s="27"/>
      <c r="DX81" s="27"/>
      <c r="DY81" s="36"/>
      <c r="DZ81" s="36"/>
      <c r="EA81" s="27"/>
      <c r="EB81" s="36"/>
      <c r="EC81" s="21"/>
      <c r="EE81" s="36"/>
      <c r="EF81" s="27"/>
      <c r="EG81" s="37"/>
      <c r="EJ81" s="38"/>
      <c r="EK81" s="21"/>
    </row>
    <row r="82" spans="1:141" s="29" customFormat="1" x14ac:dyDescent="0.25">
      <c r="A82" s="21" t="s">
        <v>306</v>
      </c>
      <c r="B82" s="22">
        <v>1</v>
      </c>
      <c r="C82" s="23">
        <v>1</v>
      </c>
      <c r="D82" s="24">
        <v>43738</v>
      </c>
      <c r="E82" s="25">
        <v>1</v>
      </c>
      <c r="F82" s="25">
        <v>1</v>
      </c>
      <c r="G82" s="25">
        <v>1</v>
      </c>
      <c r="H82" s="26">
        <v>1252629.72</v>
      </c>
      <c r="I82" s="26">
        <v>22410538.620000005</v>
      </c>
      <c r="J82" s="26">
        <v>629165.84</v>
      </c>
      <c r="K82" s="26">
        <v>0</v>
      </c>
      <c r="L82" s="26">
        <v>621101.36999999988</v>
      </c>
      <c r="M82" s="26">
        <v>3492824.73</v>
      </c>
      <c r="N82" s="26">
        <v>132079.56</v>
      </c>
      <c r="O82" s="26">
        <v>0</v>
      </c>
      <c r="P82" s="26">
        <v>0</v>
      </c>
      <c r="Q82" s="26">
        <v>0</v>
      </c>
      <c r="R82" s="26">
        <v>0</v>
      </c>
      <c r="S82" s="26">
        <v>1646350.2599999998</v>
      </c>
      <c r="T82" s="27">
        <v>30184690.100000001</v>
      </c>
      <c r="U82" s="28"/>
      <c r="V82" s="27">
        <v>0</v>
      </c>
      <c r="W82" s="28"/>
      <c r="X82" s="27">
        <v>0</v>
      </c>
      <c r="Y82" s="27">
        <v>30184690.100000001</v>
      </c>
      <c r="Z82" s="27">
        <v>71260</v>
      </c>
      <c r="AA82" s="27">
        <v>0</v>
      </c>
      <c r="AB82" s="27">
        <v>0</v>
      </c>
      <c r="AC82" s="28"/>
      <c r="AD82" s="26">
        <v>0</v>
      </c>
      <c r="AE82" s="27">
        <v>282800</v>
      </c>
      <c r="AF82" s="26">
        <v>1945715.74</v>
      </c>
      <c r="AG82" s="26">
        <v>4693246.25</v>
      </c>
      <c r="AH82" s="26">
        <v>2210570.39</v>
      </c>
      <c r="AI82" s="27">
        <v>0</v>
      </c>
      <c r="AJ82" s="26">
        <v>0</v>
      </c>
      <c r="AK82" s="26">
        <v>3187515</v>
      </c>
      <c r="AL82" s="27">
        <v>12391107.380000001</v>
      </c>
      <c r="AM82" s="28"/>
      <c r="AN82" s="28"/>
      <c r="AO82" s="26">
        <v>55802.46047955942</v>
      </c>
      <c r="AP82" s="27">
        <v>55802.46047955942</v>
      </c>
      <c r="AQ82" s="27">
        <v>12335304.919520441</v>
      </c>
      <c r="AR82" s="27">
        <v>42519995.019520447</v>
      </c>
      <c r="AS82" s="27">
        <v>41220558</v>
      </c>
      <c r="AT82" s="27">
        <v>0</v>
      </c>
      <c r="AU82" s="27">
        <v>41220558</v>
      </c>
      <c r="AV82" s="27">
        <v>0</v>
      </c>
      <c r="AW82" s="25">
        <v>0</v>
      </c>
      <c r="AX82" s="27">
        <v>0</v>
      </c>
      <c r="AY82" s="27">
        <v>0</v>
      </c>
      <c r="BA82" s="26">
        <v>0</v>
      </c>
      <c r="BB82" s="26">
        <v>40071330</v>
      </c>
      <c r="BC82" s="26">
        <v>41001452.635807291</v>
      </c>
      <c r="BD82" s="27">
        <v>930122.63580729067</v>
      </c>
      <c r="BE82" s="27">
        <v>930122.63580729067</v>
      </c>
      <c r="BF82" s="27">
        <v>0</v>
      </c>
      <c r="BG82" s="27">
        <v>0</v>
      </c>
      <c r="BI82" s="26">
        <v>1277235.44</v>
      </c>
      <c r="BJ82" s="26">
        <v>23067049.789999999</v>
      </c>
      <c r="BK82" s="26">
        <v>677689</v>
      </c>
      <c r="BL82" s="26">
        <v>0</v>
      </c>
      <c r="BM82" s="26">
        <v>529717.5</v>
      </c>
      <c r="BN82" s="26">
        <v>3446625.46</v>
      </c>
      <c r="BO82" s="26">
        <v>152483.01</v>
      </c>
      <c r="BP82" s="26">
        <v>0</v>
      </c>
      <c r="BQ82" s="26">
        <v>0</v>
      </c>
      <c r="BR82" s="26">
        <v>0</v>
      </c>
      <c r="BS82" s="26">
        <v>0</v>
      </c>
      <c r="BT82" s="26">
        <v>1399199.7999999998</v>
      </c>
      <c r="BU82" s="26">
        <v>30550000.000000004</v>
      </c>
      <c r="BV82" s="28"/>
      <c r="BW82" s="26">
        <v>0</v>
      </c>
      <c r="BX82" s="28"/>
      <c r="BY82" s="26">
        <v>0</v>
      </c>
      <c r="BZ82" s="27">
        <v>30550000.000000004</v>
      </c>
      <c r="CB82" s="27">
        <v>81260.45</v>
      </c>
      <c r="CC82" s="27">
        <v>0</v>
      </c>
      <c r="CD82" s="27">
        <v>0</v>
      </c>
      <c r="CE82" s="28"/>
      <c r="CF82" s="27">
        <v>0</v>
      </c>
      <c r="CG82" s="27">
        <v>323510</v>
      </c>
      <c r="CH82" s="27">
        <v>2039332.23</v>
      </c>
      <c r="CI82" s="27">
        <v>4623284</v>
      </c>
      <c r="CJ82" s="27">
        <v>2236846.3200000003</v>
      </c>
      <c r="CK82" s="27">
        <v>0</v>
      </c>
      <c r="CL82" s="27">
        <v>0</v>
      </c>
      <c r="CM82" s="27">
        <v>3026648</v>
      </c>
      <c r="CN82" s="27">
        <v>12330881</v>
      </c>
      <c r="CO82" s="28"/>
      <c r="CP82" s="28"/>
      <c r="CQ82" s="27">
        <v>87298.411435018759</v>
      </c>
      <c r="CR82" s="27">
        <v>87298.411435018759</v>
      </c>
      <c r="CS82" s="27">
        <v>12243582.588564981</v>
      </c>
      <c r="CT82" s="27">
        <v>42793582.588564985</v>
      </c>
      <c r="CU82" s="27">
        <v>42426983</v>
      </c>
      <c r="CV82" s="27">
        <v>0</v>
      </c>
      <c r="CW82" s="27">
        <v>42426983</v>
      </c>
      <c r="CX82" s="27">
        <v>0</v>
      </c>
      <c r="CY82" s="25">
        <v>0</v>
      </c>
      <c r="CZ82" s="27">
        <v>0</v>
      </c>
      <c r="DA82" s="27">
        <v>0</v>
      </c>
      <c r="DB82" s="32" t="s">
        <v>306</v>
      </c>
      <c r="DC82" t="s">
        <v>307</v>
      </c>
      <c r="DD82" s="23">
        <v>0</v>
      </c>
      <c r="DE82" s="23"/>
      <c r="DF82" s="23"/>
      <c r="DG82" s="39">
        <v>1</v>
      </c>
      <c r="DH82" s="33">
        <v>1</v>
      </c>
      <c r="DI82" s="34"/>
      <c r="DJ82" s="27"/>
      <c r="DK82" s="27"/>
      <c r="DL82" s="27"/>
      <c r="DM82" s="27"/>
      <c r="DO82" s="23"/>
      <c r="DP82" s="35"/>
      <c r="DR82" s="21"/>
      <c r="DS82" s="27"/>
      <c r="DT82" s="27"/>
      <c r="DU82" s="27"/>
      <c r="DV82" s="27"/>
      <c r="DW82" s="27"/>
      <c r="DX82" s="27"/>
      <c r="DY82" s="36"/>
      <c r="DZ82" s="36"/>
      <c r="EA82" s="27"/>
      <c r="EB82" s="36"/>
      <c r="EC82" s="21"/>
      <c r="EE82" s="36"/>
      <c r="EF82" s="27"/>
      <c r="EG82" s="37"/>
      <c r="EJ82" s="38"/>
      <c r="EK82" s="21"/>
    </row>
    <row r="83" spans="1:141" s="29" customFormat="1" x14ac:dyDescent="0.25">
      <c r="A83" s="21" t="s">
        <v>308</v>
      </c>
      <c r="B83" s="22">
        <v>0</v>
      </c>
      <c r="C83" s="23">
        <v>1</v>
      </c>
      <c r="D83" s="24">
        <v>43725</v>
      </c>
      <c r="E83" s="25" t="s">
        <v>1066</v>
      </c>
      <c r="F83" s="25" t="s">
        <v>1066</v>
      </c>
      <c r="G83" s="25" t="s">
        <v>1066</v>
      </c>
      <c r="H83" s="26">
        <v>0</v>
      </c>
      <c r="I83" s="26">
        <v>0</v>
      </c>
      <c r="J83" s="26">
        <v>0</v>
      </c>
      <c r="K83" s="26">
        <v>0</v>
      </c>
      <c r="L83" s="26">
        <v>0</v>
      </c>
      <c r="M83" s="26">
        <v>0</v>
      </c>
      <c r="N83" s="26">
        <v>0</v>
      </c>
      <c r="O83" s="26">
        <v>0</v>
      </c>
      <c r="P83" s="26">
        <v>0</v>
      </c>
      <c r="Q83" s="26">
        <v>0</v>
      </c>
      <c r="R83" s="26">
        <v>0</v>
      </c>
      <c r="S83" s="26">
        <v>0</v>
      </c>
      <c r="T83" s="27">
        <v>0</v>
      </c>
      <c r="U83" s="28"/>
      <c r="V83" s="27">
        <v>0</v>
      </c>
      <c r="W83" s="28"/>
      <c r="X83" s="27">
        <v>0</v>
      </c>
      <c r="Y83" s="27">
        <v>0</v>
      </c>
      <c r="Z83" s="27">
        <v>0</v>
      </c>
      <c r="AA83" s="27">
        <v>0</v>
      </c>
      <c r="AB83" s="27">
        <v>0</v>
      </c>
      <c r="AC83" s="28"/>
      <c r="AD83" s="26">
        <v>0</v>
      </c>
      <c r="AE83" s="27">
        <v>0</v>
      </c>
      <c r="AF83" s="26">
        <v>0</v>
      </c>
      <c r="AG83" s="26">
        <v>0</v>
      </c>
      <c r="AH83" s="26">
        <v>0</v>
      </c>
      <c r="AI83" s="27">
        <v>0</v>
      </c>
      <c r="AJ83" s="26">
        <v>0</v>
      </c>
      <c r="AK83" s="26">
        <v>22286</v>
      </c>
      <c r="AL83" s="27">
        <v>22286</v>
      </c>
      <c r="AM83" s="28"/>
      <c r="AN83" s="28"/>
      <c r="AO83" s="26">
        <v>0</v>
      </c>
      <c r="AP83" s="27">
        <v>0</v>
      </c>
      <c r="AQ83" s="27">
        <v>22286</v>
      </c>
      <c r="AR83" s="27">
        <v>22286</v>
      </c>
      <c r="AS83" s="27">
        <v>27674</v>
      </c>
      <c r="AT83" s="27">
        <v>0</v>
      </c>
      <c r="AU83" s="27">
        <v>27674</v>
      </c>
      <c r="AV83" s="27">
        <v>-5388</v>
      </c>
      <c r="AW83" s="25">
        <v>-0.19469538194695382</v>
      </c>
      <c r="AX83" s="27">
        <v>1383.7</v>
      </c>
      <c r="AY83" s="27">
        <v>-4004.3</v>
      </c>
      <c r="BA83" s="26">
        <v>0</v>
      </c>
      <c r="BB83" s="26">
        <v>26909</v>
      </c>
      <c r="BC83" s="26">
        <v>47219</v>
      </c>
      <c r="BD83" s="27">
        <v>20310</v>
      </c>
      <c r="BE83" s="27">
        <v>20310</v>
      </c>
      <c r="BF83" s="27">
        <v>0</v>
      </c>
      <c r="BG83" s="27">
        <v>0</v>
      </c>
      <c r="BI83" s="26">
        <v>0</v>
      </c>
      <c r="BJ83" s="26">
        <v>0</v>
      </c>
      <c r="BK83" s="26">
        <v>0</v>
      </c>
      <c r="BL83" s="26">
        <v>0</v>
      </c>
      <c r="BM83" s="26">
        <v>0</v>
      </c>
      <c r="BN83" s="26">
        <v>0</v>
      </c>
      <c r="BO83" s="26">
        <v>0</v>
      </c>
      <c r="BP83" s="26">
        <v>0</v>
      </c>
      <c r="BQ83" s="26">
        <v>0</v>
      </c>
      <c r="BR83" s="26">
        <v>0</v>
      </c>
      <c r="BS83" s="26">
        <v>0</v>
      </c>
      <c r="BT83" s="26">
        <v>0</v>
      </c>
      <c r="BU83" s="26">
        <v>0</v>
      </c>
      <c r="BV83" s="28"/>
      <c r="BW83" s="26">
        <v>0</v>
      </c>
      <c r="BX83" s="28"/>
      <c r="BY83" s="26">
        <v>0</v>
      </c>
      <c r="BZ83" s="27">
        <v>0</v>
      </c>
      <c r="CB83" s="27">
        <v>0</v>
      </c>
      <c r="CC83" s="27">
        <v>0</v>
      </c>
      <c r="CD83" s="27">
        <v>0</v>
      </c>
      <c r="CE83" s="28"/>
      <c r="CF83" s="27">
        <v>0</v>
      </c>
      <c r="CG83" s="27">
        <v>0</v>
      </c>
      <c r="CH83" s="27">
        <v>0</v>
      </c>
      <c r="CI83" s="27">
        <v>0</v>
      </c>
      <c r="CJ83" s="27">
        <v>0</v>
      </c>
      <c r="CK83" s="27">
        <v>0</v>
      </c>
      <c r="CL83" s="27">
        <v>0</v>
      </c>
      <c r="CM83" s="27">
        <v>45000</v>
      </c>
      <c r="CN83" s="27">
        <v>45000</v>
      </c>
      <c r="CO83" s="28"/>
      <c r="CP83" s="28"/>
      <c r="CQ83" s="27">
        <v>0</v>
      </c>
      <c r="CR83" s="27">
        <v>0</v>
      </c>
      <c r="CS83" s="27">
        <v>45000</v>
      </c>
      <c r="CT83" s="27">
        <v>45000</v>
      </c>
      <c r="CU83" s="27">
        <v>19253</v>
      </c>
      <c r="CV83" s="27">
        <v>1383.7</v>
      </c>
      <c r="CW83" s="27">
        <v>20636.7</v>
      </c>
      <c r="CX83" s="27">
        <v>0</v>
      </c>
      <c r="CY83" s="25">
        <v>0</v>
      </c>
      <c r="CZ83" s="27">
        <v>0</v>
      </c>
      <c r="DA83" s="27">
        <v>0</v>
      </c>
      <c r="DB83" s="32" t="s">
        <v>308</v>
      </c>
      <c r="DC83" t="s">
        <v>309</v>
      </c>
      <c r="DD83" s="23">
        <v>0</v>
      </c>
      <c r="DE83" s="23"/>
      <c r="DF83" s="23"/>
      <c r="DG83" s="39" t="s">
        <v>1082</v>
      </c>
      <c r="DH83" s="33" t="s">
        <v>1082</v>
      </c>
      <c r="DI83" s="5"/>
      <c r="DJ83" s="27"/>
      <c r="DK83" s="27"/>
      <c r="DL83" s="27"/>
      <c r="DM83" s="27"/>
      <c r="DR83" s="21"/>
      <c r="DS83" s="27"/>
      <c r="DT83" s="27"/>
      <c r="DU83" s="27"/>
      <c r="DV83" s="27"/>
      <c r="DW83" s="27"/>
      <c r="DX83" s="27"/>
      <c r="DY83" s="36"/>
      <c r="DZ83" s="36"/>
      <c r="EA83" s="27"/>
      <c r="EB83" s="36"/>
      <c r="EC83" s="21"/>
      <c r="EE83" s="36"/>
      <c r="EF83" s="27"/>
      <c r="EG83" s="37"/>
      <c r="EJ83" s="38"/>
      <c r="EK83" s="21"/>
    </row>
    <row r="84" spans="1:141" s="29" customFormat="1" x14ac:dyDescent="0.25">
      <c r="A84" s="21" t="s">
        <v>310</v>
      </c>
      <c r="B84" s="22">
        <v>0</v>
      </c>
      <c r="C84" s="23">
        <v>1</v>
      </c>
      <c r="D84" s="24">
        <v>43859</v>
      </c>
      <c r="E84" s="25" t="s">
        <v>1066</v>
      </c>
      <c r="F84" s="25" t="s">
        <v>1066</v>
      </c>
      <c r="G84" s="25" t="s">
        <v>1066</v>
      </c>
      <c r="H84" s="26">
        <v>0</v>
      </c>
      <c r="I84" s="26">
        <v>0</v>
      </c>
      <c r="J84" s="26">
        <v>0</v>
      </c>
      <c r="K84" s="26">
        <v>0</v>
      </c>
      <c r="L84" s="26">
        <v>0</v>
      </c>
      <c r="M84" s="26">
        <v>0</v>
      </c>
      <c r="N84" s="26">
        <v>0</v>
      </c>
      <c r="O84" s="26">
        <v>0</v>
      </c>
      <c r="P84" s="26">
        <v>0</v>
      </c>
      <c r="Q84" s="26">
        <v>0</v>
      </c>
      <c r="R84" s="26">
        <v>0</v>
      </c>
      <c r="S84" s="26">
        <v>0</v>
      </c>
      <c r="T84" s="27">
        <v>0</v>
      </c>
      <c r="U84" s="28"/>
      <c r="V84" s="27">
        <v>0</v>
      </c>
      <c r="W84" s="28"/>
      <c r="X84" s="27">
        <v>0</v>
      </c>
      <c r="Y84" s="27">
        <v>0</v>
      </c>
      <c r="Z84" s="27">
        <v>0</v>
      </c>
      <c r="AA84" s="27">
        <v>0</v>
      </c>
      <c r="AB84" s="27">
        <v>0</v>
      </c>
      <c r="AC84" s="28"/>
      <c r="AD84" s="26">
        <v>0</v>
      </c>
      <c r="AE84" s="27">
        <v>0</v>
      </c>
      <c r="AF84" s="26">
        <v>0</v>
      </c>
      <c r="AG84" s="26">
        <v>0</v>
      </c>
      <c r="AH84" s="26">
        <v>0</v>
      </c>
      <c r="AI84" s="27">
        <v>0</v>
      </c>
      <c r="AJ84" s="26">
        <v>0</v>
      </c>
      <c r="AK84" s="26">
        <v>0</v>
      </c>
      <c r="AL84" s="27">
        <v>0</v>
      </c>
      <c r="AM84" s="28"/>
      <c r="AN84" s="28"/>
      <c r="AO84" s="26">
        <v>0</v>
      </c>
      <c r="AP84" s="27">
        <v>0</v>
      </c>
      <c r="AQ84" s="27">
        <v>0</v>
      </c>
      <c r="AR84" s="27">
        <v>0</v>
      </c>
      <c r="AS84" s="27">
        <v>13888</v>
      </c>
      <c r="AT84" s="27">
        <v>0</v>
      </c>
      <c r="AU84" s="27">
        <v>13888</v>
      </c>
      <c r="AV84" s="27">
        <v>-13888</v>
      </c>
      <c r="AW84" s="25">
        <v>-1</v>
      </c>
      <c r="AX84" s="27">
        <v>694.40000000000009</v>
      </c>
      <c r="AY84" s="27">
        <v>-13193.6</v>
      </c>
      <c r="BA84" s="26">
        <v>0</v>
      </c>
      <c r="BB84" s="26">
        <v>14009</v>
      </c>
      <c r="BC84" s="26">
        <v>15481</v>
      </c>
      <c r="BD84" s="27">
        <v>1472</v>
      </c>
      <c r="BE84" s="27">
        <v>1472</v>
      </c>
      <c r="BF84" s="27">
        <v>0</v>
      </c>
      <c r="BG84" s="27">
        <v>0</v>
      </c>
      <c r="BI84" s="26">
        <v>0</v>
      </c>
      <c r="BJ84" s="26">
        <v>0</v>
      </c>
      <c r="BK84" s="26">
        <v>0</v>
      </c>
      <c r="BL84" s="26">
        <v>0</v>
      </c>
      <c r="BM84" s="26">
        <v>0</v>
      </c>
      <c r="BN84" s="26">
        <v>0</v>
      </c>
      <c r="BO84" s="26">
        <v>0</v>
      </c>
      <c r="BP84" s="26">
        <v>0</v>
      </c>
      <c r="BQ84" s="26">
        <v>0</v>
      </c>
      <c r="BR84" s="26">
        <v>0</v>
      </c>
      <c r="BS84" s="26">
        <v>0</v>
      </c>
      <c r="BT84" s="26">
        <v>0</v>
      </c>
      <c r="BU84" s="26">
        <v>0</v>
      </c>
      <c r="BV84" s="28"/>
      <c r="BW84" s="26">
        <v>0</v>
      </c>
      <c r="BX84" s="28"/>
      <c r="BY84" s="26">
        <v>0</v>
      </c>
      <c r="BZ84" s="27">
        <v>0</v>
      </c>
      <c r="CB84" s="27">
        <v>0</v>
      </c>
      <c r="CC84" s="27">
        <v>0</v>
      </c>
      <c r="CD84" s="27">
        <v>0</v>
      </c>
      <c r="CE84" s="28"/>
      <c r="CF84" s="27">
        <v>0</v>
      </c>
      <c r="CG84" s="27">
        <v>0</v>
      </c>
      <c r="CH84" s="27">
        <v>0</v>
      </c>
      <c r="CI84" s="27">
        <v>0</v>
      </c>
      <c r="CJ84" s="27">
        <v>0</v>
      </c>
      <c r="CK84" s="27">
        <v>0</v>
      </c>
      <c r="CL84" s="27">
        <v>0</v>
      </c>
      <c r="CM84" s="27">
        <v>0</v>
      </c>
      <c r="CN84" s="27">
        <v>0</v>
      </c>
      <c r="CO84" s="28"/>
      <c r="CP84" s="28"/>
      <c r="CQ84" s="27">
        <v>0</v>
      </c>
      <c r="CR84" s="27">
        <v>0</v>
      </c>
      <c r="CS84" s="27">
        <v>0</v>
      </c>
      <c r="CT84" s="27">
        <v>0</v>
      </c>
      <c r="CU84" s="27">
        <v>0</v>
      </c>
      <c r="CV84" s="27">
        <v>694.40000000000009</v>
      </c>
      <c r="CW84" s="27">
        <v>694.40000000000009</v>
      </c>
      <c r="CX84" s="27">
        <v>-694.40000000000009</v>
      </c>
      <c r="CY84" s="25">
        <v>-1</v>
      </c>
      <c r="CZ84" s="27">
        <v>0</v>
      </c>
      <c r="DA84" s="27">
        <v>-694.40000000000009</v>
      </c>
      <c r="DB84" s="32" t="s">
        <v>310</v>
      </c>
      <c r="DC84" t="s">
        <v>311</v>
      </c>
      <c r="DD84" s="23">
        <v>0</v>
      </c>
      <c r="DE84" s="23"/>
      <c r="DF84" s="23"/>
      <c r="DG84" s="39" t="s">
        <v>1082</v>
      </c>
      <c r="DH84" s="33" t="s">
        <v>1082</v>
      </c>
      <c r="DI84" s="5"/>
      <c r="DJ84" s="27"/>
      <c r="DK84" s="27"/>
      <c r="DL84" s="27"/>
      <c r="DM84" s="27"/>
      <c r="DR84" s="21"/>
      <c r="DS84" s="27"/>
      <c r="DT84" s="27"/>
      <c r="DU84" s="27"/>
      <c r="DV84" s="27"/>
      <c r="DW84" s="27"/>
      <c r="DX84" s="27"/>
      <c r="DY84" s="36"/>
      <c r="DZ84" s="36"/>
      <c r="EA84" s="27"/>
      <c r="EB84" s="36"/>
      <c r="EC84" s="21"/>
      <c r="EE84" s="36"/>
      <c r="EF84" s="27"/>
      <c r="EG84" s="37"/>
      <c r="EJ84" s="38"/>
      <c r="EK84" s="21"/>
    </row>
    <row r="85" spans="1:141" s="29" customFormat="1" x14ac:dyDescent="0.25">
      <c r="A85" s="21" t="s">
        <v>312</v>
      </c>
      <c r="B85" s="22">
        <v>1</v>
      </c>
      <c r="C85" s="23">
        <v>1</v>
      </c>
      <c r="D85" s="24">
        <v>43739</v>
      </c>
      <c r="E85" s="25">
        <v>1</v>
      </c>
      <c r="F85" s="25">
        <v>1</v>
      </c>
      <c r="G85" s="25">
        <v>1</v>
      </c>
      <c r="H85" s="26">
        <v>1381151</v>
      </c>
      <c r="I85" s="26">
        <v>26919605.439999994</v>
      </c>
      <c r="J85" s="26">
        <v>499275</v>
      </c>
      <c r="K85" s="26">
        <v>1976</v>
      </c>
      <c r="L85" s="26">
        <v>910311.5</v>
      </c>
      <c r="M85" s="26">
        <v>2730183</v>
      </c>
      <c r="N85" s="26">
        <v>0</v>
      </c>
      <c r="O85" s="26">
        <v>0</v>
      </c>
      <c r="P85" s="26">
        <v>0</v>
      </c>
      <c r="Q85" s="26">
        <v>0</v>
      </c>
      <c r="R85" s="26">
        <v>0</v>
      </c>
      <c r="S85" s="26">
        <v>1215877</v>
      </c>
      <c r="T85" s="27">
        <v>33658378.939999998</v>
      </c>
      <c r="U85" s="28"/>
      <c r="V85" s="27">
        <v>75000</v>
      </c>
      <c r="W85" s="28"/>
      <c r="X85" s="27">
        <v>75000</v>
      </c>
      <c r="Y85" s="27">
        <v>33583378.939999998</v>
      </c>
      <c r="Z85" s="27">
        <v>364473</v>
      </c>
      <c r="AA85" s="27">
        <v>0</v>
      </c>
      <c r="AB85" s="27">
        <v>0</v>
      </c>
      <c r="AC85" s="28"/>
      <c r="AD85" s="26">
        <v>0</v>
      </c>
      <c r="AE85" s="27">
        <v>324678</v>
      </c>
      <c r="AF85" s="26">
        <v>1118233.8030000001</v>
      </c>
      <c r="AG85" s="26">
        <v>5503148.8921000008</v>
      </c>
      <c r="AH85" s="26">
        <v>254896.69479999997</v>
      </c>
      <c r="AI85" s="27">
        <v>0</v>
      </c>
      <c r="AJ85" s="26">
        <v>0</v>
      </c>
      <c r="AK85" s="26">
        <v>159774</v>
      </c>
      <c r="AL85" s="27">
        <v>7725204.3899000008</v>
      </c>
      <c r="AM85" s="28"/>
      <c r="AN85" s="28"/>
      <c r="AO85" s="26">
        <v>28.097278071610667</v>
      </c>
      <c r="AP85" s="27">
        <v>28.097278071610667</v>
      </c>
      <c r="AQ85" s="27">
        <v>7725176.2926219292</v>
      </c>
      <c r="AR85" s="27">
        <v>41308555.232621923</v>
      </c>
      <c r="AS85" s="27">
        <v>30016425</v>
      </c>
      <c r="AT85" s="27">
        <v>0</v>
      </c>
      <c r="AU85" s="27">
        <v>30016425</v>
      </c>
      <c r="AV85" s="27">
        <v>0</v>
      </c>
      <c r="AW85" s="25">
        <v>0</v>
      </c>
      <c r="AX85" s="27">
        <v>0</v>
      </c>
      <c r="AY85" s="27">
        <v>0</v>
      </c>
      <c r="BA85" s="26">
        <v>0</v>
      </c>
      <c r="BB85" s="26">
        <v>29480335.238203749</v>
      </c>
      <c r="BC85" s="26">
        <v>40015851.766220264</v>
      </c>
      <c r="BD85" s="27">
        <v>10535516.528016515</v>
      </c>
      <c r="BE85" s="27">
        <v>10535516.528016515</v>
      </c>
      <c r="BF85" s="27">
        <v>0</v>
      </c>
      <c r="BG85" s="27">
        <v>75000</v>
      </c>
      <c r="BI85" s="26">
        <v>1897530</v>
      </c>
      <c r="BJ85" s="26">
        <v>27598911</v>
      </c>
      <c r="BK85" s="26">
        <v>575903</v>
      </c>
      <c r="BL85" s="26">
        <v>3000</v>
      </c>
      <c r="BM85" s="26">
        <v>869825</v>
      </c>
      <c r="BN85" s="26">
        <v>2820544</v>
      </c>
      <c r="BO85" s="26">
        <v>0</v>
      </c>
      <c r="BP85" s="26">
        <v>0</v>
      </c>
      <c r="BQ85" s="26">
        <v>0</v>
      </c>
      <c r="BR85" s="26">
        <v>0</v>
      </c>
      <c r="BS85" s="26">
        <v>0</v>
      </c>
      <c r="BT85" s="26">
        <v>1145638</v>
      </c>
      <c r="BU85" s="26">
        <v>34911351</v>
      </c>
      <c r="BV85" s="28"/>
      <c r="BW85" s="26">
        <v>0</v>
      </c>
      <c r="BX85" s="28"/>
      <c r="BY85" s="26">
        <v>0</v>
      </c>
      <c r="BZ85" s="27">
        <v>34911351</v>
      </c>
      <c r="CB85" s="27">
        <v>366412.95</v>
      </c>
      <c r="CC85" s="27">
        <v>0</v>
      </c>
      <c r="CD85" s="27">
        <v>34000</v>
      </c>
      <c r="CE85" s="28"/>
      <c r="CF85" s="27">
        <v>0</v>
      </c>
      <c r="CG85" s="27">
        <v>443875</v>
      </c>
      <c r="CH85" s="27">
        <v>1090469</v>
      </c>
      <c r="CI85" s="27">
        <v>5288199</v>
      </c>
      <c r="CJ85" s="27">
        <v>362426.22000000003</v>
      </c>
      <c r="CK85" s="27">
        <v>0</v>
      </c>
      <c r="CL85" s="27">
        <v>0</v>
      </c>
      <c r="CM85" s="27">
        <v>180350</v>
      </c>
      <c r="CN85" s="27">
        <v>7765732.1699999999</v>
      </c>
      <c r="CO85" s="28"/>
      <c r="CP85" s="28"/>
      <c r="CQ85" s="27">
        <v>3.3720541139673941</v>
      </c>
      <c r="CR85" s="27">
        <v>3.3720541139673941</v>
      </c>
      <c r="CS85" s="27">
        <v>7765728.7979458859</v>
      </c>
      <c r="CT85" s="27">
        <v>42677079.797945887</v>
      </c>
      <c r="CU85" s="27">
        <v>30431756</v>
      </c>
      <c r="CV85" s="27">
        <v>0</v>
      </c>
      <c r="CW85" s="27">
        <v>30431756</v>
      </c>
      <c r="CX85" s="27">
        <v>0</v>
      </c>
      <c r="CY85" s="25">
        <v>0</v>
      </c>
      <c r="CZ85" s="27">
        <v>0</v>
      </c>
      <c r="DA85" s="27">
        <v>0</v>
      </c>
      <c r="DB85" s="32" t="s">
        <v>312</v>
      </c>
      <c r="DC85" t="s">
        <v>313</v>
      </c>
      <c r="DD85" s="23">
        <v>0</v>
      </c>
      <c r="DE85" s="23"/>
      <c r="DF85" s="23"/>
      <c r="DG85" s="39">
        <v>1</v>
      </c>
      <c r="DH85" s="33">
        <v>1</v>
      </c>
      <c r="DI85" s="34"/>
      <c r="DJ85" s="27"/>
      <c r="DK85" s="27"/>
      <c r="DL85" s="27"/>
      <c r="DM85" s="27"/>
      <c r="DO85" s="23"/>
      <c r="DP85" s="35"/>
      <c r="DR85" s="21"/>
      <c r="DS85" s="27"/>
      <c r="DT85" s="27"/>
      <c r="DU85" s="27"/>
      <c r="DV85" s="27"/>
      <c r="DW85" s="27"/>
      <c r="DX85" s="27"/>
      <c r="DY85" s="36"/>
      <c r="DZ85" s="36"/>
      <c r="EA85" s="27"/>
      <c r="EB85" s="36"/>
      <c r="EC85" s="21"/>
      <c r="EE85" s="36"/>
      <c r="EF85" s="27"/>
      <c r="EG85" s="37"/>
      <c r="EJ85" s="38"/>
      <c r="EK85" s="21"/>
    </row>
    <row r="86" spans="1:141" s="29" customFormat="1" x14ac:dyDescent="0.25">
      <c r="A86" s="21" t="s">
        <v>314</v>
      </c>
      <c r="B86" s="22">
        <v>1</v>
      </c>
      <c r="C86" s="23">
        <v>1</v>
      </c>
      <c r="D86" s="24">
        <v>43739</v>
      </c>
      <c r="E86" s="25">
        <v>1</v>
      </c>
      <c r="F86" s="25">
        <v>1</v>
      </c>
      <c r="G86" s="25">
        <v>1</v>
      </c>
      <c r="H86" s="26">
        <v>786396</v>
      </c>
      <c r="I86" s="26">
        <v>15995683</v>
      </c>
      <c r="J86" s="26">
        <v>222777</v>
      </c>
      <c r="K86" s="26">
        <v>21231</v>
      </c>
      <c r="L86" s="26">
        <v>505379</v>
      </c>
      <c r="M86" s="26">
        <v>897200</v>
      </c>
      <c r="N86" s="26">
        <v>12119</v>
      </c>
      <c r="O86" s="26">
        <v>6040</v>
      </c>
      <c r="P86" s="26">
        <v>0</v>
      </c>
      <c r="Q86" s="26">
        <v>0</v>
      </c>
      <c r="R86" s="26">
        <v>0</v>
      </c>
      <c r="S86" s="26">
        <v>1329393</v>
      </c>
      <c r="T86" s="27">
        <v>19776218</v>
      </c>
      <c r="U86" s="28"/>
      <c r="V86" s="27">
        <v>0</v>
      </c>
      <c r="W86" s="28"/>
      <c r="X86" s="27">
        <v>0</v>
      </c>
      <c r="Y86" s="27">
        <v>19776218</v>
      </c>
      <c r="Z86" s="27">
        <v>353973</v>
      </c>
      <c r="AA86" s="27">
        <v>0</v>
      </c>
      <c r="AB86" s="27">
        <v>0</v>
      </c>
      <c r="AC86" s="28"/>
      <c r="AD86" s="26">
        <v>94641</v>
      </c>
      <c r="AE86" s="27">
        <v>1347857</v>
      </c>
      <c r="AF86" s="26">
        <v>989412</v>
      </c>
      <c r="AG86" s="26">
        <v>2178655</v>
      </c>
      <c r="AH86" s="26">
        <v>736450</v>
      </c>
      <c r="AI86" s="27">
        <v>0</v>
      </c>
      <c r="AJ86" s="26">
        <v>0</v>
      </c>
      <c r="AK86" s="26">
        <v>401050</v>
      </c>
      <c r="AL86" s="27">
        <v>6102038</v>
      </c>
      <c r="AM86" s="28"/>
      <c r="AN86" s="28"/>
      <c r="AO86" s="26">
        <v>101.49579024932073</v>
      </c>
      <c r="AP86" s="27">
        <v>101.49579024932073</v>
      </c>
      <c r="AQ86" s="27">
        <v>6101936.5042097503</v>
      </c>
      <c r="AR86" s="27">
        <v>25878154.504209749</v>
      </c>
      <c r="AS86" s="27">
        <v>22291753</v>
      </c>
      <c r="AT86" s="27">
        <v>0</v>
      </c>
      <c r="AU86" s="27">
        <v>22291753</v>
      </c>
      <c r="AV86" s="27">
        <v>0</v>
      </c>
      <c r="AW86" s="25">
        <v>0</v>
      </c>
      <c r="AX86" s="27">
        <v>0</v>
      </c>
      <c r="AY86" s="27">
        <v>0</v>
      </c>
      <c r="BA86" s="26">
        <v>0</v>
      </c>
      <c r="BB86" s="26">
        <v>21916699</v>
      </c>
      <c r="BC86" s="26">
        <v>25420281.23456753</v>
      </c>
      <c r="BD86" s="27">
        <v>3503582.2345675305</v>
      </c>
      <c r="BE86" s="27">
        <v>3503582.2345675305</v>
      </c>
      <c r="BF86" s="27">
        <v>0</v>
      </c>
      <c r="BG86" s="27">
        <v>0</v>
      </c>
      <c r="BI86" s="26">
        <v>804597</v>
      </c>
      <c r="BJ86" s="26">
        <v>16425280</v>
      </c>
      <c r="BK86" s="26">
        <v>236114</v>
      </c>
      <c r="BL86" s="26">
        <v>20800</v>
      </c>
      <c r="BM86" s="26">
        <v>514033</v>
      </c>
      <c r="BN86" s="26">
        <v>886566</v>
      </c>
      <c r="BO86" s="26">
        <v>13873</v>
      </c>
      <c r="BP86" s="26">
        <v>6200</v>
      </c>
      <c r="BQ86" s="26">
        <v>0</v>
      </c>
      <c r="BR86" s="26">
        <v>0</v>
      </c>
      <c r="BS86" s="26">
        <v>0</v>
      </c>
      <c r="BT86" s="26">
        <v>1818067</v>
      </c>
      <c r="BU86" s="26">
        <v>20725530</v>
      </c>
      <c r="BV86" s="28"/>
      <c r="BW86" s="26">
        <v>0</v>
      </c>
      <c r="BX86" s="28"/>
      <c r="BY86" s="26">
        <v>0</v>
      </c>
      <c r="BZ86" s="27">
        <v>20725530</v>
      </c>
      <c r="CB86" s="27">
        <v>370450</v>
      </c>
      <c r="CC86" s="27">
        <v>0</v>
      </c>
      <c r="CD86" s="27">
        <v>0</v>
      </c>
      <c r="CE86" s="28"/>
      <c r="CF86" s="27">
        <v>114673</v>
      </c>
      <c r="CG86" s="27">
        <v>1387824</v>
      </c>
      <c r="CH86" s="27">
        <v>960646</v>
      </c>
      <c r="CI86" s="27">
        <v>2362508</v>
      </c>
      <c r="CJ86" s="27">
        <v>869643</v>
      </c>
      <c r="CK86" s="27">
        <v>0</v>
      </c>
      <c r="CL86" s="27">
        <v>0</v>
      </c>
      <c r="CM86" s="27">
        <v>513443</v>
      </c>
      <c r="CN86" s="27">
        <v>6579187</v>
      </c>
      <c r="CO86" s="28"/>
      <c r="CP86" s="28"/>
      <c r="CQ86" s="27">
        <v>18346.891480773764</v>
      </c>
      <c r="CR86" s="27">
        <v>18346.891480773764</v>
      </c>
      <c r="CS86" s="27">
        <v>6560840.1085192263</v>
      </c>
      <c r="CT86" s="27">
        <v>27286370.108519226</v>
      </c>
      <c r="CU86" s="27">
        <v>23030290</v>
      </c>
      <c r="CV86" s="27">
        <v>0</v>
      </c>
      <c r="CW86" s="27">
        <v>23030290</v>
      </c>
      <c r="CX86" s="27">
        <v>0</v>
      </c>
      <c r="CY86" s="25">
        <v>0</v>
      </c>
      <c r="CZ86" s="27">
        <v>0</v>
      </c>
      <c r="DA86" s="27">
        <v>0</v>
      </c>
      <c r="DB86" s="32" t="s">
        <v>314</v>
      </c>
      <c r="DC86" t="s">
        <v>315</v>
      </c>
      <c r="DD86" s="23">
        <v>0</v>
      </c>
      <c r="DE86" s="23"/>
      <c r="DF86" s="23"/>
      <c r="DG86" s="39">
        <v>1</v>
      </c>
      <c r="DH86" s="33">
        <v>1</v>
      </c>
      <c r="DI86" s="34"/>
      <c r="DJ86" s="27"/>
      <c r="DK86" s="27"/>
      <c r="DL86" s="27"/>
      <c r="DM86" s="27"/>
      <c r="DO86" s="23"/>
      <c r="DP86" s="35"/>
      <c r="DR86" s="21"/>
      <c r="DS86" s="27"/>
      <c r="DT86" s="27"/>
      <c r="DU86" s="27"/>
      <c r="DV86" s="27"/>
      <c r="DW86" s="27"/>
      <c r="DX86" s="27"/>
      <c r="DY86" s="36"/>
      <c r="DZ86" s="36"/>
      <c r="EA86" s="27"/>
      <c r="EB86" s="36"/>
      <c r="EC86" s="21"/>
      <c r="EE86" s="36"/>
      <c r="EF86" s="27"/>
      <c r="EG86" s="37"/>
      <c r="EJ86" s="38"/>
      <c r="EK86" s="21"/>
    </row>
    <row r="87" spans="1:141" s="29" customFormat="1" x14ac:dyDescent="0.25">
      <c r="A87" s="21" t="s">
        <v>316</v>
      </c>
      <c r="B87" s="22">
        <v>0</v>
      </c>
      <c r="C87" s="23">
        <v>1</v>
      </c>
      <c r="D87" s="24">
        <v>43857</v>
      </c>
      <c r="E87" s="25" t="s">
        <v>1066</v>
      </c>
      <c r="F87" s="25" t="s">
        <v>1066</v>
      </c>
      <c r="G87" s="25" t="s">
        <v>1066</v>
      </c>
      <c r="H87" s="26">
        <v>0</v>
      </c>
      <c r="I87" s="26">
        <v>0</v>
      </c>
      <c r="J87" s="26">
        <v>0</v>
      </c>
      <c r="K87" s="26">
        <v>0</v>
      </c>
      <c r="L87" s="26">
        <v>0</v>
      </c>
      <c r="M87" s="26">
        <v>0</v>
      </c>
      <c r="N87" s="26">
        <v>0</v>
      </c>
      <c r="O87" s="26">
        <v>0</v>
      </c>
      <c r="P87" s="26">
        <v>0</v>
      </c>
      <c r="Q87" s="26">
        <v>0</v>
      </c>
      <c r="R87" s="26">
        <v>0</v>
      </c>
      <c r="S87" s="26">
        <v>0</v>
      </c>
      <c r="T87" s="27">
        <v>0</v>
      </c>
      <c r="U87" s="28"/>
      <c r="V87" s="27">
        <v>0</v>
      </c>
      <c r="W87" s="28"/>
      <c r="X87" s="27">
        <v>0</v>
      </c>
      <c r="Y87" s="27">
        <v>0</v>
      </c>
      <c r="Z87" s="27">
        <v>0</v>
      </c>
      <c r="AA87" s="27">
        <v>0</v>
      </c>
      <c r="AB87" s="27">
        <v>0</v>
      </c>
      <c r="AC87" s="28"/>
      <c r="AD87" s="26">
        <v>0</v>
      </c>
      <c r="AE87" s="27">
        <v>0</v>
      </c>
      <c r="AF87" s="26">
        <v>0</v>
      </c>
      <c r="AG87" s="26">
        <v>0</v>
      </c>
      <c r="AH87" s="26">
        <v>0</v>
      </c>
      <c r="AI87" s="27">
        <v>0</v>
      </c>
      <c r="AJ87" s="26">
        <v>0</v>
      </c>
      <c r="AK87" s="26">
        <v>173083</v>
      </c>
      <c r="AL87" s="27">
        <v>173083</v>
      </c>
      <c r="AM87" s="28"/>
      <c r="AN87" s="28"/>
      <c r="AO87" s="26">
        <v>0</v>
      </c>
      <c r="AP87" s="27">
        <v>0</v>
      </c>
      <c r="AQ87" s="27">
        <v>173083</v>
      </c>
      <c r="AR87" s="27">
        <v>173083</v>
      </c>
      <c r="AS87" s="27">
        <v>304859</v>
      </c>
      <c r="AT87" s="27">
        <v>14963.650000000001</v>
      </c>
      <c r="AU87" s="27">
        <v>319822.65000000002</v>
      </c>
      <c r="AV87" s="27">
        <v>-146739.65000000002</v>
      </c>
      <c r="AW87" s="25">
        <v>-0.4813361258811451</v>
      </c>
      <c r="AX87" s="27">
        <v>15242.95</v>
      </c>
      <c r="AY87" s="27">
        <v>-131496.70000000001</v>
      </c>
      <c r="BA87" s="26">
        <v>0</v>
      </c>
      <c r="BB87" s="26">
        <v>314213.7</v>
      </c>
      <c r="BC87" s="26">
        <v>81673</v>
      </c>
      <c r="BD87" s="27">
        <v>-232540.7</v>
      </c>
      <c r="BE87" s="27">
        <v>-232540.7</v>
      </c>
      <c r="BF87" s="27">
        <v>0</v>
      </c>
      <c r="BG87" s="27">
        <v>0</v>
      </c>
      <c r="BI87" s="26">
        <v>0</v>
      </c>
      <c r="BJ87" s="26">
        <v>0</v>
      </c>
      <c r="BK87" s="26">
        <v>0</v>
      </c>
      <c r="BL87" s="26">
        <v>0</v>
      </c>
      <c r="BM87" s="26">
        <v>0</v>
      </c>
      <c r="BN87" s="26">
        <v>0</v>
      </c>
      <c r="BO87" s="26">
        <v>0</v>
      </c>
      <c r="BP87" s="26">
        <v>0</v>
      </c>
      <c r="BQ87" s="26">
        <v>0</v>
      </c>
      <c r="BR87" s="26">
        <v>0</v>
      </c>
      <c r="BS87" s="26">
        <v>0</v>
      </c>
      <c r="BT87" s="26">
        <v>0</v>
      </c>
      <c r="BU87" s="26">
        <v>0</v>
      </c>
      <c r="BV87" s="28"/>
      <c r="BW87" s="26">
        <v>0</v>
      </c>
      <c r="BX87" s="28"/>
      <c r="BY87" s="26">
        <v>0</v>
      </c>
      <c r="BZ87" s="27">
        <v>0</v>
      </c>
      <c r="CB87" s="27">
        <v>0</v>
      </c>
      <c r="CC87" s="27">
        <v>0</v>
      </c>
      <c r="CD87" s="27">
        <v>0</v>
      </c>
      <c r="CE87" s="28"/>
      <c r="CF87" s="27">
        <v>0</v>
      </c>
      <c r="CG87" s="27">
        <v>0</v>
      </c>
      <c r="CH87" s="27">
        <v>0</v>
      </c>
      <c r="CI87" s="27">
        <v>0</v>
      </c>
      <c r="CJ87" s="27">
        <v>0</v>
      </c>
      <c r="CK87" s="27">
        <v>0</v>
      </c>
      <c r="CL87" s="27">
        <v>0</v>
      </c>
      <c r="CM87" s="27">
        <v>182689</v>
      </c>
      <c r="CN87" s="27">
        <v>182689</v>
      </c>
      <c r="CO87" s="28"/>
      <c r="CP87" s="28"/>
      <c r="CQ87" s="27">
        <v>0</v>
      </c>
      <c r="CR87" s="27">
        <v>0</v>
      </c>
      <c r="CS87" s="27">
        <v>182689</v>
      </c>
      <c r="CT87" s="27">
        <v>182689</v>
      </c>
      <c r="CU87" s="27">
        <v>349613</v>
      </c>
      <c r="CV87" s="27">
        <v>15242.95</v>
      </c>
      <c r="CW87" s="27">
        <v>364855.95</v>
      </c>
      <c r="CX87" s="27">
        <v>-182166.95</v>
      </c>
      <c r="CY87" s="25">
        <v>-0.49928458066806913</v>
      </c>
      <c r="CZ87" s="27">
        <v>17480.650000000001</v>
      </c>
      <c r="DA87" s="27">
        <v>-164686.30000000002</v>
      </c>
      <c r="DB87" s="32" t="s">
        <v>316</v>
      </c>
      <c r="DC87" t="s">
        <v>317</v>
      </c>
      <c r="DD87" s="23">
        <v>0</v>
      </c>
      <c r="DE87" s="23"/>
      <c r="DF87" s="23"/>
      <c r="DG87" s="39" t="s">
        <v>1082</v>
      </c>
      <c r="DH87" s="33" t="s">
        <v>1082</v>
      </c>
      <c r="DI87" s="5"/>
      <c r="DJ87" s="27"/>
      <c r="DK87" s="27"/>
      <c r="DL87" s="27"/>
      <c r="DM87" s="27"/>
      <c r="DR87" s="21"/>
      <c r="DS87" s="27"/>
      <c r="DT87" s="27"/>
      <c r="DU87" s="27"/>
      <c r="DV87" s="27"/>
      <c r="DW87" s="27"/>
      <c r="DX87" s="27"/>
      <c r="DY87" s="36"/>
      <c r="DZ87" s="36"/>
      <c r="EA87" s="27"/>
      <c r="EB87" s="36"/>
      <c r="EC87" s="21"/>
      <c r="EE87" s="36"/>
      <c r="EF87" s="27"/>
      <c r="EG87" s="37"/>
      <c r="EJ87" s="38"/>
      <c r="EK87" s="21"/>
    </row>
    <row r="88" spans="1:141" s="29" customFormat="1" x14ac:dyDescent="0.25">
      <c r="A88" s="21" t="s">
        <v>318</v>
      </c>
      <c r="B88" s="22">
        <v>1</v>
      </c>
      <c r="C88" s="23">
        <v>1</v>
      </c>
      <c r="D88" s="24">
        <v>43739</v>
      </c>
      <c r="E88" s="25">
        <v>1</v>
      </c>
      <c r="F88" s="25">
        <v>1</v>
      </c>
      <c r="G88" s="25">
        <v>1</v>
      </c>
      <c r="H88" s="26">
        <v>83710</v>
      </c>
      <c r="I88" s="26">
        <v>2932086</v>
      </c>
      <c r="J88" s="26">
        <v>70777</v>
      </c>
      <c r="K88" s="26">
        <v>29886</v>
      </c>
      <c r="L88" s="26">
        <v>817</v>
      </c>
      <c r="M88" s="26">
        <v>284892</v>
      </c>
      <c r="N88" s="26">
        <v>3849</v>
      </c>
      <c r="O88" s="26">
        <v>0</v>
      </c>
      <c r="P88" s="26">
        <v>0</v>
      </c>
      <c r="Q88" s="26">
        <v>0</v>
      </c>
      <c r="R88" s="26">
        <v>0</v>
      </c>
      <c r="S88" s="26">
        <v>29435</v>
      </c>
      <c r="T88" s="27">
        <v>3435452</v>
      </c>
      <c r="U88" s="28"/>
      <c r="V88" s="27">
        <v>0</v>
      </c>
      <c r="W88" s="28"/>
      <c r="X88" s="27">
        <v>0</v>
      </c>
      <c r="Y88" s="27">
        <v>3435452</v>
      </c>
      <c r="Z88" s="27">
        <v>122752</v>
      </c>
      <c r="AA88" s="27">
        <v>0</v>
      </c>
      <c r="AB88" s="27">
        <v>0</v>
      </c>
      <c r="AC88" s="28"/>
      <c r="AD88" s="26">
        <v>0</v>
      </c>
      <c r="AE88" s="27">
        <v>16468</v>
      </c>
      <c r="AF88" s="26">
        <v>207421</v>
      </c>
      <c r="AG88" s="26">
        <v>611409</v>
      </c>
      <c r="AH88" s="26">
        <v>2017.82</v>
      </c>
      <c r="AI88" s="27">
        <v>0</v>
      </c>
      <c r="AJ88" s="26">
        <v>0</v>
      </c>
      <c r="AK88" s="26">
        <v>53550</v>
      </c>
      <c r="AL88" s="27">
        <v>1013617.82</v>
      </c>
      <c r="AM88" s="28"/>
      <c r="AN88" s="28"/>
      <c r="AO88" s="26">
        <v>0</v>
      </c>
      <c r="AP88" s="27">
        <v>0</v>
      </c>
      <c r="AQ88" s="27">
        <v>1013617.82</v>
      </c>
      <c r="AR88" s="27">
        <v>4449069.82</v>
      </c>
      <c r="AS88" s="27">
        <v>1832463</v>
      </c>
      <c r="AT88" s="27">
        <v>0</v>
      </c>
      <c r="AU88" s="27">
        <v>1832463</v>
      </c>
      <c r="AV88" s="27">
        <v>0</v>
      </c>
      <c r="AW88" s="25">
        <v>0</v>
      </c>
      <c r="AX88" s="27">
        <v>0</v>
      </c>
      <c r="AY88" s="27">
        <v>0</v>
      </c>
      <c r="BA88" s="26">
        <v>322</v>
      </c>
      <c r="BB88" s="26">
        <v>1913474</v>
      </c>
      <c r="BC88" s="26">
        <v>4301750.95</v>
      </c>
      <c r="BD88" s="27">
        <v>2388276.9500000002</v>
      </c>
      <c r="BE88" s="27">
        <v>2387954.9500000002</v>
      </c>
      <c r="BF88" s="27">
        <v>0</v>
      </c>
      <c r="BG88" s="27">
        <v>0</v>
      </c>
      <c r="BI88" s="26">
        <v>123384</v>
      </c>
      <c r="BJ88" s="26">
        <v>2794567</v>
      </c>
      <c r="BK88" s="26">
        <v>71601</v>
      </c>
      <c r="BL88" s="26">
        <v>21290</v>
      </c>
      <c r="BM88" s="26">
        <v>400</v>
      </c>
      <c r="BN88" s="26">
        <v>302545</v>
      </c>
      <c r="BO88" s="26">
        <v>0</v>
      </c>
      <c r="BP88" s="26">
        <v>0</v>
      </c>
      <c r="BQ88" s="26">
        <v>0</v>
      </c>
      <c r="BR88" s="26">
        <v>0</v>
      </c>
      <c r="BS88" s="26">
        <v>0</v>
      </c>
      <c r="BT88" s="26">
        <v>187368</v>
      </c>
      <c r="BU88" s="26">
        <v>3501155</v>
      </c>
      <c r="BV88" s="28"/>
      <c r="BW88" s="26">
        <v>0</v>
      </c>
      <c r="BX88" s="28"/>
      <c r="BY88" s="26">
        <v>0</v>
      </c>
      <c r="BZ88" s="27">
        <v>3501155</v>
      </c>
      <c r="CB88" s="27">
        <v>99295</v>
      </c>
      <c r="CC88" s="27">
        <v>0</v>
      </c>
      <c r="CD88" s="27">
        <v>0</v>
      </c>
      <c r="CE88" s="28"/>
      <c r="CF88" s="27">
        <v>0</v>
      </c>
      <c r="CG88" s="27">
        <v>17678</v>
      </c>
      <c r="CH88" s="27">
        <v>217792</v>
      </c>
      <c r="CI88" s="27">
        <v>650353</v>
      </c>
      <c r="CJ88" s="27">
        <v>2897.31</v>
      </c>
      <c r="CK88" s="27">
        <v>0</v>
      </c>
      <c r="CL88" s="27">
        <v>0</v>
      </c>
      <c r="CM88" s="27">
        <v>112530</v>
      </c>
      <c r="CN88" s="27">
        <v>1100545.31</v>
      </c>
      <c r="CO88" s="28"/>
      <c r="CP88" s="28"/>
      <c r="CQ88" s="27">
        <v>0</v>
      </c>
      <c r="CR88" s="27">
        <v>0</v>
      </c>
      <c r="CS88" s="27">
        <v>1100545.31</v>
      </c>
      <c r="CT88" s="27">
        <v>4601700.3100000005</v>
      </c>
      <c r="CU88" s="27">
        <v>1898800</v>
      </c>
      <c r="CV88" s="27">
        <v>0</v>
      </c>
      <c r="CW88" s="27">
        <v>1898800</v>
      </c>
      <c r="CX88" s="27">
        <v>0</v>
      </c>
      <c r="CY88" s="25">
        <v>0</v>
      </c>
      <c r="CZ88" s="27">
        <v>0</v>
      </c>
      <c r="DA88" s="27">
        <v>0</v>
      </c>
      <c r="DB88" s="32" t="s">
        <v>318</v>
      </c>
      <c r="DC88" t="s">
        <v>319</v>
      </c>
      <c r="DD88" s="23">
        <v>0</v>
      </c>
      <c r="DE88" s="23"/>
      <c r="DF88" s="23"/>
      <c r="DG88" s="39">
        <v>1</v>
      </c>
      <c r="DH88" s="33">
        <v>1</v>
      </c>
      <c r="DI88" s="34"/>
      <c r="DJ88" s="27"/>
      <c r="DK88" s="27"/>
      <c r="DL88" s="27"/>
      <c r="DM88" s="27"/>
      <c r="DO88" s="23"/>
      <c r="DP88" s="35"/>
      <c r="DR88" s="21"/>
      <c r="DS88" s="27"/>
      <c r="DT88" s="27"/>
      <c r="DU88" s="27"/>
      <c r="DV88" s="27"/>
      <c r="DW88" s="27"/>
      <c r="DX88" s="27"/>
      <c r="DY88" s="36"/>
      <c r="DZ88" s="36"/>
      <c r="EA88" s="27"/>
      <c r="EB88" s="36"/>
      <c r="EC88" s="21"/>
      <c r="EE88" s="36"/>
      <c r="EF88" s="27"/>
      <c r="EG88" s="37"/>
      <c r="EJ88" s="38"/>
      <c r="EK88" s="21"/>
    </row>
    <row r="89" spans="1:141" s="29" customFormat="1" x14ac:dyDescent="0.25">
      <c r="A89" s="21" t="s">
        <v>320</v>
      </c>
      <c r="B89" s="22">
        <v>1</v>
      </c>
      <c r="C89" s="23">
        <v>1</v>
      </c>
      <c r="D89" s="24">
        <v>43756</v>
      </c>
      <c r="E89" s="25">
        <v>0.99245877877172239</v>
      </c>
      <c r="F89" s="25">
        <v>1</v>
      </c>
      <c r="G89" s="25">
        <v>1</v>
      </c>
      <c r="H89" s="26">
        <v>698384.29064347665</v>
      </c>
      <c r="I89" s="26">
        <v>11022586.919999998</v>
      </c>
      <c r="J89" s="26">
        <v>217059.96000000002</v>
      </c>
      <c r="K89" s="26">
        <v>0</v>
      </c>
      <c r="L89" s="26">
        <v>181695.49</v>
      </c>
      <c r="M89" s="26">
        <v>1541736.2014367643</v>
      </c>
      <c r="N89" s="26">
        <v>9924.5877877172243</v>
      </c>
      <c r="O89" s="26">
        <v>3156.0189164940771</v>
      </c>
      <c r="P89" s="26">
        <v>0</v>
      </c>
      <c r="Q89" s="26">
        <v>55095.96204458845</v>
      </c>
      <c r="R89" s="26">
        <v>0</v>
      </c>
      <c r="S89" s="26">
        <v>2386899.16</v>
      </c>
      <c r="T89" s="27">
        <v>16116538.590829039</v>
      </c>
      <c r="U89" s="28"/>
      <c r="V89" s="27">
        <v>0</v>
      </c>
      <c r="W89" s="28"/>
      <c r="X89" s="27">
        <v>0</v>
      </c>
      <c r="Y89" s="27">
        <v>16116538.590829039</v>
      </c>
      <c r="Z89" s="27">
        <v>239662.87</v>
      </c>
      <c r="AA89" s="27">
        <v>0</v>
      </c>
      <c r="AB89" s="27">
        <v>0</v>
      </c>
      <c r="AC89" s="28"/>
      <c r="AD89" s="26">
        <v>57168.68</v>
      </c>
      <c r="AE89" s="27">
        <v>120452.08</v>
      </c>
      <c r="AF89" s="26">
        <v>715625.30439747451</v>
      </c>
      <c r="AG89" s="26">
        <v>2734477.9156421707</v>
      </c>
      <c r="AH89" s="26">
        <v>206285.37833102699</v>
      </c>
      <c r="AI89" s="27">
        <v>4150</v>
      </c>
      <c r="AJ89" s="26">
        <v>0</v>
      </c>
      <c r="AK89" s="26">
        <v>2332859</v>
      </c>
      <c r="AL89" s="27">
        <v>6410681.2283706721</v>
      </c>
      <c r="AM89" s="28"/>
      <c r="AN89" s="28"/>
      <c r="AO89" s="26">
        <v>172188.05631946522</v>
      </c>
      <c r="AP89" s="27">
        <v>172188.05631946522</v>
      </c>
      <c r="AQ89" s="27">
        <v>6238493.1720512072</v>
      </c>
      <c r="AR89" s="27">
        <v>22355031.762880247</v>
      </c>
      <c r="AS89" s="27">
        <v>20110053</v>
      </c>
      <c r="AT89" s="27">
        <v>0</v>
      </c>
      <c r="AU89" s="27">
        <v>20110053</v>
      </c>
      <c r="AV89" s="27">
        <v>0</v>
      </c>
      <c r="AW89" s="25">
        <v>0</v>
      </c>
      <c r="AX89" s="27">
        <v>0</v>
      </c>
      <c r="AY89" s="27">
        <v>0</v>
      </c>
      <c r="BA89" s="26">
        <v>0</v>
      </c>
      <c r="BB89" s="26">
        <v>19688075</v>
      </c>
      <c r="BC89" s="26">
        <v>23135576.982665047</v>
      </c>
      <c r="BD89" s="27">
        <v>3447501.982665047</v>
      </c>
      <c r="BE89" s="27">
        <v>3447501.982665047</v>
      </c>
      <c r="BF89" s="27">
        <v>0</v>
      </c>
      <c r="BG89" s="27">
        <v>0</v>
      </c>
      <c r="BI89" s="26">
        <v>958066</v>
      </c>
      <c r="BJ89" s="26">
        <v>11298749</v>
      </c>
      <c r="BK89" s="26">
        <v>396630</v>
      </c>
      <c r="BL89" s="26">
        <v>0</v>
      </c>
      <c r="BM89" s="26">
        <v>182159</v>
      </c>
      <c r="BN89" s="26">
        <v>1285330</v>
      </c>
      <c r="BO89" s="26">
        <v>0</v>
      </c>
      <c r="BP89" s="26">
        <v>11500</v>
      </c>
      <c r="BQ89" s="26">
        <v>0</v>
      </c>
      <c r="BR89" s="26">
        <v>55000</v>
      </c>
      <c r="BS89" s="26">
        <v>0</v>
      </c>
      <c r="BT89" s="26">
        <v>2319000</v>
      </c>
      <c r="BU89" s="26">
        <v>16506434</v>
      </c>
      <c r="BV89" s="28"/>
      <c r="BW89" s="26">
        <v>0</v>
      </c>
      <c r="BX89" s="28"/>
      <c r="BY89" s="26">
        <v>0</v>
      </c>
      <c r="BZ89" s="27">
        <v>16506434</v>
      </c>
      <c r="CB89" s="27">
        <v>247631.16</v>
      </c>
      <c r="CC89" s="27">
        <v>0</v>
      </c>
      <c r="CD89" s="27">
        <v>0</v>
      </c>
      <c r="CE89" s="28"/>
      <c r="CF89" s="27">
        <v>56131.12</v>
      </c>
      <c r="CG89" s="27">
        <v>123806.98</v>
      </c>
      <c r="CH89" s="27">
        <v>802298</v>
      </c>
      <c r="CI89" s="27">
        <v>2879340.71</v>
      </c>
      <c r="CJ89" s="27">
        <v>270314.59820717596</v>
      </c>
      <c r="CK89" s="27">
        <v>4150</v>
      </c>
      <c r="CL89" s="27">
        <v>0</v>
      </c>
      <c r="CM89" s="27">
        <v>2463865</v>
      </c>
      <c r="CN89" s="27">
        <v>6847537.5682071755</v>
      </c>
      <c r="CO89" s="28"/>
      <c r="CP89" s="28"/>
      <c r="CQ89" s="27">
        <v>86411.558204352303</v>
      </c>
      <c r="CR89" s="27">
        <v>86411.558204352303</v>
      </c>
      <c r="CS89" s="27">
        <v>6761126.0100028235</v>
      </c>
      <c r="CT89" s="27">
        <v>23267560.010002822</v>
      </c>
      <c r="CU89" s="27">
        <v>20349899</v>
      </c>
      <c r="CV89" s="27">
        <v>0</v>
      </c>
      <c r="CW89" s="27">
        <v>20349899</v>
      </c>
      <c r="CX89" s="27">
        <v>0</v>
      </c>
      <c r="CY89" s="25">
        <v>0</v>
      </c>
      <c r="CZ89" s="27">
        <v>0</v>
      </c>
      <c r="DA89" s="27">
        <v>0</v>
      </c>
      <c r="DB89" s="32" t="s">
        <v>320</v>
      </c>
      <c r="DC89" t="s">
        <v>321</v>
      </c>
      <c r="DD89" s="23">
        <v>0</v>
      </c>
      <c r="DE89" s="23"/>
      <c r="DF89" s="23"/>
      <c r="DG89" s="39">
        <v>1</v>
      </c>
      <c r="DH89" s="33">
        <v>1</v>
      </c>
      <c r="DI89" s="34"/>
      <c r="DJ89" s="27"/>
      <c r="DK89" s="27"/>
      <c r="DL89" s="27"/>
      <c r="DM89" s="27"/>
      <c r="DO89" s="23"/>
      <c r="DP89" s="35"/>
      <c r="DR89" s="21"/>
      <c r="DS89" s="27"/>
      <c r="DT89" s="27"/>
      <c r="DU89" s="27"/>
      <c r="DV89" s="27"/>
      <c r="DW89" s="27"/>
      <c r="DX89" s="27"/>
      <c r="DY89" s="36"/>
      <c r="DZ89" s="36"/>
      <c r="EA89" s="27"/>
      <c r="EB89" s="36"/>
      <c r="EC89" s="21"/>
      <c r="EE89" s="36"/>
      <c r="EF89" s="27"/>
      <c r="EG89" s="37"/>
      <c r="EJ89" s="38"/>
      <c r="EK89" s="21"/>
    </row>
    <row r="90" spans="1:141" s="29" customFormat="1" x14ac:dyDescent="0.25">
      <c r="A90" s="21" t="s">
        <v>322</v>
      </c>
      <c r="B90" s="22">
        <v>1</v>
      </c>
      <c r="C90" s="23">
        <v>1</v>
      </c>
      <c r="D90" s="24">
        <v>43740</v>
      </c>
      <c r="E90" s="25">
        <v>1</v>
      </c>
      <c r="F90" s="25">
        <v>1</v>
      </c>
      <c r="G90" s="25">
        <v>1</v>
      </c>
      <c r="H90" s="26">
        <v>782417</v>
      </c>
      <c r="I90" s="26">
        <v>24109850</v>
      </c>
      <c r="J90" s="26">
        <v>761037</v>
      </c>
      <c r="K90" s="26">
        <v>0</v>
      </c>
      <c r="L90" s="26">
        <v>530920</v>
      </c>
      <c r="M90" s="26">
        <v>1195193</v>
      </c>
      <c r="N90" s="26">
        <v>98107</v>
      </c>
      <c r="O90" s="26">
        <v>0</v>
      </c>
      <c r="P90" s="26">
        <v>0</v>
      </c>
      <c r="Q90" s="26">
        <v>0</v>
      </c>
      <c r="R90" s="26">
        <v>0</v>
      </c>
      <c r="S90" s="26">
        <v>1587407</v>
      </c>
      <c r="T90" s="27">
        <v>29064931</v>
      </c>
      <c r="U90" s="28"/>
      <c r="V90" s="27">
        <v>0</v>
      </c>
      <c r="W90" s="28"/>
      <c r="X90" s="27">
        <v>0</v>
      </c>
      <c r="Y90" s="27">
        <v>29064931</v>
      </c>
      <c r="Z90" s="27">
        <v>997555</v>
      </c>
      <c r="AA90" s="27">
        <v>0</v>
      </c>
      <c r="AB90" s="27">
        <v>0</v>
      </c>
      <c r="AC90" s="28"/>
      <c r="AD90" s="26">
        <v>76616</v>
      </c>
      <c r="AE90" s="27">
        <v>1250000</v>
      </c>
      <c r="AF90" s="26">
        <v>1542551</v>
      </c>
      <c r="AG90" s="26">
        <v>4069203</v>
      </c>
      <c r="AH90" s="26">
        <v>883490</v>
      </c>
      <c r="AI90" s="27">
        <v>0</v>
      </c>
      <c r="AJ90" s="26">
        <v>0</v>
      </c>
      <c r="AK90" s="26">
        <v>241855</v>
      </c>
      <c r="AL90" s="27">
        <v>9061270</v>
      </c>
      <c r="AM90" s="28"/>
      <c r="AN90" s="28"/>
      <c r="AO90" s="26">
        <v>29471.088567333099</v>
      </c>
      <c r="AP90" s="27">
        <v>29471.088567333099</v>
      </c>
      <c r="AQ90" s="27">
        <v>9031798.9114326667</v>
      </c>
      <c r="AR90" s="27">
        <v>38096729.911432669</v>
      </c>
      <c r="AS90" s="27">
        <v>27763311</v>
      </c>
      <c r="AT90" s="27">
        <v>0</v>
      </c>
      <c r="AU90" s="27">
        <v>27763311</v>
      </c>
      <c r="AV90" s="27">
        <v>0</v>
      </c>
      <c r="AW90" s="25">
        <v>0</v>
      </c>
      <c r="AX90" s="27">
        <v>0</v>
      </c>
      <c r="AY90" s="27">
        <v>0</v>
      </c>
      <c r="BA90" s="26">
        <v>9814</v>
      </c>
      <c r="BB90" s="26">
        <v>26517602</v>
      </c>
      <c r="BC90" s="26">
        <v>36673811.280145988</v>
      </c>
      <c r="BD90" s="27">
        <v>10156209.280145988</v>
      </c>
      <c r="BE90" s="27">
        <v>10146395.280145988</v>
      </c>
      <c r="BF90" s="27">
        <v>0</v>
      </c>
      <c r="BG90" s="27">
        <v>0</v>
      </c>
      <c r="BI90" s="26">
        <v>883083</v>
      </c>
      <c r="BJ90" s="26">
        <v>24553396</v>
      </c>
      <c r="BK90" s="26">
        <v>753356</v>
      </c>
      <c r="BL90" s="26">
        <v>0</v>
      </c>
      <c r="BM90" s="26">
        <v>550275</v>
      </c>
      <c r="BN90" s="26">
        <v>1153484</v>
      </c>
      <c r="BO90" s="26">
        <v>146085</v>
      </c>
      <c r="BP90" s="26">
        <v>0</v>
      </c>
      <c r="BQ90" s="26">
        <v>0</v>
      </c>
      <c r="BR90" s="26">
        <v>0</v>
      </c>
      <c r="BS90" s="26">
        <v>0</v>
      </c>
      <c r="BT90" s="26">
        <v>1472589</v>
      </c>
      <c r="BU90" s="26">
        <v>29512268</v>
      </c>
      <c r="BV90" s="28"/>
      <c r="BW90" s="26">
        <v>0</v>
      </c>
      <c r="BX90" s="28"/>
      <c r="BY90" s="26">
        <v>0</v>
      </c>
      <c r="BZ90" s="27">
        <v>29512268</v>
      </c>
      <c r="CB90" s="27">
        <v>458882</v>
      </c>
      <c r="CC90" s="27">
        <v>0</v>
      </c>
      <c r="CD90" s="27">
        <v>0</v>
      </c>
      <c r="CE90" s="28"/>
      <c r="CF90" s="27">
        <v>77382</v>
      </c>
      <c r="CG90" s="27">
        <v>1624845.24</v>
      </c>
      <c r="CH90" s="27">
        <v>1684100</v>
      </c>
      <c r="CI90" s="27">
        <v>4590002</v>
      </c>
      <c r="CJ90" s="27">
        <v>868612</v>
      </c>
      <c r="CK90" s="27">
        <v>0</v>
      </c>
      <c r="CL90" s="27">
        <v>0</v>
      </c>
      <c r="CM90" s="27">
        <v>304779</v>
      </c>
      <c r="CN90" s="27">
        <v>9608602.2400000002</v>
      </c>
      <c r="CO90" s="28"/>
      <c r="CP90" s="28"/>
      <c r="CQ90" s="27">
        <v>6579.4326788516337</v>
      </c>
      <c r="CR90" s="27">
        <v>6579.4326788516337</v>
      </c>
      <c r="CS90" s="27">
        <v>9602022.807321148</v>
      </c>
      <c r="CT90" s="27">
        <v>39114290.807321146</v>
      </c>
      <c r="CU90" s="27">
        <v>28951143</v>
      </c>
      <c r="CV90" s="27">
        <v>0</v>
      </c>
      <c r="CW90" s="27">
        <v>28951143</v>
      </c>
      <c r="CX90" s="27">
        <v>0</v>
      </c>
      <c r="CY90" s="25">
        <v>0</v>
      </c>
      <c r="CZ90" s="27">
        <v>0</v>
      </c>
      <c r="DA90" s="27">
        <v>0</v>
      </c>
      <c r="DB90" s="32" t="s">
        <v>322</v>
      </c>
      <c r="DC90" t="s">
        <v>323</v>
      </c>
      <c r="DD90" s="23">
        <v>0</v>
      </c>
      <c r="DE90" s="23"/>
      <c r="DF90" s="23"/>
      <c r="DG90" s="39">
        <v>1</v>
      </c>
      <c r="DH90" s="33">
        <v>1</v>
      </c>
      <c r="DI90" s="34"/>
      <c r="DJ90" s="27"/>
      <c r="DK90" s="27"/>
      <c r="DL90" s="27"/>
      <c r="DM90" s="27"/>
      <c r="DO90" s="23"/>
      <c r="DP90" s="35"/>
      <c r="DR90" s="21"/>
      <c r="DS90" s="27"/>
      <c r="DT90" s="27"/>
      <c r="DU90" s="27"/>
      <c r="DV90" s="27"/>
      <c r="DW90" s="27"/>
      <c r="DX90" s="27"/>
      <c r="DY90" s="36"/>
      <c r="DZ90" s="36"/>
      <c r="EA90" s="27"/>
      <c r="EB90" s="36"/>
      <c r="EC90" s="21"/>
      <c r="EE90" s="36"/>
      <c r="EF90" s="27"/>
      <c r="EG90" s="37"/>
      <c r="EJ90" s="38"/>
      <c r="EK90" s="21"/>
    </row>
    <row r="91" spans="1:141" s="29" customFormat="1" x14ac:dyDescent="0.25">
      <c r="A91" s="21" t="s">
        <v>324</v>
      </c>
      <c r="B91" s="22">
        <v>1</v>
      </c>
      <c r="C91" s="23">
        <v>1</v>
      </c>
      <c r="D91" s="24">
        <v>43745</v>
      </c>
      <c r="E91" s="25">
        <v>1</v>
      </c>
      <c r="F91" s="25">
        <v>1</v>
      </c>
      <c r="G91" s="25">
        <v>1</v>
      </c>
      <c r="H91" s="26">
        <v>1088377.8800000001</v>
      </c>
      <c r="I91" s="26">
        <v>30425779.759999994</v>
      </c>
      <c r="J91" s="26">
        <v>593865.78899999987</v>
      </c>
      <c r="K91" s="26">
        <v>0</v>
      </c>
      <c r="L91" s="26">
        <v>722382.92</v>
      </c>
      <c r="M91" s="26">
        <v>3328908.0699999989</v>
      </c>
      <c r="N91" s="26">
        <v>0</v>
      </c>
      <c r="O91" s="26">
        <v>3730.8900000000003</v>
      </c>
      <c r="P91" s="26">
        <v>0</v>
      </c>
      <c r="Q91" s="26">
        <v>83880</v>
      </c>
      <c r="R91" s="26">
        <v>0</v>
      </c>
      <c r="S91" s="26">
        <v>2679144.54</v>
      </c>
      <c r="T91" s="27">
        <v>38926069.848999992</v>
      </c>
      <c r="U91" s="28"/>
      <c r="V91" s="27">
        <v>0</v>
      </c>
      <c r="W91" s="28"/>
      <c r="X91" s="27">
        <v>0</v>
      </c>
      <c r="Y91" s="27">
        <v>38926069.848999992</v>
      </c>
      <c r="Z91" s="27">
        <v>465441</v>
      </c>
      <c r="AA91" s="27">
        <v>0</v>
      </c>
      <c r="AB91" s="27">
        <v>0</v>
      </c>
      <c r="AC91" s="28"/>
      <c r="AD91" s="26">
        <v>0</v>
      </c>
      <c r="AE91" s="27">
        <v>405056</v>
      </c>
      <c r="AF91" s="26">
        <v>1056115</v>
      </c>
      <c r="AG91" s="26">
        <v>4482604</v>
      </c>
      <c r="AH91" s="26">
        <v>1664037</v>
      </c>
      <c r="AI91" s="27">
        <v>0</v>
      </c>
      <c r="AJ91" s="26">
        <v>0</v>
      </c>
      <c r="AK91" s="26">
        <v>498902</v>
      </c>
      <c r="AL91" s="27">
        <v>8572155</v>
      </c>
      <c r="AM91" s="28"/>
      <c r="AN91" s="28"/>
      <c r="AO91" s="26">
        <v>91663.054449003335</v>
      </c>
      <c r="AP91" s="27">
        <v>91663.054449003335</v>
      </c>
      <c r="AQ91" s="27">
        <v>8480491.9455509968</v>
      </c>
      <c r="AR91" s="27">
        <v>47406561.794550985</v>
      </c>
      <c r="AS91" s="27">
        <v>37660957</v>
      </c>
      <c r="AT91" s="27">
        <v>0</v>
      </c>
      <c r="AU91" s="27">
        <v>37660957</v>
      </c>
      <c r="AV91" s="27">
        <v>0</v>
      </c>
      <c r="AW91" s="25">
        <v>0</v>
      </c>
      <c r="AX91" s="27">
        <v>0</v>
      </c>
      <c r="AY91" s="27">
        <v>0</v>
      </c>
      <c r="BA91" s="26">
        <v>23096</v>
      </c>
      <c r="BB91" s="26">
        <v>36583327</v>
      </c>
      <c r="BC91" s="26">
        <v>46135394.932704836</v>
      </c>
      <c r="BD91" s="27">
        <v>9552067.9327048361</v>
      </c>
      <c r="BE91" s="27">
        <v>9528971.9327048361</v>
      </c>
      <c r="BF91" s="27">
        <v>0</v>
      </c>
      <c r="BG91" s="27">
        <v>0</v>
      </c>
      <c r="BI91" s="26">
        <v>1173626</v>
      </c>
      <c r="BJ91" s="26">
        <v>31755848</v>
      </c>
      <c r="BK91" s="26">
        <v>631374</v>
      </c>
      <c r="BL91" s="26">
        <v>24000</v>
      </c>
      <c r="BM91" s="26">
        <v>682475</v>
      </c>
      <c r="BN91" s="26">
        <v>3231990</v>
      </c>
      <c r="BO91" s="26">
        <v>0</v>
      </c>
      <c r="BP91" s="26">
        <v>40000</v>
      </c>
      <c r="BQ91" s="26">
        <v>0</v>
      </c>
      <c r="BR91" s="26">
        <v>89252</v>
      </c>
      <c r="BS91" s="26">
        <v>0</v>
      </c>
      <c r="BT91" s="26">
        <v>2267201</v>
      </c>
      <c r="BU91" s="26">
        <v>39895766</v>
      </c>
      <c r="BV91" s="28"/>
      <c r="BW91" s="26">
        <v>0</v>
      </c>
      <c r="BX91" s="28"/>
      <c r="BY91" s="26">
        <v>0</v>
      </c>
      <c r="BZ91" s="27">
        <v>39895766</v>
      </c>
      <c r="CB91" s="27">
        <v>457508</v>
      </c>
      <c r="CC91" s="27">
        <v>0</v>
      </c>
      <c r="CD91" s="27">
        <v>0</v>
      </c>
      <c r="CE91" s="28"/>
      <c r="CF91" s="27">
        <v>0</v>
      </c>
      <c r="CG91" s="27">
        <v>418737</v>
      </c>
      <c r="CH91" s="27">
        <v>1140646</v>
      </c>
      <c r="CI91" s="27">
        <v>4940866</v>
      </c>
      <c r="CJ91" s="27">
        <v>1823093</v>
      </c>
      <c r="CK91" s="27">
        <v>0</v>
      </c>
      <c r="CL91" s="27">
        <v>0</v>
      </c>
      <c r="CM91" s="27">
        <v>540077</v>
      </c>
      <c r="CN91" s="27">
        <v>9320927</v>
      </c>
      <c r="CO91" s="28"/>
      <c r="CP91" s="28"/>
      <c r="CQ91" s="27">
        <v>25809.86881213139</v>
      </c>
      <c r="CR91" s="27">
        <v>25809.86881213139</v>
      </c>
      <c r="CS91" s="27">
        <v>9295117.1311878692</v>
      </c>
      <c r="CT91" s="27">
        <v>49190883.131187871</v>
      </c>
      <c r="CU91" s="27">
        <v>38751187</v>
      </c>
      <c r="CV91" s="27">
        <v>0</v>
      </c>
      <c r="CW91" s="27">
        <v>38751187</v>
      </c>
      <c r="CX91" s="27">
        <v>0</v>
      </c>
      <c r="CY91" s="25">
        <v>0</v>
      </c>
      <c r="CZ91" s="27">
        <v>0</v>
      </c>
      <c r="DA91" s="27">
        <v>0</v>
      </c>
      <c r="DB91" s="32" t="s">
        <v>324</v>
      </c>
      <c r="DC91" t="s">
        <v>325</v>
      </c>
      <c r="DD91" s="23">
        <v>0</v>
      </c>
      <c r="DE91" s="23"/>
      <c r="DF91" s="23"/>
      <c r="DG91" s="39">
        <v>1</v>
      </c>
      <c r="DH91" s="33">
        <v>1</v>
      </c>
      <c r="DI91" s="34"/>
      <c r="DJ91" s="27"/>
      <c r="DK91" s="27"/>
      <c r="DL91" s="27"/>
      <c r="DM91" s="27"/>
      <c r="DO91" s="23"/>
      <c r="DP91" s="35"/>
      <c r="DR91" s="21"/>
      <c r="DS91" s="27"/>
      <c r="DT91" s="27"/>
      <c r="DU91" s="27"/>
      <c r="DV91" s="27"/>
      <c r="DW91" s="27"/>
      <c r="DX91" s="27"/>
      <c r="DY91" s="36"/>
      <c r="DZ91" s="36"/>
      <c r="EA91" s="27"/>
      <c r="EB91" s="36"/>
      <c r="EC91" s="21"/>
      <c r="EE91" s="36"/>
      <c r="EF91" s="27"/>
      <c r="EG91" s="37"/>
      <c r="EJ91" s="38"/>
      <c r="EK91" s="21"/>
    </row>
    <row r="92" spans="1:141" s="29" customFormat="1" x14ac:dyDescent="0.25">
      <c r="A92" s="21" t="s">
        <v>326</v>
      </c>
      <c r="B92" s="22">
        <v>1</v>
      </c>
      <c r="C92" s="23">
        <v>1</v>
      </c>
      <c r="D92" s="24">
        <v>43869</v>
      </c>
      <c r="E92" s="25">
        <v>1</v>
      </c>
      <c r="F92" s="25">
        <v>1</v>
      </c>
      <c r="G92" s="25">
        <v>1</v>
      </c>
      <c r="H92" s="26">
        <v>169352.47</v>
      </c>
      <c r="I92" s="26">
        <v>6474225.9800000014</v>
      </c>
      <c r="J92" s="26">
        <v>165370.62</v>
      </c>
      <c r="K92" s="26">
        <v>166833.35999999999</v>
      </c>
      <c r="L92" s="26">
        <v>7119.24</v>
      </c>
      <c r="M92" s="26">
        <v>682695.32000000007</v>
      </c>
      <c r="N92" s="26">
        <v>77177.94</v>
      </c>
      <c r="O92" s="26">
        <v>206948.96</v>
      </c>
      <c r="P92" s="26">
        <v>2957.2518</v>
      </c>
      <c r="Q92" s="26">
        <v>1209</v>
      </c>
      <c r="R92" s="26">
        <v>0</v>
      </c>
      <c r="S92" s="26">
        <v>0</v>
      </c>
      <c r="T92" s="27">
        <v>7953890.1418000022</v>
      </c>
      <c r="U92" s="28"/>
      <c r="V92" s="27">
        <v>0</v>
      </c>
      <c r="W92" s="28"/>
      <c r="X92" s="27">
        <v>0</v>
      </c>
      <c r="Y92" s="27">
        <v>7953890.1418000022</v>
      </c>
      <c r="Z92" s="27">
        <v>41317</v>
      </c>
      <c r="AA92" s="27">
        <v>0</v>
      </c>
      <c r="AB92" s="27">
        <v>0</v>
      </c>
      <c r="AC92" s="28"/>
      <c r="AD92" s="26">
        <v>0</v>
      </c>
      <c r="AE92" s="27">
        <v>0</v>
      </c>
      <c r="AF92" s="26">
        <v>233245</v>
      </c>
      <c r="AG92" s="26">
        <v>1709225</v>
      </c>
      <c r="AH92" s="26">
        <v>75744.81</v>
      </c>
      <c r="AI92" s="27">
        <v>0</v>
      </c>
      <c r="AJ92" s="26">
        <v>0</v>
      </c>
      <c r="AK92" s="26">
        <v>1235279</v>
      </c>
      <c r="AL92" s="27">
        <v>3294810.81</v>
      </c>
      <c r="AM92" s="28"/>
      <c r="AN92" s="28"/>
      <c r="AO92" s="26">
        <v>47392.078072617318</v>
      </c>
      <c r="AP92" s="27">
        <v>47392.078072617318</v>
      </c>
      <c r="AQ92" s="27">
        <v>3247418.7319273828</v>
      </c>
      <c r="AR92" s="27">
        <v>11201308.873727385</v>
      </c>
      <c r="AS92" s="27">
        <v>4383671</v>
      </c>
      <c r="AT92" s="27">
        <v>0</v>
      </c>
      <c r="AU92" s="27">
        <v>4383671</v>
      </c>
      <c r="AV92" s="27">
        <v>0</v>
      </c>
      <c r="AW92" s="25">
        <v>0</v>
      </c>
      <c r="AX92" s="27">
        <v>0</v>
      </c>
      <c r="AY92" s="27">
        <v>0</v>
      </c>
      <c r="BA92" s="26">
        <v>0</v>
      </c>
      <c r="BB92" s="26">
        <v>4120509</v>
      </c>
      <c r="BC92" s="26">
        <v>10905834.12782496</v>
      </c>
      <c r="BD92" s="27">
        <v>6785325.1278249603</v>
      </c>
      <c r="BE92" s="27">
        <v>6785325.1278249603</v>
      </c>
      <c r="BF92" s="27">
        <v>0</v>
      </c>
      <c r="BG92" s="27">
        <v>0</v>
      </c>
      <c r="BI92" s="26">
        <v>194153.7</v>
      </c>
      <c r="BJ92" s="26">
        <v>6830152.8200000003</v>
      </c>
      <c r="BK92" s="26">
        <v>167862.54</v>
      </c>
      <c r="BL92" s="26">
        <v>173841.3</v>
      </c>
      <c r="BM92" s="26">
        <v>7628</v>
      </c>
      <c r="BN92" s="26">
        <v>719470.04</v>
      </c>
      <c r="BO92" s="26">
        <v>95696.79</v>
      </c>
      <c r="BP92" s="26">
        <v>229686.18</v>
      </c>
      <c r="BQ92" s="26">
        <v>4175.7377999999999</v>
      </c>
      <c r="BR92" s="26">
        <v>1248.5899999999999</v>
      </c>
      <c r="BS92" s="26">
        <v>0</v>
      </c>
      <c r="BT92" s="26">
        <v>0</v>
      </c>
      <c r="BU92" s="26">
        <v>8423915.6978000011</v>
      </c>
      <c r="BV92" s="28"/>
      <c r="BW92" s="26">
        <v>0</v>
      </c>
      <c r="BX92" s="28"/>
      <c r="BY92" s="26">
        <v>0</v>
      </c>
      <c r="BZ92" s="27">
        <v>8423915.6978000011</v>
      </c>
      <c r="CB92" s="27">
        <v>47396.7</v>
      </c>
      <c r="CC92" s="27">
        <v>0</v>
      </c>
      <c r="CD92" s="27">
        <v>0</v>
      </c>
      <c r="CE92" s="28"/>
      <c r="CF92" s="27">
        <v>0</v>
      </c>
      <c r="CG92" s="27">
        <v>0</v>
      </c>
      <c r="CH92" s="27">
        <v>251249</v>
      </c>
      <c r="CI92" s="27">
        <v>1877682</v>
      </c>
      <c r="CJ92" s="27">
        <v>112050.12000000001</v>
      </c>
      <c r="CK92" s="27">
        <v>0</v>
      </c>
      <c r="CL92" s="27">
        <v>0</v>
      </c>
      <c r="CM92" s="27">
        <v>972894</v>
      </c>
      <c r="CN92" s="27">
        <v>3261271.8200000003</v>
      </c>
      <c r="CO92" s="28"/>
      <c r="CP92" s="28"/>
      <c r="CQ92" s="27">
        <v>5687.6915773454602</v>
      </c>
      <c r="CR92" s="27">
        <v>5687.6915773454602</v>
      </c>
      <c r="CS92" s="27">
        <v>3255584.1284226547</v>
      </c>
      <c r="CT92" s="27">
        <v>11679499.826222656</v>
      </c>
      <c r="CU92" s="27">
        <v>4884681</v>
      </c>
      <c r="CV92" s="27">
        <v>0</v>
      </c>
      <c r="CW92" s="27">
        <v>4884681</v>
      </c>
      <c r="CX92" s="27">
        <v>0</v>
      </c>
      <c r="CY92" s="25">
        <v>0</v>
      </c>
      <c r="CZ92" s="27">
        <v>0</v>
      </c>
      <c r="DA92" s="27">
        <v>0</v>
      </c>
      <c r="DB92" s="32" t="s">
        <v>326</v>
      </c>
      <c r="DC92" t="s">
        <v>327</v>
      </c>
      <c r="DD92" s="23">
        <v>0</v>
      </c>
      <c r="DE92" s="23"/>
      <c r="DF92" s="23"/>
      <c r="DG92" s="39">
        <v>1</v>
      </c>
      <c r="DH92" s="33">
        <v>1</v>
      </c>
      <c r="DI92" s="34"/>
      <c r="DJ92" s="27"/>
      <c r="DK92" s="27"/>
      <c r="DL92" s="27"/>
      <c r="DM92" s="27"/>
      <c r="DO92" s="23"/>
      <c r="DP92" s="35"/>
      <c r="DR92" s="21"/>
      <c r="DS92" s="27"/>
      <c r="DT92" s="27"/>
      <c r="DU92" s="27"/>
      <c r="DV92" s="27"/>
      <c r="DW92" s="27"/>
      <c r="DX92" s="27"/>
      <c r="DY92" s="36"/>
      <c r="DZ92" s="36"/>
      <c r="EA92" s="27"/>
      <c r="EB92" s="36"/>
      <c r="EC92" s="21"/>
      <c r="EE92" s="36"/>
      <c r="EF92" s="27"/>
      <c r="EG92" s="37"/>
      <c r="EJ92" s="38"/>
      <c r="EK92" s="21"/>
    </row>
    <row r="93" spans="1:141" s="29" customFormat="1" x14ac:dyDescent="0.25">
      <c r="A93" s="21" t="s">
        <v>328</v>
      </c>
      <c r="B93" s="22">
        <v>0</v>
      </c>
      <c r="C93" s="23">
        <v>1</v>
      </c>
      <c r="D93" s="24">
        <v>43727</v>
      </c>
      <c r="E93" s="25" t="s">
        <v>1066</v>
      </c>
      <c r="F93" s="25" t="s">
        <v>1066</v>
      </c>
      <c r="G93" s="25" t="s">
        <v>1066</v>
      </c>
      <c r="H93" s="26">
        <v>0</v>
      </c>
      <c r="I93" s="26">
        <v>0</v>
      </c>
      <c r="J93" s="26">
        <v>0</v>
      </c>
      <c r="K93" s="26">
        <v>0</v>
      </c>
      <c r="L93" s="26">
        <v>0</v>
      </c>
      <c r="M93" s="26">
        <v>0</v>
      </c>
      <c r="N93" s="26">
        <v>0</v>
      </c>
      <c r="O93" s="26">
        <v>0</v>
      </c>
      <c r="P93" s="26">
        <v>0</v>
      </c>
      <c r="Q93" s="26">
        <v>0</v>
      </c>
      <c r="R93" s="26">
        <v>0</v>
      </c>
      <c r="S93" s="26">
        <v>0</v>
      </c>
      <c r="T93" s="27">
        <v>0</v>
      </c>
      <c r="U93" s="28"/>
      <c r="V93" s="27">
        <v>0</v>
      </c>
      <c r="W93" s="28"/>
      <c r="X93" s="27">
        <v>0</v>
      </c>
      <c r="Y93" s="27">
        <v>0</v>
      </c>
      <c r="Z93" s="27">
        <v>0</v>
      </c>
      <c r="AA93" s="27">
        <v>0</v>
      </c>
      <c r="AB93" s="27">
        <v>0</v>
      </c>
      <c r="AC93" s="28"/>
      <c r="AD93" s="26">
        <v>0</v>
      </c>
      <c r="AE93" s="27">
        <v>0</v>
      </c>
      <c r="AF93" s="26">
        <v>0</v>
      </c>
      <c r="AG93" s="26">
        <v>0</v>
      </c>
      <c r="AH93" s="26">
        <v>0</v>
      </c>
      <c r="AI93" s="27">
        <v>0</v>
      </c>
      <c r="AJ93" s="26">
        <v>0</v>
      </c>
      <c r="AK93" s="26">
        <v>0</v>
      </c>
      <c r="AL93" s="27">
        <v>0</v>
      </c>
      <c r="AM93" s="28"/>
      <c r="AN93" s="28"/>
      <c r="AO93" s="26">
        <v>0</v>
      </c>
      <c r="AP93" s="27">
        <v>0</v>
      </c>
      <c r="AQ93" s="27">
        <v>0</v>
      </c>
      <c r="AR93" s="27">
        <v>0</v>
      </c>
      <c r="AS93" s="27">
        <v>0</v>
      </c>
      <c r="AT93" s="27">
        <v>0</v>
      </c>
      <c r="AU93" s="27">
        <v>0</v>
      </c>
      <c r="AV93" s="27">
        <v>0</v>
      </c>
      <c r="AW93" s="25">
        <v>0</v>
      </c>
      <c r="AX93" s="27">
        <v>0</v>
      </c>
      <c r="AY93" s="27">
        <v>0</v>
      </c>
      <c r="BA93" s="26">
        <v>0</v>
      </c>
      <c r="BB93" s="26">
        <v>0</v>
      </c>
      <c r="BC93" s="26">
        <v>0</v>
      </c>
      <c r="BD93" s="27">
        <v>0</v>
      </c>
      <c r="BE93" s="27">
        <v>0</v>
      </c>
      <c r="BF93" s="27">
        <v>0</v>
      </c>
      <c r="BG93" s="27">
        <v>0</v>
      </c>
      <c r="BI93" s="26">
        <v>0</v>
      </c>
      <c r="BJ93" s="26">
        <v>0</v>
      </c>
      <c r="BK93" s="26">
        <v>0</v>
      </c>
      <c r="BL93" s="26">
        <v>0</v>
      </c>
      <c r="BM93" s="26">
        <v>0</v>
      </c>
      <c r="BN93" s="26">
        <v>0</v>
      </c>
      <c r="BO93" s="26">
        <v>0</v>
      </c>
      <c r="BP93" s="26">
        <v>0</v>
      </c>
      <c r="BQ93" s="26">
        <v>0</v>
      </c>
      <c r="BR93" s="26">
        <v>0</v>
      </c>
      <c r="BS93" s="26">
        <v>0</v>
      </c>
      <c r="BT93" s="26">
        <v>0</v>
      </c>
      <c r="BU93" s="26">
        <v>0</v>
      </c>
      <c r="BV93" s="28"/>
      <c r="BW93" s="26">
        <v>0</v>
      </c>
      <c r="BX93" s="28"/>
      <c r="BY93" s="26">
        <v>0</v>
      </c>
      <c r="BZ93" s="27">
        <v>0</v>
      </c>
      <c r="CB93" s="27">
        <v>0</v>
      </c>
      <c r="CC93" s="27">
        <v>0</v>
      </c>
      <c r="CD93" s="27">
        <v>0</v>
      </c>
      <c r="CE93" s="28"/>
      <c r="CF93" s="27">
        <v>0</v>
      </c>
      <c r="CG93" s="27">
        <v>0</v>
      </c>
      <c r="CH93" s="27">
        <v>0</v>
      </c>
      <c r="CI93" s="27">
        <v>0</v>
      </c>
      <c r="CJ93" s="27">
        <v>0</v>
      </c>
      <c r="CK93" s="27">
        <v>0</v>
      </c>
      <c r="CL93" s="27">
        <v>0</v>
      </c>
      <c r="CM93" s="27">
        <v>0</v>
      </c>
      <c r="CN93" s="27">
        <v>0</v>
      </c>
      <c r="CO93" s="28"/>
      <c r="CP93" s="28"/>
      <c r="CQ93" s="27">
        <v>0</v>
      </c>
      <c r="CR93" s="27">
        <v>0</v>
      </c>
      <c r="CS93" s="27">
        <v>0</v>
      </c>
      <c r="CT93" s="27">
        <v>0</v>
      </c>
      <c r="CU93" s="27">
        <v>0</v>
      </c>
      <c r="CV93" s="27">
        <v>0</v>
      </c>
      <c r="CW93" s="27">
        <v>0</v>
      </c>
      <c r="CX93" s="27">
        <v>0</v>
      </c>
      <c r="CY93" s="25">
        <v>0</v>
      </c>
      <c r="CZ93" s="27">
        <v>0</v>
      </c>
      <c r="DA93" s="27">
        <v>0</v>
      </c>
      <c r="DB93" s="32" t="s">
        <v>328</v>
      </c>
      <c r="DC93" t="s">
        <v>329</v>
      </c>
      <c r="DD93" s="23">
        <v>0</v>
      </c>
      <c r="DE93" s="23"/>
      <c r="DF93" s="23"/>
      <c r="DG93" s="39" t="s">
        <v>1082</v>
      </c>
      <c r="DH93" s="33" t="s">
        <v>1082</v>
      </c>
      <c r="DI93" s="5"/>
      <c r="DJ93" s="27"/>
      <c r="DK93" s="27"/>
      <c r="DL93" s="27"/>
      <c r="DM93" s="27"/>
      <c r="DR93" s="21"/>
      <c r="DS93" s="27"/>
      <c r="DT93" s="27"/>
      <c r="DU93" s="27"/>
      <c r="DV93" s="27"/>
      <c r="DW93" s="27"/>
      <c r="DX93" s="27"/>
      <c r="DY93" s="36"/>
      <c r="DZ93" s="36"/>
      <c r="EA93" s="27"/>
      <c r="EB93" s="36"/>
      <c r="EC93" s="21"/>
      <c r="EE93" s="36"/>
      <c r="EF93" s="27"/>
      <c r="EG93" s="37"/>
      <c r="EJ93" s="38"/>
      <c r="EK93" s="21"/>
    </row>
    <row r="94" spans="1:141" s="29" customFormat="1" x14ac:dyDescent="0.25">
      <c r="A94" s="21" t="s">
        <v>330</v>
      </c>
      <c r="B94" s="22">
        <v>1</v>
      </c>
      <c r="C94" s="23">
        <v>1</v>
      </c>
      <c r="D94" s="24">
        <v>43767</v>
      </c>
      <c r="E94" s="25">
        <v>1</v>
      </c>
      <c r="F94" s="25">
        <v>1</v>
      </c>
      <c r="G94" s="25">
        <v>1</v>
      </c>
      <c r="H94" s="26">
        <v>131722</v>
      </c>
      <c r="I94" s="26">
        <v>2392998</v>
      </c>
      <c r="J94" s="26">
        <v>68351</v>
      </c>
      <c r="K94" s="26">
        <v>15602</v>
      </c>
      <c r="L94" s="26">
        <v>12465</v>
      </c>
      <c r="M94" s="26">
        <v>299965</v>
      </c>
      <c r="N94" s="26">
        <v>0</v>
      </c>
      <c r="O94" s="26">
        <v>4534</v>
      </c>
      <c r="P94" s="26">
        <v>0</v>
      </c>
      <c r="Q94" s="26">
        <v>0</v>
      </c>
      <c r="R94" s="26">
        <v>0</v>
      </c>
      <c r="S94" s="26">
        <v>1035631</v>
      </c>
      <c r="T94" s="27">
        <v>3961268</v>
      </c>
      <c r="U94" s="28"/>
      <c r="V94" s="27">
        <v>5000</v>
      </c>
      <c r="W94" s="28"/>
      <c r="X94" s="27">
        <v>5000</v>
      </c>
      <c r="Y94" s="27">
        <v>3956268</v>
      </c>
      <c r="Z94" s="27">
        <v>74122</v>
      </c>
      <c r="AA94" s="27">
        <v>0</v>
      </c>
      <c r="AB94" s="27">
        <v>0</v>
      </c>
      <c r="AC94" s="28"/>
      <c r="AD94" s="26">
        <v>0</v>
      </c>
      <c r="AE94" s="27">
        <v>0</v>
      </c>
      <c r="AF94" s="26">
        <v>122650</v>
      </c>
      <c r="AG94" s="26">
        <v>818488</v>
      </c>
      <c r="AH94" s="26">
        <v>38805.769999999997</v>
      </c>
      <c r="AI94" s="27">
        <v>0</v>
      </c>
      <c r="AJ94" s="26">
        <v>0</v>
      </c>
      <c r="AK94" s="26">
        <v>369468</v>
      </c>
      <c r="AL94" s="27">
        <v>1423533.77</v>
      </c>
      <c r="AM94" s="28"/>
      <c r="AN94" s="28"/>
      <c r="AO94" s="26">
        <v>-0.19831057344125186</v>
      </c>
      <c r="AP94" s="27">
        <v>-0.19831057344125186</v>
      </c>
      <c r="AQ94" s="27">
        <v>1423533.9683105734</v>
      </c>
      <c r="AR94" s="27">
        <v>5379801.9683105731</v>
      </c>
      <c r="AS94" s="27">
        <v>2376601</v>
      </c>
      <c r="AT94" s="27">
        <v>0</v>
      </c>
      <c r="AU94" s="27">
        <v>2376601</v>
      </c>
      <c r="AV94" s="27">
        <v>0</v>
      </c>
      <c r="AW94" s="25">
        <v>0</v>
      </c>
      <c r="AX94" s="27">
        <v>0</v>
      </c>
      <c r="AY94" s="27">
        <v>0</v>
      </c>
      <c r="BA94" s="26">
        <v>0</v>
      </c>
      <c r="BB94" s="26">
        <v>2270954</v>
      </c>
      <c r="BC94" s="26">
        <v>5112556.6293813502</v>
      </c>
      <c r="BD94" s="27">
        <v>2841602.6293813502</v>
      </c>
      <c r="BE94" s="27">
        <v>2841602.6293813502</v>
      </c>
      <c r="BF94" s="27">
        <v>0</v>
      </c>
      <c r="BG94" s="27">
        <v>5000</v>
      </c>
      <c r="BI94" s="26">
        <v>131185</v>
      </c>
      <c r="BJ94" s="26">
        <v>2468354</v>
      </c>
      <c r="BK94" s="26">
        <v>81411</v>
      </c>
      <c r="BL94" s="26">
        <v>20000</v>
      </c>
      <c r="BM94" s="26">
        <v>12500</v>
      </c>
      <c r="BN94" s="26">
        <v>319340</v>
      </c>
      <c r="BO94" s="26">
        <v>0</v>
      </c>
      <c r="BP94" s="26">
        <v>3636</v>
      </c>
      <c r="BQ94" s="26">
        <v>0</v>
      </c>
      <c r="BR94" s="26">
        <v>0</v>
      </c>
      <c r="BS94" s="26">
        <v>0</v>
      </c>
      <c r="BT94" s="26">
        <v>1176401</v>
      </c>
      <c r="BU94" s="26">
        <v>4212827</v>
      </c>
      <c r="BV94" s="28"/>
      <c r="BW94" s="26">
        <v>0</v>
      </c>
      <c r="BX94" s="28"/>
      <c r="BY94" s="26">
        <v>0</v>
      </c>
      <c r="BZ94" s="27">
        <v>4212827</v>
      </c>
      <c r="CB94" s="27">
        <v>73285</v>
      </c>
      <c r="CC94" s="27">
        <v>0</v>
      </c>
      <c r="CD94" s="27">
        <v>0</v>
      </c>
      <c r="CE94" s="28"/>
      <c r="CF94" s="27">
        <v>0</v>
      </c>
      <c r="CG94" s="27">
        <v>0</v>
      </c>
      <c r="CH94" s="27">
        <v>128650</v>
      </c>
      <c r="CI94" s="27">
        <v>800323</v>
      </c>
      <c r="CJ94" s="27">
        <v>57776.160000000003</v>
      </c>
      <c r="CK94" s="27">
        <v>0</v>
      </c>
      <c r="CL94" s="27">
        <v>0</v>
      </c>
      <c r="CM94" s="27">
        <v>219381</v>
      </c>
      <c r="CN94" s="27">
        <v>1279415.1599999999</v>
      </c>
      <c r="CO94" s="28"/>
      <c r="CP94" s="28"/>
      <c r="CQ94" s="27">
        <v>-2.3799956113594922E-2</v>
      </c>
      <c r="CR94" s="27">
        <v>-2.3799956113594922E-2</v>
      </c>
      <c r="CS94" s="27">
        <v>1279415.183799956</v>
      </c>
      <c r="CT94" s="27">
        <v>5492242.183799956</v>
      </c>
      <c r="CU94" s="27">
        <v>2353172</v>
      </c>
      <c r="CV94" s="27">
        <v>0</v>
      </c>
      <c r="CW94" s="27">
        <v>2353172</v>
      </c>
      <c r="CX94" s="27">
        <v>0</v>
      </c>
      <c r="CY94" s="25">
        <v>0</v>
      </c>
      <c r="CZ94" s="27">
        <v>0</v>
      </c>
      <c r="DA94" s="27">
        <v>0</v>
      </c>
      <c r="DB94" s="32" t="s">
        <v>330</v>
      </c>
      <c r="DC94" t="s">
        <v>331</v>
      </c>
      <c r="DD94" s="23">
        <v>0</v>
      </c>
      <c r="DE94" s="23"/>
      <c r="DF94" s="23"/>
      <c r="DG94" s="39">
        <v>1</v>
      </c>
      <c r="DH94" s="33">
        <v>1</v>
      </c>
      <c r="DI94" s="34"/>
      <c r="DJ94" s="27"/>
      <c r="DK94" s="27"/>
      <c r="DL94" s="27"/>
      <c r="DM94" s="27"/>
      <c r="DO94" s="23"/>
      <c r="DP94" s="35"/>
      <c r="DR94" s="21"/>
      <c r="DS94" s="27"/>
      <c r="DT94" s="27"/>
      <c r="DU94" s="27"/>
      <c r="DV94" s="27"/>
      <c r="DW94" s="27"/>
      <c r="DX94" s="27"/>
      <c r="DY94" s="36"/>
      <c r="DZ94" s="36"/>
      <c r="EA94" s="27"/>
      <c r="EB94" s="36"/>
      <c r="EC94" s="21"/>
      <c r="EE94" s="36"/>
      <c r="EF94" s="27"/>
      <c r="EG94" s="37"/>
      <c r="EJ94" s="38"/>
      <c r="EK94" s="21"/>
    </row>
    <row r="95" spans="1:141" s="29" customFormat="1" x14ac:dyDescent="0.25">
      <c r="A95" s="21" t="s">
        <v>332</v>
      </c>
      <c r="B95" s="22">
        <v>0</v>
      </c>
      <c r="C95" s="23">
        <v>1</v>
      </c>
      <c r="D95" s="24">
        <v>43725</v>
      </c>
      <c r="E95" s="25" t="s">
        <v>1066</v>
      </c>
      <c r="F95" s="25" t="s">
        <v>1066</v>
      </c>
      <c r="G95" s="25" t="s">
        <v>1066</v>
      </c>
      <c r="H95" s="26">
        <v>0</v>
      </c>
      <c r="I95" s="26">
        <v>0</v>
      </c>
      <c r="J95" s="26">
        <v>0</v>
      </c>
      <c r="K95" s="26">
        <v>0</v>
      </c>
      <c r="L95" s="26">
        <v>0</v>
      </c>
      <c r="M95" s="26">
        <v>0</v>
      </c>
      <c r="N95" s="26">
        <v>0</v>
      </c>
      <c r="O95" s="26">
        <v>0</v>
      </c>
      <c r="P95" s="26">
        <v>0</v>
      </c>
      <c r="Q95" s="26">
        <v>0</v>
      </c>
      <c r="R95" s="26">
        <v>0</v>
      </c>
      <c r="S95" s="26">
        <v>0</v>
      </c>
      <c r="T95" s="27">
        <v>0</v>
      </c>
      <c r="U95" s="28"/>
      <c r="V95" s="27">
        <v>0</v>
      </c>
      <c r="W95" s="28"/>
      <c r="X95" s="27">
        <v>0</v>
      </c>
      <c r="Y95" s="27">
        <v>0</v>
      </c>
      <c r="Z95" s="27">
        <v>0</v>
      </c>
      <c r="AA95" s="27">
        <v>0</v>
      </c>
      <c r="AB95" s="27">
        <v>0</v>
      </c>
      <c r="AC95" s="28"/>
      <c r="AD95" s="26">
        <v>0</v>
      </c>
      <c r="AE95" s="27">
        <v>0</v>
      </c>
      <c r="AF95" s="26">
        <v>0</v>
      </c>
      <c r="AG95" s="26">
        <v>0</v>
      </c>
      <c r="AH95" s="26">
        <v>0</v>
      </c>
      <c r="AI95" s="27">
        <v>0</v>
      </c>
      <c r="AJ95" s="26">
        <v>0</v>
      </c>
      <c r="AK95" s="26">
        <v>0</v>
      </c>
      <c r="AL95" s="27">
        <v>0</v>
      </c>
      <c r="AM95" s="28"/>
      <c r="AN95" s="28"/>
      <c r="AO95" s="26">
        <v>0</v>
      </c>
      <c r="AP95" s="27">
        <v>0</v>
      </c>
      <c r="AQ95" s="27">
        <v>0</v>
      </c>
      <c r="AR95" s="27">
        <v>0</v>
      </c>
      <c r="AS95" s="27">
        <v>0</v>
      </c>
      <c r="AT95" s="27">
        <v>0</v>
      </c>
      <c r="AU95" s="27">
        <v>0</v>
      </c>
      <c r="AV95" s="27">
        <v>0</v>
      </c>
      <c r="AW95" s="25">
        <v>0</v>
      </c>
      <c r="AX95" s="27">
        <v>0</v>
      </c>
      <c r="AY95" s="27">
        <v>0</v>
      </c>
      <c r="BA95" s="26">
        <v>0</v>
      </c>
      <c r="BB95" s="26">
        <v>0</v>
      </c>
      <c r="BC95" s="26">
        <v>0</v>
      </c>
      <c r="BD95" s="27">
        <v>0</v>
      </c>
      <c r="BE95" s="27">
        <v>0</v>
      </c>
      <c r="BF95" s="27">
        <v>0</v>
      </c>
      <c r="BG95" s="27">
        <v>0</v>
      </c>
      <c r="BI95" s="26">
        <v>0</v>
      </c>
      <c r="BJ95" s="26">
        <v>0</v>
      </c>
      <c r="BK95" s="26">
        <v>0</v>
      </c>
      <c r="BL95" s="26">
        <v>0</v>
      </c>
      <c r="BM95" s="26">
        <v>0</v>
      </c>
      <c r="BN95" s="26">
        <v>0</v>
      </c>
      <c r="BO95" s="26">
        <v>0</v>
      </c>
      <c r="BP95" s="26">
        <v>0</v>
      </c>
      <c r="BQ95" s="26">
        <v>0</v>
      </c>
      <c r="BR95" s="26">
        <v>0</v>
      </c>
      <c r="BS95" s="26">
        <v>0</v>
      </c>
      <c r="BT95" s="26">
        <v>0</v>
      </c>
      <c r="BU95" s="26">
        <v>0</v>
      </c>
      <c r="BV95" s="28"/>
      <c r="BW95" s="26">
        <v>0</v>
      </c>
      <c r="BX95" s="28"/>
      <c r="BY95" s="26">
        <v>0</v>
      </c>
      <c r="BZ95" s="27">
        <v>0</v>
      </c>
      <c r="CB95" s="27">
        <v>0</v>
      </c>
      <c r="CC95" s="27">
        <v>0</v>
      </c>
      <c r="CD95" s="27">
        <v>0</v>
      </c>
      <c r="CE95" s="28"/>
      <c r="CF95" s="27">
        <v>0</v>
      </c>
      <c r="CG95" s="27">
        <v>0</v>
      </c>
      <c r="CH95" s="27">
        <v>0</v>
      </c>
      <c r="CI95" s="27">
        <v>0</v>
      </c>
      <c r="CJ95" s="27">
        <v>0</v>
      </c>
      <c r="CK95" s="27">
        <v>0</v>
      </c>
      <c r="CL95" s="27">
        <v>0</v>
      </c>
      <c r="CM95" s="27">
        <v>0</v>
      </c>
      <c r="CN95" s="27">
        <v>0</v>
      </c>
      <c r="CO95" s="28"/>
      <c r="CP95" s="28"/>
      <c r="CQ95" s="27">
        <v>0</v>
      </c>
      <c r="CR95" s="27">
        <v>0</v>
      </c>
      <c r="CS95" s="27">
        <v>0</v>
      </c>
      <c r="CT95" s="27">
        <v>0</v>
      </c>
      <c r="CU95" s="27">
        <v>0</v>
      </c>
      <c r="CV95" s="27">
        <v>0</v>
      </c>
      <c r="CW95" s="27">
        <v>0</v>
      </c>
      <c r="CX95" s="27">
        <v>0</v>
      </c>
      <c r="CY95" s="25">
        <v>0</v>
      </c>
      <c r="CZ95" s="27">
        <v>0</v>
      </c>
      <c r="DA95" s="27">
        <v>0</v>
      </c>
      <c r="DB95" s="32" t="s">
        <v>332</v>
      </c>
      <c r="DC95" t="s">
        <v>333</v>
      </c>
      <c r="DD95" s="23">
        <v>0</v>
      </c>
      <c r="DE95" s="23"/>
      <c r="DF95" s="23"/>
      <c r="DG95" s="39" t="s">
        <v>1082</v>
      </c>
      <c r="DH95" s="33" t="s">
        <v>1082</v>
      </c>
      <c r="DI95" s="5"/>
      <c r="DJ95" s="27"/>
      <c r="DK95" s="27"/>
      <c r="DL95" s="27"/>
      <c r="DM95" s="27"/>
      <c r="DR95" s="21"/>
      <c r="DS95" s="27"/>
      <c r="DT95" s="27"/>
      <c r="DU95" s="27"/>
      <c r="DV95" s="27"/>
      <c r="DW95" s="27"/>
      <c r="DX95" s="27"/>
      <c r="DY95" s="36"/>
      <c r="DZ95" s="36"/>
      <c r="EA95" s="27"/>
      <c r="EB95" s="36"/>
      <c r="EC95" s="21"/>
      <c r="EE95" s="36"/>
      <c r="EF95" s="27"/>
      <c r="EG95" s="37"/>
      <c r="EJ95" s="38"/>
      <c r="EK95" s="21"/>
    </row>
    <row r="96" spans="1:141" s="29" customFormat="1" x14ac:dyDescent="0.25">
      <c r="A96" s="21" t="s">
        <v>334</v>
      </c>
      <c r="B96" s="22">
        <v>1</v>
      </c>
      <c r="C96" s="23">
        <v>1</v>
      </c>
      <c r="D96" s="24">
        <v>43735</v>
      </c>
      <c r="E96" s="25">
        <v>1</v>
      </c>
      <c r="F96" s="25">
        <v>1</v>
      </c>
      <c r="G96" s="25">
        <v>1</v>
      </c>
      <c r="H96" s="26">
        <v>1903812</v>
      </c>
      <c r="I96" s="26">
        <v>58480142</v>
      </c>
      <c r="J96" s="26">
        <v>243358</v>
      </c>
      <c r="K96" s="26">
        <v>0</v>
      </c>
      <c r="L96" s="26">
        <v>1328227</v>
      </c>
      <c r="M96" s="26">
        <v>7471757</v>
      </c>
      <c r="N96" s="26">
        <v>468940</v>
      </c>
      <c r="O96" s="26">
        <v>0</v>
      </c>
      <c r="P96" s="26">
        <v>0</v>
      </c>
      <c r="Q96" s="26">
        <v>636871</v>
      </c>
      <c r="R96" s="26">
        <v>0</v>
      </c>
      <c r="S96" s="26">
        <v>6150126</v>
      </c>
      <c r="T96" s="27">
        <v>76683233</v>
      </c>
      <c r="U96" s="28"/>
      <c r="V96" s="27">
        <v>0</v>
      </c>
      <c r="W96" s="28"/>
      <c r="X96" s="27">
        <v>0</v>
      </c>
      <c r="Y96" s="27">
        <v>76683233</v>
      </c>
      <c r="Z96" s="27">
        <v>599808</v>
      </c>
      <c r="AA96" s="27">
        <v>0</v>
      </c>
      <c r="AB96" s="27">
        <v>1013674</v>
      </c>
      <c r="AC96" s="28"/>
      <c r="AD96" s="26">
        <v>96468</v>
      </c>
      <c r="AE96" s="27">
        <v>46000</v>
      </c>
      <c r="AF96" s="26">
        <v>1748977</v>
      </c>
      <c r="AG96" s="26">
        <v>10377865</v>
      </c>
      <c r="AH96" s="26">
        <v>2015465</v>
      </c>
      <c r="AI96" s="27">
        <v>279000</v>
      </c>
      <c r="AJ96" s="26">
        <v>0</v>
      </c>
      <c r="AK96" s="26">
        <v>9175608</v>
      </c>
      <c r="AL96" s="27">
        <v>25352865</v>
      </c>
      <c r="AM96" s="28"/>
      <c r="AN96" s="28"/>
      <c r="AO96" s="26">
        <v>533975.96036460518</v>
      </c>
      <c r="AP96" s="27">
        <v>533975.96036460518</v>
      </c>
      <c r="AQ96" s="27">
        <v>24818889.039635394</v>
      </c>
      <c r="AR96" s="27">
        <v>101502122.03963539</v>
      </c>
      <c r="AS96" s="27">
        <v>97754925.192849353</v>
      </c>
      <c r="AT96" s="27">
        <v>0</v>
      </c>
      <c r="AU96" s="27">
        <v>97754925.192849353</v>
      </c>
      <c r="AV96" s="27">
        <v>0</v>
      </c>
      <c r="AW96" s="25">
        <v>0</v>
      </c>
      <c r="AX96" s="27">
        <v>0</v>
      </c>
      <c r="AY96" s="27">
        <v>0</v>
      </c>
      <c r="BA96" s="26">
        <v>110273</v>
      </c>
      <c r="BB96" s="26">
        <v>93106782</v>
      </c>
      <c r="BC96" s="26">
        <v>100828220.19186883</v>
      </c>
      <c r="BD96" s="27">
        <v>7721438.1918688267</v>
      </c>
      <c r="BE96" s="27">
        <v>7611165.1918688267</v>
      </c>
      <c r="BF96" s="27">
        <v>0</v>
      </c>
      <c r="BG96" s="27">
        <v>0</v>
      </c>
      <c r="BI96" s="26">
        <v>3474182</v>
      </c>
      <c r="BJ96" s="26">
        <v>66456042</v>
      </c>
      <c r="BK96" s="26">
        <v>249010</v>
      </c>
      <c r="BL96" s="26">
        <v>0</v>
      </c>
      <c r="BM96" s="26">
        <v>400000</v>
      </c>
      <c r="BN96" s="26">
        <v>7672587</v>
      </c>
      <c r="BO96" s="26">
        <v>100000</v>
      </c>
      <c r="BP96" s="26">
        <v>0</v>
      </c>
      <c r="BQ96" s="26">
        <v>0</v>
      </c>
      <c r="BR96" s="26">
        <v>0</v>
      </c>
      <c r="BS96" s="26">
        <v>0</v>
      </c>
      <c r="BT96" s="26">
        <v>7000000</v>
      </c>
      <c r="BU96" s="26">
        <v>85351821</v>
      </c>
      <c r="BV96" s="28"/>
      <c r="BW96" s="26">
        <v>0</v>
      </c>
      <c r="BX96" s="28"/>
      <c r="BY96" s="26">
        <v>0</v>
      </c>
      <c r="BZ96" s="27">
        <v>85351821</v>
      </c>
      <c r="CB96" s="27">
        <v>652498</v>
      </c>
      <c r="CC96" s="27">
        <v>0</v>
      </c>
      <c r="CD96" s="27">
        <v>1244039</v>
      </c>
      <c r="CE96" s="28"/>
      <c r="CF96" s="27">
        <v>95840</v>
      </c>
      <c r="CG96" s="27">
        <v>51000</v>
      </c>
      <c r="CH96" s="27">
        <v>1566433</v>
      </c>
      <c r="CI96" s="27">
        <v>10427616</v>
      </c>
      <c r="CJ96" s="27">
        <v>1964541</v>
      </c>
      <c r="CK96" s="27">
        <v>0</v>
      </c>
      <c r="CL96" s="27">
        <v>0</v>
      </c>
      <c r="CM96" s="27">
        <v>8286143</v>
      </c>
      <c r="CN96" s="27">
        <v>24288110</v>
      </c>
      <c r="CO96" s="28"/>
      <c r="CP96" s="28"/>
      <c r="CQ96" s="27">
        <v>219469.23113600805</v>
      </c>
      <c r="CR96" s="27">
        <v>219469.23113600805</v>
      </c>
      <c r="CS96" s="27">
        <v>24068640.768863991</v>
      </c>
      <c r="CT96" s="27">
        <v>109420461.76886399</v>
      </c>
      <c r="CU96" s="27">
        <v>105617503</v>
      </c>
      <c r="CV96" s="27">
        <v>0</v>
      </c>
      <c r="CW96" s="27">
        <v>105617503</v>
      </c>
      <c r="CX96" s="27">
        <v>0</v>
      </c>
      <c r="CY96" s="25">
        <v>0</v>
      </c>
      <c r="CZ96" s="27">
        <v>0</v>
      </c>
      <c r="DA96" s="27">
        <v>0</v>
      </c>
      <c r="DB96" s="32" t="s">
        <v>334</v>
      </c>
      <c r="DC96" t="s">
        <v>335</v>
      </c>
      <c r="DD96" s="23">
        <v>1</v>
      </c>
      <c r="DE96" s="23" t="s">
        <v>159</v>
      </c>
      <c r="DF96" s="23" t="s">
        <v>159</v>
      </c>
      <c r="DG96" s="39">
        <v>1</v>
      </c>
      <c r="DH96" s="33">
        <v>1</v>
      </c>
      <c r="DI96" s="34"/>
      <c r="DJ96" s="27"/>
      <c r="DK96" s="27"/>
      <c r="DL96" s="27"/>
      <c r="DM96" s="27"/>
      <c r="DO96" s="23"/>
      <c r="DP96" s="35"/>
      <c r="DR96" s="21"/>
      <c r="DS96" s="27"/>
      <c r="DT96" s="27"/>
      <c r="DU96" s="27"/>
      <c r="DV96" s="27"/>
      <c r="DW96" s="27"/>
      <c r="DX96" s="27"/>
      <c r="DY96" s="36"/>
      <c r="DZ96" s="36"/>
      <c r="EA96" s="27"/>
      <c r="EB96" s="36"/>
      <c r="EC96" s="21"/>
      <c r="EE96" s="36"/>
      <c r="EF96" s="27"/>
      <c r="EG96" s="37"/>
      <c r="EJ96" s="38"/>
      <c r="EK96" s="21"/>
    </row>
    <row r="97" spans="1:141" s="29" customFormat="1" x14ac:dyDescent="0.25">
      <c r="A97" s="21" t="s">
        <v>336</v>
      </c>
      <c r="B97" s="22">
        <v>1</v>
      </c>
      <c r="C97" s="23">
        <v>1</v>
      </c>
      <c r="D97" s="24">
        <v>43741</v>
      </c>
      <c r="E97" s="25">
        <v>1</v>
      </c>
      <c r="F97" s="25">
        <v>1</v>
      </c>
      <c r="G97" s="25">
        <v>1</v>
      </c>
      <c r="H97" s="26">
        <v>752911.94000000006</v>
      </c>
      <c r="I97" s="26">
        <v>14486396.280000005</v>
      </c>
      <c r="J97" s="26">
        <v>235810</v>
      </c>
      <c r="K97" s="26">
        <v>27431.78</v>
      </c>
      <c r="L97" s="26">
        <v>509593.82</v>
      </c>
      <c r="M97" s="26">
        <v>1596904.82</v>
      </c>
      <c r="N97" s="26">
        <v>0</v>
      </c>
      <c r="O97" s="26">
        <v>3390</v>
      </c>
      <c r="P97" s="26">
        <v>0</v>
      </c>
      <c r="Q97" s="26">
        <v>0</v>
      </c>
      <c r="R97" s="26">
        <v>0</v>
      </c>
      <c r="S97" s="26">
        <v>1327962.3599999999</v>
      </c>
      <c r="T97" s="27">
        <v>18940401.000000004</v>
      </c>
      <c r="U97" s="28"/>
      <c r="V97" s="27">
        <v>2626387</v>
      </c>
      <c r="W97" s="28"/>
      <c r="X97" s="27">
        <v>2626387</v>
      </c>
      <c r="Y97" s="27">
        <v>16314014.000000004</v>
      </c>
      <c r="Z97" s="27">
        <v>243855.35999999999</v>
      </c>
      <c r="AA97" s="27">
        <v>0</v>
      </c>
      <c r="AB97" s="27">
        <v>0</v>
      </c>
      <c r="AC97" s="28"/>
      <c r="AD97" s="26">
        <v>126364.5</v>
      </c>
      <c r="AE97" s="27">
        <v>191739</v>
      </c>
      <c r="AF97" s="26">
        <v>1212272</v>
      </c>
      <c r="AG97" s="26">
        <v>1966108.67</v>
      </c>
      <c r="AH97" s="26">
        <v>756290</v>
      </c>
      <c r="AI97" s="27">
        <v>0</v>
      </c>
      <c r="AJ97" s="26">
        <v>0</v>
      </c>
      <c r="AK97" s="26">
        <v>163422</v>
      </c>
      <c r="AL97" s="27">
        <v>4660051.5299999993</v>
      </c>
      <c r="AM97" s="28"/>
      <c r="AN97" s="28"/>
      <c r="AO97" s="26">
        <v>2338.8599382786829</v>
      </c>
      <c r="AP97" s="27">
        <v>2338.8599382786829</v>
      </c>
      <c r="AQ97" s="27">
        <v>4657712.6700617205</v>
      </c>
      <c r="AR97" s="27">
        <v>20971726.670061722</v>
      </c>
      <c r="AS97" s="27">
        <v>19508512</v>
      </c>
      <c r="AT97" s="27">
        <v>0</v>
      </c>
      <c r="AU97" s="27">
        <v>19508512</v>
      </c>
      <c r="AV97" s="27">
        <v>0</v>
      </c>
      <c r="AW97" s="25">
        <v>0</v>
      </c>
      <c r="AX97" s="27">
        <v>0</v>
      </c>
      <c r="AY97" s="27">
        <v>0</v>
      </c>
      <c r="BA97" s="26">
        <v>2713.34</v>
      </c>
      <c r="BB97" s="26">
        <v>19138449</v>
      </c>
      <c r="BC97" s="26">
        <v>20091773.946311068</v>
      </c>
      <c r="BD97" s="27">
        <v>953324.94631106779</v>
      </c>
      <c r="BE97" s="27">
        <v>950611.60631106782</v>
      </c>
      <c r="BF97" s="27">
        <v>0</v>
      </c>
      <c r="BG97" s="27">
        <v>2626387</v>
      </c>
      <c r="BI97" s="26">
        <v>757124</v>
      </c>
      <c r="BJ97" s="26">
        <v>15280297</v>
      </c>
      <c r="BK97" s="26">
        <v>257375</v>
      </c>
      <c r="BL97" s="26">
        <v>30140</v>
      </c>
      <c r="BM97" s="26">
        <v>506072</v>
      </c>
      <c r="BN97" s="26">
        <v>1647304</v>
      </c>
      <c r="BO97" s="26">
        <v>0</v>
      </c>
      <c r="BP97" s="26">
        <v>3390</v>
      </c>
      <c r="BQ97" s="26">
        <v>0</v>
      </c>
      <c r="BR97" s="26">
        <v>0</v>
      </c>
      <c r="BS97" s="26">
        <v>0</v>
      </c>
      <c r="BT97" s="26">
        <v>1133057</v>
      </c>
      <c r="BU97" s="26">
        <v>19614759</v>
      </c>
      <c r="BV97" s="28"/>
      <c r="BW97" s="26">
        <v>2766954.24</v>
      </c>
      <c r="BX97" s="28"/>
      <c r="BY97" s="26">
        <v>2766954.24</v>
      </c>
      <c r="BZ97" s="27">
        <v>16847804.759999998</v>
      </c>
      <c r="CB97" s="27">
        <v>248164.26</v>
      </c>
      <c r="CC97" s="27">
        <v>0</v>
      </c>
      <c r="CD97" s="27">
        <v>0</v>
      </c>
      <c r="CE97" s="28"/>
      <c r="CF97" s="27">
        <v>128891.79</v>
      </c>
      <c r="CG97" s="27">
        <v>190568</v>
      </c>
      <c r="CH97" s="27">
        <v>1440659.72</v>
      </c>
      <c r="CI97" s="27">
        <v>2182153.9499999997</v>
      </c>
      <c r="CJ97" s="27">
        <v>822201.87</v>
      </c>
      <c r="CK97" s="27">
        <v>0</v>
      </c>
      <c r="CL97" s="27">
        <v>0</v>
      </c>
      <c r="CM97" s="27">
        <v>277891</v>
      </c>
      <c r="CN97" s="27">
        <v>5290530.59</v>
      </c>
      <c r="CO97" s="28"/>
      <c r="CP97" s="28"/>
      <c r="CQ97" s="27">
        <v>45715.678424742502</v>
      </c>
      <c r="CR97" s="27">
        <v>45715.678424742502</v>
      </c>
      <c r="CS97" s="27">
        <v>5244814.9115752578</v>
      </c>
      <c r="CT97" s="27">
        <v>22092619.671575256</v>
      </c>
      <c r="CU97" s="27">
        <v>20489575</v>
      </c>
      <c r="CV97" s="27">
        <v>0</v>
      </c>
      <c r="CW97" s="27">
        <v>20489575</v>
      </c>
      <c r="CX97" s="27">
        <v>0</v>
      </c>
      <c r="CY97" s="25">
        <v>0</v>
      </c>
      <c r="CZ97" s="27">
        <v>0</v>
      </c>
      <c r="DA97" s="27">
        <v>0</v>
      </c>
      <c r="DB97" s="32" t="s">
        <v>336</v>
      </c>
      <c r="DC97" t="s">
        <v>337</v>
      </c>
      <c r="DD97" s="23">
        <v>0</v>
      </c>
      <c r="DE97" s="23"/>
      <c r="DF97" s="23"/>
      <c r="DG97" s="39">
        <v>1</v>
      </c>
      <c r="DH97" s="33">
        <v>1</v>
      </c>
      <c r="DI97" s="34"/>
      <c r="DJ97" s="27"/>
      <c r="DK97" s="27"/>
      <c r="DL97" s="27"/>
      <c r="DM97" s="27"/>
      <c r="DO97" s="23"/>
      <c r="DP97" s="35"/>
      <c r="DR97" s="21"/>
      <c r="DS97" s="27"/>
      <c r="DT97" s="27"/>
      <c r="DU97" s="27"/>
      <c r="DV97" s="27"/>
      <c r="DW97" s="27"/>
      <c r="DX97" s="27"/>
      <c r="DY97" s="36"/>
      <c r="DZ97" s="36"/>
      <c r="EA97" s="27"/>
      <c r="EB97" s="36"/>
      <c r="EC97" s="21"/>
      <c r="EE97" s="36"/>
      <c r="EF97" s="27"/>
      <c r="EG97" s="37"/>
      <c r="EJ97" s="38"/>
      <c r="EK97" s="21"/>
    </row>
    <row r="98" spans="1:141" s="29" customFormat="1" x14ac:dyDescent="0.25">
      <c r="A98" s="21" t="s">
        <v>338</v>
      </c>
      <c r="B98" s="22">
        <v>1</v>
      </c>
      <c r="C98" s="23">
        <v>1</v>
      </c>
      <c r="D98" s="24">
        <v>43741</v>
      </c>
      <c r="E98" s="25">
        <v>1</v>
      </c>
      <c r="F98" s="25">
        <v>1</v>
      </c>
      <c r="G98" s="25">
        <v>1</v>
      </c>
      <c r="H98" s="26">
        <v>3094969</v>
      </c>
      <c r="I98" s="26">
        <v>72239738</v>
      </c>
      <c r="J98" s="26">
        <v>2331387</v>
      </c>
      <c r="K98" s="26">
        <v>0</v>
      </c>
      <c r="L98" s="26">
        <v>2094842</v>
      </c>
      <c r="M98" s="26">
        <v>12420565</v>
      </c>
      <c r="N98" s="26">
        <v>217515</v>
      </c>
      <c r="O98" s="26">
        <v>1579265</v>
      </c>
      <c r="P98" s="26">
        <v>0</v>
      </c>
      <c r="Q98" s="26">
        <v>76190</v>
      </c>
      <c r="R98" s="26">
        <v>0</v>
      </c>
      <c r="S98" s="26">
        <v>6128994</v>
      </c>
      <c r="T98" s="27">
        <v>100183465</v>
      </c>
      <c r="U98" s="28"/>
      <c r="V98" s="27">
        <v>0</v>
      </c>
      <c r="W98" s="28"/>
      <c r="X98" s="27">
        <v>0</v>
      </c>
      <c r="Y98" s="27">
        <v>100183465</v>
      </c>
      <c r="Z98" s="27">
        <v>1298918</v>
      </c>
      <c r="AA98" s="27">
        <v>0</v>
      </c>
      <c r="AB98" s="27">
        <v>0</v>
      </c>
      <c r="AC98" s="28"/>
      <c r="AD98" s="26">
        <v>0</v>
      </c>
      <c r="AE98" s="27">
        <v>100000</v>
      </c>
      <c r="AF98" s="26">
        <v>5751565</v>
      </c>
      <c r="AG98" s="26">
        <v>13334782</v>
      </c>
      <c r="AH98" s="26">
        <v>8437248</v>
      </c>
      <c r="AI98" s="27">
        <v>0</v>
      </c>
      <c r="AJ98" s="26">
        <v>0</v>
      </c>
      <c r="AK98" s="26">
        <v>20050736</v>
      </c>
      <c r="AL98" s="27">
        <v>48973249</v>
      </c>
      <c r="AM98" s="28"/>
      <c r="AN98" s="28"/>
      <c r="AO98" s="26">
        <v>1708900.3775532797</v>
      </c>
      <c r="AP98" s="27">
        <v>1708900.3775532797</v>
      </c>
      <c r="AQ98" s="27">
        <v>47264348.622446723</v>
      </c>
      <c r="AR98" s="27">
        <v>147447813.62244672</v>
      </c>
      <c r="AS98" s="27">
        <v>149318108</v>
      </c>
      <c r="AT98" s="27">
        <v>0</v>
      </c>
      <c r="AU98" s="27">
        <v>149318108</v>
      </c>
      <c r="AV98" s="27">
        <v>-1870294.3775532842</v>
      </c>
      <c r="AW98" s="25">
        <v>-1.2525569755767895E-2</v>
      </c>
      <c r="AX98" s="27">
        <v>1870294.3775532842</v>
      </c>
      <c r="AY98" s="27">
        <v>0</v>
      </c>
      <c r="BA98" s="26">
        <v>0</v>
      </c>
      <c r="BB98" s="26">
        <v>140500045.01194742</v>
      </c>
      <c r="BC98" s="26">
        <v>140567659.89980924</v>
      </c>
      <c r="BD98" s="27">
        <v>67614.887861818075</v>
      </c>
      <c r="BE98" s="27">
        <v>67614.887861818075</v>
      </c>
      <c r="BF98" s="27">
        <v>0</v>
      </c>
      <c r="BG98" s="27">
        <v>0</v>
      </c>
      <c r="BI98" s="26">
        <v>4846007</v>
      </c>
      <c r="BJ98" s="26">
        <v>77623301</v>
      </c>
      <c r="BK98" s="26">
        <v>2553496</v>
      </c>
      <c r="BL98" s="26">
        <v>0</v>
      </c>
      <c r="BM98" s="26">
        <v>2290545</v>
      </c>
      <c r="BN98" s="26">
        <v>12424269</v>
      </c>
      <c r="BO98" s="26">
        <v>220000</v>
      </c>
      <c r="BP98" s="26">
        <v>1770000</v>
      </c>
      <c r="BQ98" s="26">
        <v>0</v>
      </c>
      <c r="BR98" s="26">
        <v>76190</v>
      </c>
      <c r="BS98" s="26">
        <v>0</v>
      </c>
      <c r="BT98" s="26">
        <v>6820173</v>
      </c>
      <c r="BU98" s="26">
        <v>108623981</v>
      </c>
      <c r="BV98" s="28"/>
      <c r="BW98" s="26">
        <v>0</v>
      </c>
      <c r="BX98" s="28"/>
      <c r="BY98" s="26">
        <v>0</v>
      </c>
      <c r="BZ98" s="27">
        <v>108623981</v>
      </c>
      <c r="CB98" s="27">
        <v>1338052</v>
      </c>
      <c r="CC98" s="27">
        <v>0</v>
      </c>
      <c r="CD98" s="27">
        <v>0</v>
      </c>
      <c r="CE98" s="28"/>
      <c r="CF98" s="27">
        <v>0</v>
      </c>
      <c r="CG98" s="27">
        <v>100000</v>
      </c>
      <c r="CH98" s="27">
        <v>6073094</v>
      </c>
      <c r="CI98" s="27">
        <v>14869382</v>
      </c>
      <c r="CJ98" s="27">
        <v>9382910</v>
      </c>
      <c r="CK98" s="27">
        <v>0</v>
      </c>
      <c r="CL98" s="27">
        <v>0</v>
      </c>
      <c r="CM98" s="27">
        <v>22491134</v>
      </c>
      <c r="CN98" s="27">
        <v>54254572</v>
      </c>
      <c r="CO98" s="28"/>
      <c r="CP98" s="28"/>
      <c r="CQ98" s="27">
        <v>2774049.4964980986</v>
      </c>
      <c r="CR98" s="27">
        <v>2774049.4964980986</v>
      </c>
      <c r="CS98" s="27">
        <v>51480522.5035019</v>
      </c>
      <c r="CT98" s="27">
        <v>160104503.50350189</v>
      </c>
      <c r="CU98" s="27">
        <v>162111259</v>
      </c>
      <c r="CV98" s="27">
        <v>1870294.3775532842</v>
      </c>
      <c r="CW98" s="27">
        <v>163981553.37755328</v>
      </c>
      <c r="CX98" s="27">
        <v>-3877049.8740513921</v>
      </c>
      <c r="CY98" s="25">
        <v>-2.3643207386411454E-2</v>
      </c>
      <c r="CZ98" s="27">
        <v>3877049.8740513921</v>
      </c>
      <c r="DA98" s="27">
        <v>0</v>
      </c>
      <c r="DB98" s="32" t="s">
        <v>338</v>
      </c>
      <c r="DC98" t="s">
        <v>339</v>
      </c>
      <c r="DD98" s="23">
        <v>0</v>
      </c>
      <c r="DE98" s="23"/>
      <c r="DF98" s="23"/>
      <c r="DG98" s="39">
        <v>1</v>
      </c>
      <c r="DH98" s="33">
        <v>1</v>
      </c>
      <c r="DI98" s="34"/>
      <c r="DJ98" s="27"/>
      <c r="DK98" s="27"/>
      <c r="DL98" s="27"/>
      <c r="DM98" s="27"/>
      <c r="DO98" s="23"/>
      <c r="DP98" s="35"/>
      <c r="DR98" s="21"/>
      <c r="DS98" s="27"/>
      <c r="DT98" s="27"/>
      <c r="DU98" s="27"/>
      <c r="DV98" s="27"/>
      <c r="DW98" s="27"/>
      <c r="DX98" s="27"/>
      <c r="DY98" s="36"/>
      <c r="DZ98" s="36"/>
      <c r="EA98" s="27"/>
      <c r="EB98" s="36"/>
      <c r="EC98" s="21"/>
      <c r="EE98" s="36"/>
      <c r="EF98" s="27"/>
      <c r="EG98" s="37"/>
      <c r="EJ98" s="38"/>
      <c r="EK98" s="21"/>
    </row>
    <row r="99" spans="1:141" s="29" customFormat="1" x14ac:dyDescent="0.25">
      <c r="A99" s="21" t="s">
        <v>340</v>
      </c>
      <c r="B99" s="22">
        <v>1</v>
      </c>
      <c r="C99" s="23">
        <v>1</v>
      </c>
      <c r="D99" s="24">
        <v>43754</v>
      </c>
      <c r="E99" s="25">
        <v>0.99684575970888978</v>
      </c>
      <c r="F99" s="25">
        <v>1</v>
      </c>
      <c r="G99" s="25">
        <v>1</v>
      </c>
      <c r="H99" s="26">
        <v>1200989.8028396734</v>
      </c>
      <c r="I99" s="26">
        <v>33974217.359999999</v>
      </c>
      <c r="J99" s="26">
        <v>555119</v>
      </c>
      <c r="K99" s="26">
        <v>0</v>
      </c>
      <c r="L99" s="26">
        <v>956771</v>
      </c>
      <c r="M99" s="26">
        <v>5588368.1680617817</v>
      </c>
      <c r="N99" s="26">
        <v>178830.141908736</v>
      </c>
      <c r="O99" s="26">
        <v>0</v>
      </c>
      <c r="P99" s="26">
        <v>0</v>
      </c>
      <c r="Q99" s="26">
        <v>57317.634337501455</v>
      </c>
      <c r="R99" s="26">
        <v>0</v>
      </c>
      <c r="S99" s="26">
        <v>2041066</v>
      </c>
      <c r="T99" s="27">
        <v>44552679.107147694</v>
      </c>
      <c r="U99" s="28"/>
      <c r="V99" s="27">
        <v>0</v>
      </c>
      <c r="W99" s="28"/>
      <c r="X99" s="27">
        <v>0</v>
      </c>
      <c r="Y99" s="27">
        <v>44552679.107147694</v>
      </c>
      <c r="Z99" s="27">
        <v>158002</v>
      </c>
      <c r="AA99" s="27">
        <v>0</v>
      </c>
      <c r="AB99" s="27">
        <v>0</v>
      </c>
      <c r="AC99" s="28"/>
      <c r="AD99" s="26">
        <v>0</v>
      </c>
      <c r="AE99" s="27">
        <v>513433</v>
      </c>
      <c r="AF99" s="26">
        <v>2242187.2240895312</v>
      </c>
      <c r="AG99" s="26">
        <v>8111896.1677597119</v>
      </c>
      <c r="AH99" s="26">
        <v>471969.57396059245</v>
      </c>
      <c r="AI99" s="27">
        <v>0</v>
      </c>
      <c r="AJ99" s="26">
        <v>0</v>
      </c>
      <c r="AK99" s="26">
        <v>1968642</v>
      </c>
      <c r="AL99" s="27">
        <v>13466129.965809835</v>
      </c>
      <c r="AM99" s="28"/>
      <c r="AN99" s="28"/>
      <c r="AO99" s="26">
        <v>292430.02217245148</v>
      </c>
      <c r="AP99" s="27">
        <v>292430.02217245148</v>
      </c>
      <c r="AQ99" s="27">
        <v>13173699.943637384</v>
      </c>
      <c r="AR99" s="27">
        <v>57726379.05078508</v>
      </c>
      <c r="AS99" s="27">
        <v>37204346</v>
      </c>
      <c r="AT99" s="27">
        <v>0</v>
      </c>
      <c r="AU99" s="27">
        <v>37204346</v>
      </c>
      <c r="AV99" s="27">
        <v>0</v>
      </c>
      <c r="AW99" s="25">
        <v>0</v>
      </c>
      <c r="AX99" s="27">
        <v>0</v>
      </c>
      <c r="AY99" s="27">
        <v>0</v>
      </c>
      <c r="BA99" s="26">
        <v>0</v>
      </c>
      <c r="BB99" s="26">
        <v>35776347</v>
      </c>
      <c r="BC99" s="26">
        <v>55404233.673066147</v>
      </c>
      <c r="BD99" s="27">
        <v>19627886.673066147</v>
      </c>
      <c r="BE99" s="27">
        <v>19627886.673066147</v>
      </c>
      <c r="BF99" s="27">
        <v>0</v>
      </c>
      <c r="BG99" s="27">
        <v>0</v>
      </c>
      <c r="BI99" s="26">
        <v>1860946</v>
      </c>
      <c r="BJ99" s="26">
        <v>35177264</v>
      </c>
      <c r="BK99" s="26">
        <v>671713</v>
      </c>
      <c r="BL99" s="26">
        <v>0</v>
      </c>
      <c r="BM99" s="26">
        <v>874438</v>
      </c>
      <c r="BN99" s="26">
        <v>4808658</v>
      </c>
      <c r="BO99" s="26">
        <v>0</v>
      </c>
      <c r="BP99" s="26">
        <v>0</v>
      </c>
      <c r="BQ99" s="26">
        <v>0</v>
      </c>
      <c r="BR99" s="26">
        <v>57000</v>
      </c>
      <c r="BS99" s="26">
        <v>0</v>
      </c>
      <c r="BT99" s="26">
        <v>2125000</v>
      </c>
      <c r="BU99" s="26">
        <v>45575019</v>
      </c>
      <c r="BV99" s="28"/>
      <c r="BW99" s="26">
        <v>0</v>
      </c>
      <c r="BX99" s="28"/>
      <c r="BY99" s="26">
        <v>0</v>
      </c>
      <c r="BZ99" s="27">
        <v>45575019</v>
      </c>
      <c r="CB99" s="27">
        <v>156682</v>
      </c>
      <c r="CC99" s="27">
        <v>0</v>
      </c>
      <c r="CD99" s="27">
        <v>0</v>
      </c>
      <c r="CE99" s="28"/>
      <c r="CF99" s="27">
        <v>0</v>
      </c>
      <c r="CG99" s="27">
        <v>535242</v>
      </c>
      <c r="CH99" s="27">
        <v>2249282</v>
      </c>
      <c r="CI99" s="27">
        <v>8794206</v>
      </c>
      <c r="CJ99" s="27">
        <v>718096.00553604064</v>
      </c>
      <c r="CK99" s="27">
        <v>0</v>
      </c>
      <c r="CL99" s="27">
        <v>0</v>
      </c>
      <c r="CM99" s="27">
        <v>2430589</v>
      </c>
      <c r="CN99" s="27">
        <v>14884097.00553604</v>
      </c>
      <c r="CO99" s="28"/>
      <c r="CP99" s="28"/>
      <c r="CQ99" s="27">
        <v>318951.51951436489</v>
      </c>
      <c r="CR99" s="27">
        <v>318951.51951436489</v>
      </c>
      <c r="CS99" s="27">
        <v>14565145.486021675</v>
      </c>
      <c r="CT99" s="27">
        <v>60140164.486021675</v>
      </c>
      <c r="CU99" s="27">
        <v>38230736</v>
      </c>
      <c r="CV99" s="27">
        <v>0</v>
      </c>
      <c r="CW99" s="27">
        <v>38230736</v>
      </c>
      <c r="CX99" s="27">
        <v>0</v>
      </c>
      <c r="CY99" s="25">
        <v>0</v>
      </c>
      <c r="CZ99" s="27">
        <v>0</v>
      </c>
      <c r="DA99" s="27">
        <v>0</v>
      </c>
      <c r="DB99" s="32" t="s">
        <v>340</v>
      </c>
      <c r="DC99" t="s">
        <v>341</v>
      </c>
      <c r="DD99" s="23">
        <v>0</v>
      </c>
      <c r="DE99" s="23"/>
      <c r="DF99" s="23"/>
      <c r="DG99" s="39">
        <v>1</v>
      </c>
      <c r="DH99" s="33">
        <v>1</v>
      </c>
      <c r="DI99" s="34"/>
      <c r="DJ99" s="27"/>
      <c r="DK99" s="27"/>
      <c r="DL99" s="27"/>
      <c r="DM99" s="27"/>
      <c r="DO99" s="23"/>
      <c r="DP99" s="35"/>
      <c r="DR99" s="21"/>
      <c r="DS99" s="27"/>
      <c r="DT99" s="27"/>
      <c r="DU99" s="27"/>
      <c r="DV99" s="27"/>
      <c r="DW99" s="27"/>
      <c r="DX99" s="27"/>
      <c r="DY99" s="36"/>
      <c r="DZ99" s="36"/>
      <c r="EA99" s="27"/>
      <c r="EB99" s="36"/>
      <c r="EC99" s="21"/>
      <c r="EE99" s="36"/>
      <c r="EF99" s="27"/>
      <c r="EG99" s="37"/>
      <c r="EJ99" s="38"/>
      <c r="EK99" s="21"/>
    </row>
    <row r="100" spans="1:141" s="29" customFormat="1" x14ac:dyDescent="0.25">
      <c r="A100" s="21" t="s">
        <v>342</v>
      </c>
      <c r="B100" s="22">
        <v>1</v>
      </c>
      <c r="C100" s="23">
        <v>1</v>
      </c>
      <c r="D100" s="24">
        <v>43740</v>
      </c>
      <c r="E100" s="25">
        <v>1</v>
      </c>
      <c r="F100" s="25">
        <v>1</v>
      </c>
      <c r="G100" s="25">
        <v>1</v>
      </c>
      <c r="H100" s="26">
        <v>1535969.08</v>
      </c>
      <c r="I100" s="26">
        <v>35959884.980000004</v>
      </c>
      <c r="J100" s="26">
        <v>921844.74</v>
      </c>
      <c r="K100" s="26">
        <v>0</v>
      </c>
      <c r="L100" s="26">
        <v>674552</v>
      </c>
      <c r="M100" s="26">
        <v>6154833.4000000004</v>
      </c>
      <c r="N100" s="26">
        <v>8543</v>
      </c>
      <c r="O100" s="26">
        <v>234939</v>
      </c>
      <c r="P100" s="26">
        <v>0</v>
      </c>
      <c r="Q100" s="26">
        <v>144822</v>
      </c>
      <c r="R100" s="26">
        <v>0</v>
      </c>
      <c r="S100" s="26">
        <v>5640804</v>
      </c>
      <c r="T100" s="27">
        <v>51276192.200000003</v>
      </c>
      <c r="U100" s="28"/>
      <c r="V100" s="27">
        <v>0</v>
      </c>
      <c r="W100" s="28"/>
      <c r="X100" s="27">
        <v>0</v>
      </c>
      <c r="Y100" s="27">
        <v>51276192.200000003</v>
      </c>
      <c r="Z100" s="27">
        <v>625000</v>
      </c>
      <c r="AA100" s="27">
        <v>0</v>
      </c>
      <c r="AB100" s="27">
        <v>68000</v>
      </c>
      <c r="AC100" s="28"/>
      <c r="AD100" s="26">
        <v>235000</v>
      </c>
      <c r="AE100" s="27">
        <v>5000</v>
      </c>
      <c r="AF100" s="26">
        <v>3699556</v>
      </c>
      <c r="AG100" s="26">
        <v>6398691</v>
      </c>
      <c r="AH100" s="26">
        <v>2521657</v>
      </c>
      <c r="AI100" s="27">
        <v>0</v>
      </c>
      <c r="AJ100" s="26">
        <v>0</v>
      </c>
      <c r="AK100" s="26">
        <v>4612038</v>
      </c>
      <c r="AL100" s="27">
        <v>18164942</v>
      </c>
      <c r="AM100" s="28"/>
      <c r="AN100" s="28"/>
      <c r="AO100" s="26">
        <v>111558.63289845054</v>
      </c>
      <c r="AP100" s="27">
        <v>111558.63289845054</v>
      </c>
      <c r="AQ100" s="27">
        <v>18053383.36710155</v>
      </c>
      <c r="AR100" s="27">
        <v>69329575.567101553</v>
      </c>
      <c r="AS100" s="27">
        <v>70117765</v>
      </c>
      <c r="AT100" s="27">
        <v>0</v>
      </c>
      <c r="AU100" s="27">
        <v>70117765</v>
      </c>
      <c r="AV100" s="27">
        <v>-788189.43289844692</v>
      </c>
      <c r="AW100" s="25">
        <v>-1.1240937769457525E-2</v>
      </c>
      <c r="AX100" s="27">
        <v>788189.43289844692</v>
      </c>
      <c r="AY100" s="27">
        <v>0</v>
      </c>
      <c r="BA100" s="26">
        <v>0</v>
      </c>
      <c r="BB100" s="26">
        <v>66887262</v>
      </c>
      <c r="BC100" s="26">
        <v>67525472.523704186</v>
      </c>
      <c r="BD100" s="27">
        <v>638210.52370418608</v>
      </c>
      <c r="BE100" s="27">
        <v>638210.52370418608</v>
      </c>
      <c r="BF100" s="27">
        <v>0</v>
      </c>
      <c r="BG100" s="27">
        <v>0</v>
      </c>
      <c r="BI100" s="26">
        <v>1900239</v>
      </c>
      <c r="BJ100" s="26">
        <v>38934051</v>
      </c>
      <c r="BK100" s="26">
        <v>1323525</v>
      </c>
      <c r="BL100" s="26">
        <v>0</v>
      </c>
      <c r="BM100" s="26">
        <v>648426</v>
      </c>
      <c r="BN100" s="26">
        <v>5177551</v>
      </c>
      <c r="BO100" s="26">
        <v>65000</v>
      </c>
      <c r="BP100" s="26">
        <v>142965</v>
      </c>
      <c r="BQ100" s="26">
        <v>0</v>
      </c>
      <c r="BR100" s="26">
        <v>160000</v>
      </c>
      <c r="BS100" s="26">
        <v>0</v>
      </c>
      <c r="BT100" s="26">
        <v>6385959</v>
      </c>
      <c r="BU100" s="26">
        <v>54737716</v>
      </c>
      <c r="BV100" s="28"/>
      <c r="BW100" s="26">
        <v>0</v>
      </c>
      <c r="BX100" s="28"/>
      <c r="BY100" s="26">
        <v>0</v>
      </c>
      <c r="BZ100" s="27">
        <v>54737716</v>
      </c>
      <c r="CB100" s="27">
        <v>647998</v>
      </c>
      <c r="CC100" s="27">
        <v>0</v>
      </c>
      <c r="CD100" s="27">
        <v>68000</v>
      </c>
      <c r="CE100" s="28"/>
      <c r="CF100" s="27">
        <v>235000</v>
      </c>
      <c r="CG100" s="27">
        <v>5000</v>
      </c>
      <c r="CH100" s="27">
        <v>3922425</v>
      </c>
      <c r="CI100" s="27">
        <v>6783000</v>
      </c>
      <c r="CJ100" s="27">
        <v>2688000</v>
      </c>
      <c r="CK100" s="27">
        <v>0</v>
      </c>
      <c r="CL100" s="27">
        <v>0</v>
      </c>
      <c r="CM100" s="27">
        <v>4902971</v>
      </c>
      <c r="CN100" s="27">
        <v>19252394</v>
      </c>
      <c r="CO100" s="28"/>
      <c r="CP100" s="28"/>
      <c r="CQ100" s="27">
        <v>232873.77848922773</v>
      </c>
      <c r="CR100" s="27">
        <v>232873.77848922773</v>
      </c>
      <c r="CS100" s="27">
        <v>19019520.221510772</v>
      </c>
      <c r="CT100" s="27">
        <v>73757236.221510768</v>
      </c>
      <c r="CU100" s="27">
        <v>75293069</v>
      </c>
      <c r="CV100" s="27">
        <v>788189.43289844692</v>
      </c>
      <c r="CW100" s="27">
        <v>76081258.432898447</v>
      </c>
      <c r="CX100" s="27">
        <v>-2324022.211387679</v>
      </c>
      <c r="CY100" s="25">
        <v>-3.0546579529009788E-2</v>
      </c>
      <c r="CZ100" s="27">
        <v>2324022.211387679</v>
      </c>
      <c r="DA100" s="27">
        <v>0</v>
      </c>
      <c r="DB100" s="32" t="s">
        <v>342</v>
      </c>
      <c r="DC100" t="s">
        <v>343</v>
      </c>
      <c r="DD100" s="23">
        <v>0</v>
      </c>
      <c r="DE100" s="23"/>
      <c r="DF100" s="23"/>
      <c r="DG100" s="39">
        <v>1</v>
      </c>
      <c r="DH100" s="33">
        <v>1</v>
      </c>
      <c r="DI100" s="34"/>
      <c r="DJ100" s="27"/>
      <c r="DK100" s="27"/>
      <c r="DL100" s="27"/>
      <c r="DM100" s="27"/>
      <c r="DO100" s="23"/>
      <c r="DP100" s="35"/>
      <c r="DR100" s="21"/>
      <c r="DS100" s="27"/>
      <c r="DT100" s="27"/>
      <c r="DU100" s="27"/>
      <c r="DV100" s="27"/>
      <c r="DW100" s="27"/>
      <c r="DX100" s="27"/>
      <c r="DY100" s="36"/>
      <c r="DZ100" s="36"/>
      <c r="EA100" s="27"/>
      <c r="EB100" s="36"/>
      <c r="EC100" s="21"/>
      <c r="EE100" s="36"/>
      <c r="EF100" s="27"/>
      <c r="EG100" s="37"/>
      <c r="EJ100" s="38"/>
      <c r="EK100" s="21"/>
    </row>
    <row r="101" spans="1:141" s="29" customFormat="1" x14ac:dyDescent="0.25">
      <c r="A101" s="21" t="s">
        <v>344</v>
      </c>
      <c r="B101" s="22">
        <v>1</v>
      </c>
      <c r="C101" s="23">
        <v>1</v>
      </c>
      <c r="D101" s="24">
        <v>43736</v>
      </c>
      <c r="E101" s="25">
        <v>1</v>
      </c>
      <c r="F101" s="25">
        <v>1</v>
      </c>
      <c r="G101" s="25">
        <v>1</v>
      </c>
      <c r="H101" s="26">
        <v>62494.6</v>
      </c>
      <c r="I101" s="26">
        <v>952520.31</v>
      </c>
      <c r="J101" s="26">
        <v>20995.56</v>
      </c>
      <c r="K101" s="26">
        <v>4273.6000000000004</v>
      </c>
      <c r="L101" s="26">
        <v>1200</v>
      </c>
      <c r="M101" s="26">
        <v>128399.51999999999</v>
      </c>
      <c r="N101" s="26">
        <v>0</v>
      </c>
      <c r="O101" s="26">
        <v>1133.8599999999999</v>
      </c>
      <c r="P101" s="26">
        <v>0</v>
      </c>
      <c r="Q101" s="26">
        <v>4123.6000000000004</v>
      </c>
      <c r="R101" s="26">
        <v>0</v>
      </c>
      <c r="S101" s="26">
        <v>55643.130000000005</v>
      </c>
      <c r="T101" s="27">
        <v>1230784.1800000002</v>
      </c>
      <c r="U101" s="28"/>
      <c r="V101" s="27">
        <v>73182</v>
      </c>
      <c r="W101" s="28"/>
      <c r="X101" s="27">
        <v>73182</v>
      </c>
      <c r="Y101" s="27">
        <v>1157602.1800000002</v>
      </c>
      <c r="Z101" s="27">
        <v>6435</v>
      </c>
      <c r="AA101" s="27">
        <v>0</v>
      </c>
      <c r="AB101" s="27">
        <v>0</v>
      </c>
      <c r="AC101" s="28"/>
      <c r="AD101" s="26">
        <v>0</v>
      </c>
      <c r="AE101" s="27">
        <v>0</v>
      </c>
      <c r="AF101" s="26">
        <v>48352.480000000003</v>
      </c>
      <c r="AG101" s="26">
        <v>235465.8</v>
      </c>
      <c r="AH101" s="26">
        <v>10118.2392</v>
      </c>
      <c r="AI101" s="27">
        <v>0</v>
      </c>
      <c r="AJ101" s="26">
        <v>0</v>
      </c>
      <c r="AK101" s="26">
        <v>70401</v>
      </c>
      <c r="AL101" s="27">
        <v>370772.51919999998</v>
      </c>
      <c r="AM101" s="28"/>
      <c r="AN101" s="28"/>
      <c r="AO101" s="26">
        <v>21009.180751369047</v>
      </c>
      <c r="AP101" s="27">
        <v>21009.180751369047</v>
      </c>
      <c r="AQ101" s="27">
        <v>349763.33844863094</v>
      </c>
      <c r="AR101" s="27">
        <v>1507365.518448631</v>
      </c>
      <c r="AS101" s="27">
        <v>999200</v>
      </c>
      <c r="AT101" s="27">
        <v>0</v>
      </c>
      <c r="AU101" s="27">
        <v>999200</v>
      </c>
      <c r="AV101" s="27">
        <v>0</v>
      </c>
      <c r="AW101" s="25">
        <v>0</v>
      </c>
      <c r="AX101" s="27">
        <v>0</v>
      </c>
      <c r="AY101" s="27">
        <v>0</v>
      </c>
      <c r="BA101" s="26">
        <v>0</v>
      </c>
      <c r="BB101" s="26">
        <v>1017530</v>
      </c>
      <c r="BC101" s="26">
        <v>1427008.88</v>
      </c>
      <c r="BD101" s="27">
        <v>409478.87999999989</v>
      </c>
      <c r="BE101" s="27">
        <v>409478.87999999989</v>
      </c>
      <c r="BF101" s="27">
        <v>0</v>
      </c>
      <c r="BG101" s="27">
        <v>73182</v>
      </c>
      <c r="BI101" s="26">
        <v>61531</v>
      </c>
      <c r="BJ101" s="26">
        <v>914384</v>
      </c>
      <c r="BK101" s="26">
        <v>22663</v>
      </c>
      <c r="BL101" s="26">
        <v>12610</v>
      </c>
      <c r="BM101" s="26">
        <v>1200</v>
      </c>
      <c r="BN101" s="26">
        <v>129917</v>
      </c>
      <c r="BO101" s="26">
        <v>0</v>
      </c>
      <c r="BP101" s="26">
        <v>600</v>
      </c>
      <c r="BQ101" s="26">
        <v>0</v>
      </c>
      <c r="BR101" s="26">
        <v>2894</v>
      </c>
      <c r="BS101" s="26">
        <v>0</v>
      </c>
      <c r="BT101" s="26">
        <v>121129</v>
      </c>
      <c r="BU101" s="26">
        <v>1266928</v>
      </c>
      <c r="BV101" s="28"/>
      <c r="BW101" s="26">
        <v>93350</v>
      </c>
      <c r="BX101" s="28"/>
      <c r="BY101" s="26">
        <v>93350</v>
      </c>
      <c r="BZ101" s="27">
        <v>1173578</v>
      </c>
      <c r="CB101" s="27">
        <v>6510.5</v>
      </c>
      <c r="CC101" s="27">
        <v>0</v>
      </c>
      <c r="CD101" s="27">
        <v>0</v>
      </c>
      <c r="CE101" s="28"/>
      <c r="CF101" s="27">
        <v>0</v>
      </c>
      <c r="CG101" s="27">
        <v>0</v>
      </c>
      <c r="CH101" s="27">
        <v>49771.48</v>
      </c>
      <c r="CI101" s="27">
        <v>233035.71000000002</v>
      </c>
      <c r="CJ101" s="27">
        <v>13617.5715</v>
      </c>
      <c r="CK101" s="27">
        <v>0</v>
      </c>
      <c r="CL101" s="27">
        <v>0</v>
      </c>
      <c r="CM101" s="27">
        <v>125107</v>
      </c>
      <c r="CN101" s="27">
        <v>428042.26150000002</v>
      </c>
      <c r="CO101" s="28"/>
      <c r="CP101" s="28"/>
      <c r="CQ101" s="27">
        <v>40752.321264456696</v>
      </c>
      <c r="CR101" s="27">
        <v>40752.321264456696</v>
      </c>
      <c r="CS101" s="27">
        <v>387289.9402355433</v>
      </c>
      <c r="CT101" s="27">
        <v>1560867.9402355433</v>
      </c>
      <c r="CU101" s="27">
        <v>991889</v>
      </c>
      <c r="CV101" s="27">
        <v>0</v>
      </c>
      <c r="CW101" s="27">
        <v>991889</v>
      </c>
      <c r="CX101" s="27">
        <v>0</v>
      </c>
      <c r="CY101" s="25">
        <v>0</v>
      </c>
      <c r="CZ101" s="27">
        <v>0</v>
      </c>
      <c r="DA101" s="27">
        <v>0</v>
      </c>
      <c r="DB101" s="32" t="s">
        <v>344</v>
      </c>
      <c r="DC101" t="s">
        <v>345</v>
      </c>
      <c r="DD101" s="23">
        <v>0</v>
      </c>
      <c r="DE101" s="23"/>
      <c r="DF101" s="23"/>
      <c r="DG101" s="39">
        <v>1</v>
      </c>
      <c r="DH101" s="33">
        <v>1</v>
      </c>
      <c r="DI101" s="34"/>
      <c r="DJ101" s="27"/>
      <c r="DK101" s="27"/>
      <c r="DL101" s="27"/>
      <c r="DM101" s="27"/>
      <c r="DO101" s="23"/>
      <c r="DP101" s="35"/>
      <c r="DR101" s="21"/>
      <c r="DS101" s="27"/>
      <c r="DT101" s="27"/>
      <c r="DU101" s="27"/>
      <c r="DV101" s="27"/>
      <c r="DW101" s="27"/>
      <c r="DX101" s="27"/>
      <c r="DY101" s="36"/>
      <c r="DZ101" s="36"/>
      <c r="EA101" s="27"/>
      <c r="EB101" s="36"/>
      <c r="EC101" s="21"/>
      <c r="EE101" s="36"/>
      <c r="EF101" s="27"/>
      <c r="EG101" s="37"/>
      <c r="EJ101" s="38"/>
      <c r="EK101" s="21"/>
    </row>
    <row r="102" spans="1:141" s="29" customFormat="1" x14ac:dyDescent="0.25">
      <c r="A102" s="21" t="s">
        <v>346</v>
      </c>
      <c r="B102" s="22">
        <v>1</v>
      </c>
      <c r="C102" s="23">
        <v>1</v>
      </c>
      <c r="D102" s="24">
        <v>43766</v>
      </c>
      <c r="E102" s="25">
        <v>1</v>
      </c>
      <c r="F102" s="25">
        <v>1</v>
      </c>
      <c r="G102" s="25">
        <v>1</v>
      </c>
      <c r="H102" s="26">
        <v>1064632.5900000001</v>
      </c>
      <c r="I102" s="26">
        <v>25951626.860000007</v>
      </c>
      <c r="J102" s="26">
        <v>461023.28</v>
      </c>
      <c r="K102" s="26">
        <v>30620.639999999999</v>
      </c>
      <c r="L102" s="26">
        <v>836943.60000000009</v>
      </c>
      <c r="M102" s="26">
        <v>3300774</v>
      </c>
      <c r="N102" s="26">
        <v>70941.05</v>
      </c>
      <c r="O102" s="26">
        <v>9975</v>
      </c>
      <c r="P102" s="26">
        <v>0</v>
      </c>
      <c r="Q102" s="26">
        <v>0</v>
      </c>
      <c r="R102" s="26">
        <v>0</v>
      </c>
      <c r="S102" s="26">
        <v>1611500.25</v>
      </c>
      <c r="T102" s="27">
        <v>33338037.270000011</v>
      </c>
      <c r="U102" s="28"/>
      <c r="V102" s="27">
        <v>0</v>
      </c>
      <c r="W102" s="28"/>
      <c r="X102" s="27">
        <v>0</v>
      </c>
      <c r="Y102" s="27">
        <v>33338037.270000011</v>
      </c>
      <c r="Z102" s="27">
        <v>314107</v>
      </c>
      <c r="AA102" s="27">
        <v>0</v>
      </c>
      <c r="AB102" s="27">
        <v>0</v>
      </c>
      <c r="AC102" s="28"/>
      <c r="AD102" s="26">
        <v>0</v>
      </c>
      <c r="AE102" s="27">
        <v>624093</v>
      </c>
      <c r="AF102" s="26">
        <v>1999557</v>
      </c>
      <c r="AG102" s="26">
        <v>4976312</v>
      </c>
      <c r="AH102" s="26">
        <v>776616</v>
      </c>
      <c r="AI102" s="27">
        <v>0</v>
      </c>
      <c r="AJ102" s="26">
        <v>0</v>
      </c>
      <c r="AK102" s="26">
        <v>1846988</v>
      </c>
      <c r="AL102" s="27">
        <v>10537673</v>
      </c>
      <c r="AM102" s="28"/>
      <c r="AN102" s="28"/>
      <c r="AO102" s="26">
        <v>9360.5942429674542</v>
      </c>
      <c r="AP102" s="27">
        <v>9360.5942429674542</v>
      </c>
      <c r="AQ102" s="27">
        <v>10528312.405757032</v>
      </c>
      <c r="AR102" s="27">
        <v>43866349.675757043</v>
      </c>
      <c r="AS102" s="27">
        <v>31544495</v>
      </c>
      <c r="AT102" s="27">
        <v>0</v>
      </c>
      <c r="AU102" s="27">
        <v>31544495</v>
      </c>
      <c r="AV102" s="27">
        <v>0</v>
      </c>
      <c r="AW102" s="25">
        <v>0</v>
      </c>
      <c r="AX102" s="27">
        <v>0</v>
      </c>
      <c r="AY102" s="27">
        <v>0</v>
      </c>
      <c r="BA102" s="26">
        <v>53506.83</v>
      </c>
      <c r="BB102" s="26">
        <v>30695556</v>
      </c>
      <c r="BC102" s="26">
        <v>42333656.556028798</v>
      </c>
      <c r="BD102" s="27">
        <v>11638100.556028798</v>
      </c>
      <c r="BE102" s="27">
        <v>11584593.726028798</v>
      </c>
      <c r="BF102" s="27">
        <v>0</v>
      </c>
      <c r="BG102" s="27">
        <v>0</v>
      </c>
      <c r="BI102" s="26">
        <v>2005112</v>
      </c>
      <c r="BJ102" s="26">
        <v>26982665</v>
      </c>
      <c r="BK102" s="26">
        <v>436227</v>
      </c>
      <c r="BL102" s="26">
        <v>34554</v>
      </c>
      <c r="BM102" s="26">
        <v>843588</v>
      </c>
      <c r="BN102" s="26">
        <v>2439905</v>
      </c>
      <c r="BO102" s="26">
        <v>0</v>
      </c>
      <c r="BP102" s="26">
        <v>11000</v>
      </c>
      <c r="BQ102" s="26">
        <v>0</v>
      </c>
      <c r="BR102" s="26">
        <v>0</v>
      </c>
      <c r="BS102" s="26">
        <v>0</v>
      </c>
      <c r="BT102" s="26">
        <v>1786345</v>
      </c>
      <c r="BU102" s="26">
        <v>34539396</v>
      </c>
      <c r="BV102" s="28"/>
      <c r="BW102" s="26">
        <v>0</v>
      </c>
      <c r="BX102" s="28"/>
      <c r="BY102" s="26">
        <v>0</v>
      </c>
      <c r="BZ102" s="27">
        <v>34539396</v>
      </c>
      <c r="CB102" s="27">
        <v>314107</v>
      </c>
      <c r="CC102" s="27">
        <v>0</v>
      </c>
      <c r="CD102" s="27">
        <v>0</v>
      </c>
      <c r="CE102" s="28"/>
      <c r="CF102" s="27">
        <v>0</v>
      </c>
      <c r="CG102" s="27">
        <v>600707</v>
      </c>
      <c r="CH102" s="27">
        <v>2166382</v>
      </c>
      <c r="CI102" s="27">
        <v>5119109</v>
      </c>
      <c r="CJ102" s="27">
        <v>797290</v>
      </c>
      <c r="CK102" s="27">
        <v>0</v>
      </c>
      <c r="CL102" s="27">
        <v>0</v>
      </c>
      <c r="CM102" s="27">
        <v>1933975</v>
      </c>
      <c r="CN102" s="27">
        <v>10931570</v>
      </c>
      <c r="CO102" s="28"/>
      <c r="CP102" s="28"/>
      <c r="CQ102" s="27">
        <v>37800.290732660374</v>
      </c>
      <c r="CR102" s="27">
        <v>37800.290732660374</v>
      </c>
      <c r="CS102" s="27">
        <v>10893769.709267339</v>
      </c>
      <c r="CT102" s="27">
        <v>45433165.709267341</v>
      </c>
      <c r="CU102" s="27">
        <v>32844331</v>
      </c>
      <c r="CV102" s="27">
        <v>0</v>
      </c>
      <c r="CW102" s="27">
        <v>32844331</v>
      </c>
      <c r="CX102" s="27">
        <v>0</v>
      </c>
      <c r="CY102" s="25">
        <v>0</v>
      </c>
      <c r="CZ102" s="27">
        <v>0</v>
      </c>
      <c r="DA102" s="27">
        <v>0</v>
      </c>
      <c r="DB102" s="32" t="s">
        <v>346</v>
      </c>
      <c r="DC102" t="s">
        <v>347</v>
      </c>
      <c r="DD102" s="23">
        <v>0</v>
      </c>
      <c r="DE102" s="23"/>
      <c r="DF102" s="23"/>
      <c r="DG102" s="39">
        <v>1</v>
      </c>
      <c r="DH102" s="33">
        <v>1</v>
      </c>
      <c r="DI102" s="34"/>
      <c r="DJ102" s="27"/>
      <c r="DK102" s="27"/>
      <c r="DL102" s="27"/>
      <c r="DM102" s="27"/>
      <c r="DO102" s="23"/>
      <c r="DP102" s="35"/>
      <c r="DR102" s="21"/>
      <c r="DS102" s="27"/>
      <c r="DT102" s="27"/>
      <c r="DU102" s="27"/>
      <c r="DV102" s="27"/>
      <c r="DW102" s="27"/>
      <c r="DX102" s="27"/>
      <c r="DY102" s="36"/>
      <c r="DZ102" s="36"/>
      <c r="EA102" s="27"/>
      <c r="EB102" s="36"/>
      <c r="EC102" s="21"/>
      <c r="EE102" s="36"/>
      <c r="EF102" s="27"/>
      <c r="EG102" s="37"/>
      <c r="EJ102" s="38"/>
      <c r="EK102" s="21"/>
    </row>
    <row r="103" spans="1:141" s="29" customFormat="1" x14ac:dyDescent="0.25">
      <c r="A103" s="21" t="s">
        <v>348</v>
      </c>
      <c r="B103" s="22">
        <v>1</v>
      </c>
      <c r="C103" s="23">
        <v>1</v>
      </c>
      <c r="D103" s="24">
        <v>43803</v>
      </c>
      <c r="E103" s="25">
        <v>0.99556425400923443</v>
      </c>
      <c r="F103" s="25">
        <v>0.99565371381255374</v>
      </c>
      <c r="G103" s="25">
        <v>0.99581958160827955</v>
      </c>
      <c r="H103" s="26">
        <v>5192007.0395508995</v>
      </c>
      <c r="I103" s="26">
        <v>90442757</v>
      </c>
      <c r="J103" s="26">
        <v>2517705</v>
      </c>
      <c r="K103" s="26">
        <v>81466</v>
      </c>
      <c r="L103" s="26">
        <v>1521658</v>
      </c>
      <c r="M103" s="26">
        <v>9830937.1660708934</v>
      </c>
      <c r="N103" s="26">
        <v>236446.51032719319</v>
      </c>
      <c r="O103" s="26">
        <v>4391.4339244347329</v>
      </c>
      <c r="P103" s="26">
        <v>0</v>
      </c>
      <c r="Q103" s="26">
        <v>0</v>
      </c>
      <c r="R103" s="26">
        <v>0</v>
      </c>
      <c r="S103" s="26">
        <v>12958867</v>
      </c>
      <c r="T103" s="27">
        <v>122786235.14987342</v>
      </c>
      <c r="U103" s="28"/>
      <c r="V103" s="27">
        <v>796655.66528662364</v>
      </c>
      <c r="W103" s="28"/>
      <c r="X103" s="27">
        <v>796655.66528662364</v>
      </c>
      <c r="Y103" s="27">
        <v>121989579.48458679</v>
      </c>
      <c r="Z103" s="27">
        <v>2286970.3723537084</v>
      </c>
      <c r="AA103" s="27">
        <v>0</v>
      </c>
      <c r="AB103" s="27">
        <v>0</v>
      </c>
      <c r="AC103" s="28"/>
      <c r="AD103" s="26">
        <v>0</v>
      </c>
      <c r="AE103" s="27">
        <v>751766.11018688558</v>
      </c>
      <c r="AF103" s="26">
        <v>6035909.9458999485</v>
      </c>
      <c r="AG103" s="26">
        <v>15744210.520469222</v>
      </c>
      <c r="AH103" s="26">
        <v>5359799.363024435</v>
      </c>
      <c r="AI103" s="27">
        <v>0</v>
      </c>
      <c r="AJ103" s="26">
        <v>0</v>
      </c>
      <c r="AK103" s="26">
        <v>5779461.5999999996</v>
      </c>
      <c r="AL103" s="27">
        <v>35958117.911934204</v>
      </c>
      <c r="AM103" s="28"/>
      <c r="AN103" s="28"/>
      <c r="AO103" s="26">
        <v>98578.338031333697</v>
      </c>
      <c r="AP103" s="27">
        <v>98578.338031333697</v>
      </c>
      <c r="AQ103" s="27">
        <v>35859539.573902868</v>
      </c>
      <c r="AR103" s="27">
        <v>157849119.05848965</v>
      </c>
      <c r="AS103" s="27">
        <v>108520120.30037907</v>
      </c>
      <c r="AT103" s="27">
        <v>0</v>
      </c>
      <c r="AU103" s="27">
        <v>108520120.30037907</v>
      </c>
      <c r="AV103" s="27">
        <v>0</v>
      </c>
      <c r="AW103" s="25">
        <v>0</v>
      </c>
      <c r="AX103" s="27">
        <v>0</v>
      </c>
      <c r="AY103" s="27">
        <v>0</v>
      </c>
      <c r="BA103" s="26">
        <v>3</v>
      </c>
      <c r="BB103" s="26">
        <v>101695118</v>
      </c>
      <c r="BC103" s="26">
        <v>152578943.57346129</v>
      </c>
      <c r="BD103" s="27">
        <v>50883825.573461294</v>
      </c>
      <c r="BE103" s="27">
        <v>50883822.573461294</v>
      </c>
      <c r="BF103" s="27">
        <v>0</v>
      </c>
      <c r="BG103" s="27">
        <v>796655.66528662364</v>
      </c>
      <c r="BI103" s="26">
        <v>6942855.6379702883</v>
      </c>
      <c r="BJ103" s="26">
        <v>98382147</v>
      </c>
      <c r="BK103" s="26">
        <v>3071185</v>
      </c>
      <c r="BL103" s="26">
        <v>0</v>
      </c>
      <c r="BM103" s="26">
        <v>1696194</v>
      </c>
      <c r="BN103" s="26">
        <v>9118188.7458656561</v>
      </c>
      <c r="BO103" s="26">
        <v>154824.1524978521</v>
      </c>
      <c r="BP103" s="26">
        <v>4391.8285316271749</v>
      </c>
      <c r="BQ103" s="26">
        <v>0</v>
      </c>
      <c r="BR103" s="26">
        <v>0</v>
      </c>
      <c r="BS103" s="26">
        <v>0</v>
      </c>
      <c r="BT103" s="26">
        <v>9965238</v>
      </c>
      <c r="BU103" s="26">
        <v>129335024.36486542</v>
      </c>
      <c r="BV103" s="28"/>
      <c r="BW103" s="26">
        <v>786118.38974070176</v>
      </c>
      <c r="BX103" s="28"/>
      <c r="BY103" s="26">
        <v>786118.38974070176</v>
      </c>
      <c r="BZ103" s="27">
        <v>128548905.97512472</v>
      </c>
      <c r="CB103" s="27">
        <v>2518438.3646363155</v>
      </c>
      <c r="CC103" s="27">
        <v>0</v>
      </c>
      <c r="CD103" s="27">
        <v>0</v>
      </c>
      <c r="CE103" s="28"/>
      <c r="CF103" s="27">
        <v>0</v>
      </c>
      <c r="CG103" s="27">
        <v>769342.62031667412</v>
      </c>
      <c r="CH103" s="27">
        <v>6415650.0269305445</v>
      </c>
      <c r="CI103" s="27">
        <v>16341573.800317487</v>
      </c>
      <c r="CJ103" s="27">
        <v>5505674.4153431384</v>
      </c>
      <c r="CK103" s="27">
        <v>0</v>
      </c>
      <c r="CL103" s="27">
        <v>0</v>
      </c>
      <c r="CM103" s="27">
        <v>6597135</v>
      </c>
      <c r="CN103" s="27">
        <v>38147814.227544159</v>
      </c>
      <c r="CO103" s="28"/>
      <c r="CP103" s="28"/>
      <c r="CQ103" s="27">
        <v>219791.8137777276</v>
      </c>
      <c r="CR103" s="27">
        <v>219791.8137777276</v>
      </c>
      <c r="CS103" s="27">
        <v>37928022.413766429</v>
      </c>
      <c r="CT103" s="27">
        <v>166476928.38889116</v>
      </c>
      <c r="CU103" s="27">
        <v>114246010</v>
      </c>
      <c r="CV103" s="27">
        <v>0</v>
      </c>
      <c r="CW103" s="27">
        <v>114246010</v>
      </c>
      <c r="CX103" s="27">
        <v>0</v>
      </c>
      <c r="CY103" s="25">
        <v>0</v>
      </c>
      <c r="CZ103" s="27">
        <v>0</v>
      </c>
      <c r="DA103" s="27">
        <v>0</v>
      </c>
      <c r="DB103" s="32" t="s">
        <v>348</v>
      </c>
      <c r="DC103" t="s">
        <v>349</v>
      </c>
      <c r="DD103" s="23">
        <v>0</v>
      </c>
      <c r="DE103" s="23"/>
      <c r="DF103" s="23"/>
      <c r="DG103" s="39">
        <v>1</v>
      </c>
      <c r="DH103" s="33">
        <v>1</v>
      </c>
      <c r="DI103" s="34"/>
      <c r="DJ103" s="27"/>
      <c r="DK103" s="27"/>
      <c r="DL103" s="27"/>
      <c r="DM103" s="27"/>
      <c r="DO103" s="23"/>
      <c r="DP103" s="35"/>
      <c r="DR103" s="21"/>
      <c r="DS103" s="27"/>
      <c r="DT103" s="27"/>
      <c r="DU103" s="27"/>
      <c r="DV103" s="27"/>
      <c r="DW103" s="27"/>
      <c r="DX103" s="27"/>
      <c r="DY103" s="36"/>
      <c r="DZ103" s="36"/>
      <c r="EA103" s="27"/>
      <c r="EB103" s="36"/>
      <c r="EC103" s="21"/>
      <c r="EE103" s="36"/>
      <c r="EF103" s="27"/>
      <c r="EG103" s="37"/>
      <c r="EJ103" s="38"/>
      <c r="EK103" s="21"/>
    </row>
    <row r="104" spans="1:141" s="29" customFormat="1" x14ac:dyDescent="0.25">
      <c r="A104" s="21" t="s">
        <v>350</v>
      </c>
      <c r="B104" s="22">
        <v>1</v>
      </c>
      <c r="C104" s="23">
        <v>1</v>
      </c>
      <c r="D104" s="24">
        <v>43753</v>
      </c>
      <c r="E104" s="25">
        <v>1</v>
      </c>
      <c r="F104" s="25">
        <v>1</v>
      </c>
      <c r="G104" s="25">
        <v>1</v>
      </c>
      <c r="H104" s="26">
        <v>1276822</v>
      </c>
      <c r="I104" s="26">
        <v>47354199.310000002</v>
      </c>
      <c r="J104" s="26">
        <v>874296</v>
      </c>
      <c r="K104" s="26">
        <v>0</v>
      </c>
      <c r="L104" s="26">
        <v>919063.08000000007</v>
      </c>
      <c r="M104" s="26">
        <v>747528</v>
      </c>
      <c r="N104" s="26">
        <v>765068</v>
      </c>
      <c r="O104" s="26">
        <v>4817586</v>
      </c>
      <c r="P104" s="26">
        <v>0</v>
      </c>
      <c r="Q104" s="26">
        <v>0</v>
      </c>
      <c r="R104" s="26">
        <v>0</v>
      </c>
      <c r="S104" s="26">
        <v>4337278</v>
      </c>
      <c r="T104" s="27">
        <v>61091840.390000001</v>
      </c>
      <c r="U104" s="28"/>
      <c r="V104" s="27">
        <v>0</v>
      </c>
      <c r="W104" s="28"/>
      <c r="X104" s="27">
        <v>0</v>
      </c>
      <c r="Y104" s="27">
        <v>61091840.390000001</v>
      </c>
      <c r="Z104" s="27">
        <v>394609</v>
      </c>
      <c r="AA104" s="27">
        <v>0</v>
      </c>
      <c r="AB104" s="27">
        <v>73533</v>
      </c>
      <c r="AC104" s="28"/>
      <c r="AD104" s="26">
        <v>73533</v>
      </c>
      <c r="AE104" s="27">
        <v>6538564</v>
      </c>
      <c r="AF104" s="26">
        <v>1835210</v>
      </c>
      <c r="AG104" s="26">
        <v>931325</v>
      </c>
      <c r="AH104" s="26">
        <v>482914.95999999996</v>
      </c>
      <c r="AI104" s="27">
        <v>0</v>
      </c>
      <c r="AJ104" s="26">
        <v>0</v>
      </c>
      <c r="AK104" s="26">
        <v>4028219</v>
      </c>
      <c r="AL104" s="27">
        <v>14357907.960000001</v>
      </c>
      <c r="AM104" s="28"/>
      <c r="AN104" s="28"/>
      <c r="AO104" s="26">
        <v>95643.130381671828</v>
      </c>
      <c r="AP104" s="27">
        <v>95643.130381671828</v>
      </c>
      <c r="AQ104" s="27">
        <v>14262264.829618329</v>
      </c>
      <c r="AR104" s="27">
        <v>75354105.219618335</v>
      </c>
      <c r="AS104" s="27">
        <v>66730878</v>
      </c>
      <c r="AT104" s="27">
        <v>0</v>
      </c>
      <c r="AU104" s="27">
        <v>66730878</v>
      </c>
      <c r="AV104" s="27">
        <v>0</v>
      </c>
      <c r="AW104" s="25">
        <v>0</v>
      </c>
      <c r="AX104" s="27">
        <v>0</v>
      </c>
      <c r="AY104" s="27">
        <v>0</v>
      </c>
      <c r="BA104" s="26">
        <v>8651</v>
      </c>
      <c r="BB104" s="26">
        <v>64847925</v>
      </c>
      <c r="BC104" s="26">
        <v>71882717.582465723</v>
      </c>
      <c r="BD104" s="27">
        <v>7034792.5824657232</v>
      </c>
      <c r="BE104" s="27">
        <v>7026141.5824657232</v>
      </c>
      <c r="BF104" s="27">
        <v>0</v>
      </c>
      <c r="BG104" s="27">
        <v>0</v>
      </c>
      <c r="BI104" s="26">
        <v>1336283</v>
      </c>
      <c r="BJ104" s="26">
        <v>48493092</v>
      </c>
      <c r="BK104" s="26">
        <v>891090</v>
      </c>
      <c r="BL104" s="26">
        <v>0</v>
      </c>
      <c r="BM104" s="26">
        <v>432123</v>
      </c>
      <c r="BN104" s="26">
        <v>699308</v>
      </c>
      <c r="BO104" s="26">
        <v>790220</v>
      </c>
      <c r="BP104" s="26">
        <v>5283271</v>
      </c>
      <c r="BQ104" s="26">
        <v>0</v>
      </c>
      <c r="BR104" s="26">
        <v>0</v>
      </c>
      <c r="BS104" s="26">
        <v>0</v>
      </c>
      <c r="BT104" s="26">
        <v>4203990</v>
      </c>
      <c r="BU104" s="26">
        <v>62129377</v>
      </c>
      <c r="BV104" s="28"/>
      <c r="BW104" s="26">
        <v>0</v>
      </c>
      <c r="BX104" s="28"/>
      <c r="BY104" s="26">
        <v>0</v>
      </c>
      <c r="BZ104" s="27">
        <v>62129377</v>
      </c>
      <c r="CB104" s="27">
        <v>390285</v>
      </c>
      <c r="CC104" s="27">
        <v>0</v>
      </c>
      <c r="CD104" s="27">
        <v>73533</v>
      </c>
      <c r="CE104" s="28"/>
      <c r="CF104" s="27">
        <v>0</v>
      </c>
      <c r="CG104" s="27">
        <v>6553608</v>
      </c>
      <c r="CH104" s="27">
        <v>1513982</v>
      </c>
      <c r="CI104" s="27">
        <v>662084</v>
      </c>
      <c r="CJ104" s="27">
        <v>746850</v>
      </c>
      <c r="CK104" s="27">
        <v>0</v>
      </c>
      <c r="CL104" s="27">
        <v>0</v>
      </c>
      <c r="CM104" s="27">
        <v>4788973</v>
      </c>
      <c r="CN104" s="27">
        <v>14729315</v>
      </c>
      <c r="CO104" s="28"/>
      <c r="CP104" s="28"/>
      <c r="CQ104" s="27">
        <v>683573.54181923182</v>
      </c>
      <c r="CR104" s="27">
        <v>683573.54181923182</v>
      </c>
      <c r="CS104" s="27">
        <v>14045741.458180768</v>
      </c>
      <c r="CT104" s="27">
        <v>76175118.45818077</v>
      </c>
      <c r="CU104" s="27">
        <v>68504972</v>
      </c>
      <c r="CV104" s="27">
        <v>0</v>
      </c>
      <c r="CW104" s="27">
        <v>68504972</v>
      </c>
      <c r="CX104" s="27">
        <v>0</v>
      </c>
      <c r="CY104" s="25">
        <v>0</v>
      </c>
      <c r="CZ104" s="27">
        <v>0</v>
      </c>
      <c r="DA104" s="27">
        <v>0</v>
      </c>
      <c r="DB104" s="32" t="s">
        <v>350</v>
      </c>
      <c r="DC104" t="s">
        <v>351</v>
      </c>
      <c r="DD104" s="23">
        <v>0</v>
      </c>
      <c r="DE104" s="23"/>
      <c r="DF104" s="23"/>
      <c r="DG104" s="39">
        <v>1</v>
      </c>
      <c r="DH104" s="33">
        <v>1</v>
      </c>
      <c r="DI104" s="34"/>
      <c r="DJ104" s="27"/>
      <c r="DK104" s="27"/>
      <c r="DL104" s="27"/>
      <c r="DM104" s="27"/>
      <c r="DO104" s="23"/>
      <c r="DP104" s="35"/>
      <c r="DR104" s="21"/>
      <c r="DS104" s="27"/>
      <c r="DT104" s="27"/>
      <c r="DU104" s="27"/>
      <c r="DV104" s="27"/>
      <c r="DW104" s="27"/>
      <c r="DX104" s="27"/>
      <c r="DY104" s="36"/>
      <c r="DZ104" s="36"/>
      <c r="EA104" s="27"/>
      <c r="EB104" s="36"/>
      <c r="EC104" s="21"/>
      <c r="EE104" s="36"/>
      <c r="EF104" s="27"/>
      <c r="EG104" s="37"/>
      <c r="EJ104" s="38"/>
      <c r="EK104" s="21"/>
    </row>
    <row r="105" spans="1:141" s="29" customFormat="1" x14ac:dyDescent="0.25">
      <c r="A105" s="21" t="s">
        <v>352</v>
      </c>
      <c r="B105" s="22">
        <v>0</v>
      </c>
      <c r="C105" s="23">
        <v>1</v>
      </c>
      <c r="D105" s="24">
        <v>43740</v>
      </c>
      <c r="E105" s="25" t="s">
        <v>1066</v>
      </c>
      <c r="F105" s="25" t="s">
        <v>1066</v>
      </c>
      <c r="G105" s="25" t="s">
        <v>1066</v>
      </c>
      <c r="H105" s="26">
        <v>0</v>
      </c>
      <c r="I105" s="26">
        <v>0</v>
      </c>
      <c r="J105" s="26">
        <v>0</v>
      </c>
      <c r="K105" s="26">
        <v>0</v>
      </c>
      <c r="L105" s="26">
        <v>0</v>
      </c>
      <c r="M105" s="26">
        <v>0</v>
      </c>
      <c r="N105" s="26">
        <v>0</v>
      </c>
      <c r="O105" s="26">
        <v>0</v>
      </c>
      <c r="P105" s="26">
        <v>0</v>
      </c>
      <c r="Q105" s="26">
        <v>0</v>
      </c>
      <c r="R105" s="26">
        <v>0</v>
      </c>
      <c r="S105" s="26">
        <v>0</v>
      </c>
      <c r="T105" s="27">
        <v>0</v>
      </c>
      <c r="U105" s="28"/>
      <c r="V105" s="27">
        <v>0</v>
      </c>
      <c r="W105" s="28"/>
      <c r="X105" s="27">
        <v>0</v>
      </c>
      <c r="Y105" s="27">
        <v>0</v>
      </c>
      <c r="Z105" s="27">
        <v>0</v>
      </c>
      <c r="AA105" s="27">
        <v>0</v>
      </c>
      <c r="AB105" s="27">
        <v>0</v>
      </c>
      <c r="AC105" s="28"/>
      <c r="AD105" s="26">
        <v>0</v>
      </c>
      <c r="AE105" s="27">
        <v>0</v>
      </c>
      <c r="AF105" s="26">
        <v>0</v>
      </c>
      <c r="AG105" s="26">
        <v>0</v>
      </c>
      <c r="AH105" s="26">
        <v>0</v>
      </c>
      <c r="AI105" s="27">
        <v>0</v>
      </c>
      <c r="AJ105" s="26">
        <v>0</v>
      </c>
      <c r="AK105" s="26">
        <v>1552578</v>
      </c>
      <c r="AL105" s="27">
        <v>1552578</v>
      </c>
      <c r="AM105" s="28"/>
      <c r="AN105" s="28"/>
      <c r="AO105" s="26">
        <v>0</v>
      </c>
      <c r="AP105" s="27">
        <v>0</v>
      </c>
      <c r="AQ105" s="27">
        <v>1552578</v>
      </c>
      <c r="AR105" s="27">
        <v>1552578</v>
      </c>
      <c r="AS105" s="27">
        <v>1298417</v>
      </c>
      <c r="AT105" s="27">
        <v>0</v>
      </c>
      <c r="AU105" s="27">
        <v>1298417</v>
      </c>
      <c r="AV105" s="27">
        <v>0</v>
      </c>
      <c r="AW105" s="25">
        <v>0</v>
      </c>
      <c r="AX105" s="27">
        <v>0</v>
      </c>
      <c r="AY105" s="27">
        <v>0</v>
      </c>
      <c r="BA105" s="26">
        <v>0</v>
      </c>
      <c r="BB105" s="26">
        <v>1350360</v>
      </c>
      <c r="BC105" s="26">
        <v>1426322</v>
      </c>
      <c r="BD105" s="27">
        <v>75962</v>
      </c>
      <c r="BE105" s="27">
        <v>75962</v>
      </c>
      <c r="BF105" s="27">
        <v>0</v>
      </c>
      <c r="BG105" s="27">
        <v>0</v>
      </c>
      <c r="BI105" s="26">
        <v>0</v>
      </c>
      <c r="BJ105" s="26">
        <v>0</v>
      </c>
      <c r="BK105" s="26">
        <v>0</v>
      </c>
      <c r="BL105" s="26">
        <v>0</v>
      </c>
      <c r="BM105" s="26">
        <v>0</v>
      </c>
      <c r="BN105" s="26">
        <v>0</v>
      </c>
      <c r="BO105" s="26">
        <v>0</v>
      </c>
      <c r="BP105" s="26">
        <v>0</v>
      </c>
      <c r="BQ105" s="26">
        <v>0</v>
      </c>
      <c r="BR105" s="26">
        <v>0</v>
      </c>
      <c r="BS105" s="26">
        <v>0</v>
      </c>
      <c r="BT105" s="26">
        <v>0</v>
      </c>
      <c r="BU105" s="26">
        <v>0</v>
      </c>
      <c r="BV105" s="28"/>
      <c r="BW105" s="26">
        <v>0</v>
      </c>
      <c r="BX105" s="28"/>
      <c r="BY105" s="26">
        <v>0</v>
      </c>
      <c r="BZ105" s="27">
        <v>0</v>
      </c>
      <c r="CB105" s="27">
        <v>0</v>
      </c>
      <c r="CC105" s="27">
        <v>0</v>
      </c>
      <c r="CD105" s="27">
        <v>0</v>
      </c>
      <c r="CE105" s="28"/>
      <c r="CF105" s="27">
        <v>0</v>
      </c>
      <c r="CG105" s="27">
        <v>0</v>
      </c>
      <c r="CH105" s="27">
        <v>0</v>
      </c>
      <c r="CI105" s="27">
        <v>0</v>
      </c>
      <c r="CJ105" s="27">
        <v>0</v>
      </c>
      <c r="CK105" s="27">
        <v>0</v>
      </c>
      <c r="CL105" s="27">
        <v>0</v>
      </c>
      <c r="CM105" s="27">
        <v>1649654</v>
      </c>
      <c r="CN105" s="27">
        <v>1649654</v>
      </c>
      <c r="CO105" s="28"/>
      <c r="CP105" s="28"/>
      <c r="CQ105" s="27">
        <v>0</v>
      </c>
      <c r="CR105" s="27">
        <v>0</v>
      </c>
      <c r="CS105" s="27">
        <v>1649654</v>
      </c>
      <c r="CT105" s="27">
        <v>1649654</v>
      </c>
      <c r="CU105" s="27">
        <v>1402869</v>
      </c>
      <c r="CV105" s="27">
        <v>0</v>
      </c>
      <c r="CW105" s="27">
        <v>1402869</v>
      </c>
      <c r="CX105" s="27">
        <v>0</v>
      </c>
      <c r="CY105" s="25">
        <v>0</v>
      </c>
      <c r="CZ105" s="27">
        <v>0</v>
      </c>
      <c r="DA105" s="27">
        <v>0</v>
      </c>
      <c r="DB105" s="32" t="s">
        <v>352</v>
      </c>
      <c r="DC105" t="s">
        <v>353</v>
      </c>
      <c r="DD105" s="23">
        <v>0</v>
      </c>
      <c r="DE105" s="23"/>
      <c r="DF105" s="23"/>
      <c r="DG105" s="39" t="s">
        <v>1082</v>
      </c>
      <c r="DH105" s="33" t="s">
        <v>1082</v>
      </c>
      <c r="DI105" s="5"/>
      <c r="DJ105" s="27"/>
      <c r="DK105" s="27"/>
      <c r="DL105" s="27"/>
      <c r="DM105" s="27"/>
      <c r="DR105" s="21"/>
      <c r="DS105" s="27"/>
      <c r="DT105" s="27"/>
      <c r="DU105" s="27"/>
      <c r="DV105" s="27"/>
      <c r="DW105" s="27"/>
      <c r="DX105" s="27"/>
      <c r="DY105" s="36"/>
      <c r="DZ105" s="36"/>
      <c r="EA105" s="27"/>
      <c r="EB105" s="36"/>
      <c r="EC105" s="21"/>
      <c r="EE105" s="36"/>
      <c r="EF105" s="27"/>
      <c r="EG105" s="37"/>
      <c r="EJ105" s="38"/>
      <c r="EK105" s="21"/>
    </row>
    <row r="106" spans="1:141" s="29" customFormat="1" x14ac:dyDescent="0.25">
      <c r="A106" s="21" t="s">
        <v>354</v>
      </c>
      <c r="B106" s="22">
        <v>1</v>
      </c>
      <c r="C106" s="23">
        <v>1</v>
      </c>
      <c r="D106" s="24">
        <v>43754</v>
      </c>
      <c r="E106" s="25">
        <v>1</v>
      </c>
      <c r="F106" s="25">
        <v>1</v>
      </c>
      <c r="G106" s="25">
        <v>1</v>
      </c>
      <c r="H106" s="26">
        <v>744461.91</v>
      </c>
      <c r="I106" s="26">
        <v>16878435.440000005</v>
      </c>
      <c r="J106" s="26">
        <v>400264.45000000007</v>
      </c>
      <c r="K106" s="26">
        <v>0</v>
      </c>
      <c r="L106" s="26">
        <v>409244.85000000003</v>
      </c>
      <c r="M106" s="26">
        <v>2445604.8600000003</v>
      </c>
      <c r="N106" s="26">
        <v>315092.90000000002</v>
      </c>
      <c r="O106" s="26">
        <v>16789.830000000002</v>
      </c>
      <c r="P106" s="26">
        <v>0</v>
      </c>
      <c r="Q106" s="26">
        <v>65075.08</v>
      </c>
      <c r="R106" s="26">
        <v>0</v>
      </c>
      <c r="S106" s="26">
        <v>769144</v>
      </c>
      <c r="T106" s="27">
        <v>22044113.32</v>
      </c>
      <c r="U106" s="28"/>
      <c r="V106" s="27">
        <v>0</v>
      </c>
      <c r="W106" s="28"/>
      <c r="X106" s="27">
        <v>0</v>
      </c>
      <c r="Y106" s="27">
        <v>22044113.32</v>
      </c>
      <c r="Z106" s="27">
        <v>286656</v>
      </c>
      <c r="AA106" s="27">
        <v>8500</v>
      </c>
      <c r="AB106" s="27">
        <v>0</v>
      </c>
      <c r="AC106" s="28"/>
      <c r="AD106" s="26">
        <v>72076</v>
      </c>
      <c r="AE106" s="27">
        <v>0</v>
      </c>
      <c r="AF106" s="26">
        <v>1058496</v>
      </c>
      <c r="AG106" s="26">
        <v>4413971</v>
      </c>
      <c r="AH106" s="26">
        <v>87049.01</v>
      </c>
      <c r="AI106" s="27">
        <v>0</v>
      </c>
      <c r="AJ106" s="26">
        <v>0</v>
      </c>
      <c r="AK106" s="26">
        <v>1990595</v>
      </c>
      <c r="AL106" s="27">
        <v>7917343.0099999998</v>
      </c>
      <c r="AM106" s="28"/>
      <c r="AN106" s="28"/>
      <c r="AO106" s="26">
        <v>228.90604457789863</v>
      </c>
      <c r="AP106" s="27">
        <v>228.90604457789863</v>
      </c>
      <c r="AQ106" s="27">
        <v>7917114.1039554216</v>
      </c>
      <c r="AR106" s="27">
        <v>29961227.423955422</v>
      </c>
      <c r="AS106" s="27">
        <v>28813727</v>
      </c>
      <c r="AT106" s="27">
        <v>0</v>
      </c>
      <c r="AU106" s="27">
        <v>28813727</v>
      </c>
      <c r="AV106" s="27">
        <v>0</v>
      </c>
      <c r="AW106" s="25">
        <v>0</v>
      </c>
      <c r="AX106" s="27">
        <v>0</v>
      </c>
      <c r="AY106" s="27">
        <v>0</v>
      </c>
      <c r="BA106" s="26">
        <v>0</v>
      </c>
      <c r="BB106" s="26">
        <v>28300931</v>
      </c>
      <c r="BC106" s="26">
        <v>28885815.493073102</v>
      </c>
      <c r="BD106" s="27">
        <v>584884.49307310209</v>
      </c>
      <c r="BE106" s="27">
        <v>584884.49307310209</v>
      </c>
      <c r="BF106" s="27">
        <v>0</v>
      </c>
      <c r="BG106" s="27">
        <v>0</v>
      </c>
      <c r="BI106" s="26">
        <v>940241.40999999992</v>
      </c>
      <c r="BJ106" s="26">
        <v>17530656.100000001</v>
      </c>
      <c r="BK106" s="26">
        <v>464439.49</v>
      </c>
      <c r="BL106" s="26">
        <v>0</v>
      </c>
      <c r="BM106" s="26">
        <v>416562</v>
      </c>
      <c r="BN106" s="26">
        <v>2144699</v>
      </c>
      <c r="BO106" s="26">
        <v>257637</v>
      </c>
      <c r="BP106" s="26">
        <v>17687</v>
      </c>
      <c r="BQ106" s="26">
        <v>0</v>
      </c>
      <c r="BR106" s="26">
        <v>67362</v>
      </c>
      <c r="BS106" s="26">
        <v>0</v>
      </c>
      <c r="BT106" s="26">
        <v>1182464</v>
      </c>
      <c r="BU106" s="26">
        <v>23021748</v>
      </c>
      <c r="BV106" s="28"/>
      <c r="BW106" s="26">
        <v>0</v>
      </c>
      <c r="BX106" s="28"/>
      <c r="BY106" s="26">
        <v>0</v>
      </c>
      <c r="BZ106" s="27">
        <v>23021748</v>
      </c>
      <c r="CB106" s="27">
        <v>279762</v>
      </c>
      <c r="CC106" s="27">
        <v>9000</v>
      </c>
      <c r="CD106" s="27">
        <v>0</v>
      </c>
      <c r="CE106" s="28"/>
      <c r="CF106" s="27">
        <v>72076</v>
      </c>
      <c r="CG106" s="27">
        <v>0</v>
      </c>
      <c r="CH106" s="27">
        <v>1198440</v>
      </c>
      <c r="CI106" s="27">
        <v>4482286</v>
      </c>
      <c r="CJ106" s="27">
        <v>117066.3</v>
      </c>
      <c r="CK106" s="27">
        <v>0</v>
      </c>
      <c r="CL106" s="27">
        <v>0</v>
      </c>
      <c r="CM106" s="27">
        <v>1801242</v>
      </c>
      <c r="CN106" s="27">
        <v>7959872.2999999998</v>
      </c>
      <c r="CO106" s="28"/>
      <c r="CP106" s="28"/>
      <c r="CQ106" s="27">
        <v>67585.144085185049</v>
      </c>
      <c r="CR106" s="27">
        <v>67585.144085185049</v>
      </c>
      <c r="CS106" s="27">
        <v>7892287.1559148151</v>
      </c>
      <c r="CT106" s="27">
        <v>30914035.155914813</v>
      </c>
      <c r="CU106" s="27">
        <v>30422249</v>
      </c>
      <c r="CV106" s="27">
        <v>0</v>
      </c>
      <c r="CW106" s="27">
        <v>30422249</v>
      </c>
      <c r="CX106" s="27">
        <v>0</v>
      </c>
      <c r="CY106" s="25">
        <v>0</v>
      </c>
      <c r="CZ106" s="27">
        <v>0</v>
      </c>
      <c r="DA106" s="27">
        <v>0</v>
      </c>
      <c r="DB106" s="32" t="s">
        <v>354</v>
      </c>
      <c r="DC106" t="s">
        <v>355</v>
      </c>
      <c r="DD106" s="23">
        <v>0</v>
      </c>
      <c r="DE106" s="23"/>
      <c r="DF106" s="23"/>
      <c r="DG106" s="39">
        <v>1</v>
      </c>
      <c r="DH106" s="33">
        <v>1</v>
      </c>
      <c r="DI106" s="34"/>
      <c r="DJ106" s="27"/>
      <c r="DK106" s="27"/>
      <c r="DL106" s="27"/>
      <c r="DM106" s="27"/>
      <c r="DO106" s="23"/>
      <c r="DP106" s="35"/>
      <c r="DR106" s="21"/>
      <c r="DS106" s="27"/>
      <c r="DT106" s="27"/>
      <c r="DU106" s="27"/>
      <c r="DV106" s="27"/>
      <c r="DW106" s="27"/>
      <c r="DX106" s="27"/>
      <c r="DY106" s="36"/>
      <c r="DZ106" s="36"/>
      <c r="EA106" s="27"/>
      <c r="EB106" s="36"/>
      <c r="EC106" s="21"/>
      <c r="EE106" s="36"/>
      <c r="EF106" s="27"/>
      <c r="EG106" s="37"/>
      <c r="EJ106" s="38"/>
      <c r="EK106" s="21"/>
    </row>
    <row r="107" spans="1:141" s="29" customFormat="1" x14ac:dyDescent="0.25">
      <c r="A107" s="21" t="s">
        <v>356</v>
      </c>
      <c r="B107" s="22">
        <v>0</v>
      </c>
      <c r="C107" s="23">
        <v>1</v>
      </c>
      <c r="D107" s="24">
        <v>43880</v>
      </c>
      <c r="E107" s="25" t="s">
        <v>1066</v>
      </c>
      <c r="F107" s="25" t="s">
        <v>1066</v>
      </c>
      <c r="G107" s="25" t="s">
        <v>1066</v>
      </c>
      <c r="H107" s="26">
        <v>0</v>
      </c>
      <c r="I107" s="26">
        <v>0</v>
      </c>
      <c r="J107" s="26">
        <v>0</v>
      </c>
      <c r="K107" s="26">
        <v>0</v>
      </c>
      <c r="L107" s="26">
        <v>0</v>
      </c>
      <c r="M107" s="26">
        <v>0</v>
      </c>
      <c r="N107" s="26">
        <v>0</v>
      </c>
      <c r="O107" s="26">
        <v>0</v>
      </c>
      <c r="P107" s="26">
        <v>0</v>
      </c>
      <c r="Q107" s="26">
        <v>0</v>
      </c>
      <c r="R107" s="26">
        <v>0</v>
      </c>
      <c r="S107" s="26">
        <v>0</v>
      </c>
      <c r="T107" s="27">
        <v>0</v>
      </c>
      <c r="U107" s="28"/>
      <c r="V107" s="27">
        <v>0</v>
      </c>
      <c r="W107" s="28"/>
      <c r="X107" s="27">
        <v>0</v>
      </c>
      <c r="Y107" s="27">
        <v>0</v>
      </c>
      <c r="Z107" s="27">
        <v>0</v>
      </c>
      <c r="AA107" s="27">
        <v>0</v>
      </c>
      <c r="AB107" s="27">
        <v>0</v>
      </c>
      <c r="AC107" s="28"/>
      <c r="AD107" s="26">
        <v>0</v>
      </c>
      <c r="AE107" s="27">
        <v>0</v>
      </c>
      <c r="AF107" s="26">
        <v>0</v>
      </c>
      <c r="AG107" s="26">
        <v>0</v>
      </c>
      <c r="AH107" s="26">
        <v>0</v>
      </c>
      <c r="AI107" s="27">
        <v>0</v>
      </c>
      <c r="AJ107" s="26">
        <v>0</v>
      </c>
      <c r="AK107" s="26">
        <v>0</v>
      </c>
      <c r="AL107" s="27">
        <v>0</v>
      </c>
      <c r="AM107" s="28"/>
      <c r="AN107" s="28"/>
      <c r="AO107" s="26">
        <v>0</v>
      </c>
      <c r="AP107" s="27">
        <v>0</v>
      </c>
      <c r="AQ107" s="27">
        <v>0</v>
      </c>
      <c r="AR107" s="27">
        <v>0</v>
      </c>
      <c r="AS107" s="27">
        <v>0</v>
      </c>
      <c r="AT107" s="27">
        <v>0</v>
      </c>
      <c r="AU107" s="27">
        <v>0</v>
      </c>
      <c r="AV107" s="27">
        <v>0</v>
      </c>
      <c r="AW107" s="25">
        <v>0</v>
      </c>
      <c r="AX107" s="27">
        <v>0</v>
      </c>
      <c r="AY107" s="27">
        <v>0</v>
      </c>
      <c r="BA107" s="26">
        <v>0</v>
      </c>
      <c r="BB107" s="26">
        <v>0</v>
      </c>
      <c r="BC107" s="26">
        <v>0</v>
      </c>
      <c r="BD107" s="27">
        <v>0</v>
      </c>
      <c r="BE107" s="27">
        <v>0</v>
      </c>
      <c r="BF107" s="27">
        <v>0</v>
      </c>
      <c r="BG107" s="27">
        <v>0</v>
      </c>
      <c r="BI107" s="26">
        <v>0</v>
      </c>
      <c r="BJ107" s="26">
        <v>0</v>
      </c>
      <c r="BK107" s="26">
        <v>0</v>
      </c>
      <c r="BL107" s="26">
        <v>0</v>
      </c>
      <c r="BM107" s="26">
        <v>0</v>
      </c>
      <c r="BN107" s="26">
        <v>0</v>
      </c>
      <c r="BO107" s="26">
        <v>0</v>
      </c>
      <c r="BP107" s="26">
        <v>0</v>
      </c>
      <c r="BQ107" s="26">
        <v>0</v>
      </c>
      <c r="BR107" s="26">
        <v>0</v>
      </c>
      <c r="BS107" s="26">
        <v>0</v>
      </c>
      <c r="BT107" s="26">
        <v>0</v>
      </c>
      <c r="BU107" s="26">
        <v>0</v>
      </c>
      <c r="BV107" s="28"/>
      <c r="BW107" s="26">
        <v>0</v>
      </c>
      <c r="BX107" s="28"/>
      <c r="BY107" s="26">
        <v>0</v>
      </c>
      <c r="BZ107" s="27">
        <v>0</v>
      </c>
      <c r="CB107" s="27">
        <v>0</v>
      </c>
      <c r="CC107" s="27">
        <v>0</v>
      </c>
      <c r="CD107" s="27">
        <v>0</v>
      </c>
      <c r="CE107" s="28"/>
      <c r="CF107" s="27">
        <v>0</v>
      </c>
      <c r="CG107" s="27">
        <v>0</v>
      </c>
      <c r="CH107" s="27">
        <v>0</v>
      </c>
      <c r="CI107" s="27">
        <v>0</v>
      </c>
      <c r="CJ107" s="27">
        <v>0</v>
      </c>
      <c r="CK107" s="27">
        <v>0</v>
      </c>
      <c r="CL107" s="27">
        <v>0</v>
      </c>
      <c r="CM107" s="27">
        <v>0</v>
      </c>
      <c r="CN107" s="27">
        <v>0</v>
      </c>
      <c r="CO107" s="28"/>
      <c r="CP107" s="28"/>
      <c r="CQ107" s="27">
        <v>0</v>
      </c>
      <c r="CR107" s="27">
        <v>0</v>
      </c>
      <c r="CS107" s="27">
        <v>0</v>
      </c>
      <c r="CT107" s="27">
        <v>0</v>
      </c>
      <c r="CU107" s="27">
        <v>0</v>
      </c>
      <c r="CV107" s="27">
        <v>0</v>
      </c>
      <c r="CW107" s="27">
        <v>0</v>
      </c>
      <c r="CX107" s="27">
        <v>0</v>
      </c>
      <c r="CY107" s="25">
        <v>0</v>
      </c>
      <c r="CZ107" s="27">
        <v>0</v>
      </c>
      <c r="DA107" s="27">
        <v>0</v>
      </c>
      <c r="DB107" s="32" t="s">
        <v>356</v>
      </c>
      <c r="DC107" t="s">
        <v>357</v>
      </c>
      <c r="DD107" s="23">
        <v>0</v>
      </c>
      <c r="DE107" s="23"/>
      <c r="DF107" s="23"/>
      <c r="DG107" s="39" t="s">
        <v>1082</v>
      </c>
      <c r="DH107" s="33" t="s">
        <v>1082</v>
      </c>
      <c r="DI107" s="5"/>
      <c r="DJ107" s="27"/>
      <c r="DK107" s="27"/>
      <c r="DL107" s="27"/>
      <c r="DM107" s="27"/>
      <c r="DR107" s="21"/>
      <c r="DS107" s="27"/>
      <c r="DT107" s="27"/>
      <c r="DU107" s="27"/>
      <c r="DV107" s="27"/>
      <c r="DW107" s="27"/>
      <c r="DX107" s="27"/>
      <c r="DY107" s="36"/>
      <c r="DZ107" s="36"/>
      <c r="EA107" s="27"/>
      <c r="EB107" s="36"/>
      <c r="EC107" s="21"/>
      <c r="EE107" s="36"/>
      <c r="EF107" s="27"/>
      <c r="EG107" s="37"/>
      <c r="EJ107" s="38"/>
      <c r="EK107" s="21"/>
    </row>
    <row r="108" spans="1:141" s="29" customFormat="1" x14ac:dyDescent="0.25">
      <c r="A108" s="21" t="s">
        <v>358</v>
      </c>
      <c r="B108" s="22">
        <v>1</v>
      </c>
      <c r="C108" s="23">
        <v>1</v>
      </c>
      <c r="D108" s="24">
        <v>43753</v>
      </c>
      <c r="E108" s="25">
        <v>1</v>
      </c>
      <c r="F108" s="25">
        <v>1</v>
      </c>
      <c r="G108" s="25">
        <v>1</v>
      </c>
      <c r="H108" s="26">
        <v>613350.61</v>
      </c>
      <c r="I108" s="26">
        <v>11267722.500000002</v>
      </c>
      <c r="J108" s="26">
        <v>162051.79</v>
      </c>
      <c r="K108" s="26">
        <v>6025.84</v>
      </c>
      <c r="L108" s="26">
        <v>219243.74</v>
      </c>
      <c r="M108" s="26">
        <v>1154798.26</v>
      </c>
      <c r="N108" s="26">
        <v>50935</v>
      </c>
      <c r="O108" s="26">
        <v>0</v>
      </c>
      <c r="P108" s="26">
        <v>0</v>
      </c>
      <c r="Q108" s="26">
        <v>58000.800000000003</v>
      </c>
      <c r="R108" s="26">
        <v>0</v>
      </c>
      <c r="S108" s="26">
        <v>973382.6</v>
      </c>
      <c r="T108" s="27">
        <v>14505511.140000001</v>
      </c>
      <c r="U108" s="28"/>
      <c r="V108" s="27">
        <v>0</v>
      </c>
      <c r="W108" s="28"/>
      <c r="X108" s="27">
        <v>0</v>
      </c>
      <c r="Y108" s="27">
        <v>14505511.140000001</v>
      </c>
      <c r="Z108" s="27">
        <v>41253</v>
      </c>
      <c r="AA108" s="27">
        <v>0</v>
      </c>
      <c r="AB108" s="27">
        <v>0</v>
      </c>
      <c r="AC108" s="28"/>
      <c r="AD108" s="26">
        <v>115335.8</v>
      </c>
      <c r="AE108" s="27">
        <v>381048</v>
      </c>
      <c r="AF108" s="26">
        <v>643077</v>
      </c>
      <c r="AG108" s="26">
        <v>1864783</v>
      </c>
      <c r="AH108" s="26">
        <v>504877</v>
      </c>
      <c r="AI108" s="27">
        <v>0</v>
      </c>
      <c r="AJ108" s="26">
        <v>0</v>
      </c>
      <c r="AK108" s="26">
        <v>253564</v>
      </c>
      <c r="AL108" s="27">
        <v>3803937.8</v>
      </c>
      <c r="AM108" s="28"/>
      <c r="AN108" s="28"/>
      <c r="AO108" s="26">
        <v>1673.7204953541211</v>
      </c>
      <c r="AP108" s="27">
        <v>1673.7204953541211</v>
      </c>
      <c r="AQ108" s="27">
        <v>3802264.0795046459</v>
      </c>
      <c r="AR108" s="27">
        <v>18307775.219504647</v>
      </c>
      <c r="AS108" s="27">
        <v>15162915</v>
      </c>
      <c r="AT108" s="27">
        <v>0</v>
      </c>
      <c r="AU108" s="27">
        <v>15162915</v>
      </c>
      <c r="AV108" s="27">
        <v>0</v>
      </c>
      <c r="AW108" s="25">
        <v>0</v>
      </c>
      <c r="AX108" s="27">
        <v>0</v>
      </c>
      <c r="AY108" s="27">
        <v>0</v>
      </c>
      <c r="BA108" s="26">
        <v>0</v>
      </c>
      <c r="BB108" s="26">
        <v>14805321</v>
      </c>
      <c r="BC108" s="26">
        <v>17552998.754687715</v>
      </c>
      <c r="BD108" s="27">
        <v>2747677.7546877153</v>
      </c>
      <c r="BE108" s="27">
        <v>2747677.7546877153</v>
      </c>
      <c r="BF108" s="27">
        <v>0</v>
      </c>
      <c r="BG108" s="27">
        <v>0</v>
      </c>
      <c r="BI108" s="26">
        <v>636590</v>
      </c>
      <c r="BJ108" s="26">
        <v>11946145</v>
      </c>
      <c r="BK108" s="26">
        <v>164761</v>
      </c>
      <c r="BL108" s="26">
        <v>0</v>
      </c>
      <c r="BM108" s="26">
        <v>246315</v>
      </c>
      <c r="BN108" s="26">
        <v>912988</v>
      </c>
      <c r="BO108" s="26">
        <v>56100</v>
      </c>
      <c r="BP108" s="26">
        <v>0</v>
      </c>
      <c r="BQ108" s="26">
        <v>0</v>
      </c>
      <c r="BR108" s="26">
        <v>63160</v>
      </c>
      <c r="BS108" s="26">
        <v>0</v>
      </c>
      <c r="BT108" s="26">
        <v>985433</v>
      </c>
      <c r="BU108" s="26">
        <v>15011492</v>
      </c>
      <c r="BV108" s="28"/>
      <c r="BW108" s="26">
        <v>0</v>
      </c>
      <c r="BX108" s="28"/>
      <c r="BY108" s="26">
        <v>0</v>
      </c>
      <c r="BZ108" s="27">
        <v>15011492</v>
      </c>
      <c r="CB108" s="27">
        <v>41919</v>
      </c>
      <c r="CC108" s="27">
        <v>0</v>
      </c>
      <c r="CD108" s="27">
        <v>0</v>
      </c>
      <c r="CE108" s="28"/>
      <c r="CF108" s="27">
        <v>0</v>
      </c>
      <c r="CG108" s="27">
        <v>424116</v>
      </c>
      <c r="CH108" s="27">
        <v>668758</v>
      </c>
      <c r="CI108" s="27">
        <v>1950400</v>
      </c>
      <c r="CJ108" s="27">
        <v>513292</v>
      </c>
      <c r="CK108" s="27">
        <v>0</v>
      </c>
      <c r="CL108" s="27">
        <v>89958</v>
      </c>
      <c r="CM108" s="27">
        <v>283375</v>
      </c>
      <c r="CN108" s="27">
        <v>3971818</v>
      </c>
      <c r="CO108" s="28"/>
      <c r="CP108" s="28"/>
      <c r="CQ108" s="27">
        <v>200.86913997882789</v>
      </c>
      <c r="CR108" s="27">
        <v>200.86913997882789</v>
      </c>
      <c r="CS108" s="27">
        <v>3971617.1308600213</v>
      </c>
      <c r="CT108" s="27">
        <v>18983109.130860023</v>
      </c>
      <c r="CU108" s="27">
        <v>15832939</v>
      </c>
      <c r="CV108" s="27">
        <v>0</v>
      </c>
      <c r="CW108" s="27">
        <v>15832939</v>
      </c>
      <c r="CX108" s="27">
        <v>0</v>
      </c>
      <c r="CY108" s="25">
        <v>0</v>
      </c>
      <c r="CZ108" s="27">
        <v>0</v>
      </c>
      <c r="DA108" s="27">
        <v>0</v>
      </c>
      <c r="DB108" s="32" t="s">
        <v>358</v>
      </c>
      <c r="DC108" t="s">
        <v>359</v>
      </c>
      <c r="DD108" s="23">
        <v>0</v>
      </c>
      <c r="DE108" s="23"/>
      <c r="DF108" s="23"/>
      <c r="DG108" s="39">
        <v>1</v>
      </c>
      <c r="DH108" s="33">
        <v>1</v>
      </c>
      <c r="DI108" s="34"/>
      <c r="DJ108" s="27"/>
      <c r="DK108" s="27"/>
      <c r="DL108" s="27"/>
      <c r="DM108" s="27"/>
      <c r="DO108" s="23"/>
      <c r="DP108" s="35"/>
      <c r="DR108" s="21"/>
      <c r="DS108" s="27"/>
      <c r="DT108" s="27"/>
      <c r="DU108" s="27"/>
      <c r="DV108" s="27"/>
      <c r="DW108" s="27"/>
      <c r="DX108" s="27"/>
      <c r="DY108" s="36"/>
      <c r="DZ108" s="36"/>
      <c r="EA108" s="27"/>
      <c r="EB108" s="36"/>
      <c r="EC108" s="21"/>
      <c r="EE108" s="36"/>
      <c r="EF108" s="27"/>
      <c r="EG108" s="37"/>
      <c r="EJ108" s="38"/>
      <c r="EK108" s="21"/>
    </row>
    <row r="109" spans="1:141" s="29" customFormat="1" x14ac:dyDescent="0.25">
      <c r="A109" s="21" t="s">
        <v>360</v>
      </c>
      <c r="B109" s="22">
        <v>0</v>
      </c>
      <c r="C109" s="23">
        <v>1</v>
      </c>
      <c r="D109" s="24">
        <v>43857</v>
      </c>
      <c r="E109" s="25" t="s">
        <v>1066</v>
      </c>
      <c r="F109" s="25" t="s">
        <v>1066</v>
      </c>
      <c r="G109" s="25" t="s">
        <v>1066</v>
      </c>
      <c r="H109" s="26">
        <v>0</v>
      </c>
      <c r="I109" s="26">
        <v>0</v>
      </c>
      <c r="J109" s="26">
        <v>0</v>
      </c>
      <c r="K109" s="26">
        <v>0</v>
      </c>
      <c r="L109" s="26">
        <v>0</v>
      </c>
      <c r="M109" s="26">
        <v>0</v>
      </c>
      <c r="N109" s="26">
        <v>0</v>
      </c>
      <c r="O109" s="26">
        <v>0</v>
      </c>
      <c r="P109" s="26">
        <v>0</v>
      </c>
      <c r="Q109" s="26">
        <v>0</v>
      </c>
      <c r="R109" s="26">
        <v>0</v>
      </c>
      <c r="S109" s="26">
        <v>0</v>
      </c>
      <c r="T109" s="27">
        <v>0</v>
      </c>
      <c r="U109" s="28"/>
      <c r="V109" s="27">
        <v>0</v>
      </c>
      <c r="W109" s="28"/>
      <c r="X109" s="27">
        <v>0</v>
      </c>
      <c r="Y109" s="27">
        <v>0</v>
      </c>
      <c r="Z109" s="27">
        <v>0</v>
      </c>
      <c r="AA109" s="27">
        <v>0</v>
      </c>
      <c r="AB109" s="27">
        <v>0</v>
      </c>
      <c r="AC109" s="28"/>
      <c r="AD109" s="26">
        <v>0</v>
      </c>
      <c r="AE109" s="27">
        <v>0</v>
      </c>
      <c r="AF109" s="26">
        <v>0</v>
      </c>
      <c r="AG109" s="26">
        <v>0</v>
      </c>
      <c r="AH109" s="26">
        <v>0</v>
      </c>
      <c r="AI109" s="27">
        <v>0</v>
      </c>
      <c r="AJ109" s="26">
        <v>0</v>
      </c>
      <c r="AK109" s="26">
        <v>150778</v>
      </c>
      <c r="AL109" s="27">
        <v>150778</v>
      </c>
      <c r="AM109" s="28"/>
      <c r="AN109" s="28"/>
      <c r="AO109" s="26">
        <v>0</v>
      </c>
      <c r="AP109" s="27">
        <v>0</v>
      </c>
      <c r="AQ109" s="27">
        <v>150778</v>
      </c>
      <c r="AR109" s="27">
        <v>150778</v>
      </c>
      <c r="AS109" s="27">
        <v>0</v>
      </c>
      <c r="AT109" s="27">
        <v>0</v>
      </c>
      <c r="AU109" s="27">
        <v>0</v>
      </c>
      <c r="AV109" s="27">
        <v>0</v>
      </c>
      <c r="AW109" s="25">
        <v>0</v>
      </c>
      <c r="AX109" s="27">
        <v>0</v>
      </c>
      <c r="AY109" s="27">
        <v>0</v>
      </c>
      <c r="BA109" s="26">
        <v>0</v>
      </c>
      <c r="BB109" s="26">
        <v>0</v>
      </c>
      <c r="BC109" s="26">
        <v>142934</v>
      </c>
      <c r="BD109" s="27">
        <v>142934</v>
      </c>
      <c r="BE109" s="27">
        <v>142934</v>
      </c>
      <c r="BF109" s="27">
        <v>0</v>
      </c>
      <c r="BG109" s="27">
        <v>0</v>
      </c>
      <c r="BI109" s="26">
        <v>0</v>
      </c>
      <c r="BJ109" s="26">
        <v>0</v>
      </c>
      <c r="BK109" s="26">
        <v>0</v>
      </c>
      <c r="BL109" s="26">
        <v>0</v>
      </c>
      <c r="BM109" s="26">
        <v>0</v>
      </c>
      <c r="BN109" s="26">
        <v>0</v>
      </c>
      <c r="BO109" s="26">
        <v>0</v>
      </c>
      <c r="BP109" s="26">
        <v>0</v>
      </c>
      <c r="BQ109" s="26">
        <v>0</v>
      </c>
      <c r="BR109" s="26">
        <v>0</v>
      </c>
      <c r="BS109" s="26">
        <v>0</v>
      </c>
      <c r="BT109" s="26">
        <v>0</v>
      </c>
      <c r="BU109" s="26">
        <v>0</v>
      </c>
      <c r="BV109" s="28"/>
      <c r="BW109" s="26">
        <v>0</v>
      </c>
      <c r="BX109" s="28"/>
      <c r="BY109" s="26">
        <v>0</v>
      </c>
      <c r="BZ109" s="27">
        <v>0</v>
      </c>
      <c r="CB109" s="27">
        <v>0</v>
      </c>
      <c r="CC109" s="27">
        <v>0</v>
      </c>
      <c r="CD109" s="27">
        <v>0</v>
      </c>
      <c r="CE109" s="28"/>
      <c r="CF109" s="27">
        <v>0</v>
      </c>
      <c r="CG109" s="27">
        <v>0</v>
      </c>
      <c r="CH109" s="27">
        <v>0</v>
      </c>
      <c r="CI109" s="27">
        <v>0</v>
      </c>
      <c r="CJ109" s="27">
        <v>0</v>
      </c>
      <c r="CK109" s="27">
        <v>0</v>
      </c>
      <c r="CL109" s="27">
        <v>0</v>
      </c>
      <c r="CM109" s="27">
        <v>175085</v>
      </c>
      <c r="CN109" s="27">
        <v>175085</v>
      </c>
      <c r="CO109" s="28"/>
      <c r="CP109" s="28"/>
      <c r="CQ109" s="27">
        <v>0</v>
      </c>
      <c r="CR109" s="27">
        <v>0</v>
      </c>
      <c r="CS109" s="27">
        <v>175085</v>
      </c>
      <c r="CT109" s="27">
        <v>175085</v>
      </c>
      <c r="CU109" s="27">
        <v>0</v>
      </c>
      <c r="CV109" s="27">
        <v>0</v>
      </c>
      <c r="CW109" s="27">
        <v>0</v>
      </c>
      <c r="CX109" s="27">
        <v>0</v>
      </c>
      <c r="CY109" s="25">
        <v>0</v>
      </c>
      <c r="CZ109" s="27">
        <v>0</v>
      </c>
      <c r="DA109" s="27">
        <v>0</v>
      </c>
      <c r="DB109" s="32" t="s">
        <v>360</v>
      </c>
      <c r="DC109" t="s">
        <v>361</v>
      </c>
      <c r="DD109" s="23">
        <v>0</v>
      </c>
      <c r="DE109" s="23"/>
      <c r="DF109" s="23"/>
      <c r="DG109" s="39" t="s">
        <v>1082</v>
      </c>
      <c r="DH109" s="33" t="s">
        <v>1082</v>
      </c>
      <c r="DI109" s="5"/>
      <c r="DJ109" s="27"/>
      <c r="DK109" s="27"/>
      <c r="DL109" s="27"/>
      <c r="DM109" s="27"/>
      <c r="DR109" s="21"/>
      <c r="DS109" s="27"/>
      <c r="DT109" s="27"/>
      <c r="DU109" s="27"/>
      <c r="DV109" s="27"/>
      <c r="DW109" s="27"/>
      <c r="DX109" s="27"/>
      <c r="DY109" s="36"/>
      <c r="DZ109" s="36"/>
      <c r="EA109" s="27"/>
      <c r="EB109" s="36"/>
      <c r="EC109" s="21"/>
      <c r="EE109" s="36"/>
      <c r="EF109" s="27"/>
      <c r="EG109" s="37"/>
      <c r="EJ109" s="38"/>
      <c r="EK109" s="21"/>
    </row>
    <row r="110" spans="1:141" s="29" customFormat="1" x14ac:dyDescent="0.25">
      <c r="A110" s="21" t="s">
        <v>362</v>
      </c>
      <c r="B110" s="22">
        <v>1</v>
      </c>
      <c r="C110" s="23">
        <v>1</v>
      </c>
      <c r="D110" s="24">
        <v>43756</v>
      </c>
      <c r="E110" s="25">
        <v>1</v>
      </c>
      <c r="F110" s="25">
        <v>1</v>
      </c>
      <c r="G110" s="25">
        <v>1</v>
      </c>
      <c r="H110" s="26">
        <v>1299699.9099999997</v>
      </c>
      <c r="I110" s="26">
        <v>27825468.979999997</v>
      </c>
      <c r="J110" s="26">
        <v>658246.38</v>
      </c>
      <c r="K110" s="26">
        <v>105495.01</v>
      </c>
      <c r="L110" s="26">
        <v>350275.57999999996</v>
      </c>
      <c r="M110" s="26">
        <v>537674.74</v>
      </c>
      <c r="N110" s="26">
        <v>133601.75</v>
      </c>
      <c r="O110" s="26">
        <v>4832158.54</v>
      </c>
      <c r="P110" s="26">
        <v>605288.03</v>
      </c>
      <c r="Q110" s="26">
        <v>14699</v>
      </c>
      <c r="R110" s="26">
        <v>0</v>
      </c>
      <c r="S110" s="26">
        <v>3334835.23</v>
      </c>
      <c r="T110" s="27">
        <v>39697443.149999991</v>
      </c>
      <c r="U110" s="28"/>
      <c r="V110" s="27">
        <v>0</v>
      </c>
      <c r="W110" s="28"/>
      <c r="X110" s="27">
        <v>0</v>
      </c>
      <c r="Y110" s="27">
        <v>39697443.149999991</v>
      </c>
      <c r="Z110" s="27">
        <v>588349</v>
      </c>
      <c r="AA110" s="27">
        <v>0</v>
      </c>
      <c r="AB110" s="27">
        <v>0</v>
      </c>
      <c r="AC110" s="28"/>
      <c r="AD110" s="26">
        <v>124194.24000000001</v>
      </c>
      <c r="AE110" s="27">
        <v>4336046.83</v>
      </c>
      <c r="AF110" s="26">
        <v>1404240.9</v>
      </c>
      <c r="AG110" s="26">
        <v>296857.73</v>
      </c>
      <c r="AH110" s="26">
        <v>1974112.84</v>
      </c>
      <c r="AI110" s="27">
        <v>0</v>
      </c>
      <c r="AJ110" s="26">
        <v>0</v>
      </c>
      <c r="AK110" s="26">
        <v>2186960</v>
      </c>
      <c r="AL110" s="27">
        <v>10910761.540000001</v>
      </c>
      <c r="AM110" s="28"/>
      <c r="AN110" s="28"/>
      <c r="AO110" s="26">
        <v>0</v>
      </c>
      <c r="AP110" s="27">
        <v>0</v>
      </c>
      <c r="AQ110" s="27">
        <v>10910761.540000001</v>
      </c>
      <c r="AR110" s="27">
        <v>50608204.68999999</v>
      </c>
      <c r="AS110" s="27">
        <v>36525745.491001129</v>
      </c>
      <c r="AT110" s="27">
        <v>0</v>
      </c>
      <c r="AU110" s="27">
        <v>36525745.491001129</v>
      </c>
      <c r="AV110" s="27">
        <v>0</v>
      </c>
      <c r="AW110" s="25">
        <v>0</v>
      </c>
      <c r="AX110" s="27">
        <v>0</v>
      </c>
      <c r="AY110" s="27">
        <v>0</v>
      </c>
      <c r="BA110" s="26">
        <v>6520.71</v>
      </c>
      <c r="BB110" s="26">
        <v>35856788.491001129</v>
      </c>
      <c r="BC110" s="26">
        <v>49856415.476044878</v>
      </c>
      <c r="BD110" s="27">
        <v>13999626.985043749</v>
      </c>
      <c r="BE110" s="27">
        <v>13993106.275043748</v>
      </c>
      <c r="BF110" s="27">
        <v>0</v>
      </c>
      <c r="BG110" s="27">
        <v>0</v>
      </c>
      <c r="BI110" s="26">
        <v>1571887</v>
      </c>
      <c r="BJ110" s="26">
        <v>29560344</v>
      </c>
      <c r="BK110" s="26">
        <v>766716</v>
      </c>
      <c r="BL110" s="26">
        <v>113676</v>
      </c>
      <c r="BM110" s="26">
        <v>426032</v>
      </c>
      <c r="BN110" s="26">
        <v>85001</v>
      </c>
      <c r="BO110" s="26">
        <v>171000</v>
      </c>
      <c r="BP110" s="26">
        <v>5325906</v>
      </c>
      <c r="BQ110" s="26">
        <v>763637</v>
      </c>
      <c r="BR110" s="26">
        <v>60219</v>
      </c>
      <c r="BS110" s="26">
        <v>0</v>
      </c>
      <c r="BT110" s="26">
        <v>2614808</v>
      </c>
      <c r="BU110" s="26">
        <v>41459226</v>
      </c>
      <c r="BV110" s="28"/>
      <c r="BW110" s="26">
        <v>0</v>
      </c>
      <c r="BX110" s="28"/>
      <c r="BY110" s="26">
        <v>0</v>
      </c>
      <c r="BZ110" s="27">
        <v>41459226</v>
      </c>
      <c r="CB110" s="27">
        <v>551840</v>
      </c>
      <c r="CC110" s="27">
        <v>0</v>
      </c>
      <c r="CD110" s="27">
        <v>0</v>
      </c>
      <c r="CE110" s="28"/>
      <c r="CF110" s="27">
        <v>124670.08</v>
      </c>
      <c r="CG110" s="27">
        <v>4589278.169999999</v>
      </c>
      <c r="CH110" s="27">
        <v>1454109.46</v>
      </c>
      <c r="CI110" s="27">
        <v>312923.40000000002</v>
      </c>
      <c r="CJ110" s="27">
        <v>2002723</v>
      </c>
      <c r="CK110" s="27">
        <v>0</v>
      </c>
      <c r="CL110" s="27">
        <v>0</v>
      </c>
      <c r="CM110" s="27">
        <v>2050862</v>
      </c>
      <c r="CN110" s="27">
        <v>11086406.109999999</v>
      </c>
      <c r="CO110" s="28"/>
      <c r="CP110" s="28"/>
      <c r="CQ110" s="27">
        <v>11508.380566622969</v>
      </c>
      <c r="CR110" s="27">
        <v>11508.380566622969</v>
      </c>
      <c r="CS110" s="27">
        <v>11074897.729433376</v>
      </c>
      <c r="CT110" s="27">
        <v>52534123.729433373</v>
      </c>
      <c r="CU110" s="27">
        <v>37868775</v>
      </c>
      <c r="CV110" s="27">
        <v>0</v>
      </c>
      <c r="CW110" s="27">
        <v>37868775</v>
      </c>
      <c r="CX110" s="27">
        <v>0</v>
      </c>
      <c r="CY110" s="25">
        <v>0</v>
      </c>
      <c r="CZ110" s="27">
        <v>0</v>
      </c>
      <c r="DA110" s="27">
        <v>0</v>
      </c>
      <c r="DB110" s="32" t="s">
        <v>362</v>
      </c>
      <c r="DC110" t="s">
        <v>363</v>
      </c>
      <c r="DD110" s="23">
        <v>0</v>
      </c>
      <c r="DE110" s="23"/>
      <c r="DF110" s="23"/>
      <c r="DG110" s="39">
        <v>1</v>
      </c>
      <c r="DH110" s="33">
        <v>1</v>
      </c>
      <c r="DI110" s="34"/>
      <c r="DJ110" s="27"/>
      <c r="DK110" s="27"/>
      <c r="DL110" s="27"/>
      <c r="DM110" s="27"/>
      <c r="DO110" s="23"/>
      <c r="DP110" s="35"/>
      <c r="DR110" s="21"/>
      <c r="DS110" s="27"/>
      <c r="DT110" s="27"/>
      <c r="DU110" s="27"/>
      <c r="DV110" s="27"/>
      <c r="DW110" s="27"/>
      <c r="DX110" s="27"/>
      <c r="DY110" s="36"/>
      <c r="DZ110" s="36"/>
      <c r="EA110" s="27"/>
      <c r="EB110" s="36"/>
      <c r="EC110" s="21"/>
      <c r="EE110" s="36"/>
      <c r="EF110" s="27"/>
      <c r="EG110" s="37"/>
      <c r="EJ110" s="38"/>
      <c r="EK110" s="21"/>
    </row>
    <row r="111" spans="1:141" s="29" customFormat="1" x14ac:dyDescent="0.25">
      <c r="A111" s="21" t="s">
        <v>364</v>
      </c>
      <c r="B111" s="22">
        <v>0</v>
      </c>
      <c r="C111" s="23">
        <v>1</v>
      </c>
      <c r="D111" s="24">
        <v>43781</v>
      </c>
      <c r="E111" s="25" t="s">
        <v>1066</v>
      </c>
      <c r="F111" s="25" t="s">
        <v>1066</v>
      </c>
      <c r="G111" s="25" t="s">
        <v>1066</v>
      </c>
      <c r="H111" s="26">
        <v>0</v>
      </c>
      <c r="I111" s="26">
        <v>0</v>
      </c>
      <c r="J111" s="26">
        <v>0</v>
      </c>
      <c r="K111" s="26">
        <v>0</v>
      </c>
      <c r="L111" s="26">
        <v>0</v>
      </c>
      <c r="M111" s="26">
        <v>0</v>
      </c>
      <c r="N111" s="26">
        <v>0</v>
      </c>
      <c r="O111" s="26">
        <v>0</v>
      </c>
      <c r="P111" s="26">
        <v>0</v>
      </c>
      <c r="Q111" s="26">
        <v>0</v>
      </c>
      <c r="R111" s="26">
        <v>0</v>
      </c>
      <c r="S111" s="26">
        <v>0</v>
      </c>
      <c r="T111" s="27">
        <v>0</v>
      </c>
      <c r="U111" s="28"/>
      <c r="V111" s="27">
        <v>0</v>
      </c>
      <c r="W111" s="28"/>
      <c r="X111" s="27">
        <v>0</v>
      </c>
      <c r="Y111" s="27">
        <v>0</v>
      </c>
      <c r="Z111" s="27">
        <v>0</v>
      </c>
      <c r="AA111" s="27">
        <v>0</v>
      </c>
      <c r="AB111" s="27">
        <v>0</v>
      </c>
      <c r="AC111" s="28"/>
      <c r="AD111" s="26">
        <v>0</v>
      </c>
      <c r="AE111" s="27">
        <v>0</v>
      </c>
      <c r="AF111" s="26">
        <v>0</v>
      </c>
      <c r="AG111" s="26">
        <v>0</v>
      </c>
      <c r="AH111" s="26">
        <v>0</v>
      </c>
      <c r="AI111" s="27">
        <v>0</v>
      </c>
      <c r="AJ111" s="26">
        <v>0</v>
      </c>
      <c r="AK111" s="26">
        <v>175811</v>
      </c>
      <c r="AL111" s="27">
        <v>175811</v>
      </c>
      <c r="AM111" s="28"/>
      <c r="AN111" s="28"/>
      <c r="AO111" s="26">
        <v>0</v>
      </c>
      <c r="AP111" s="27">
        <v>0</v>
      </c>
      <c r="AQ111" s="27">
        <v>175811</v>
      </c>
      <c r="AR111" s="27">
        <v>175811</v>
      </c>
      <c r="AS111" s="27">
        <v>178182</v>
      </c>
      <c r="AT111" s="27">
        <v>8413.4</v>
      </c>
      <c r="AU111" s="27">
        <v>186595.4</v>
      </c>
      <c r="AV111" s="27">
        <v>-10784.399999999994</v>
      </c>
      <c r="AW111" s="25">
        <v>-6.0524632117722299E-2</v>
      </c>
      <c r="AX111" s="27">
        <v>8909.1</v>
      </c>
      <c r="AY111" s="27">
        <v>-1875.2999999999938</v>
      </c>
      <c r="BA111" s="26">
        <v>0</v>
      </c>
      <c r="BB111" s="26">
        <v>176489</v>
      </c>
      <c r="BC111" s="26">
        <v>0</v>
      </c>
      <c r="BD111" s="27">
        <v>-176489</v>
      </c>
      <c r="BE111" s="27">
        <v>-176489</v>
      </c>
      <c r="BF111" s="27">
        <v>0</v>
      </c>
      <c r="BG111" s="27">
        <v>0</v>
      </c>
      <c r="BI111" s="26">
        <v>0</v>
      </c>
      <c r="BJ111" s="26">
        <v>0</v>
      </c>
      <c r="BK111" s="26">
        <v>0</v>
      </c>
      <c r="BL111" s="26">
        <v>0</v>
      </c>
      <c r="BM111" s="26">
        <v>0</v>
      </c>
      <c r="BN111" s="26">
        <v>0</v>
      </c>
      <c r="BO111" s="26">
        <v>0</v>
      </c>
      <c r="BP111" s="26">
        <v>0</v>
      </c>
      <c r="BQ111" s="26">
        <v>0</v>
      </c>
      <c r="BR111" s="26">
        <v>0</v>
      </c>
      <c r="BS111" s="26">
        <v>0</v>
      </c>
      <c r="BT111" s="26">
        <v>0</v>
      </c>
      <c r="BU111" s="26">
        <v>0</v>
      </c>
      <c r="BV111" s="28"/>
      <c r="BW111" s="26">
        <v>0</v>
      </c>
      <c r="BX111" s="28"/>
      <c r="BY111" s="26">
        <v>0</v>
      </c>
      <c r="BZ111" s="27">
        <v>0</v>
      </c>
      <c r="CB111" s="27">
        <v>0</v>
      </c>
      <c r="CC111" s="27">
        <v>0</v>
      </c>
      <c r="CD111" s="27">
        <v>0</v>
      </c>
      <c r="CE111" s="28"/>
      <c r="CF111" s="27">
        <v>0</v>
      </c>
      <c r="CG111" s="27">
        <v>0</v>
      </c>
      <c r="CH111" s="27">
        <v>0</v>
      </c>
      <c r="CI111" s="27">
        <v>0</v>
      </c>
      <c r="CJ111" s="27">
        <v>0</v>
      </c>
      <c r="CK111" s="27">
        <v>0</v>
      </c>
      <c r="CL111" s="27">
        <v>0</v>
      </c>
      <c r="CM111" s="27">
        <v>194592</v>
      </c>
      <c r="CN111" s="27">
        <v>194592</v>
      </c>
      <c r="CO111" s="28"/>
      <c r="CP111" s="28"/>
      <c r="CQ111" s="27">
        <v>0</v>
      </c>
      <c r="CR111" s="27">
        <v>0</v>
      </c>
      <c r="CS111" s="27">
        <v>194592</v>
      </c>
      <c r="CT111" s="27">
        <v>194592</v>
      </c>
      <c r="CU111" s="27">
        <v>184114</v>
      </c>
      <c r="CV111" s="27">
        <v>8909.1</v>
      </c>
      <c r="CW111" s="27">
        <v>193023.1</v>
      </c>
      <c r="CX111" s="27">
        <v>0</v>
      </c>
      <c r="CY111" s="25">
        <v>0</v>
      </c>
      <c r="CZ111" s="27">
        <v>0</v>
      </c>
      <c r="DA111" s="27">
        <v>0</v>
      </c>
      <c r="DB111" s="32" t="s">
        <v>364</v>
      </c>
      <c r="DC111" t="s">
        <v>365</v>
      </c>
      <c r="DD111" s="23">
        <v>0</v>
      </c>
      <c r="DE111" s="23"/>
      <c r="DF111" s="23"/>
      <c r="DG111" s="39" t="s">
        <v>1082</v>
      </c>
      <c r="DH111" s="33" t="s">
        <v>1082</v>
      </c>
      <c r="DI111" s="5"/>
      <c r="DJ111" s="27"/>
      <c r="DK111" s="27"/>
      <c r="DL111" s="27"/>
      <c r="DM111" s="27"/>
      <c r="DR111" s="21"/>
      <c r="DS111" s="27"/>
      <c r="DT111" s="27"/>
      <c r="DU111" s="27"/>
      <c r="DV111" s="27"/>
      <c r="DW111" s="27"/>
      <c r="DX111" s="27"/>
      <c r="DY111" s="36"/>
      <c r="DZ111" s="36"/>
      <c r="EA111" s="27"/>
      <c r="EB111" s="36"/>
      <c r="EC111" s="21"/>
      <c r="EE111" s="36"/>
      <c r="EF111" s="27"/>
      <c r="EG111" s="37"/>
      <c r="EJ111" s="38"/>
      <c r="EK111" s="21"/>
    </row>
    <row r="112" spans="1:141" s="29" customFormat="1" x14ac:dyDescent="0.25">
      <c r="A112" s="21" t="s">
        <v>366</v>
      </c>
      <c r="B112" s="22">
        <v>0</v>
      </c>
      <c r="C112" s="23">
        <v>1</v>
      </c>
      <c r="D112" s="24">
        <v>43731</v>
      </c>
      <c r="E112" s="25">
        <v>1</v>
      </c>
      <c r="F112" s="25" t="s">
        <v>1066</v>
      </c>
      <c r="G112" s="25">
        <v>1</v>
      </c>
      <c r="H112" s="26">
        <v>35574</v>
      </c>
      <c r="I112" s="26">
        <v>46623</v>
      </c>
      <c r="J112" s="26">
        <v>0</v>
      </c>
      <c r="K112" s="26">
        <v>0</v>
      </c>
      <c r="L112" s="26">
        <v>404</v>
      </c>
      <c r="M112" s="26">
        <v>11305</v>
      </c>
      <c r="N112" s="26">
        <v>1302</v>
      </c>
      <c r="O112" s="26">
        <v>6563</v>
      </c>
      <c r="P112" s="26">
        <v>0</v>
      </c>
      <c r="Q112" s="26">
        <v>9400</v>
      </c>
      <c r="R112" s="26">
        <v>0</v>
      </c>
      <c r="S112" s="26">
        <v>12585</v>
      </c>
      <c r="T112" s="27">
        <v>123756</v>
      </c>
      <c r="U112" s="28"/>
      <c r="V112" s="27">
        <v>1200</v>
      </c>
      <c r="W112" s="28"/>
      <c r="X112" s="27">
        <v>1200</v>
      </c>
      <c r="Y112" s="27">
        <v>122556</v>
      </c>
      <c r="Z112" s="27">
        <v>300</v>
      </c>
      <c r="AA112" s="27">
        <v>0</v>
      </c>
      <c r="AB112" s="27">
        <v>0</v>
      </c>
      <c r="AC112" s="28"/>
      <c r="AD112" s="26">
        <v>0</v>
      </c>
      <c r="AE112" s="27">
        <v>500</v>
      </c>
      <c r="AF112" s="26">
        <v>0</v>
      </c>
      <c r="AG112" s="26">
        <v>0</v>
      </c>
      <c r="AH112" s="26">
        <v>0</v>
      </c>
      <c r="AI112" s="27">
        <v>0</v>
      </c>
      <c r="AJ112" s="26">
        <v>0</v>
      </c>
      <c r="AK112" s="26">
        <v>0</v>
      </c>
      <c r="AL112" s="27">
        <v>800</v>
      </c>
      <c r="AM112" s="28"/>
      <c r="AN112" s="28"/>
      <c r="AO112" s="26">
        <v>0</v>
      </c>
      <c r="AP112" s="27">
        <v>0</v>
      </c>
      <c r="AQ112" s="27">
        <v>800</v>
      </c>
      <c r="AR112" s="27">
        <v>123356</v>
      </c>
      <c r="AS112" s="27">
        <v>34988</v>
      </c>
      <c r="AT112" s="27">
        <v>0</v>
      </c>
      <c r="AU112" s="27">
        <v>34988</v>
      </c>
      <c r="AV112" s="27">
        <v>0</v>
      </c>
      <c r="AW112" s="25">
        <v>0</v>
      </c>
      <c r="AX112" s="27">
        <v>0</v>
      </c>
      <c r="AY112" s="27">
        <v>0</v>
      </c>
      <c r="BA112" s="26">
        <v>0</v>
      </c>
      <c r="BB112" s="26">
        <v>34519</v>
      </c>
      <c r="BC112" s="26">
        <v>117890</v>
      </c>
      <c r="BD112" s="27">
        <v>83371</v>
      </c>
      <c r="BE112" s="27">
        <v>83371</v>
      </c>
      <c r="BF112" s="27">
        <v>0</v>
      </c>
      <c r="BG112" s="27">
        <v>1200</v>
      </c>
      <c r="BI112" s="26">
        <v>0</v>
      </c>
      <c r="BJ112" s="26">
        <v>0</v>
      </c>
      <c r="BK112" s="26">
        <v>0</v>
      </c>
      <c r="BL112" s="26">
        <v>0</v>
      </c>
      <c r="BM112" s="26">
        <v>0</v>
      </c>
      <c r="BN112" s="26">
        <v>0</v>
      </c>
      <c r="BO112" s="26">
        <v>0</v>
      </c>
      <c r="BP112" s="26">
        <v>0</v>
      </c>
      <c r="BQ112" s="26">
        <v>0</v>
      </c>
      <c r="BR112" s="26">
        <v>0</v>
      </c>
      <c r="BS112" s="26">
        <v>0</v>
      </c>
      <c r="BT112" s="26">
        <v>13295</v>
      </c>
      <c r="BU112" s="26">
        <v>13295</v>
      </c>
      <c r="BV112" s="28"/>
      <c r="BW112" s="26">
        <v>0</v>
      </c>
      <c r="BX112" s="28"/>
      <c r="BY112" s="26">
        <v>0</v>
      </c>
      <c r="BZ112" s="27">
        <v>13295</v>
      </c>
      <c r="CB112" s="27">
        <v>0</v>
      </c>
      <c r="CC112" s="27">
        <v>0</v>
      </c>
      <c r="CD112" s="27">
        <v>0</v>
      </c>
      <c r="CE112" s="28"/>
      <c r="CF112" s="27">
        <v>0</v>
      </c>
      <c r="CG112" s="27">
        <v>0</v>
      </c>
      <c r="CH112" s="27">
        <v>0</v>
      </c>
      <c r="CI112" s="27">
        <v>0</v>
      </c>
      <c r="CJ112" s="27">
        <v>0</v>
      </c>
      <c r="CK112" s="27">
        <v>0</v>
      </c>
      <c r="CL112" s="27">
        <v>0</v>
      </c>
      <c r="CM112" s="27">
        <v>0</v>
      </c>
      <c r="CN112" s="27">
        <v>0</v>
      </c>
      <c r="CO112" s="28"/>
      <c r="CP112" s="28"/>
      <c r="CQ112" s="27">
        <v>0</v>
      </c>
      <c r="CR112" s="27">
        <v>0</v>
      </c>
      <c r="CS112" s="27">
        <v>0</v>
      </c>
      <c r="CT112" s="27">
        <v>13295</v>
      </c>
      <c r="CU112" s="27">
        <v>39706</v>
      </c>
      <c r="CV112" s="27">
        <v>0</v>
      </c>
      <c r="CW112" s="27">
        <v>39706</v>
      </c>
      <c r="CX112" s="27">
        <v>-26411</v>
      </c>
      <c r="CY112" s="25">
        <v>-0.66516395506976278</v>
      </c>
      <c r="CZ112" s="27">
        <v>1985.3000000000002</v>
      </c>
      <c r="DA112" s="27">
        <v>-24425.7</v>
      </c>
      <c r="DB112" s="32" t="s">
        <v>366</v>
      </c>
      <c r="DC112" t="s">
        <v>367</v>
      </c>
      <c r="DD112" s="23">
        <v>0</v>
      </c>
      <c r="DE112" s="23"/>
      <c r="DF112" s="23"/>
      <c r="DG112" s="39" t="s">
        <v>1082</v>
      </c>
      <c r="DH112" s="33" t="s">
        <v>1082</v>
      </c>
      <c r="DI112" s="5"/>
      <c r="DJ112" s="27"/>
      <c r="DK112" s="27"/>
      <c r="DL112" s="27"/>
      <c r="DM112" s="27"/>
      <c r="DP112" s="35"/>
      <c r="DR112" s="21"/>
      <c r="DS112" s="27"/>
      <c r="DT112" s="27"/>
      <c r="DU112" s="27"/>
      <c r="DV112" s="27"/>
      <c r="DW112" s="27"/>
      <c r="DX112" s="27"/>
      <c r="DY112" s="36"/>
      <c r="DZ112" s="36"/>
      <c r="EA112" s="27"/>
      <c r="EB112" s="36"/>
      <c r="EC112" s="21"/>
      <c r="EE112" s="36"/>
      <c r="EF112" s="27"/>
      <c r="EG112" s="37"/>
      <c r="EJ112" s="38"/>
      <c r="EK112" s="21"/>
    </row>
    <row r="113" spans="1:141" s="29" customFormat="1" x14ac:dyDescent="0.25">
      <c r="A113" s="21" t="s">
        <v>368</v>
      </c>
      <c r="B113" s="22">
        <v>1</v>
      </c>
      <c r="C113" s="23">
        <v>1</v>
      </c>
      <c r="D113" s="24">
        <v>43810</v>
      </c>
      <c r="E113" s="25">
        <v>1</v>
      </c>
      <c r="F113" s="25">
        <v>1</v>
      </c>
      <c r="G113" s="25">
        <v>0.99203907945502323</v>
      </c>
      <c r="H113" s="26">
        <v>876768.85</v>
      </c>
      <c r="I113" s="26">
        <v>26609806.079999991</v>
      </c>
      <c r="J113" s="26">
        <v>686846.19000000006</v>
      </c>
      <c r="K113" s="26">
        <v>0</v>
      </c>
      <c r="L113" s="26">
        <v>1715190.8600000003</v>
      </c>
      <c r="M113" s="26">
        <v>1890369.3800000001</v>
      </c>
      <c r="N113" s="26">
        <v>73926.48</v>
      </c>
      <c r="O113" s="26">
        <v>3500</v>
      </c>
      <c r="P113" s="26">
        <v>0</v>
      </c>
      <c r="Q113" s="26">
        <v>0</v>
      </c>
      <c r="R113" s="26">
        <v>0</v>
      </c>
      <c r="S113" s="26">
        <v>1212701.81</v>
      </c>
      <c r="T113" s="27">
        <v>33069109.649999991</v>
      </c>
      <c r="U113" s="28"/>
      <c r="V113" s="27">
        <v>0</v>
      </c>
      <c r="W113" s="28"/>
      <c r="X113" s="27">
        <v>0</v>
      </c>
      <c r="Y113" s="27">
        <v>33069109.649999991</v>
      </c>
      <c r="Z113" s="27">
        <v>178827.74217198495</v>
      </c>
      <c r="AA113" s="27">
        <v>0</v>
      </c>
      <c r="AB113" s="27">
        <v>0</v>
      </c>
      <c r="AC113" s="28"/>
      <c r="AD113" s="26">
        <v>0</v>
      </c>
      <c r="AE113" s="27">
        <v>20832.820668555487</v>
      </c>
      <c r="AF113" s="26">
        <v>688032.89</v>
      </c>
      <c r="AG113" s="26">
        <v>3043937.25</v>
      </c>
      <c r="AH113" s="26">
        <v>155718.37390000001</v>
      </c>
      <c r="AI113" s="27">
        <v>0</v>
      </c>
      <c r="AJ113" s="26">
        <v>0</v>
      </c>
      <c r="AK113" s="26">
        <v>568980</v>
      </c>
      <c r="AL113" s="27">
        <v>4656329.0767405406</v>
      </c>
      <c r="AM113" s="28"/>
      <c r="AN113" s="28"/>
      <c r="AO113" s="26">
        <v>18411.74767347017</v>
      </c>
      <c r="AP113" s="27">
        <v>18411.74767347017</v>
      </c>
      <c r="AQ113" s="27">
        <v>4637917.32906707</v>
      </c>
      <c r="AR113" s="27">
        <v>37707026.979067057</v>
      </c>
      <c r="AS113" s="27">
        <v>31485829</v>
      </c>
      <c r="AT113" s="27">
        <v>0</v>
      </c>
      <c r="AU113" s="27">
        <v>31485829</v>
      </c>
      <c r="AV113" s="27">
        <v>0</v>
      </c>
      <c r="AW113" s="25">
        <v>0</v>
      </c>
      <c r="AX113" s="27">
        <v>0</v>
      </c>
      <c r="AY113" s="27">
        <v>0</v>
      </c>
      <c r="BA113" s="26">
        <v>6893.6500000000087</v>
      </c>
      <c r="BB113" s="26">
        <v>30744578</v>
      </c>
      <c r="BC113" s="26">
        <v>35606316.168890059</v>
      </c>
      <c r="BD113" s="27">
        <v>4861738.168890059</v>
      </c>
      <c r="BE113" s="27">
        <v>4854844.5188900586</v>
      </c>
      <c r="BF113" s="27">
        <v>0</v>
      </c>
      <c r="BG113" s="27">
        <v>0</v>
      </c>
      <c r="BI113" s="26">
        <v>882732.67657160293</v>
      </c>
      <c r="BJ113" s="26">
        <v>28313436.620000001</v>
      </c>
      <c r="BK113" s="26">
        <v>692328.9</v>
      </c>
      <c r="BL113" s="26">
        <v>4800</v>
      </c>
      <c r="BM113" s="26">
        <v>649597</v>
      </c>
      <c r="BN113" s="26">
        <v>2756684</v>
      </c>
      <c r="BO113" s="26">
        <v>48000</v>
      </c>
      <c r="BP113" s="26">
        <v>4000</v>
      </c>
      <c r="BQ113" s="26">
        <v>0</v>
      </c>
      <c r="BR113" s="26">
        <v>0</v>
      </c>
      <c r="BS113" s="26">
        <v>0</v>
      </c>
      <c r="BT113" s="26">
        <v>1176809</v>
      </c>
      <c r="BU113" s="26">
        <v>34528388.196571603</v>
      </c>
      <c r="BV113" s="28"/>
      <c r="BW113" s="26">
        <v>0</v>
      </c>
      <c r="BX113" s="28"/>
      <c r="BY113" s="26">
        <v>0</v>
      </c>
      <c r="BZ113" s="27">
        <v>34528388.196571603</v>
      </c>
      <c r="CB113" s="27">
        <v>166056</v>
      </c>
      <c r="CC113" s="27">
        <v>0</v>
      </c>
      <c r="CD113" s="27">
        <v>0</v>
      </c>
      <c r="CE113" s="28"/>
      <c r="CF113" s="27">
        <v>0</v>
      </c>
      <c r="CG113" s="27">
        <v>21000</v>
      </c>
      <c r="CH113" s="27">
        <v>770349</v>
      </c>
      <c r="CI113" s="27">
        <v>3113115.8219999997</v>
      </c>
      <c r="CJ113" s="27">
        <v>215496.07092000003</v>
      </c>
      <c r="CK113" s="27">
        <v>0</v>
      </c>
      <c r="CL113" s="27">
        <v>0</v>
      </c>
      <c r="CM113" s="27">
        <v>543851</v>
      </c>
      <c r="CN113" s="27">
        <v>4829867.8929199995</v>
      </c>
      <c r="CO113" s="28"/>
      <c r="CP113" s="28"/>
      <c r="CQ113" s="27">
        <v>2209.6592178580286</v>
      </c>
      <c r="CR113" s="27">
        <v>2209.6592178580286</v>
      </c>
      <c r="CS113" s="27">
        <v>4827658.2337021418</v>
      </c>
      <c r="CT113" s="27">
        <v>39356046.430273741</v>
      </c>
      <c r="CU113" s="27">
        <v>32583067</v>
      </c>
      <c r="CV113" s="27">
        <v>0</v>
      </c>
      <c r="CW113" s="27">
        <v>32583067</v>
      </c>
      <c r="CX113" s="27">
        <v>0</v>
      </c>
      <c r="CY113" s="25">
        <v>0</v>
      </c>
      <c r="CZ113" s="27">
        <v>0</v>
      </c>
      <c r="DA113" s="27">
        <v>0</v>
      </c>
      <c r="DB113" s="32" t="s">
        <v>368</v>
      </c>
      <c r="DC113" t="s">
        <v>369</v>
      </c>
      <c r="DD113" s="23">
        <v>0</v>
      </c>
      <c r="DE113" s="23"/>
      <c r="DF113" s="23"/>
      <c r="DG113" s="39">
        <v>1</v>
      </c>
      <c r="DH113" s="33">
        <v>1</v>
      </c>
      <c r="DI113" s="34"/>
      <c r="DJ113" s="27"/>
      <c r="DK113" s="27"/>
      <c r="DL113" s="27"/>
      <c r="DM113" s="27"/>
      <c r="DO113" s="23"/>
      <c r="DP113" s="35"/>
      <c r="DR113" s="21"/>
      <c r="DS113" s="27"/>
      <c r="DT113" s="27"/>
      <c r="DU113" s="27"/>
      <c r="DV113" s="27"/>
      <c r="DW113" s="27"/>
      <c r="DX113" s="27"/>
      <c r="DY113" s="36"/>
      <c r="DZ113" s="36"/>
      <c r="EA113" s="27"/>
      <c r="EB113" s="36"/>
      <c r="EC113" s="21"/>
      <c r="EE113" s="36"/>
      <c r="EF113" s="27"/>
      <c r="EG113" s="37"/>
      <c r="EJ113" s="38"/>
      <c r="EK113" s="21"/>
    </row>
    <row r="114" spans="1:141" s="29" customFormat="1" x14ac:dyDescent="0.25">
      <c r="A114" s="21" t="s">
        <v>370</v>
      </c>
      <c r="B114" s="22">
        <v>1</v>
      </c>
      <c r="C114" s="23">
        <v>1</v>
      </c>
      <c r="D114" s="24">
        <v>43761</v>
      </c>
      <c r="E114" s="25">
        <v>1</v>
      </c>
      <c r="F114" s="25">
        <v>1</v>
      </c>
      <c r="G114" s="25">
        <v>1</v>
      </c>
      <c r="H114" s="26">
        <v>708463</v>
      </c>
      <c r="I114" s="26">
        <v>5785823</v>
      </c>
      <c r="J114" s="26">
        <v>227923</v>
      </c>
      <c r="K114" s="26">
        <v>0</v>
      </c>
      <c r="L114" s="26">
        <v>152069</v>
      </c>
      <c r="M114" s="26">
        <v>403116</v>
      </c>
      <c r="N114" s="26">
        <v>2811</v>
      </c>
      <c r="O114" s="26">
        <v>0</v>
      </c>
      <c r="P114" s="26">
        <v>0</v>
      </c>
      <c r="Q114" s="26">
        <v>0</v>
      </c>
      <c r="R114" s="26">
        <v>0</v>
      </c>
      <c r="S114" s="26">
        <v>377447</v>
      </c>
      <c r="T114" s="27">
        <v>7657652</v>
      </c>
      <c r="U114" s="28"/>
      <c r="V114" s="27">
        <v>5815.3104100003839</v>
      </c>
      <c r="W114" s="28"/>
      <c r="X114" s="27">
        <v>5815.3104100003839</v>
      </c>
      <c r="Y114" s="27">
        <v>7651836.6895899996</v>
      </c>
      <c r="Z114" s="27">
        <v>95460</v>
      </c>
      <c r="AA114" s="27">
        <v>0</v>
      </c>
      <c r="AB114" s="27">
        <v>0</v>
      </c>
      <c r="AC114" s="28"/>
      <c r="AD114" s="26">
        <v>0</v>
      </c>
      <c r="AE114" s="27">
        <v>41846</v>
      </c>
      <c r="AF114" s="26">
        <v>342244</v>
      </c>
      <c r="AG114" s="26">
        <v>1149007</v>
      </c>
      <c r="AH114" s="26">
        <v>0</v>
      </c>
      <c r="AI114" s="27">
        <v>0</v>
      </c>
      <c r="AJ114" s="26">
        <v>0</v>
      </c>
      <c r="AK114" s="26">
        <v>566685</v>
      </c>
      <c r="AL114" s="27">
        <v>2195242</v>
      </c>
      <c r="AM114" s="28"/>
      <c r="AN114" s="28"/>
      <c r="AO114" s="26">
        <v>31648.319144986424</v>
      </c>
      <c r="AP114" s="27">
        <v>31648.319144986424</v>
      </c>
      <c r="AQ114" s="27">
        <v>2163593.6808550134</v>
      </c>
      <c r="AR114" s="27">
        <v>9815430.370445013</v>
      </c>
      <c r="AS114" s="27">
        <v>9450679</v>
      </c>
      <c r="AT114" s="27">
        <v>0</v>
      </c>
      <c r="AU114" s="27">
        <v>9450679</v>
      </c>
      <c r="AV114" s="27">
        <v>0</v>
      </c>
      <c r="AW114" s="25">
        <v>0</v>
      </c>
      <c r="AX114" s="27">
        <v>0</v>
      </c>
      <c r="AY114" s="27">
        <v>0</v>
      </c>
      <c r="BA114" s="26">
        <v>42471</v>
      </c>
      <c r="BB114" s="26">
        <v>9272555</v>
      </c>
      <c r="BC114" s="26">
        <v>9309210.6895899996</v>
      </c>
      <c r="BD114" s="27">
        <v>36655.689589999616</v>
      </c>
      <c r="BE114" s="27">
        <v>-5815.3104100003839</v>
      </c>
      <c r="BF114" s="27">
        <v>5815.3104100003839</v>
      </c>
      <c r="BG114" s="27">
        <v>0</v>
      </c>
      <c r="BI114" s="26">
        <v>763987</v>
      </c>
      <c r="BJ114" s="26">
        <v>6186977</v>
      </c>
      <c r="BK114" s="26">
        <v>186820</v>
      </c>
      <c r="BL114" s="26">
        <v>0</v>
      </c>
      <c r="BM114" s="26">
        <v>0</v>
      </c>
      <c r="BN114" s="26">
        <v>461979</v>
      </c>
      <c r="BO114" s="26">
        <v>2811</v>
      </c>
      <c r="BP114" s="26">
        <v>0</v>
      </c>
      <c r="BQ114" s="26">
        <v>0</v>
      </c>
      <c r="BR114" s="26">
        <v>0</v>
      </c>
      <c r="BS114" s="26">
        <v>0</v>
      </c>
      <c r="BT114" s="26">
        <v>301140</v>
      </c>
      <c r="BU114" s="26">
        <v>7903714</v>
      </c>
      <c r="BV114" s="28"/>
      <c r="BW114" s="26">
        <v>0</v>
      </c>
      <c r="BX114" s="28"/>
      <c r="BY114" s="26">
        <v>0</v>
      </c>
      <c r="BZ114" s="27">
        <v>7903714</v>
      </c>
      <c r="CB114" s="27">
        <v>102160</v>
      </c>
      <c r="CC114" s="27">
        <v>0</v>
      </c>
      <c r="CD114" s="27">
        <v>0</v>
      </c>
      <c r="CE114" s="28"/>
      <c r="CF114" s="27">
        <v>0</v>
      </c>
      <c r="CG114" s="27">
        <v>22755</v>
      </c>
      <c r="CH114" s="27">
        <v>334045</v>
      </c>
      <c r="CI114" s="27">
        <v>1128943</v>
      </c>
      <c r="CJ114" s="27">
        <v>0</v>
      </c>
      <c r="CK114" s="27">
        <v>0</v>
      </c>
      <c r="CL114" s="27">
        <v>0</v>
      </c>
      <c r="CM114" s="27">
        <v>576560</v>
      </c>
      <c r="CN114" s="27">
        <v>2164463</v>
      </c>
      <c r="CO114" s="28"/>
      <c r="CP114" s="28"/>
      <c r="CQ114" s="27">
        <v>22868.451383877145</v>
      </c>
      <c r="CR114" s="27">
        <v>22868.451383877145</v>
      </c>
      <c r="CS114" s="27">
        <v>2141594.5486161229</v>
      </c>
      <c r="CT114" s="27">
        <v>10045308.548616122</v>
      </c>
      <c r="CU114" s="27">
        <v>9655434</v>
      </c>
      <c r="CV114" s="27">
        <v>0</v>
      </c>
      <c r="CW114" s="27">
        <v>9655434</v>
      </c>
      <c r="CX114" s="27">
        <v>0</v>
      </c>
      <c r="CY114" s="25">
        <v>0</v>
      </c>
      <c r="CZ114" s="27">
        <v>0</v>
      </c>
      <c r="DA114" s="27">
        <v>0</v>
      </c>
      <c r="DB114" s="32" t="s">
        <v>370</v>
      </c>
      <c r="DC114" t="s">
        <v>371</v>
      </c>
      <c r="DD114" s="23">
        <v>0</v>
      </c>
      <c r="DE114" s="23"/>
      <c r="DF114" s="23" t="s">
        <v>159</v>
      </c>
      <c r="DG114" s="39">
        <v>1</v>
      </c>
      <c r="DH114" s="33">
        <v>1</v>
      </c>
      <c r="DI114" s="34"/>
      <c r="DJ114" s="27"/>
      <c r="DK114" s="27"/>
      <c r="DL114" s="27"/>
      <c r="DM114" s="27"/>
      <c r="DO114" s="23"/>
      <c r="DP114" s="35"/>
      <c r="DR114" s="21"/>
      <c r="DS114" s="27"/>
      <c r="DT114" s="27"/>
      <c r="DU114" s="27"/>
      <c r="DV114" s="27"/>
      <c r="DW114" s="27"/>
      <c r="DX114" s="27"/>
      <c r="DY114" s="36"/>
      <c r="DZ114" s="36"/>
      <c r="EA114" s="27"/>
      <c r="EB114" s="36"/>
      <c r="EC114" s="21"/>
      <c r="EE114" s="36"/>
      <c r="EF114" s="27"/>
      <c r="EG114" s="37"/>
      <c r="EJ114" s="38"/>
      <c r="EK114" s="21"/>
    </row>
    <row r="115" spans="1:141" s="29" customFormat="1" x14ac:dyDescent="0.25">
      <c r="A115" s="21" t="s">
        <v>372</v>
      </c>
      <c r="B115" s="22">
        <v>0</v>
      </c>
      <c r="C115" s="23">
        <v>1</v>
      </c>
      <c r="D115" s="24">
        <v>43495</v>
      </c>
      <c r="E115" s="25" t="s">
        <v>1066</v>
      </c>
      <c r="F115" s="25" t="s">
        <v>1066</v>
      </c>
      <c r="G115" s="25" t="s">
        <v>1066</v>
      </c>
      <c r="H115" s="26">
        <v>0</v>
      </c>
      <c r="I115" s="26">
        <v>0</v>
      </c>
      <c r="J115" s="26">
        <v>0</v>
      </c>
      <c r="K115" s="26">
        <v>0</v>
      </c>
      <c r="L115" s="26">
        <v>0</v>
      </c>
      <c r="M115" s="26">
        <v>0</v>
      </c>
      <c r="N115" s="26">
        <v>0</v>
      </c>
      <c r="O115" s="26">
        <v>0</v>
      </c>
      <c r="P115" s="26">
        <v>0</v>
      </c>
      <c r="Q115" s="26">
        <v>0</v>
      </c>
      <c r="R115" s="26">
        <v>0</v>
      </c>
      <c r="S115" s="26">
        <v>0</v>
      </c>
      <c r="T115" s="27">
        <v>0</v>
      </c>
      <c r="U115" s="28"/>
      <c r="V115" s="27">
        <v>0</v>
      </c>
      <c r="W115" s="28"/>
      <c r="X115" s="27">
        <v>0</v>
      </c>
      <c r="Y115" s="27">
        <v>0</v>
      </c>
      <c r="Z115" s="27">
        <v>0</v>
      </c>
      <c r="AA115" s="27">
        <v>0</v>
      </c>
      <c r="AB115" s="27">
        <v>0</v>
      </c>
      <c r="AC115" s="28"/>
      <c r="AD115" s="26">
        <v>0</v>
      </c>
      <c r="AE115" s="27">
        <v>0</v>
      </c>
      <c r="AF115" s="26">
        <v>0</v>
      </c>
      <c r="AG115" s="26">
        <v>0</v>
      </c>
      <c r="AH115" s="26">
        <v>0</v>
      </c>
      <c r="AI115" s="27">
        <v>0</v>
      </c>
      <c r="AJ115" s="26">
        <v>0</v>
      </c>
      <c r="AK115" s="26">
        <v>0</v>
      </c>
      <c r="AL115" s="27">
        <v>0</v>
      </c>
      <c r="AM115" s="28"/>
      <c r="AN115" s="28"/>
      <c r="AO115" s="26">
        <v>0</v>
      </c>
      <c r="AP115" s="27">
        <v>0</v>
      </c>
      <c r="AQ115" s="27">
        <v>0</v>
      </c>
      <c r="AR115" s="27">
        <v>0</v>
      </c>
      <c r="AS115" s="27">
        <v>0</v>
      </c>
      <c r="AT115" s="27">
        <v>0</v>
      </c>
      <c r="AU115" s="27">
        <v>0</v>
      </c>
      <c r="AV115" s="27">
        <v>0</v>
      </c>
      <c r="AW115" s="25">
        <v>0</v>
      </c>
      <c r="AX115" s="27">
        <v>0</v>
      </c>
      <c r="AY115" s="27">
        <v>0</v>
      </c>
      <c r="BA115" s="26">
        <v>0</v>
      </c>
      <c r="BB115" s="26">
        <v>0</v>
      </c>
      <c r="BC115" s="26">
        <v>0</v>
      </c>
      <c r="BD115" s="27">
        <v>0</v>
      </c>
      <c r="BE115" s="27">
        <v>0</v>
      </c>
      <c r="BF115" s="27">
        <v>0</v>
      </c>
      <c r="BG115" s="27">
        <v>0</v>
      </c>
      <c r="BI115" s="26">
        <v>0</v>
      </c>
      <c r="BJ115" s="26">
        <v>0</v>
      </c>
      <c r="BK115" s="26">
        <v>0</v>
      </c>
      <c r="BL115" s="26">
        <v>0</v>
      </c>
      <c r="BM115" s="26">
        <v>0</v>
      </c>
      <c r="BN115" s="26">
        <v>0</v>
      </c>
      <c r="BO115" s="26">
        <v>0</v>
      </c>
      <c r="BP115" s="26">
        <v>0</v>
      </c>
      <c r="BQ115" s="26">
        <v>0</v>
      </c>
      <c r="BR115" s="26">
        <v>0</v>
      </c>
      <c r="BS115" s="26">
        <v>0</v>
      </c>
      <c r="BT115" s="26">
        <v>0</v>
      </c>
      <c r="BU115" s="26">
        <v>0</v>
      </c>
      <c r="BV115" s="28"/>
      <c r="BW115" s="26">
        <v>0</v>
      </c>
      <c r="BX115" s="28"/>
      <c r="BY115" s="26">
        <v>0</v>
      </c>
      <c r="BZ115" s="27">
        <v>0</v>
      </c>
      <c r="CB115" s="27">
        <v>0</v>
      </c>
      <c r="CC115" s="27">
        <v>0</v>
      </c>
      <c r="CD115" s="27">
        <v>0</v>
      </c>
      <c r="CE115" s="28"/>
      <c r="CF115" s="27">
        <v>0</v>
      </c>
      <c r="CG115" s="27">
        <v>0</v>
      </c>
      <c r="CH115" s="27">
        <v>0</v>
      </c>
      <c r="CI115" s="27">
        <v>0</v>
      </c>
      <c r="CJ115" s="27">
        <v>0</v>
      </c>
      <c r="CK115" s="27">
        <v>0</v>
      </c>
      <c r="CL115" s="27">
        <v>0</v>
      </c>
      <c r="CM115" s="27">
        <v>0</v>
      </c>
      <c r="CN115" s="27">
        <v>0</v>
      </c>
      <c r="CO115" s="28"/>
      <c r="CP115" s="28"/>
      <c r="CQ115" s="27">
        <v>0</v>
      </c>
      <c r="CR115" s="27">
        <v>0</v>
      </c>
      <c r="CS115" s="27">
        <v>0</v>
      </c>
      <c r="CT115" s="27">
        <v>0</v>
      </c>
      <c r="CU115" s="27">
        <v>0</v>
      </c>
      <c r="CV115" s="27">
        <v>0</v>
      </c>
      <c r="CW115" s="27">
        <v>0</v>
      </c>
      <c r="CX115" s="27">
        <v>0</v>
      </c>
      <c r="CY115" s="25">
        <v>0</v>
      </c>
      <c r="CZ115" s="27">
        <v>0</v>
      </c>
      <c r="DA115" s="27">
        <v>0</v>
      </c>
      <c r="DB115" s="32" t="s">
        <v>372</v>
      </c>
      <c r="DC115" t="s">
        <v>373</v>
      </c>
      <c r="DD115" s="23">
        <v>0</v>
      </c>
      <c r="DE115" s="23"/>
      <c r="DF115" s="23"/>
      <c r="DG115" s="39" t="s">
        <v>1082</v>
      </c>
      <c r="DH115" s="33" t="s">
        <v>1082</v>
      </c>
      <c r="DI115" s="5"/>
      <c r="DJ115" s="27"/>
      <c r="DK115" s="27"/>
      <c r="DL115" s="27"/>
      <c r="DM115" s="27"/>
      <c r="DR115" s="21"/>
      <c r="DS115" s="27"/>
      <c r="DT115" s="27"/>
      <c r="DU115" s="27"/>
      <c r="DV115" s="27"/>
      <c r="DW115" s="27"/>
      <c r="DX115" s="27"/>
      <c r="DY115" s="36"/>
      <c r="DZ115" s="36"/>
      <c r="EA115" s="27"/>
      <c r="EB115" s="36"/>
      <c r="EC115" s="21"/>
      <c r="EE115" s="36"/>
      <c r="EF115" s="27"/>
      <c r="EG115" s="37"/>
      <c r="EJ115" s="38"/>
      <c r="EK115" s="21"/>
    </row>
    <row r="116" spans="1:141" s="29" customFormat="1" x14ac:dyDescent="0.25">
      <c r="A116" s="21" t="s">
        <v>374</v>
      </c>
      <c r="B116" s="22">
        <v>0</v>
      </c>
      <c r="C116" s="23">
        <v>1</v>
      </c>
      <c r="D116" s="24">
        <v>43874</v>
      </c>
      <c r="E116" s="25" t="s">
        <v>1066</v>
      </c>
      <c r="F116" s="25" t="s">
        <v>1066</v>
      </c>
      <c r="G116" s="25" t="s">
        <v>1066</v>
      </c>
      <c r="H116" s="26">
        <v>0</v>
      </c>
      <c r="I116" s="26">
        <v>0</v>
      </c>
      <c r="J116" s="26">
        <v>0</v>
      </c>
      <c r="K116" s="26">
        <v>0</v>
      </c>
      <c r="L116" s="26">
        <v>0</v>
      </c>
      <c r="M116" s="26">
        <v>0</v>
      </c>
      <c r="N116" s="26">
        <v>0</v>
      </c>
      <c r="O116" s="26">
        <v>0</v>
      </c>
      <c r="P116" s="26">
        <v>0</v>
      </c>
      <c r="Q116" s="26">
        <v>0</v>
      </c>
      <c r="R116" s="26">
        <v>0</v>
      </c>
      <c r="S116" s="26">
        <v>0</v>
      </c>
      <c r="T116" s="27">
        <v>0</v>
      </c>
      <c r="U116" s="28"/>
      <c r="V116" s="27">
        <v>0</v>
      </c>
      <c r="W116" s="28"/>
      <c r="X116" s="27">
        <v>0</v>
      </c>
      <c r="Y116" s="27">
        <v>0</v>
      </c>
      <c r="Z116" s="27">
        <v>0</v>
      </c>
      <c r="AA116" s="27">
        <v>0</v>
      </c>
      <c r="AB116" s="27">
        <v>0</v>
      </c>
      <c r="AC116" s="28"/>
      <c r="AD116" s="26">
        <v>0</v>
      </c>
      <c r="AE116" s="27">
        <v>0</v>
      </c>
      <c r="AF116" s="26">
        <v>0</v>
      </c>
      <c r="AG116" s="26">
        <v>0</v>
      </c>
      <c r="AH116" s="26">
        <v>0</v>
      </c>
      <c r="AI116" s="27">
        <v>0</v>
      </c>
      <c r="AJ116" s="26">
        <v>0</v>
      </c>
      <c r="AK116" s="26">
        <v>0</v>
      </c>
      <c r="AL116" s="27">
        <v>0</v>
      </c>
      <c r="AM116" s="28"/>
      <c r="AN116" s="28"/>
      <c r="AO116" s="26">
        <v>0</v>
      </c>
      <c r="AP116" s="27">
        <v>0</v>
      </c>
      <c r="AQ116" s="27">
        <v>0</v>
      </c>
      <c r="AR116" s="27">
        <v>0</v>
      </c>
      <c r="AS116" s="27">
        <v>0</v>
      </c>
      <c r="AT116" s="27">
        <v>0</v>
      </c>
      <c r="AU116" s="27">
        <v>0</v>
      </c>
      <c r="AV116" s="27">
        <v>0</v>
      </c>
      <c r="AW116" s="25">
        <v>0</v>
      </c>
      <c r="AX116" s="27">
        <v>0</v>
      </c>
      <c r="AY116" s="27">
        <v>0</v>
      </c>
      <c r="BA116" s="26">
        <v>0</v>
      </c>
      <c r="BB116" s="26">
        <v>0</v>
      </c>
      <c r="BC116" s="26">
        <v>0</v>
      </c>
      <c r="BD116" s="27">
        <v>0</v>
      </c>
      <c r="BE116" s="27">
        <v>0</v>
      </c>
      <c r="BF116" s="27">
        <v>0</v>
      </c>
      <c r="BG116" s="27">
        <v>0</v>
      </c>
      <c r="BI116" s="26">
        <v>0</v>
      </c>
      <c r="BJ116" s="26">
        <v>0</v>
      </c>
      <c r="BK116" s="26">
        <v>0</v>
      </c>
      <c r="BL116" s="26">
        <v>0</v>
      </c>
      <c r="BM116" s="26">
        <v>0</v>
      </c>
      <c r="BN116" s="26">
        <v>0</v>
      </c>
      <c r="BO116" s="26">
        <v>0</v>
      </c>
      <c r="BP116" s="26">
        <v>0</v>
      </c>
      <c r="BQ116" s="26">
        <v>0</v>
      </c>
      <c r="BR116" s="26">
        <v>0</v>
      </c>
      <c r="BS116" s="26">
        <v>0</v>
      </c>
      <c r="BT116" s="26">
        <v>0</v>
      </c>
      <c r="BU116" s="26">
        <v>0</v>
      </c>
      <c r="BV116" s="28"/>
      <c r="BW116" s="26">
        <v>0</v>
      </c>
      <c r="BX116" s="28"/>
      <c r="BY116" s="26">
        <v>0</v>
      </c>
      <c r="BZ116" s="27">
        <v>0</v>
      </c>
      <c r="CB116" s="27">
        <v>0</v>
      </c>
      <c r="CC116" s="27">
        <v>0</v>
      </c>
      <c r="CD116" s="27">
        <v>0</v>
      </c>
      <c r="CE116" s="28"/>
      <c r="CF116" s="27">
        <v>0</v>
      </c>
      <c r="CG116" s="27">
        <v>0</v>
      </c>
      <c r="CH116" s="27">
        <v>0</v>
      </c>
      <c r="CI116" s="27">
        <v>0</v>
      </c>
      <c r="CJ116" s="27">
        <v>0</v>
      </c>
      <c r="CK116" s="27">
        <v>0</v>
      </c>
      <c r="CL116" s="27">
        <v>0</v>
      </c>
      <c r="CM116" s="27">
        <v>0</v>
      </c>
      <c r="CN116" s="27">
        <v>0</v>
      </c>
      <c r="CO116" s="28"/>
      <c r="CP116" s="28"/>
      <c r="CQ116" s="27">
        <v>0</v>
      </c>
      <c r="CR116" s="27">
        <v>0</v>
      </c>
      <c r="CS116" s="27">
        <v>0</v>
      </c>
      <c r="CT116" s="27">
        <v>0</v>
      </c>
      <c r="CU116" s="27">
        <v>0</v>
      </c>
      <c r="CV116" s="27">
        <v>0</v>
      </c>
      <c r="CW116" s="27">
        <v>0</v>
      </c>
      <c r="CX116" s="27">
        <v>0</v>
      </c>
      <c r="CY116" s="25">
        <v>0</v>
      </c>
      <c r="CZ116" s="27">
        <v>0</v>
      </c>
      <c r="DA116" s="27">
        <v>0</v>
      </c>
      <c r="DB116" s="32" t="s">
        <v>374</v>
      </c>
      <c r="DC116" t="s">
        <v>375</v>
      </c>
      <c r="DD116" s="23">
        <v>0</v>
      </c>
      <c r="DE116" s="23"/>
      <c r="DF116" s="23"/>
      <c r="DG116" s="39" t="s">
        <v>1082</v>
      </c>
      <c r="DH116" s="33" t="s">
        <v>1082</v>
      </c>
      <c r="DI116" s="5"/>
      <c r="DJ116" s="27"/>
      <c r="DK116" s="27"/>
      <c r="DL116" s="27"/>
      <c r="DM116" s="27"/>
      <c r="DR116" s="21"/>
      <c r="DS116" s="27"/>
      <c r="DT116" s="27"/>
      <c r="DU116" s="27"/>
      <c r="DV116" s="27"/>
      <c r="DW116" s="27"/>
      <c r="DX116" s="27"/>
      <c r="DY116" s="36"/>
      <c r="DZ116" s="36"/>
      <c r="EA116" s="27"/>
      <c r="EB116" s="36"/>
      <c r="EC116" s="21"/>
      <c r="EE116" s="36"/>
      <c r="EF116" s="27"/>
      <c r="EG116" s="37"/>
      <c r="EJ116" s="38"/>
      <c r="EK116" s="21"/>
    </row>
    <row r="117" spans="1:141" s="29" customFormat="1" x14ac:dyDescent="0.25">
      <c r="A117" s="21" t="s">
        <v>376</v>
      </c>
      <c r="B117" s="22">
        <v>1</v>
      </c>
      <c r="C117" s="23">
        <v>1</v>
      </c>
      <c r="D117" s="24">
        <v>43810</v>
      </c>
      <c r="E117" s="25">
        <v>0.9760952277326419</v>
      </c>
      <c r="F117" s="25">
        <v>0.97961332793929168</v>
      </c>
      <c r="G117" s="25">
        <v>1</v>
      </c>
      <c r="H117" s="26">
        <v>1533685.7221940027</v>
      </c>
      <c r="I117" s="26">
        <v>13477492</v>
      </c>
      <c r="J117" s="26">
        <v>355911</v>
      </c>
      <c r="K117" s="26">
        <v>5443</v>
      </c>
      <c r="L117" s="26">
        <v>299779</v>
      </c>
      <c r="M117" s="26">
        <v>282889.96671101882</v>
      </c>
      <c r="N117" s="26">
        <v>0</v>
      </c>
      <c r="O117" s="26">
        <v>0</v>
      </c>
      <c r="P117" s="26">
        <v>0</v>
      </c>
      <c r="Q117" s="26">
        <v>43631.456679649091</v>
      </c>
      <c r="R117" s="26">
        <v>0</v>
      </c>
      <c r="S117" s="26">
        <v>1154712</v>
      </c>
      <c r="T117" s="27">
        <v>17153544.145584673</v>
      </c>
      <c r="U117" s="28"/>
      <c r="V117" s="27">
        <v>0</v>
      </c>
      <c r="W117" s="28"/>
      <c r="X117" s="27">
        <v>0</v>
      </c>
      <c r="Y117" s="27">
        <v>17153544.145584673</v>
      </c>
      <c r="Z117" s="27">
        <v>200635</v>
      </c>
      <c r="AA117" s="27">
        <v>0</v>
      </c>
      <c r="AB117" s="27">
        <v>0</v>
      </c>
      <c r="AC117" s="28"/>
      <c r="AD117" s="26">
        <v>0</v>
      </c>
      <c r="AE117" s="27">
        <v>1041496</v>
      </c>
      <c r="AF117" s="26">
        <v>1245432.1122065929</v>
      </c>
      <c r="AG117" s="26">
        <v>3545191.5324581438</v>
      </c>
      <c r="AH117" s="26">
        <v>1018995.5890867192</v>
      </c>
      <c r="AI117" s="27">
        <v>0</v>
      </c>
      <c r="AJ117" s="26">
        <v>0</v>
      </c>
      <c r="AK117" s="26">
        <v>3694711</v>
      </c>
      <c r="AL117" s="27">
        <v>10746461.233751455</v>
      </c>
      <c r="AM117" s="28"/>
      <c r="AN117" s="28"/>
      <c r="AO117" s="26">
        <v>182.42646878814745</v>
      </c>
      <c r="AP117" s="27">
        <v>182.42646878814745</v>
      </c>
      <c r="AQ117" s="27">
        <v>10746278.807282668</v>
      </c>
      <c r="AR117" s="27">
        <v>27899822.95286734</v>
      </c>
      <c r="AS117" s="27">
        <v>22206379.357180249</v>
      </c>
      <c r="AT117" s="27">
        <v>0</v>
      </c>
      <c r="AU117" s="27">
        <v>22206379.357180249</v>
      </c>
      <c r="AV117" s="27">
        <v>0</v>
      </c>
      <c r="AW117" s="25">
        <v>0</v>
      </c>
      <c r="AX117" s="27">
        <v>0</v>
      </c>
      <c r="AY117" s="27">
        <v>0</v>
      </c>
      <c r="BA117" s="26">
        <v>0</v>
      </c>
      <c r="BB117" s="26">
        <v>21802164.357180249</v>
      </c>
      <c r="BC117" s="26">
        <v>26922068.878829792</v>
      </c>
      <c r="BD117" s="27">
        <v>5119904.5216495432</v>
      </c>
      <c r="BE117" s="27">
        <v>5119904.5216495432</v>
      </c>
      <c r="BF117" s="27">
        <v>0</v>
      </c>
      <c r="BG117" s="27">
        <v>0</v>
      </c>
      <c r="BI117" s="26">
        <v>1496938.3099040801</v>
      </c>
      <c r="BJ117" s="26">
        <v>13688571</v>
      </c>
      <c r="BK117" s="26">
        <v>382731</v>
      </c>
      <c r="BL117" s="26">
        <v>1000</v>
      </c>
      <c r="BM117" s="26">
        <v>228115</v>
      </c>
      <c r="BN117" s="26">
        <v>1092779.2391961666</v>
      </c>
      <c r="BO117" s="26">
        <v>0</v>
      </c>
      <c r="BP117" s="26">
        <v>0</v>
      </c>
      <c r="BQ117" s="26">
        <v>0</v>
      </c>
      <c r="BR117" s="26">
        <v>57601.263682830351</v>
      </c>
      <c r="BS117" s="26">
        <v>0</v>
      </c>
      <c r="BT117" s="26">
        <v>1047363</v>
      </c>
      <c r="BU117" s="26">
        <v>17995098.812783077</v>
      </c>
      <c r="BV117" s="28"/>
      <c r="BW117" s="26">
        <v>0</v>
      </c>
      <c r="BX117" s="28"/>
      <c r="BY117" s="26">
        <v>0</v>
      </c>
      <c r="BZ117" s="27">
        <v>17995098.812783077</v>
      </c>
      <c r="CB117" s="27">
        <v>206198.80939794151</v>
      </c>
      <c r="CC117" s="27">
        <v>0</v>
      </c>
      <c r="CD117" s="27">
        <v>0</v>
      </c>
      <c r="CE117" s="28"/>
      <c r="CF117" s="27">
        <v>0</v>
      </c>
      <c r="CG117" s="27">
        <v>580156.40120548673</v>
      </c>
      <c r="CH117" s="27">
        <v>1400369.0076491528</v>
      </c>
      <c r="CI117" s="27">
        <v>3713225.299167213</v>
      </c>
      <c r="CJ117" s="27">
        <v>1077340.7052292102</v>
      </c>
      <c r="CK117" s="27">
        <v>0</v>
      </c>
      <c r="CL117" s="27">
        <v>0</v>
      </c>
      <c r="CM117" s="27">
        <v>3692141</v>
      </c>
      <c r="CN117" s="27">
        <v>10669431.222649004</v>
      </c>
      <c r="CO117" s="28"/>
      <c r="CP117" s="28"/>
      <c r="CQ117" s="27">
        <v>141199.8294703979</v>
      </c>
      <c r="CR117" s="27">
        <v>141199.8294703979</v>
      </c>
      <c r="CS117" s="27">
        <v>10528231.393178606</v>
      </c>
      <c r="CT117" s="27">
        <v>28523330.205961682</v>
      </c>
      <c r="CU117" s="27">
        <v>23758804</v>
      </c>
      <c r="CV117" s="27">
        <v>0</v>
      </c>
      <c r="CW117" s="27">
        <v>23758804</v>
      </c>
      <c r="CX117" s="27">
        <v>0</v>
      </c>
      <c r="CY117" s="25">
        <v>0</v>
      </c>
      <c r="CZ117" s="27">
        <v>0</v>
      </c>
      <c r="DA117" s="27">
        <v>0</v>
      </c>
      <c r="DB117" s="32" t="s">
        <v>376</v>
      </c>
      <c r="DC117" t="s">
        <v>377</v>
      </c>
      <c r="DD117" s="23">
        <v>0</v>
      </c>
      <c r="DE117" s="23"/>
      <c r="DF117" s="23"/>
      <c r="DG117" s="39">
        <v>1</v>
      </c>
      <c r="DH117" s="33">
        <v>1</v>
      </c>
      <c r="DI117" s="34"/>
      <c r="DJ117" s="27"/>
      <c r="DK117" s="27"/>
      <c r="DL117" s="27"/>
      <c r="DM117" s="27"/>
      <c r="DO117" s="23"/>
      <c r="DP117" s="35"/>
      <c r="DR117" s="21"/>
      <c r="DS117" s="27"/>
      <c r="DT117" s="27"/>
      <c r="DU117" s="27"/>
      <c r="DV117" s="27"/>
      <c r="DW117" s="27"/>
      <c r="DX117" s="27"/>
      <c r="DY117" s="36"/>
      <c r="DZ117" s="36"/>
      <c r="EA117" s="27"/>
      <c r="EB117" s="36"/>
      <c r="EC117" s="21"/>
      <c r="EE117" s="36"/>
      <c r="EF117" s="27"/>
      <c r="EG117" s="37"/>
      <c r="EJ117" s="38"/>
      <c r="EK117" s="21"/>
    </row>
    <row r="118" spans="1:141" s="29" customFormat="1" x14ac:dyDescent="0.25">
      <c r="A118" s="21" t="s">
        <v>378</v>
      </c>
      <c r="B118" s="22">
        <v>0</v>
      </c>
      <c r="C118" s="23">
        <v>1</v>
      </c>
      <c r="D118" s="24">
        <v>43739</v>
      </c>
      <c r="E118" s="25" t="s">
        <v>1066</v>
      </c>
      <c r="F118" s="25" t="s">
        <v>1066</v>
      </c>
      <c r="G118" s="25" t="s">
        <v>1066</v>
      </c>
      <c r="H118" s="26">
        <v>0</v>
      </c>
      <c r="I118" s="26">
        <v>0</v>
      </c>
      <c r="J118" s="26">
        <v>0</v>
      </c>
      <c r="K118" s="26">
        <v>0</v>
      </c>
      <c r="L118" s="26">
        <v>0</v>
      </c>
      <c r="M118" s="26">
        <v>0</v>
      </c>
      <c r="N118" s="26">
        <v>0</v>
      </c>
      <c r="O118" s="26">
        <v>0</v>
      </c>
      <c r="P118" s="26">
        <v>0</v>
      </c>
      <c r="Q118" s="26">
        <v>0</v>
      </c>
      <c r="R118" s="26">
        <v>0</v>
      </c>
      <c r="S118" s="26">
        <v>0</v>
      </c>
      <c r="T118" s="27">
        <v>0</v>
      </c>
      <c r="U118" s="28"/>
      <c r="V118" s="27">
        <v>0</v>
      </c>
      <c r="W118" s="28"/>
      <c r="X118" s="27">
        <v>0</v>
      </c>
      <c r="Y118" s="27">
        <v>0</v>
      </c>
      <c r="Z118" s="27">
        <v>0</v>
      </c>
      <c r="AA118" s="27">
        <v>0</v>
      </c>
      <c r="AB118" s="27">
        <v>0</v>
      </c>
      <c r="AC118" s="28"/>
      <c r="AD118" s="26">
        <v>0</v>
      </c>
      <c r="AE118" s="27">
        <v>0</v>
      </c>
      <c r="AF118" s="26">
        <v>0</v>
      </c>
      <c r="AG118" s="26">
        <v>0</v>
      </c>
      <c r="AH118" s="26">
        <v>0</v>
      </c>
      <c r="AI118" s="27">
        <v>0</v>
      </c>
      <c r="AJ118" s="26">
        <v>0</v>
      </c>
      <c r="AK118" s="26">
        <v>0</v>
      </c>
      <c r="AL118" s="27">
        <v>0</v>
      </c>
      <c r="AM118" s="28"/>
      <c r="AN118" s="28"/>
      <c r="AO118" s="26">
        <v>0</v>
      </c>
      <c r="AP118" s="27">
        <v>0</v>
      </c>
      <c r="AQ118" s="27">
        <v>0</v>
      </c>
      <c r="AR118" s="27">
        <v>0</v>
      </c>
      <c r="AS118" s="27">
        <v>0</v>
      </c>
      <c r="AT118" s="27">
        <v>0</v>
      </c>
      <c r="AU118" s="27">
        <v>0</v>
      </c>
      <c r="AV118" s="27">
        <v>0</v>
      </c>
      <c r="AW118" s="25">
        <v>0</v>
      </c>
      <c r="AX118" s="27">
        <v>0</v>
      </c>
      <c r="AY118" s="27">
        <v>0</v>
      </c>
      <c r="BA118" s="26">
        <v>0</v>
      </c>
      <c r="BB118" s="26">
        <v>0</v>
      </c>
      <c r="BC118" s="26">
        <v>0</v>
      </c>
      <c r="BD118" s="27">
        <v>0</v>
      </c>
      <c r="BE118" s="27">
        <v>0</v>
      </c>
      <c r="BF118" s="27">
        <v>0</v>
      </c>
      <c r="BG118" s="27">
        <v>0</v>
      </c>
      <c r="BI118" s="26">
        <v>0</v>
      </c>
      <c r="BJ118" s="26">
        <v>0</v>
      </c>
      <c r="BK118" s="26">
        <v>0</v>
      </c>
      <c r="BL118" s="26">
        <v>0</v>
      </c>
      <c r="BM118" s="26">
        <v>0</v>
      </c>
      <c r="BN118" s="26">
        <v>0</v>
      </c>
      <c r="BO118" s="26">
        <v>0</v>
      </c>
      <c r="BP118" s="26">
        <v>0</v>
      </c>
      <c r="BQ118" s="26">
        <v>0</v>
      </c>
      <c r="BR118" s="26">
        <v>0</v>
      </c>
      <c r="BS118" s="26">
        <v>0</v>
      </c>
      <c r="BT118" s="26">
        <v>0</v>
      </c>
      <c r="BU118" s="26">
        <v>0</v>
      </c>
      <c r="BV118" s="28"/>
      <c r="BW118" s="26">
        <v>0</v>
      </c>
      <c r="BX118" s="28"/>
      <c r="BY118" s="26">
        <v>0</v>
      </c>
      <c r="BZ118" s="27">
        <v>0</v>
      </c>
      <c r="CB118" s="27">
        <v>0</v>
      </c>
      <c r="CC118" s="27">
        <v>0</v>
      </c>
      <c r="CD118" s="27">
        <v>0</v>
      </c>
      <c r="CE118" s="28"/>
      <c r="CF118" s="27">
        <v>0</v>
      </c>
      <c r="CG118" s="27">
        <v>0</v>
      </c>
      <c r="CH118" s="27">
        <v>0</v>
      </c>
      <c r="CI118" s="27">
        <v>0</v>
      </c>
      <c r="CJ118" s="27">
        <v>0</v>
      </c>
      <c r="CK118" s="27">
        <v>0</v>
      </c>
      <c r="CL118" s="27">
        <v>0</v>
      </c>
      <c r="CM118" s="27">
        <v>0</v>
      </c>
      <c r="CN118" s="27">
        <v>0</v>
      </c>
      <c r="CO118" s="28"/>
      <c r="CP118" s="28"/>
      <c r="CQ118" s="27">
        <v>0</v>
      </c>
      <c r="CR118" s="27">
        <v>0</v>
      </c>
      <c r="CS118" s="27">
        <v>0</v>
      </c>
      <c r="CT118" s="27">
        <v>0</v>
      </c>
      <c r="CU118" s="27">
        <v>0</v>
      </c>
      <c r="CV118" s="27">
        <v>0</v>
      </c>
      <c r="CW118" s="27">
        <v>0</v>
      </c>
      <c r="CX118" s="27">
        <v>0</v>
      </c>
      <c r="CY118" s="25">
        <v>0</v>
      </c>
      <c r="CZ118" s="27">
        <v>0</v>
      </c>
      <c r="DA118" s="27">
        <v>0</v>
      </c>
      <c r="DB118" s="32" t="s">
        <v>378</v>
      </c>
      <c r="DC118" t="s">
        <v>379</v>
      </c>
      <c r="DD118" s="23">
        <v>0</v>
      </c>
      <c r="DE118" s="23"/>
      <c r="DF118" s="23"/>
      <c r="DG118" s="39" t="s">
        <v>1082</v>
      </c>
      <c r="DH118" s="33" t="s">
        <v>1082</v>
      </c>
      <c r="DI118" s="5"/>
      <c r="DJ118" s="27"/>
      <c r="DK118" s="27"/>
      <c r="DL118" s="27"/>
      <c r="DM118" s="27"/>
      <c r="DR118" s="21"/>
      <c r="DS118" s="27"/>
      <c r="DT118" s="27"/>
      <c r="DU118" s="27"/>
      <c r="DV118" s="27"/>
      <c r="DW118" s="27"/>
      <c r="DX118" s="27"/>
      <c r="DY118" s="36"/>
      <c r="DZ118" s="36"/>
      <c r="EA118" s="27"/>
      <c r="EB118" s="36"/>
      <c r="EC118" s="21"/>
      <c r="EE118" s="36"/>
      <c r="EF118" s="27"/>
      <c r="EG118" s="37"/>
      <c r="EJ118" s="38"/>
      <c r="EK118" s="21"/>
    </row>
    <row r="119" spans="1:141" s="29" customFormat="1" x14ac:dyDescent="0.25">
      <c r="A119" s="21" t="s">
        <v>380</v>
      </c>
      <c r="B119" s="22">
        <v>0</v>
      </c>
      <c r="C119" s="23">
        <v>1</v>
      </c>
      <c r="D119" s="24">
        <v>43725</v>
      </c>
      <c r="E119" s="25" t="s">
        <v>1066</v>
      </c>
      <c r="F119" s="25" t="s">
        <v>1066</v>
      </c>
      <c r="G119" s="25" t="s">
        <v>1066</v>
      </c>
      <c r="H119" s="26">
        <v>0</v>
      </c>
      <c r="I119" s="26">
        <v>0</v>
      </c>
      <c r="J119" s="26">
        <v>0</v>
      </c>
      <c r="K119" s="26">
        <v>0</v>
      </c>
      <c r="L119" s="26">
        <v>0</v>
      </c>
      <c r="M119" s="26">
        <v>0</v>
      </c>
      <c r="N119" s="26">
        <v>0</v>
      </c>
      <c r="O119" s="26">
        <v>0</v>
      </c>
      <c r="P119" s="26">
        <v>0</v>
      </c>
      <c r="Q119" s="26">
        <v>0</v>
      </c>
      <c r="R119" s="26">
        <v>0</v>
      </c>
      <c r="S119" s="26">
        <v>0</v>
      </c>
      <c r="T119" s="27">
        <v>0</v>
      </c>
      <c r="U119" s="28"/>
      <c r="V119" s="27">
        <v>0</v>
      </c>
      <c r="W119" s="28"/>
      <c r="X119" s="27">
        <v>0</v>
      </c>
      <c r="Y119" s="27">
        <v>0</v>
      </c>
      <c r="Z119" s="27">
        <v>0</v>
      </c>
      <c r="AA119" s="27">
        <v>0</v>
      </c>
      <c r="AB119" s="27">
        <v>0</v>
      </c>
      <c r="AC119" s="28"/>
      <c r="AD119" s="26">
        <v>0</v>
      </c>
      <c r="AE119" s="27">
        <v>0</v>
      </c>
      <c r="AF119" s="26">
        <v>0</v>
      </c>
      <c r="AG119" s="26">
        <v>0</v>
      </c>
      <c r="AH119" s="26">
        <v>0</v>
      </c>
      <c r="AI119" s="27">
        <v>0</v>
      </c>
      <c r="AJ119" s="26">
        <v>0</v>
      </c>
      <c r="AK119" s="26">
        <v>0</v>
      </c>
      <c r="AL119" s="27">
        <v>0</v>
      </c>
      <c r="AM119" s="28"/>
      <c r="AN119" s="28"/>
      <c r="AO119" s="26">
        <v>0</v>
      </c>
      <c r="AP119" s="27">
        <v>0</v>
      </c>
      <c r="AQ119" s="27">
        <v>0</v>
      </c>
      <c r="AR119" s="27">
        <v>0</v>
      </c>
      <c r="AS119" s="27">
        <v>206567</v>
      </c>
      <c r="AT119" s="27">
        <v>6708.4000000000005</v>
      </c>
      <c r="AU119" s="27">
        <v>213275.4</v>
      </c>
      <c r="AV119" s="27">
        <v>-213275.4</v>
      </c>
      <c r="AW119" s="25">
        <v>-1.032475661649731</v>
      </c>
      <c r="AX119" s="27">
        <v>10328.35</v>
      </c>
      <c r="AY119" s="27">
        <v>-202947.05</v>
      </c>
      <c r="BA119" s="26">
        <v>0</v>
      </c>
      <c r="BB119" s="26">
        <v>140135.45000000001</v>
      </c>
      <c r="BC119" s="26">
        <v>0</v>
      </c>
      <c r="BD119" s="27">
        <v>-140135.45000000001</v>
      </c>
      <c r="BE119" s="27">
        <v>-140135.45000000001</v>
      </c>
      <c r="BF119" s="27">
        <v>0</v>
      </c>
      <c r="BG119" s="27">
        <v>0</v>
      </c>
      <c r="BI119" s="26">
        <v>0</v>
      </c>
      <c r="BJ119" s="26">
        <v>0</v>
      </c>
      <c r="BK119" s="26">
        <v>0</v>
      </c>
      <c r="BL119" s="26">
        <v>0</v>
      </c>
      <c r="BM119" s="26">
        <v>0</v>
      </c>
      <c r="BN119" s="26">
        <v>0</v>
      </c>
      <c r="BO119" s="26">
        <v>0</v>
      </c>
      <c r="BP119" s="26">
        <v>0</v>
      </c>
      <c r="BQ119" s="26">
        <v>0</v>
      </c>
      <c r="BR119" s="26">
        <v>0</v>
      </c>
      <c r="BS119" s="26">
        <v>0</v>
      </c>
      <c r="BT119" s="26">
        <v>0</v>
      </c>
      <c r="BU119" s="26">
        <v>0</v>
      </c>
      <c r="BV119" s="28"/>
      <c r="BW119" s="26">
        <v>0</v>
      </c>
      <c r="BX119" s="28"/>
      <c r="BY119" s="26">
        <v>0</v>
      </c>
      <c r="BZ119" s="27">
        <v>0</v>
      </c>
      <c r="CB119" s="27">
        <v>0</v>
      </c>
      <c r="CC119" s="27">
        <v>0</v>
      </c>
      <c r="CD119" s="27">
        <v>0</v>
      </c>
      <c r="CE119" s="28"/>
      <c r="CF119" s="27">
        <v>0</v>
      </c>
      <c r="CG119" s="27">
        <v>0</v>
      </c>
      <c r="CH119" s="27">
        <v>0</v>
      </c>
      <c r="CI119" s="27">
        <v>0</v>
      </c>
      <c r="CJ119" s="27">
        <v>0</v>
      </c>
      <c r="CK119" s="27">
        <v>0</v>
      </c>
      <c r="CL119" s="27">
        <v>0</v>
      </c>
      <c r="CM119" s="27">
        <v>0</v>
      </c>
      <c r="CN119" s="27">
        <v>0</v>
      </c>
      <c r="CO119" s="28"/>
      <c r="CP119" s="28"/>
      <c r="CQ119" s="27">
        <v>0</v>
      </c>
      <c r="CR119" s="27">
        <v>0</v>
      </c>
      <c r="CS119" s="27">
        <v>0</v>
      </c>
      <c r="CT119" s="27">
        <v>0</v>
      </c>
      <c r="CU119" s="27">
        <v>197144</v>
      </c>
      <c r="CV119" s="27">
        <v>10328.35</v>
      </c>
      <c r="CW119" s="27">
        <v>207472.35</v>
      </c>
      <c r="CX119" s="27">
        <v>-207472.35</v>
      </c>
      <c r="CY119" s="25">
        <v>-1</v>
      </c>
      <c r="CZ119" s="27">
        <v>9857.2000000000007</v>
      </c>
      <c r="DA119" s="27">
        <v>-197615.15</v>
      </c>
      <c r="DB119" s="32" t="s">
        <v>380</v>
      </c>
      <c r="DC119" t="s">
        <v>381</v>
      </c>
      <c r="DD119" s="23">
        <v>0</v>
      </c>
      <c r="DE119" s="23"/>
      <c r="DF119" s="23"/>
      <c r="DG119" s="39" t="s">
        <v>1082</v>
      </c>
      <c r="DH119" s="33" t="s">
        <v>1082</v>
      </c>
      <c r="DI119" s="5"/>
      <c r="DJ119" s="27"/>
      <c r="DK119" s="27"/>
      <c r="DL119" s="27"/>
      <c r="DM119" s="27"/>
      <c r="DR119" s="21"/>
      <c r="DS119" s="27"/>
      <c r="DT119" s="27"/>
      <c r="DU119" s="27"/>
      <c r="DV119" s="27"/>
      <c r="DW119" s="27"/>
      <c r="DX119" s="27"/>
      <c r="DY119" s="36"/>
      <c r="DZ119" s="36"/>
      <c r="EA119" s="27"/>
      <c r="EB119" s="36"/>
      <c r="EC119" s="21"/>
      <c r="EE119" s="36"/>
      <c r="EF119" s="27"/>
      <c r="EG119" s="37"/>
      <c r="EJ119" s="38"/>
      <c r="EK119" s="21"/>
    </row>
    <row r="120" spans="1:141" s="29" customFormat="1" x14ac:dyDescent="0.25">
      <c r="A120" s="21" t="s">
        <v>382</v>
      </c>
      <c r="B120" s="22">
        <v>1</v>
      </c>
      <c r="C120" s="23">
        <v>1</v>
      </c>
      <c r="D120" s="24">
        <v>43740</v>
      </c>
      <c r="E120" s="25">
        <v>1</v>
      </c>
      <c r="F120" s="25">
        <v>1</v>
      </c>
      <c r="G120" s="25">
        <v>1</v>
      </c>
      <c r="H120" s="26">
        <v>422343.85</v>
      </c>
      <c r="I120" s="26">
        <v>4182454.3899999997</v>
      </c>
      <c r="J120" s="26">
        <v>137435.13</v>
      </c>
      <c r="K120" s="26">
        <v>30000</v>
      </c>
      <c r="L120" s="26">
        <v>223994.01</v>
      </c>
      <c r="M120" s="26">
        <v>627125.24</v>
      </c>
      <c r="N120" s="26">
        <v>0</v>
      </c>
      <c r="O120" s="26">
        <v>0</v>
      </c>
      <c r="P120" s="26">
        <v>0</v>
      </c>
      <c r="Q120" s="26">
        <v>0</v>
      </c>
      <c r="R120" s="26">
        <v>0</v>
      </c>
      <c r="S120" s="26">
        <v>871836.28</v>
      </c>
      <c r="T120" s="27">
        <v>6495188.8999999994</v>
      </c>
      <c r="U120" s="28"/>
      <c r="V120" s="27">
        <v>0</v>
      </c>
      <c r="W120" s="28"/>
      <c r="X120" s="27">
        <v>0</v>
      </c>
      <c r="Y120" s="27">
        <v>6495188.8999999994</v>
      </c>
      <c r="Z120" s="27">
        <v>0</v>
      </c>
      <c r="AA120" s="27">
        <v>0</v>
      </c>
      <c r="AB120" s="27">
        <v>0</v>
      </c>
      <c r="AC120" s="28"/>
      <c r="AD120" s="26">
        <v>0</v>
      </c>
      <c r="AE120" s="27">
        <v>0</v>
      </c>
      <c r="AF120" s="26">
        <v>378272</v>
      </c>
      <c r="AG120" s="26">
        <v>732716.29999999993</v>
      </c>
      <c r="AH120" s="26">
        <v>45267.547100000003</v>
      </c>
      <c r="AI120" s="27">
        <v>0</v>
      </c>
      <c r="AJ120" s="26">
        <v>0</v>
      </c>
      <c r="AK120" s="26">
        <v>1024591</v>
      </c>
      <c r="AL120" s="27">
        <v>2180846.8470999999</v>
      </c>
      <c r="AM120" s="28"/>
      <c r="AN120" s="28"/>
      <c r="AO120" s="26">
        <v>333.39059298015235</v>
      </c>
      <c r="AP120" s="27">
        <v>333.39059298015235</v>
      </c>
      <c r="AQ120" s="27">
        <v>2180513.4565070197</v>
      </c>
      <c r="AR120" s="27">
        <v>8675702.3565070182</v>
      </c>
      <c r="AS120" s="27">
        <v>5888758</v>
      </c>
      <c r="AT120" s="27">
        <v>0</v>
      </c>
      <c r="AU120" s="27">
        <v>5888758</v>
      </c>
      <c r="AV120" s="27">
        <v>0</v>
      </c>
      <c r="AW120" s="25">
        <v>0</v>
      </c>
      <c r="AX120" s="27">
        <v>0</v>
      </c>
      <c r="AY120" s="27">
        <v>0</v>
      </c>
      <c r="BA120" s="26">
        <v>0</v>
      </c>
      <c r="BB120" s="26">
        <v>5727208.9951718748</v>
      </c>
      <c r="BC120" s="26">
        <v>8551662.5918515809</v>
      </c>
      <c r="BD120" s="27">
        <v>2824453.5966797061</v>
      </c>
      <c r="BE120" s="27">
        <v>2824453.5966797061</v>
      </c>
      <c r="BF120" s="27">
        <v>0</v>
      </c>
      <c r="BG120" s="27">
        <v>0</v>
      </c>
      <c r="BI120" s="26">
        <v>400270.68</v>
      </c>
      <c r="BJ120" s="26">
        <v>4603086.78</v>
      </c>
      <c r="BK120" s="26">
        <v>186345</v>
      </c>
      <c r="BL120" s="26">
        <v>0</v>
      </c>
      <c r="BM120" s="26">
        <v>221170.79</v>
      </c>
      <c r="BN120" s="26">
        <v>583298.82999999996</v>
      </c>
      <c r="BO120" s="26">
        <v>0</v>
      </c>
      <c r="BP120" s="26">
        <v>0</v>
      </c>
      <c r="BQ120" s="26">
        <v>0</v>
      </c>
      <c r="BR120" s="26">
        <v>0</v>
      </c>
      <c r="BS120" s="26">
        <v>0</v>
      </c>
      <c r="BT120" s="26">
        <v>708872.22</v>
      </c>
      <c r="BU120" s="26">
        <v>6703044.2999999998</v>
      </c>
      <c r="BV120" s="28"/>
      <c r="BW120" s="26">
        <v>0</v>
      </c>
      <c r="BX120" s="28"/>
      <c r="BY120" s="26">
        <v>0</v>
      </c>
      <c r="BZ120" s="27">
        <v>6703044.2999999998</v>
      </c>
      <c r="CB120" s="27">
        <v>53158</v>
      </c>
      <c r="CC120" s="27">
        <v>0</v>
      </c>
      <c r="CD120" s="27">
        <v>0</v>
      </c>
      <c r="CE120" s="28"/>
      <c r="CF120" s="27">
        <v>0</v>
      </c>
      <c r="CG120" s="27">
        <v>0</v>
      </c>
      <c r="CH120" s="27">
        <v>397820</v>
      </c>
      <c r="CI120" s="27">
        <v>800361</v>
      </c>
      <c r="CJ120" s="27">
        <v>65527.020000000004</v>
      </c>
      <c r="CK120" s="27">
        <v>0</v>
      </c>
      <c r="CL120" s="27">
        <v>0</v>
      </c>
      <c r="CM120" s="27">
        <v>902918</v>
      </c>
      <c r="CN120" s="27">
        <v>2219784.02</v>
      </c>
      <c r="CO120" s="28"/>
      <c r="CP120" s="28"/>
      <c r="CQ120" s="27">
        <v>40.011388923564425</v>
      </c>
      <c r="CR120" s="27">
        <v>40.011388923564425</v>
      </c>
      <c r="CS120" s="27">
        <v>2219744.0086110765</v>
      </c>
      <c r="CT120" s="27">
        <v>8922788.3086110763</v>
      </c>
      <c r="CU120" s="27">
        <v>6247441</v>
      </c>
      <c r="CV120" s="27">
        <v>0</v>
      </c>
      <c r="CW120" s="27">
        <v>6247441</v>
      </c>
      <c r="CX120" s="27">
        <v>0</v>
      </c>
      <c r="CY120" s="25">
        <v>0</v>
      </c>
      <c r="CZ120" s="27">
        <v>0</v>
      </c>
      <c r="DA120" s="27">
        <v>0</v>
      </c>
      <c r="DB120" s="32" t="s">
        <v>382</v>
      </c>
      <c r="DC120" t="s">
        <v>383</v>
      </c>
      <c r="DD120" s="23">
        <v>0</v>
      </c>
      <c r="DE120" s="23"/>
      <c r="DF120" s="23"/>
      <c r="DG120" s="39">
        <v>1</v>
      </c>
      <c r="DH120" s="33">
        <v>1</v>
      </c>
      <c r="DI120" s="34"/>
      <c r="DJ120" s="27"/>
      <c r="DK120" s="27"/>
      <c r="DL120" s="27"/>
      <c r="DM120" s="27"/>
      <c r="DO120" s="23"/>
      <c r="DP120" s="35"/>
      <c r="DR120" s="21"/>
      <c r="DS120" s="27"/>
      <c r="DT120" s="27"/>
      <c r="DU120" s="27"/>
      <c r="DV120" s="27"/>
      <c r="DW120" s="27"/>
      <c r="DX120" s="27"/>
      <c r="DY120" s="36"/>
      <c r="DZ120" s="36"/>
      <c r="EA120" s="27"/>
      <c r="EB120" s="36"/>
      <c r="EC120" s="21"/>
      <c r="EE120" s="36"/>
      <c r="EF120" s="27"/>
      <c r="EG120" s="37"/>
      <c r="EJ120" s="38"/>
      <c r="EK120" s="21"/>
    </row>
    <row r="121" spans="1:141" s="29" customFormat="1" x14ac:dyDescent="0.25">
      <c r="A121" s="21" t="s">
        <v>384</v>
      </c>
      <c r="B121" s="22">
        <v>1</v>
      </c>
      <c r="C121" s="23">
        <v>1</v>
      </c>
      <c r="D121" s="24">
        <v>43756</v>
      </c>
      <c r="E121" s="25">
        <v>1</v>
      </c>
      <c r="F121" s="25">
        <v>1</v>
      </c>
      <c r="G121" s="25">
        <v>1</v>
      </c>
      <c r="H121" s="26">
        <v>170333.12999999998</v>
      </c>
      <c r="I121" s="26">
        <v>4388383.76</v>
      </c>
      <c r="J121" s="26">
        <v>68496.100000000006</v>
      </c>
      <c r="K121" s="26">
        <v>0</v>
      </c>
      <c r="L121" s="26">
        <v>0</v>
      </c>
      <c r="M121" s="26">
        <v>493763.76999999996</v>
      </c>
      <c r="N121" s="26">
        <v>25096</v>
      </c>
      <c r="O121" s="26">
        <v>0</v>
      </c>
      <c r="P121" s="26">
        <v>0</v>
      </c>
      <c r="Q121" s="26">
        <v>0</v>
      </c>
      <c r="R121" s="26">
        <v>0</v>
      </c>
      <c r="S121" s="26">
        <v>1576138.77</v>
      </c>
      <c r="T121" s="27">
        <v>6722211.5299999993</v>
      </c>
      <c r="U121" s="28"/>
      <c r="V121" s="27">
        <v>0</v>
      </c>
      <c r="W121" s="28"/>
      <c r="X121" s="27">
        <v>0</v>
      </c>
      <c r="Y121" s="27">
        <v>6722211.5299999993</v>
      </c>
      <c r="Z121" s="27">
        <v>112357.21</v>
      </c>
      <c r="AA121" s="27">
        <v>60500.04</v>
      </c>
      <c r="AB121" s="27">
        <v>16186.84</v>
      </c>
      <c r="AC121" s="28"/>
      <c r="AD121" s="26">
        <v>0</v>
      </c>
      <c r="AE121" s="27">
        <v>17143.71</v>
      </c>
      <c r="AF121" s="26">
        <v>82659.600000000006</v>
      </c>
      <c r="AG121" s="26">
        <v>646217.48</v>
      </c>
      <c r="AH121" s="26">
        <v>119612.52</v>
      </c>
      <c r="AI121" s="27">
        <v>0</v>
      </c>
      <c r="AJ121" s="26">
        <v>0</v>
      </c>
      <c r="AK121" s="26">
        <v>230755</v>
      </c>
      <c r="AL121" s="27">
        <v>1285432.3999999999</v>
      </c>
      <c r="AM121" s="28"/>
      <c r="AN121" s="28"/>
      <c r="AO121" s="26">
        <v>37301.797142396768</v>
      </c>
      <c r="AP121" s="27">
        <v>37301.797142396768</v>
      </c>
      <c r="AQ121" s="27">
        <v>1248130.6028576032</v>
      </c>
      <c r="AR121" s="27">
        <v>7970342.1328576021</v>
      </c>
      <c r="AS121" s="27">
        <v>6362885</v>
      </c>
      <c r="AT121" s="27">
        <v>0</v>
      </c>
      <c r="AU121" s="27">
        <v>6362885</v>
      </c>
      <c r="AV121" s="27">
        <v>0</v>
      </c>
      <c r="AW121" s="25">
        <v>0</v>
      </c>
      <c r="AX121" s="27">
        <v>0</v>
      </c>
      <c r="AY121" s="27">
        <v>0</v>
      </c>
      <c r="BA121" s="26">
        <v>804.52</v>
      </c>
      <c r="BB121" s="26">
        <v>6147644</v>
      </c>
      <c r="BC121" s="26">
        <v>7940093.3811999988</v>
      </c>
      <c r="BD121" s="27">
        <v>1792449.3811999988</v>
      </c>
      <c r="BE121" s="27">
        <v>1791644.8611999988</v>
      </c>
      <c r="BF121" s="27">
        <v>0</v>
      </c>
      <c r="BG121" s="27">
        <v>0</v>
      </c>
      <c r="BI121" s="26">
        <v>185502</v>
      </c>
      <c r="BJ121" s="26">
        <v>4557888.4499999993</v>
      </c>
      <c r="BK121" s="26">
        <v>74061</v>
      </c>
      <c r="BL121" s="26">
        <v>0</v>
      </c>
      <c r="BM121" s="26">
        <v>0</v>
      </c>
      <c r="BN121" s="26">
        <v>523770</v>
      </c>
      <c r="BO121" s="26">
        <v>0</v>
      </c>
      <c r="BP121" s="26">
        <v>0</v>
      </c>
      <c r="BQ121" s="26">
        <v>0</v>
      </c>
      <c r="BR121" s="26">
        <v>0</v>
      </c>
      <c r="BS121" s="26">
        <v>0</v>
      </c>
      <c r="BT121" s="26">
        <v>2022096</v>
      </c>
      <c r="BU121" s="26">
        <v>7363317.4499999993</v>
      </c>
      <c r="BV121" s="28"/>
      <c r="BW121" s="26">
        <v>0</v>
      </c>
      <c r="BX121" s="28"/>
      <c r="BY121" s="26">
        <v>0</v>
      </c>
      <c r="BZ121" s="27">
        <v>7363317.4499999993</v>
      </c>
      <c r="CB121" s="27">
        <v>123339.57</v>
      </c>
      <c r="CC121" s="27">
        <v>66413.61</v>
      </c>
      <c r="CD121" s="27">
        <v>18129.27</v>
      </c>
      <c r="CE121" s="28"/>
      <c r="CF121" s="27">
        <v>0</v>
      </c>
      <c r="CG121" s="27">
        <v>19672.63</v>
      </c>
      <c r="CH121" s="27">
        <v>85139.39</v>
      </c>
      <c r="CI121" s="27">
        <v>665604.01</v>
      </c>
      <c r="CJ121" s="27">
        <v>123200.9</v>
      </c>
      <c r="CK121" s="27">
        <v>0</v>
      </c>
      <c r="CL121" s="27">
        <v>0</v>
      </c>
      <c r="CM121" s="27">
        <v>72471</v>
      </c>
      <c r="CN121" s="27">
        <v>1173970.3799999999</v>
      </c>
      <c r="CO121" s="28"/>
      <c r="CP121" s="28"/>
      <c r="CQ121" s="27">
        <v>4476.7211326241377</v>
      </c>
      <c r="CR121" s="27">
        <v>4476.7211326241377</v>
      </c>
      <c r="CS121" s="27">
        <v>1169493.6588673757</v>
      </c>
      <c r="CT121" s="27">
        <v>8532811.1088673752</v>
      </c>
      <c r="CU121" s="27">
        <v>6728066</v>
      </c>
      <c r="CV121" s="27">
        <v>0</v>
      </c>
      <c r="CW121" s="27">
        <v>6728066</v>
      </c>
      <c r="CX121" s="27">
        <v>0</v>
      </c>
      <c r="CY121" s="25">
        <v>0</v>
      </c>
      <c r="CZ121" s="27">
        <v>0</v>
      </c>
      <c r="DA121" s="27">
        <v>0</v>
      </c>
      <c r="DB121" s="32" t="s">
        <v>384</v>
      </c>
      <c r="DC121" t="s">
        <v>385</v>
      </c>
      <c r="DD121" s="23">
        <v>0</v>
      </c>
      <c r="DE121" s="23"/>
      <c r="DF121" s="23"/>
      <c r="DG121" s="39">
        <v>1</v>
      </c>
      <c r="DH121" s="33">
        <v>1</v>
      </c>
      <c r="DI121" s="34"/>
      <c r="DJ121" s="27"/>
      <c r="DK121" s="27"/>
      <c r="DL121" s="27"/>
      <c r="DM121" s="27"/>
      <c r="DO121" s="23"/>
      <c r="DP121" s="35"/>
      <c r="DR121" s="21"/>
      <c r="DS121" s="27"/>
      <c r="DT121" s="27"/>
      <c r="DU121" s="27"/>
      <c r="DV121" s="27"/>
      <c r="DW121" s="27"/>
      <c r="DX121" s="27"/>
      <c r="DY121" s="36"/>
      <c r="DZ121" s="36"/>
      <c r="EA121" s="27"/>
      <c r="EB121" s="36"/>
      <c r="EC121" s="21"/>
      <c r="EE121" s="36"/>
      <c r="EF121" s="27"/>
      <c r="EG121" s="37"/>
      <c r="EJ121" s="38"/>
      <c r="EK121" s="21"/>
    </row>
    <row r="122" spans="1:141" s="29" customFormat="1" x14ac:dyDescent="0.25">
      <c r="A122" s="21" t="s">
        <v>386</v>
      </c>
      <c r="B122" s="22">
        <v>0</v>
      </c>
      <c r="C122" s="23">
        <v>1</v>
      </c>
      <c r="D122" s="24">
        <v>43728</v>
      </c>
      <c r="E122" s="25" t="s">
        <v>1066</v>
      </c>
      <c r="F122" s="25" t="s">
        <v>1066</v>
      </c>
      <c r="G122" s="25" t="s">
        <v>1066</v>
      </c>
      <c r="H122" s="26">
        <v>0</v>
      </c>
      <c r="I122" s="26">
        <v>0</v>
      </c>
      <c r="J122" s="26">
        <v>0</v>
      </c>
      <c r="K122" s="26">
        <v>0</v>
      </c>
      <c r="L122" s="26">
        <v>0</v>
      </c>
      <c r="M122" s="26">
        <v>0</v>
      </c>
      <c r="N122" s="26">
        <v>0</v>
      </c>
      <c r="O122" s="26">
        <v>0</v>
      </c>
      <c r="P122" s="26">
        <v>0</v>
      </c>
      <c r="Q122" s="26">
        <v>0</v>
      </c>
      <c r="R122" s="26">
        <v>0</v>
      </c>
      <c r="S122" s="26">
        <v>0</v>
      </c>
      <c r="T122" s="27">
        <v>0</v>
      </c>
      <c r="U122" s="28"/>
      <c r="V122" s="27">
        <v>0</v>
      </c>
      <c r="W122" s="28"/>
      <c r="X122" s="27">
        <v>0</v>
      </c>
      <c r="Y122" s="27">
        <v>0</v>
      </c>
      <c r="Z122" s="27">
        <v>0</v>
      </c>
      <c r="AA122" s="27">
        <v>0</v>
      </c>
      <c r="AB122" s="27">
        <v>0</v>
      </c>
      <c r="AC122" s="28"/>
      <c r="AD122" s="26">
        <v>0</v>
      </c>
      <c r="AE122" s="27">
        <v>0</v>
      </c>
      <c r="AF122" s="26">
        <v>0</v>
      </c>
      <c r="AG122" s="26">
        <v>0</v>
      </c>
      <c r="AH122" s="26">
        <v>0</v>
      </c>
      <c r="AI122" s="27">
        <v>0</v>
      </c>
      <c r="AJ122" s="26">
        <v>0</v>
      </c>
      <c r="AK122" s="26">
        <v>0</v>
      </c>
      <c r="AL122" s="27">
        <v>0</v>
      </c>
      <c r="AM122" s="28"/>
      <c r="AN122" s="28"/>
      <c r="AO122" s="26">
        <v>0</v>
      </c>
      <c r="AP122" s="27">
        <v>0</v>
      </c>
      <c r="AQ122" s="27">
        <v>0</v>
      </c>
      <c r="AR122" s="27">
        <v>0</v>
      </c>
      <c r="AS122" s="27">
        <v>0</v>
      </c>
      <c r="AT122" s="27">
        <v>0</v>
      </c>
      <c r="AU122" s="27">
        <v>0</v>
      </c>
      <c r="AV122" s="27">
        <v>0</v>
      </c>
      <c r="AW122" s="25">
        <v>0</v>
      </c>
      <c r="AX122" s="27">
        <v>0</v>
      </c>
      <c r="AY122" s="27">
        <v>0</v>
      </c>
      <c r="BA122" s="26">
        <v>0</v>
      </c>
      <c r="BB122" s="26">
        <v>0</v>
      </c>
      <c r="BC122" s="26">
        <v>0</v>
      </c>
      <c r="BD122" s="27">
        <v>0</v>
      </c>
      <c r="BE122" s="27">
        <v>0</v>
      </c>
      <c r="BF122" s="27">
        <v>0</v>
      </c>
      <c r="BG122" s="27">
        <v>0</v>
      </c>
      <c r="BI122" s="26">
        <v>0</v>
      </c>
      <c r="BJ122" s="26">
        <v>0</v>
      </c>
      <c r="BK122" s="26">
        <v>0</v>
      </c>
      <c r="BL122" s="26">
        <v>0</v>
      </c>
      <c r="BM122" s="26">
        <v>0</v>
      </c>
      <c r="BN122" s="26">
        <v>0</v>
      </c>
      <c r="BO122" s="26">
        <v>0</v>
      </c>
      <c r="BP122" s="26">
        <v>0</v>
      </c>
      <c r="BQ122" s="26">
        <v>0</v>
      </c>
      <c r="BR122" s="26">
        <v>0</v>
      </c>
      <c r="BS122" s="26">
        <v>0</v>
      </c>
      <c r="BT122" s="26">
        <v>0</v>
      </c>
      <c r="BU122" s="26">
        <v>0</v>
      </c>
      <c r="BV122" s="28"/>
      <c r="BW122" s="26">
        <v>0</v>
      </c>
      <c r="BX122" s="28"/>
      <c r="BY122" s="26">
        <v>0</v>
      </c>
      <c r="BZ122" s="27">
        <v>0</v>
      </c>
      <c r="CB122" s="27">
        <v>0</v>
      </c>
      <c r="CC122" s="27">
        <v>0</v>
      </c>
      <c r="CD122" s="27">
        <v>0</v>
      </c>
      <c r="CE122" s="28"/>
      <c r="CF122" s="27">
        <v>0</v>
      </c>
      <c r="CG122" s="27">
        <v>0</v>
      </c>
      <c r="CH122" s="27">
        <v>0</v>
      </c>
      <c r="CI122" s="27">
        <v>0</v>
      </c>
      <c r="CJ122" s="27">
        <v>0</v>
      </c>
      <c r="CK122" s="27">
        <v>0</v>
      </c>
      <c r="CL122" s="27">
        <v>0</v>
      </c>
      <c r="CM122" s="27">
        <v>0</v>
      </c>
      <c r="CN122" s="27">
        <v>0</v>
      </c>
      <c r="CO122" s="28"/>
      <c r="CP122" s="28"/>
      <c r="CQ122" s="27">
        <v>0</v>
      </c>
      <c r="CR122" s="27">
        <v>0</v>
      </c>
      <c r="CS122" s="27">
        <v>0</v>
      </c>
      <c r="CT122" s="27">
        <v>0</v>
      </c>
      <c r="CU122" s="27">
        <v>0</v>
      </c>
      <c r="CV122" s="27">
        <v>0</v>
      </c>
      <c r="CW122" s="27">
        <v>0</v>
      </c>
      <c r="CX122" s="27">
        <v>0</v>
      </c>
      <c r="CY122" s="25">
        <v>0</v>
      </c>
      <c r="CZ122" s="27">
        <v>0</v>
      </c>
      <c r="DA122" s="27">
        <v>0</v>
      </c>
      <c r="DB122" s="32" t="s">
        <v>386</v>
      </c>
      <c r="DC122" t="s">
        <v>387</v>
      </c>
      <c r="DD122" s="23">
        <v>0</v>
      </c>
      <c r="DE122" s="23"/>
      <c r="DF122" s="23"/>
      <c r="DG122" s="39" t="s">
        <v>1082</v>
      </c>
      <c r="DH122" s="33" t="s">
        <v>1082</v>
      </c>
      <c r="DI122" s="5"/>
      <c r="DJ122" s="27"/>
      <c r="DK122" s="27"/>
      <c r="DL122" s="27"/>
      <c r="DM122" s="27"/>
      <c r="DR122" s="21"/>
      <c r="DS122" s="27"/>
      <c r="DT122" s="27"/>
      <c r="DU122" s="27"/>
      <c r="DV122" s="27"/>
      <c r="DW122" s="27"/>
      <c r="DX122" s="27"/>
      <c r="DY122" s="36"/>
      <c r="DZ122" s="36"/>
      <c r="EA122" s="27"/>
      <c r="EB122" s="36"/>
      <c r="EC122" s="21"/>
      <c r="EE122" s="36"/>
      <c r="EF122" s="27"/>
      <c r="EG122" s="37"/>
      <c r="EJ122" s="38"/>
      <c r="EK122" s="21"/>
    </row>
    <row r="123" spans="1:141" s="29" customFormat="1" x14ac:dyDescent="0.25">
      <c r="A123" s="21" t="s">
        <v>388</v>
      </c>
      <c r="B123" s="22">
        <v>0</v>
      </c>
      <c r="C123" s="23">
        <v>1</v>
      </c>
      <c r="D123" s="24">
        <v>43879</v>
      </c>
      <c r="E123" s="25" t="s">
        <v>1066</v>
      </c>
      <c r="F123" s="25" t="s">
        <v>1066</v>
      </c>
      <c r="G123" s="25" t="s">
        <v>1066</v>
      </c>
      <c r="H123" s="26">
        <v>0</v>
      </c>
      <c r="I123" s="26">
        <v>0</v>
      </c>
      <c r="J123" s="26">
        <v>0</v>
      </c>
      <c r="K123" s="26">
        <v>0</v>
      </c>
      <c r="L123" s="26">
        <v>0</v>
      </c>
      <c r="M123" s="26">
        <v>0</v>
      </c>
      <c r="N123" s="26">
        <v>0</v>
      </c>
      <c r="O123" s="26">
        <v>0</v>
      </c>
      <c r="P123" s="26">
        <v>0</v>
      </c>
      <c r="Q123" s="26">
        <v>0</v>
      </c>
      <c r="R123" s="26">
        <v>0</v>
      </c>
      <c r="S123" s="26">
        <v>0</v>
      </c>
      <c r="T123" s="27">
        <v>0</v>
      </c>
      <c r="U123" s="28"/>
      <c r="V123" s="27">
        <v>0</v>
      </c>
      <c r="W123" s="28"/>
      <c r="X123" s="27">
        <v>0</v>
      </c>
      <c r="Y123" s="27">
        <v>0</v>
      </c>
      <c r="Z123" s="27">
        <v>0</v>
      </c>
      <c r="AA123" s="27">
        <v>0</v>
      </c>
      <c r="AB123" s="27">
        <v>0</v>
      </c>
      <c r="AC123" s="28"/>
      <c r="AD123" s="26">
        <v>0</v>
      </c>
      <c r="AE123" s="27">
        <v>0</v>
      </c>
      <c r="AF123" s="26">
        <v>0</v>
      </c>
      <c r="AG123" s="26">
        <v>0</v>
      </c>
      <c r="AH123" s="26">
        <v>0</v>
      </c>
      <c r="AI123" s="27">
        <v>0</v>
      </c>
      <c r="AJ123" s="26">
        <v>0</v>
      </c>
      <c r="AK123" s="26">
        <v>0</v>
      </c>
      <c r="AL123" s="27">
        <v>0</v>
      </c>
      <c r="AM123" s="28"/>
      <c r="AN123" s="28"/>
      <c r="AO123" s="26">
        <v>0</v>
      </c>
      <c r="AP123" s="27">
        <v>0</v>
      </c>
      <c r="AQ123" s="27">
        <v>0</v>
      </c>
      <c r="AR123" s="27">
        <v>0</v>
      </c>
      <c r="AS123" s="27">
        <v>0</v>
      </c>
      <c r="AT123" s="27">
        <v>0</v>
      </c>
      <c r="AU123" s="27">
        <v>0</v>
      </c>
      <c r="AV123" s="27">
        <v>0</v>
      </c>
      <c r="AW123" s="25">
        <v>0</v>
      </c>
      <c r="AX123" s="27">
        <v>0</v>
      </c>
      <c r="AY123" s="27">
        <v>0</v>
      </c>
      <c r="BA123" s="26">
        <v>0</v>
      </c>
      <c r="BB123" s="26">
        <v>0</v>
      </c>
      <c r="BC123" s="26">
        <v>0</v>
      </c>
      <c r="BD123" s="27">
        <v>0</v>
      </c>
      <c r="BE123" s="27">
        <v>0</v>
      </c>
      <c r="BF123" s="27">
        <v>0</v>
      </c>
      <c r="BG123" s="27">
        <v>0</v>
      </c>
      <c r="BI123" s="26">
        <v>0</v>
      </c>
      <c r="BJ123" s="26">
        <v>0</v>
      </c>
      <c r="BK123" s="26">
        <v>0</v>
      </c>
      <c r="BL123" s="26">
        <v>0</v>
      </c>
      <c r="BM123" s="26">
        <v>0</v>
      </c>
      <c r="BN123" s="26">
        <v>0</v>
      </c>
      <c r="BO123" s="26">
        <v>0</v>
      </c>
      <c r="BP123" s="26">
        <v>0</v>
      </c>
      <c r="BQ123" s="26">
        <v>0</v>
      </c>
      <c r="BR123" s="26">
        <v>0</v>
      </c>
      <c r="BS123" s="26">
        <v>0</v>
      </c>
      <c r="BT123" s="26">
        <v>0</v>
      </c>
      <c r="BU123" s="26">
        <v>0</v>
      </c>
      <c r="BV123" s="28"/>
      <c r="BW123" s="26">
        <v>0</v>
      </c>
      <c r="BX123" s="28"/>
      <c r="BY123" s="26">
        <v>0</v>
      </c>
      <c r="BZ123" s="27">
        <v>0</v>
      </c>
      <c r="CB123" s="27">
        <v>0</v>
      </c>
      <c r="CC123" s="27">
        <v>0</v>
      </c>
      <c r="CD123" s="27">
        <v>0</v>
      </c>
      <c r="CE123" s="28"/>
      <c r="CF123" s="27">
        <v>0</v>
      </c>
      <c r="CG123" s="27">
        <v>0</v>
      </c>
      <c r="CH123" s="27">
        <v>0</v>
      </c>
      <c r="CI123" s="27">
        <v>0</v>
      </c>
      <c r="CJ123" s="27">
        <v>0</v>
      </c>
      <c r="CK123" s="27">
        <v>0</v>
      </c>
      <c r="CL123" s="27">
        <v>0</v>
      </c>
      <c r="CM123" s="27">
        <v>0</v>
      </c>
      <c r="CN123" s="27">
        <v>0</v>
      </c>
      <c r="CO123" s="28"/>
      <c r="CP123" s="28"/>
      <c r="CQ123" s="27">
        <v>0</v>
      </c>
      <c r="CR123" s="27">
        <v>0</v>
      </c>
      <c r="CS123" s="27">
        <v>0</v>
      </c>
      <c r="CT123" s="27">
        <v>0</v>
      </c>
      <c r="CU123" s="27">
        <v>0</v>
      </c>
      <c r="CV123" s="27">
        <v>0</v>
      </c>
      <c r="CW123" s="27">
        <v>0</v>
      </c>
      <c r="CX123" s="27">
        <v>0</v>
      </c>
      <c r="CY123" s="25">
        <v>0</v>
      </c>
      <c r="CZ123" s="27">
        <v>0</v>
      </c>
      <c r="DA123" s="27">
        <v>0</v>
      </c>
      <c r="DB123" s="32" t="s">
        <v>388</v>
      </c>
      <c r="DC123" t="s">
        <v>389</v>
      </c>
      <c r="DD123" s="23">
        <v>0</v>
      </c>
      <c r="DE123" s="23"/>
      <c r="DF123" s="23"/>
      <c r="DG123" s="39" t="s">
        <v>1082</v>
      </c>
      <c r="DH123" s="33" t="s">
        <v>1082</v>
      </c>
      <c r="DI123" s="5"/>
      <c r="DJ123" s="27"/>
      <c r="DK123" s="27"/>
      <c r="DL123" s="27"/>
      <c r="DM123" s="27"/>
      <c r="DR123" s="21"/>
      <c r="DS123" s="27"/>
      <c r="DT123" s="27"/>
      <c r="DU123" s="27"/>
      <c r="DV123" s="27"/>
      <c r="DW123" s="27"/>
      <c r="DX123" s="27"/>
      <c r="DY123" s="36"/>
      <c r="DZ123" s="36"/>
      <c r="EA123" s="27"/>
      <c r="EB123" s="36"/>
      <c r="EC123" s="21"/>
      <c r="EE123" s="36"/>
      <c r="EF123" s="27"/>
      <c r="EG123" s="37"/>
      <c r="EJ123" s="38"/>
      <c r="EK123" s="21"/>
    </row>
    <row r="124" spans="1:141" s="29" customFormat="1" x14ac:dyDescent="0.25">
      <c r="A124" s="21" t="s">
        <v>390</v>
      </c>
      <c r="B124" s="22">
        <v>1</v>
      </c>
      <c r="C124" s="23">
        <v>1</v>
      </c>
      <c r="D124" s="24">
        <v>43746</v>
      </c>
      <c r="E124" s="25">
        <v>1</v>
      </c>
      <c r="F124" s="25">
        <v>1</v>
      </c>
      <c r="G124" s="25">
        <v>1</v>
      </c>
      <c r="H124" s="26">
        <v>40273.850000000006</v>
      </c>
      <c r="I124" s="26">
        <v>607471.64</v>
      </c>
      <c r="J124" s="26">
        <v>20724.79</v>
      </c>
      <c r="K124" s="26">
        <v>0</v>
      </c>
      <c r="L124" s="26">
        <v>1139.8</v>
      </c>
      <c r="M124" s="26">
        <v>50664.470000000008</v>
      </c>
      <c r="N124" s="26">
        <v>0</v>
      </c>
      <c r="O124" s="26">
        <v>0</v>
      </c>
      <c r="P124" s="26">
        <v>0</v>
      </c>
      <c r="Q124" s="26">
        <v>0</v>
      </c>
      <c r="R124" s="26">
        <v>0</v>
      </c>
      <c r="S124" s="26">
        <v>694653.67</v>
      </c>
      <c r="T124" s="27">
        <v>1414928.2200000002</v>
      </c>
      <c r="U124" s="28"/>
      <c r="V124" s="27">
        <v>0</v>
      </c>
      <c r="W124" s="28"/>
      <c r="X124" s="27">
        <v>0</v>
      </c>
      <c r="Y124" s="27">
        <v>1414928.2200000002</v>
      </c>
      <c r="Z124" s="27">
        <v>0</v>
      </c>
      <c r="AA124" s="27">
        <v>0</v>
      </c>
      <c r="AB124" s="27">
        <v>0</v>
      </c>
      <c r="AC124" s="28"/>
      <c r="AD124" s="26">
        <v>0</v>
      </c>
      <c r="AE124" s="27">
        <v>0</v>
      </c>
      <c r="AF124" s="26">
        <v>0</v>
      </c>
      <c r="AG124" s="26">
        <v>29772</v>
      </c>
      <c r="AH124" s="26">
        <v>0</v>
      </c>
      <c r="AI124" s="27">
        <v>0</v>
      </c>
      <c r="AJ124" s="26">
        <v>0</v>
      </c>
      <c r="AK124" s="26">
        <v>41350</v>
      </c>
      <c r="AL124" s="27">
        <v>71122</v>
      </c>
      <c r="AM124" s="28"/>
      <c r="AN124" s="28"/>
      <c r="AO124" s="26">
        <v>0</v>
      </c>
      <c r="AP124" s="27">
        <v>0</v>
      </c>
      <c r="AQ124" s="27">
        <v>71122</v>
      </c>
      <c r="AR124" s="27">
        <v>1486050.2200000002</v>
      </c>
      <c r="AS124" s="27">
        <v>781120</v>
      </c>
      <c r="AT124" s="27">
        <v>0</v>
      </c>
      <c r="AU124" s="27">
        <v>781120</v>
      </c>
      <c r="AV124" s="27">
        <v>0</v>
      </c>
      <c r="AW124" s="25">
        <v>0</v>
      </c>
      <c r="AX124" s="27">
        <v>0</v>
      </c>
      <c r="AY124" s="27">
        <v>0</v>
      </c>
      <c r="BA124" s="26">
        <v>0</v>
      </c>
      <c r="BB124" s="26">
        <v>770014</v>
      </c>
      <c r="BC124" s="26">
        <v>1229249.02</v>
      </c>
      <c r="BD124" s="27">
        <v>459235.02</v>
      </c>
      <c r="BE124" s="27">
        <v>459235.02</v>
      </c>
      <c r="BF124" s="27">
        <v>0</v>
      </c>
      <c r="BG124" s="27">
        <v>0</v>
      </c>
      <c r="BI124" s="26">
        <v>89964</v>
      </c>
      <c r="BJ124" s="26">
        <v>646872</v>
      </c>
      <c r="BK124" s="26">
        <v>0</v>
      </c>
      <c r="BL124" s="26">
        <v>0</v>
      </c>
      <c r="BM124" s="26">
        <v>0</v>
      </c>
      <c r="BN124" s="26">
        <v>37943.07</v>
      </c>
      <c r="BO124" s="26">
        <v>0</v>
      </c>
      <c r="BP124" s="26">
        <v>0</v>
      </c>
      <c r="BQ124" s="26">
        <v>0</v>
      </c>
      <c r="BR124" s="26">
        <v>0</v>
      </c>
      <c r="BS124" s="26">
        <v>0</v>
      </c>
      <c r="BT124" s="26">
        <v>809507</v>
      </c>
      <c r="BU124" s="26">
        <v>1584286.0699999998</v>
      </c>
      <c r="BV124" s="28"/>
      <c r="BW124" s="26">
        <v>0</v>
      </c>
      <c r="BX124" s="28"/>
      <c r="BY124" s="26">
        <v>0</v>
      </c>
      <c r="BZ124" s="27">
        <v>1584286.0699999998</v>
      </c>
      <c r="CB124" s="27">
        <v>0</v>
      </c>
      <c r="CC124" s="27">
        <v>0</v>
      </c>
      <c r="CD124" s="27">
        <v>0</v>
      </c>
      <c r="CE124" s="28"/>
      <c r="CF124" s="27">
        <v>0</v>
      </c>
      <c r="CG124" s="27">
        <v>0</v>
      </c>
      <c r="CH124" s="27">
        <v>0</v>
      </c>
      <c r="CI124" s="27">
        <v>0</v>
      </c>
      <c r="CJ124" s="27">
        <v>11611.08</v>
      </c>
      <c r="CK124" s="27">
        <v>0</v>
      </c>
      <c r="CL124" s="27">
        <v>0</v>
      </c>
      <c r="CM124" s="27">
        <v>30000</v>
      </c>
      <c r="CN124" s="27">
        <v>41611.08</v>
      </c>
      <c r="CO124" s="28"/>
      <c r="CP124" s="28"/>
      <c r="CQ124" s="27">
        <v>0</v>
      </c>
      <c r="CR124" s="27">
        <v>0</v>
      </c>
      <c r="CS124" s="27">
        <v>41611.08</v>
      </c>
      <c r="CT124" s="27">
        <v>1625897.15</v>
      </c>
      <c r="CU124" s="27">
        <v>820595</v>
      </c>
      <c r="CV124" s="27">
        <v>0</v>
      </c>
      <c r="CW124" s="27">
        <v>820595</v>
      </c>
      <c r="CX124" s="27">
        <v>0</v>
      </c>
      <c r="CY124" s="25">
        <v>0</v>
      </c>
      <c r="CZ124" s="27">
        <v>0</v>
      </c>
      <c r="DA124" s="27">
        <v>0</v>
      </c>
      <c r="DB124" s="32" t="s">
        <v>390</v>
      </c>
      <c r="DC124" t="s">
        <v>391</v>
      </c>
      <c r="DD124" s="23">
        <v>0</v>
      </c>
      <c r="DE124" s="23"/>
      <c r="DF124" s="23"/>
      <c r="DG124" s="39">
        <v>1</v>
      </c>
      <c r="DH124" s="33">
        <v>1</v>
      </c>
      <c r="DI124" s="34"/>
      <c r="DJ124" s="27"/>
      <c r="DK124" s="27"/>
      <c r="DL124" s="27"/>
      <c r="DM124" s="27"/>
      <c r="DO124" s="23"/>
      <c r="DP124" s="35"/>
      <c r="DR124" s="21"/>
      <c r="DS124" s="27"/>
      <c r="DT124" s="27"/>
      <c r="DU124" s="27"/>
      <c r="DV124" s="27"/>
      <c r="DW124" s="27"/>
      <c r="DX124" s="27"/>
      <c r="DY124" s="36"/>
      <c r="DZ124" s="36"/>
      <c r="EA124" s="27"/>
      <c r="EB124" s="36"/>
      <c r="EC124" s="21"/>
      <c r="EE124" s="36"/>
      <c r="EF124" s="27"/>
      <c r="EG124" s="37"/>
      <c r="EJ124" s="38"/>
      <c r="EK124" s="21"/>
    </row>
    <row r="125" spans="1:141" s="29" customFormat="1" x14ac:dyDescent="0.25">
      <c r="A125" s="21" t="s">
        <v>392</v>
      </c>
      <c r="B125" s="22">
        <v>1</v>
      </c>
      <c r="C125" s="23">
        <v>1</v>
      </c>
      <c r="D125" s="24">
        <v>43746</v>
      </c>
      <c r="E125" s="25">
        <v>1</v>
      </c>
      <c r="F125" s="25">
        <v>1</v>
      </c>
      <c r="G125" s="25">
        <v>1</v>
      </c>
      <c r="H125" s="26">
        <v>881828.17</v>
      </c>
      <c r="I125" s="26">
        <v>23960014.709999997</v>
      </c>
      <c r="J125" s="26">
        <v>384202.54000000004</v>
      </c>
      <c r="K125" s="26">
        <v>34258.410000000003</v>
      </c>
      <c r="L125" s="26">
        <v>544728.74</v>
      </c>
      <c r="M125" s="26">
        <v>70623.91</v>
      </c>
      <c r="N125" s="26">
        <v>0</v>
      </c>
      <c r="O125" s="26">
        <v>13243</v>
      </c>
      <c r="P125" s="26">
        <v>0</v>
      </c>
      <c r="Q125" s="26">
        <v>0</v>
      </c>
      <c r="R125" s="26">
        <v>0</v>
      </c>
      <c r="S125" s="26">
        <v>491959.9</v>
      </c>
      <c r="T125" s="27">
        <v>26380859.379999995</v>
      </c>
      <c r="U125" s="28"/>
      <c r="V125" s="27">
        <v>0</v>
      </c>
      <c r="W125" s="28"/>
      <c r="X125" s="27">
        <v>0</v>
      </c>
      <c r="Y125" s="27">
        <v>26380859.379999995</v>
      </c>
      <c r="Z125" s="27">
        <v>222344.46</v>
      </c>
      <c r="AA125" s="27">
        <v>0</v>
      </c>
      <c r="AB125" s="27">
        <v>0</v>
      </c>
      <c r="AC125" s="28"/>
      <c r="AD125" s="26">
        <v>0</v>
      </c>
      <c r="AE125" s="27">
        <v>2807241</v>
      </c>
      <c r="AF125" s="26">
        <v>1416471.79</v>
      </c>
      <c r="AG125" s="26">
        <v>1611909.8599999999</v>
      </c>
      <c r="AH125" s="26">
        <v>153882.91459999999</v>
      </c>
      <c r="AI125" s="27">
        <v>0</v>
      </c>
      <c r="AJ125" s="26">
        <v>0</v>
      </c>
      <c r="AK125" s="26">
        <v>402016</v>
      </c>
      <c r="AL125" s="27">
        <v>6613866.0245999992</v>
      </c>
      <c r="AM125" s="28"/>
      <c r="AN125" s="28"/>
      <c r="AO125" s="26">
        <v>136.88134483672769</v>
      </c>
      <c r="AP125" s="27">
        <v>136.88134483672769</v>
      </c>
      <c r="AQ125" s="27">
        <v>6613729.1432551621</v>
      </c>
      <c r="AR125" s="27">
        <v>32994588.523255158</v>
      </c>
      <c r="AS125" s="27">
        <v>26637173</v>
      </c>
      <c r="AT125" s="27">
        <v>0</v>
      </c>
      <c r="AU125" s="27">
        <v>26637173</v>
      </c>
      <c r="AV125" s="27">
        <v>0</v>
      </c>
      <c r="AW125" s="25">
        <v>0</v>
      </c>
      <c r="AX125" s="27">
        <v>0</v>
      </c>
      <c r="AY125" s="27">
        <v>0</v>
      </c>
      <c r="BA125" s="26">
        <v>2758.18</v>
      </c>
      <c r="BB125" s="26">
        <v>25876899.713344738</v>
      </c>
      <c r="BC125" s="26">
        <v>32396235.661993142</v>
      </c>
      <c r="BD125" s="27">
        <v>6519335.9486484043</v>
      </c>
      <c r="BE125" s="27">
        <v>6516577.7686484046</v>
      </c>
      <c r="BF125" s="27">
        <v>0</v>
      </c>
      <c r="BG125" s="27">
        <v>0</v>
      </c>
      <c r="BI125" s="26">
        <v>1762541</v>
      </c>
      <c r="BJ125" s="26">
        <v>24314932</v>
      </c>
      <c r="BK125" s="26">
        <v>339367</v>
      </c>
      <c r="BL125" s="26">
        <v>20000</v>
      </c>
      <c r="BM125" s="26">
        <v>489638</v>
      </c>
      <c r="BN125" s="26">
        <v>136985</v>
      </c>
      <c r="BO125" s="26">
        <v>0</v>
      </c>
      <c r="BP125" s="26">
        <v>13243</v>
      </c>
      <c r="BQ125" s="26">
        <v>0</v>
      </c>
      <c r="BR125" s="26">
        <v>0</v>
      </c>
      <c r="BS125" s="26">
        <v>0</v>
      </c>
      <c r="BT125" s="26">
        <v>511101</v>
      </c>
      <c r="BU125" s="26">
        <v>27587807</v>
      </c>
      <c r="BV125" s="28"/>
      <c r="BW125" s="26">
        <v>0</v>
      </c>
      <c r="BX125" s="28"/>
      <c r="BY125" s="26">
        <v>0</v>
      </c>
      <c r="BZ125" s="27">
        <v>27587807</v>
      </c>
      <c r="CB125" s="27">
        <v>449914.85</v>
      </c>
      <c r="CC125" s="27">
        <v>0</v>
      </c>
      <c r="CD125" s="27">
        <v>0</v>
      </c>
      <c r="CE125" s="28"/>
      <c r="CF125" s="27">
        <v>290000</v>
      </c>
      <c r="CG125" s="27">
        <v>3703806.3</v>
      </c>
      <c r="CH125" s="27">
        <v>1364871.91</v>
      </c>
      <c r="CI125" s="27">
        <v>1691625.43</v>
      </c>
      <c r="CJ125" s="27">
        <v>219587.63189999998</v>
      </c>
      <c r="CK125" s="27">
        <v>0</v>
      </c>
      <c r="CL125" s="27">
        <v>0</v>
      </c>
      <c r="CM125" s="27">
        <v>480529</v>
      </c>
      <c r="CN125" s="27">
        <v>8200335.1218999997</v>
      </c>
      <c r="CO125" s="28"/>
      <c r="CP125" s="28"/>
      <c r="CQ125" s="27">
        <v>75194.054084754971</v>
      </c>
      <c r="CR125" s="27">
        <v>75194.054084754971</v>
      </c>
      <c r="CS125" s="27">
        <v>8125141.0678152451</v>
      </c>
      <c r="CT125" s="27">
        <v>35712948.067815244</v>
      </c>
      <c r="CU125" s="27">
        <v>27530652</v>
      </c>
      <c r="CV125" s="27">
        <v>0</v>
      </c>
      <c r="CW125" s="27">
        <v>27530652</v>
      </c>
      <c r="CX125" s="27">
        <v>0</v>
      </c>
      <c r="CY125" s="25">
        <v>0</v>
      </c>
      <c r="CZ125" s="27">
        <v>0</v>
      </c>
      <c r="DA125" s="27">
        <v>0</v>
      </c>
      <c r="DB125" s="32" t="s">
        <v>392</v>
      </c>
      <c r="DC125" t="s">
        <v>393</v>
      </c>
      <c r="DD125" s="23">
        <v>0</v>
      </c>
      <c r="DE125" s="23"/>
      <c r="DF125" s="23"/>
      <c r="DG125" s="39">
        <v>1</v>
      </c>
      <c r="DH125" s="33">
        <v>1</v>
      </c>
      <c r="DI125" s="34"/>
      <c r="DJ125" s="27"/>
      <c r="DK125" s="27"/>
      <c r="DL125" s="27"/>
      <c r="DM125" s="27"/>
      <c r="DO125" s="23"/>
      <c r="DP125" s="35"/>
      <c r="DR125" s="21"/>
      <c r="DS125" s="27"/>
      <c r="DT125" s="27"/>
      <c r="DU125" s="27"/>
      <c r="DV125" s="27"/>
      <c r="DW125" s="27"/>
      <c r="DX125" s="27"/>
      <c r="DY125" s="36"/>
      <c r="DZ125" s="36"/>
      <c r="EA125" s="27"/>
      <c r="EB125" s="36"/>
      <c r="EC125" s="21"/>
      <c r="EE125" s="36"/>
      <c r="EF125" s="27"/>
      <c r="EG125" s="37"/>
      <c r="EJ125" s="38"/>
      <c r="EK125" s="21"/>
    </row>
    <row r="126" spans="1:141" s="29" customFormat="1" x14ac:dyDescent="0.25">
      <c r="A126" s="21" t="s">
        <v>394</v>
      </c>
      <c r="B126" s="22">
        <v>0</v>
      </c>
      <c r="C126" s="23">
        <v>1</v>
      </c>
      <c r="D126" s="24">
        <v>44091</v>
      </c>
      <c r="E126" s="25" t="s">
        <v>1066</v>
      </c>
      <c r="F126" s="25" t="s">
        <v>1066</v>
      </c>
      <c r="G126" s="25" t="s">
        <v>1066</v>
      </c>
      <c r="H126" s="26">
        <v>0</v>
      </c>
      <c r="I126" s="26">
        <v>0</v>
      </c>
      <c r="J126" s="26">
        <v>0</v>
      </c>
      <c r="K126" s="26">
        <v>0</v>
      </c>
      <c r="L126" s="26">
        <v>0</v>
      </c>
      <c r="M126" s="26">
        <v>0</v>
      </c>
      <c r="N126" s="26">
        <v>0</v>
      </c>
      <c r="O126" s="26">
        <v>0</v>
      </c>
      <c r="P126" s="26">
        <v>0</v>
      </c>
      <c r="Q126" s="26">
        <v>0</v>
      </c>
      <c r="R126" s="26">
        <v>0</v>
      </c>
      <c r="S126" s="26">
        <v>0</v>
      </c>
      <c r="T126" s="27">
        <v>0</v>
      </c>
      <c r="U126" s="28"/>
      <c r="V126" s="27">
        <v>0</v>
      </c>
      <c r="W126" s="28"/>
      <c r="X126" s="27">
        <v>0</v>
      </c>
      <c r="Y126" s="27">
        <v>0</v>
      </c>
      <c r="Z126" s="27">
        <v>0</v>
      </c>
      <c r="AA126" s="27">
        <v>0</v>
      </c>
      <c r="AB126" s="27">
        <v>0</v>
      </c>
      <c r="AC126" s="28"/>
      <c r="AD126" s="26">
        <v>0</v>
      </c>
      <c r="AE126" s="27">
        <v>0</v>
      </c>
      <c r="AF126" s="26">
        <v>0</v>
      </c>
      <c r="AG126" s="26">
        <v>0</v>
      </c>
      <c r="AH126" s="26">
        <v>0</v>
      </c>
      <c r="AI126" s="27">
        <v>0</v>
      </c>
      <c r="AJ126" s="26">
        <v>0</v>
      </c>
      <c r="AK126" s="26">
        <v>1069114</v>
      </c>
      <c r="AL126" s="27">
        <v>1069114</v>
      </c>
      <c r="AM126" s="28"/>
      <c r="AN126" s="28"/>
      <c r="AO126" s="26">
        <v>0</v>
      </c>
      <c r="AP126" s="27">
        <v>0</v>
      </c>
      <c r="AQ126" s="27">
        <v>1069114</v>
      </c>
      <c r="AR126" s="27">
        <v>1069114</v>
      </c>
      <c r="AS126" s="27">
        <v>103759</v>
      </c>
      <c r="AT126" s="27">
        <v>0</v>
      </c>
      <c r="AU126" s="27">
        <v>103759</v>
      </c>
      <c r="AV126" s="27">
        <v>0</v>
      </c>
      <c r="AW126" s="25">
        <v>0</v>
      </c>
      <c r="AX126" s="27">
        <v>0</v>
      </c>
      <c r="AY126" s="27">
        <v>0</v>
      </c>
      <c r="BA126" s="26">
        <v>0</v>
      </c>
      <c r="BB126" s="26">
        <v>120752</v>
      </c>
      <c r="BC126" s="26">
        <v>1071854</v>
      </c>
      <c r="BD126" s="27">
        <v>951102</v>
      </c>
      <c r="BE126" s="27">
        <v>951102</v>
      </c>
      <c r="BF126" s="27">
        <v>0</v>
      </c>
      <c r="BG126" s="27">
        <v>0</v>
      </c>
      <c r="BI126" s="26">
        <v>0</v>
      </c>
      <c r="BJ126" s="26">
        <v>0</v>
      </c>
      <c r="BK126" s="26">
        <v>0</v>
      </c>
      <c r="BL126" s="26">
        <v>0</v>
      </c>
      <c r="BM126" s="26">
        <v>0</v>
      </c>
      <c r="BN126" s="26">
        <v>0</v>
      </c>
      <c r="BO126" s="26">
        <v>0</v>
      </c>
      <c r="BP126" s="26">
        <v>0</v>
      </c>
      <c r="BQ126" s="26">
        <v>0</v>
      </c>
      <c r="BR126" s="26">
        <v>0</v>
      </c>
      <c r="BS126" s="26">
        <v>0</v>
      </c>
      <c r="BT126" s="26">
        <v>0</v>
      </c>
      <c r="BU126" s="26">
        <v>0</v>
      </c>
      <c r="BV126" s="28"/>
      <c r="BW126" s="26">
        <v>0</v>
      </c>
      <c r="BX126" s="28"/>
      <c r="BY126" s="26">
        <v>0</v>
      </c>
      <c r="BZ126" s="27">
        <v>0</v>
      </c>
      <c r="CB126" s="27">
        <v>0</v>
      </c>
      <c r="CC126" s="27">
        <v>0</v>
      </c>
      <c r="CD126" s="27">
        <v>0</v>
      </c>
      <c r="CE126" s="28"/>
      <c r="CF126" s="27">
        <v>0</v>
      </c>
      <c r="CG126" s="27">
        <v>0</v>
      </c>
      <c r="CH126" s="27">
        <v>0</v>
      </c>
      <c r="CI126" s="27">
        <v>0</v>
      </c>
      <c r="CJ126" s="27">
        <v>0</v>
      </c>
      <c r="CK126" s="27">
        <v>0</v>
      </c>
      <c r="CL126" s="27">
        <v>0</v>
      </c>
      <c r="CM126" s="27">
        <v>1125913</v>
      </c>
      <c r="CN126" s="27">
        <v>1125913</v>
      </c>
      <c r="CO126" s="28"/>
      <c r="CP126" s="28"/>
      <c r="CQ126" s="27">
        <v>0</v>
      </c>
      <c r="CR126" s="27">
        <v>0</v>
      </c>
      <c r="CS126" s="27">
        <v>1125913</v>
      </c>
      <c r="CT126" s="27">
        <v>1125913</v>
      </c>
      <c r="CU126" s="27">
        <v>67062</v>
      </c>
      <c r="CV126" s="27">
        <v>0</v>
      </c>
      <c r="CW126" s="27">
        <v>67062</v>
      </c>
      <c r="CX126" s="27">
        <v>0</v>
      </c>
      <c r="CY126" s="25">
        <v>0</v>
      </c>
      <c r="CZ126" s="27">
        <v>0</v>
      </c>
      <c r="DA126" s="27">
        <v>0</v>
      </c>
      <c r="DB126" s="32" t="s">
        <v>394</v>
      </c>
      <c r="DC126" t="s">
        <v>395</v>
      </c>
      <c r="DD126" s="23">
        <v>0</v>
      </c>
      <c r="DE126" s="23"/>
      <c r="DF126" s="23"/>
      <c r="DG126" s="39" t="s">
        <v>1082</v>
      </c>
      <c r="DH126" s="33" t="s">
        <v>1082</v>
      </c>
      <c r="DI126" s="5"/>
      <c r="DJ126" s="27"/>
      <c r="DK126" s="27"/>
      <c r="DL126" s="27"/>
      <c r="DM126" s="27"/>
      <c r="DR126" s="21"/>
      <c r="DS126" s="27"/>
      <c r="DT126" s="27"/>
      <c r="DU126" s="27"/>
      <c r="DV126" s="27"/>
      <c r="DW126" s="27"/>
      <c r="DX126" s="27"/>
      <c r="DY126" s="36"/>
      <c r="DZ126" s="36"/>
      <c r="EA126" s="27"/>
      <c r="EB126" s="36"/>
      <c r="EC126" s="21"/>
      <c r="EE126" s="36"/>
      <c r="EF126" s="27"/>
      <c r="EG126" s="37"/>
      <c r="EJ126" s="38"/>
      <c r="EK126" s="21"/>
    </row>
    <row r="127" spans="1:141" s="29" customFormat="1" x14ac:dyDescent="0.25">
      <c r="A127" s="21" t="s">
        <v>396</v>
      </c>
      <c r="B127" s="22">
        <v>0</v>
      </c>
      <c r="C127" s="23">
        <v>1</v>
      </c>
      <c r="D127" s="24">
        <v>43859</v>
      </c>
      <c r="E127" s="25" t="s">
        <v>1066</v>
      </c>
      <c r="F127" s="25" t="s">
        <v>1066</v>
      </c>
      <c r="G127" s="25" t="s">
        <v>1066</v>
      </c>
      <c r="H127" s="26">
        <v>0</v>
      </c>
      <c r="I127" s="26">
        <v>0</v>
      </c>
      <c r="J127" s="26">
        <v>0</v>
      </c>
      <c r="K127" s="26">
        <v>0</v>
      </c>
      <c r="L127" s="26">
        <v>0</v>
      </c>
      <c r="M127" s="26">
        <v>0</v>
      </c>
      <c r="N127" s="26">
        <v>0</v>
      </c>
      <c r="O127" s="26">
        <v>0</v>
      </c>
      <c r="P127" s="26">
        <v>0</v>
      </c>
      <c r="Q127" s="26">
        <v>0</v>
      </c>
      <c r="R127" s="26">
        <v>0</v>
      </c>
      <c r="S127" s="26">
        <v>0</v>
      </c>
      <c r="T127" s="27">
        <v>0</v>
      </c>
      <c r="U127" s="28"/>
      <c r="V127" s="27">
        <v>0</v>
      </c>
      <c r="W127" s="28"/>
      <c r="X127" s="27">
        <v>0</v>
      </c>
      <c r="Y127" s="27">
        <v>0</v>
      </c>
      <c r="Z127" s="27">
        <v>0</v>
      </c>
      <c r="AA127" s="27">
        <v>0</v>
      </c>
      <c r="AB127" s="27">
        <v>0</v>
      </c>
      <c r="AC127" s="28"/>
      <c r="AD127" s="26">
        <v>0</v>
      </c>
      <c r="AE127" s="27">
        <v>0</v>
      </c>
      <c r="AF127" s="26">
        <v>0</v>
      </c>
      <c r="AG127" s="26">
        <v>0</v>
      </c>
      <c r="AH127" s="26">
        <v>0</v>
      </c>
      <c r="AI127" s="27">
        <v>0</v>
      </c>
      <c r="AJ127" s="26">
        <v>0</v>
      </c>
      <c r="AK127" s="26">
        <v>250789</v>
      </c>
      <c r="AL127" s="27">
        <v>250789</v>
      </c>
      <c r="AM127" s="28"/>
      <c r="AN127" s="28"/>
      <c r="AO127" s="26">
        <v>0</v>
      </c>
      <c r="AP127" s="27">
        <v>0</v>
      </c>
      <c r="AQ127" s="27">
        <v>250789</v>
      </c>
      <c r="AR127" s="27">
        <v>250789</v>
      </c>
      <c r="AS127" s="27">
        <v>13852</v>
      </c>
      <c r="AT127" s="27">
        <v>658.55000000000007</v>
      </c>
      <c r="AU127" s="27">
        <v>14510.55</v>
      </c>
      <c r="AV127" s="27">
        <v>0</v>
      </c>
      <c r="AW127" s="25">
        <v>0</v>
      </c>
      <c r="AX127" s="27">
        <v>0</v>
      </c>
      <c r="AY127" s="27">
        <v>0</v>
      </c>
      <c r="BA127" s="26">
        <v>0</v>
      </c>
      <c r="BB127" s="26">
        <v>658.55000000000007</v>
      </c>
      <c r="BC127" s="26">
        <v>0</v>
      </c>
      <c r="BD127" s="27">
        <v>-658.55000000000007</v>
      </c>
      <c r="BE127" s="27">
        <v>-658.55000000000007</v>
      </c>
      <c r="BF127" s="27">
        <v>0</v>
      </c>
      <c r="BG127" s="27">
        <v>0</v>
      </c>
      <c r="BI127" s="26">
        <v>0</v>
      </c>
      <c r="BJ127" s="26">
        <v>0</v>
      </c>
      <c r="BK127" s="26">
        <v>0</v>
      </c>
      <c r="BL127" s="26">
        <v>0</v>
      </c>
      <c r="BM127" s="26">
        <v>0</v>
      </c>
      <c r="BN127" s="26">
        <v>0</v>
      </c>
      <c r="BO127" s="26">
        <v>0</v>
      </c>
      <c r="BP127" s="26">
        <v>0</v>
      </c>
      <c r="BQ127" s="26">
        <v>0</v>
      </c>
      <c r="BR127" s="26">
        <v>0</v>
      </c>
      <c r="BS127" s="26">
        <v>0</v>
      </c>
      <c r="BT127" s="26">
        <v>0</v>
      </c>
      <c r="BU127" s="26">
        <v>0</v>
      </c>
      <c r="BV127" s="28"/>
      <c r="BW127" s="26">
        <v>0</v>
      </c>
      <c r="BX127" s="28"/>
      <c r="BY127" s="26">
        <v>0</v>
      </c>
      <c r="BZ127" s="27">
        <v>0</v>
      </c>
      <c r="CB127" s="27">
        <v>0</v>
      </c>
      <c r="CC127" s="27">
        <v>0</v>
      </c>
      <c r="CD127" s="27">
        <v>0</v>
      </c>
      <c r="CE127" s="28"/>
      <c r="CF127" s="27">
        <v>0</v>
      </c>
      <c r="CG127" s="27">
        <v>0</v>
      </c>
      <c r="CH127" s="27">
        <v>0</v>
      </c>
      <c r="CI127" s="27">
        <v>0</v>
      </c>
      <c r="CJ127" s="27">
        <v>0</v>
      </c>
      <c r="CK127" s="27">
        <v>0</v>
      </c>
      <c r="CL127" s="27">
        <v>0</v>
      </c>
      <c r="CM127" s="27">
        <v>0</v>
      </c>
      <c r="CN127" s="27">
        <v>0</v>
      </c>
      <c r="CO127" s="28"/>
      <c r="CP127" s="28"/>
      <c r="CQ127" s="27">
        <v>0</v>
      </c>
      <c r="CR127" s="27">
        <v>0</v>
      </c>
      <c r="CS127" s="27">
        <v>0</v>
      </c>
      <c r="CT127" s="27">
        <v>0</v>
      </c>
      <c r="CU127" s="27">
        <v>14579</v>
      </c>
      <c r="CV127" s="27">
        <v>0</v>
      </c>
      <c r="CW127" s="27">
        <v>14579</v>
      </c>
      <c r="CX127" s="27">
        <v>-14579</v>
      </c>
      <c r="CY127" s="25">
        <v>-1</v>
      </c>
      <c r="CZ127" s="27">
        <v>728.95</v>
      </c>
      <c r="DA127" s="27">
        <v>-13850.05</v>
      </c>
      <c r="DB127" s="32" t="s">
        <v>396</v>
      </c>
      <c r="DC127" t="s">
        <v>397</v>
      </c>
      <c r="DD127" s="23">
        <v>0</v>
      </c>
      <c r="DE127" s="23"/>
      <c r="DF127" s="23"/>
      <c r="DG127" s="39" t="s">
        <v>1082</v>
      </c>
      <c r="DH127" s="33" t="s">
        <v>1082</v>
      </c>
      <c r="DI127" s="5"/>
      <c r="DJ127" s="27"/>
      <c r="DK127" s="27"/>
      <c r="DL127" s="27"/>
      <c r="DM127" s="27"/>
      <c r="DR127" s="21"/>
      <c r="DS127" s="27"/>
      <c r="DT127" s="27"/>
      <c r="DU127" s="27"/>
      <c r="DV127" s="27"/>
      <c r="DW127" s="27"/>
      <c r="DX127" s="27"/>
      <c r="DY127" s="36"/>
      <c r="DZ127" s="36"/>
      <c r="EA127" s="27"/>
      <c r="EB127" s="36"/>
      <c r="EC127" s="21"/>
      <c r="EE127" s="36"/>
      <c r="EF127" s="27"/>
      <c r="EG127" s="37"/>
      <c r="EJ127" s="38"/>
      <c r="EK127" s="21"/>
    </row>
    <row r="128" spans="1:141" s="29" customFormat="1" x14ac:dyDescent="0.25">
      <c r="A128" s="21" t="s">
        <v>398</v>
      </c>
      <c r="B128" s="22">
        <v>1</v>
      </c>
      <c r="C128" s="23">
        <v>1</v>
      </c>
      <c r="D128" s="24">
        <v>43738</v>
      </c>
      <c r="E128" s="25">
        <v>1</v>
      </c>
      <c r="F128" s="25">
        <v>1</v>
      </c>
      <c r="G128" s="25">
        <v>1</v>
      </c>
      <c r="H128" s="26">
        <v>357819.02000000008</v>
      </c>
      <c r="I128" s="26">
        <v>10008927.609999999</v>
      </c>
      <c r="J128" s="26">
        <v>150681.07</v>
      </c>
      <c r="K128" s="26">
        <v>0</v>
      </c>
      <c r="L128" s="26">
        <v>120442.86</v>
      </c>
      <c r="M128" s="26">
        <v>1470775.69</v>
      </c>
      <c r="N128" s="26">
        <v>73196.98</v>
      </c>
      <c r="O128" s="26">
        <v>0</v>
      </c>
      <c r="P128" s="26">
        <v>0</v>
      </c>
      <c r="Q128" s="26">
        <v>0</v>
      </c>
      <c r="R128" s="26">
        <v>0</v>
      </c>
      <c r="S128" s="26">
        <v>843610.2</v>
      </c>
      <c r="T128" s="27">
        <v>13025453.429999998</v>
      </c>
      <c r="U128" s="28"/>
      <c r="V128" s="27">
        <v>1622890</v>
      </c>
      <c r="W128" s="28"/>
      <c r="X128" s="27">
        <v>1622890</v>
      </c>
      <c r="Y128" s="27">
        <v>11402563.429999998</v>
      </c>
      <c r="Z128" s="27">
        <v>197480.75</v>
      </c>
      <c r="AA128" s="27">
        <v>0</v>
      </c>
      <c r="AB128" s="27">
        <v>0</v>
      </c>
      <c r="AC128" s="28"/>
      <c r="AD128" s="26">
        <v>0</v>
      </c>
      <c r="AE128" s="27">
        <v>1456</v>
      </c>
      <c r="AF128" s="26">
        <v>137998.74000000002</v>
      </c>
      <c r="AG128" s="26">
        <v>2533345.6749999998</v>
      </c>
      <c r="AH128" s="26">
        <v>510616</v>
      </c>
      <c r="AI128" s="27">
        <v>0</v>
      </c>
      <c r="AJ128" s="26">
        <v>0</v>
      </c>
      <c r="AK128" s="26">
        <v>265724</v>
      </c>
      <c r="AL128" s="27">
        <v>3646621.165</v>
      </c>
      <c r="AM128" s="28"/>
      <c r="AN128" s="28"/>
      <c r="AO128" s="26">
        <v>5.7392352864195626</v>
      </c>
      <c r="AP128" s="27">
        <v>5.7392352864195626</v>
      </c>
      <c r="AQ128" s="27">
        <v>3646615.4257647134</v>
      </c>
      <c r="AR128" s="27">
        <v>15049178.855764711</v>
      </c>
      <c r="AS128" s="27">
        <v>9558158</v>
      </c>
      <c r="AT128" s="27">
        <v>0</v>
      </c>
      <c r="AU128" s="27">
        <v>9558158</v>
      </c>
      <c r="AV128" s="27">
        <v>0</v>
      </c>
      <c r="AW128" s="25">
        <v>0</v>
      </c>
      <c r="AX128" s="27">
        <v>0</v>
      </c>
      <c r="AY128" s="27">
        <v>0</v>
      </c>
      <c r="BA128" s="26">
        <v>0</v>
      </c>
      <c r="BB128" s="26">
        <v>9632581</v>
      </c>
      <c r="BC128" s="26">
        <v>14128389.023555286</v>
      </c>
      <c r="BD128" s="27">
        <v>4495808.0235552862</v>
      </c>
      <c r="BE128" s="27">
        <v>4495808.0235552862</v>
      </c>
      <c r="BF128" s="27">
        <v>0</v>
      </c>
      <c r="BG128" s="27">
        <v>1622890</v>
      </c>
      <c r="BI128" s="26">
        <v>429936</v>
      </c>
      <c r="BJ128" s="26">
        <v>10392444.1</v>
      </c>
      <c r="BK128" s="26">
        <v>165325</v>
      </c>
      <c r="BL128" s="26">
        <v>0</v>
      </c>
      <c r="BM128" s="26">
        <v>117181</v>
      </c>
      <c r="BN128" s="26">
        <v>1087109.9789670047</v>
      </c>
      <c r="BO128" s="26">
        <v>70000</v>
      </c>
      <c r="BP128" s="26">
        <v>0</v>
      </c>
      <c r="BQ128" s="26">
        <v>0</v>
      </c>
      <c r="BR128" s="26">
        <v>0</v>
      </c>
      <c r="BS128" s="26">
        <v>0</v>
      </c>
      <c r="BT128" s="26">
        <v>924244</v>
      </c>
      <c r="BU128" s="26">
        <v>13186240.078967005</v>
      </c>
      <c r="BV128" s="28"/>
      <c r="BW128" s="26">
        <v>1689240</v>
      </c>
      <c r="BX128" s="28"/>
      <c r="BY128" s="26">
        <v>1689240</v>
      </c>
      <c r="BZ128" s="27">
        <v>11497000.078967005</v>
      </c>
      <c r="CB128" s="27">
        <v>203467</v>
      </c>
      <c r="CC128" s="27">
        <v>0</v>
      </c>
      <c r="CD128" s="27">
        <v>0</v>
      </c>
      <c r="CE128" s="28"/>
      <c r="CF128" s="27">
        <v>0</v>
      </c>
      <c r="CG128" s="27">
        <v>1456</v>
      </c>
      <c r="CH128" s="27">
        <v>147602.23500000002</v>
      </c>
      <c r="CI128" s="27">
        <v>3036801.9029999999</v>
      </c>
      <c r="CJ128" s="27">
        <v>515216</v>
      </c>
      <c r="CK128" s="27">
        <v>0</v>
      </c>
      <c r="CL128" s="27">
        <v>0</v>
      </c>
      <c r="CM128" s="27">
        <v>350443</v>
      </c>
      <c r="CN128" s="27">
        <v>4254986.1380000003</v>
      </c>
      <c r="CO128" s="28"/>
      <c r="CP128" s="28"/>
      <c r="CQ128" s="27">
        <v>64704.302587040074</v>
      </c>
      <c r="CR128" s="27">
        <v>64704.302587040074</v>
      </c>
      <c r="CS128" s="27">
        <v>4190281.83541296</v>
      </c>
      <c r="CT128" s="27">
        <v>15687281.914379966</v>
      </c>
      <c r="CU128" s="27">
        <v>9804343</v>
      </c>
      <c r="CV128" s="27">
        <v>0</v>
      </c>
      <c r="CW128" s="27">
        <v>9804343</v>
      </c>
      <c r="CX128" s="27">
        <v>0</v>
      </c>
      <c r="CY128" s="25">
        <v>0</v>
      </c>
      <c r="CZ128" s="27">
        <v>0</v>
      </c>
      <c r="DA128" s="27">
        <v>0</v>
      </c>
      <c r="DB128" s="32" t="s">
        <v>398</v>
      </c>
      <c r="DC128" t="s">
        <v>399</v>
      </c>
      <c r="DD128" s="23">
        <v>0</v>
      </c>
      <c r="DE128" s="23" t="s">
        <v>159</v>
      </c>
      <c r="DF128" s="23" t="s">
        <v>159</v>
      </c>
      <c r="DG128" s="39">
        <v>1</v>
      </c>
      <c r="DH128" s="33">
        <v>1</v>
      </c>
      <c r="DI128" s="34"/>
      <c r="DJ128" s="27"/>
      <c r="DK128" s="27"/>
      <c r="DL128" s="27"/>
      <c r="DM128" s="27"/>
      <c r="DO128" s="23"/>
      <c r="DP128" s="35"/>
      <c r="DR128" s="21"/>
      <c r="DS128" s="27"/>
      <c r="DT128" s="27"/>
      <c r="DU128" s="27"/>
      <c r="DV128" s="27"/>
      <c r="DW128" s="27"/>
      <c r="DX128" s="27"/>
      <c r="DY128" s="36"/>
      <c r="DZ128" s="36"/>
      <c r="EA128" s="27"/>
      <c r="EB128" s="36"/>
      <c r="EC128" s="21"/>
      <c r="EE128" s="36"/>
      <c r="EF128" s="27"/>
      <c r="EG128" s="37"/>
      <c r="EJ128" s="38"/>
      <c r="EK128" s="21"/>
    </row>
    <row r="129" spans="1:141" s="29" customFormat="1" x14ac:dyDescent="0.25">
      <c r="A129" s="21" t="s">
        <v>400</v>
      </c>
      <c r="B129" s="22">
        <v>0</v>
      </c>
      <c r="C129" s="23">
        <v>1</v>
      </c>
      <c r="D129" s="24">
        <v>43816</v>
      </c>
      <c r="E129" s="25" t="s">
        <v>1066</v>
      </c>
      <c r="F129" s="25" t="s">
        <v>1066</v>
      </c>
      <c r="G129" s="25" t="s">
        <v>1066</v>
      </c>
      <c r="H129" s="26">
        <v>0</v>
      </c>
      <c r="I129" s="26">
        <v>0</v>
      </c>
      <c r="J129" s="26">
        <v>0</v>
      </c>
      <c r="K129" s="26">
        <v>0</v>
      </c>
      <c r="L129" s="26">
        <v>0</v>
      </c>
      <c r="M129" s="26">
        <v>0</v>
      </c>
      <c r="N129" s="26">
        <v>0</v>
      </c>
      <c r="O129" s="26">
        <v>0</v>
      </c>
      <c r="P129" s="26">
        <v>0</v>
      </c>
      <c r="Q129" s="26">
        <v>0</v>
      </c>
      <c r="R129" s="26">
        <v>0</v>
      </c>
      <c r="S129" s="26">
        <v>0</v>
      </c>
      <c r="T129" s="27">
        <v>0</v>
      </c>
      <c r="U129" s="28"/>
      <c r="V129" s="27">
        <v>0</v>
      </c>
      <c r="W129" s="28"/>
      <c r="X129" s="27">
        <v>0</v>
      </c>
      <c r="Y129" s="27">
        <v>0</v>
      </c>
      <c r="Z129" s="27">
        <v>0</v>
      </c>
      <c r="AA129" s="27">
        <v>0</v>
      </c>
      <c r="AB129" s="27">
        <v>0</v>
      </c>
      <c r="AC129" s="28"/>
      <c r="AD129" s="26">
        <v>0</v>
      </c>
      <c r="AE129" s="27">
        <v>0</v>
      </c>
      <c r="AF129" s="26">
        <v>0</v>
      </c>
      <c r="AG129" s="26">
        <v>0</v>
      </c>
      <c r="AH129" s="26">
        <v>0</v>
      </c>
      <c r="AI129" s="27">
        <v>0</v>
      </c>
      <c r="AJ129" s="26">
        <v>0</v>
      </c>
      <c r="AK129" s="26">
        <v>591471.7971428571</v>
      </c>
      <c r="AL129" s="27">
        <v>591471.7971428571</v>
      </c>
      <c r="AM129" s="28"/>
      <c r="AN129" s="28"/>
      <c r="AO129" s="26">
        <v>0</v>
      </c>
      <c r="AP129" s="27">
        <v>0</v>
      </c>
      <c r="AQ129" s="27">
        <v>591471.7971428571</v>
      </c>
      <c r="AR129" s="27">
        <v>591471.7971428571</v>
      </c>
      <c r="AS129" s="27">
        <v>0</v>
      </c>
      <c r="AT129" s="27">
        <v>0</v>
      </c>
      <c r="AU129" s="27">
        <v>0</v>
      </c>
      <c r="AV129" s="27">
        <v>0</v>
      </c>
      <c r="AW129" s="25">
        <v>0</v>
      </c>
      <c r="AX129" s="27">
        <v>0</v>
      </c>
      <c r="AY129" s="27">
        <v>0</v>
      </c>
      <c r="BA129" s="26">
        <v>0</v>
      </c>
      <c r="BB129" s="26">
        <v>0</v>
      </c>
      <c r="BC129" s="26">
        <v>1487362</v>
      </c>
      <c r="BD129" s="27">
        <v>1487362</v>
      </c>
      <c r="BE129" s="27">
        <v>1487362</v>
      </c>
      <c r="BF129" s="27">
        <v>0</v>
      </c>
      <c r="BG129" s="27">
        <v>0</v>
      </c>
      <c r="BI129" s="26">
        <v>0</v>
      </c>
      <c r="BJ129" s="26">
        <v>0</v>
      </c>
      <c r="BK129" s="26">
        <v>0</v>
      </c>
      <c r="BL129" s="26">
        <v>0</v>
      </c>
      <c r="BM129" s="26">
        <v>0</v>
      </c>
      <c r="BN129" s="26">
        <v>0</v>
      </c>
      <c r="BO129" s="26">
        <v>0</v>
      </c>
      <c r="BP129" s="26">
        <v>0</v>
      </c>
      <c r="BQ129" s="26">
        <v>0</v>
      </c>
      <c r="BR129" s="26">
        <v>0</v>
      </c>
      <c r="BS129" s="26">
        <v>0</v>
      </c>
      <c r="BT129" s="26">
        <v>0</v>
      </c>
      <c r="BU129" s="26">
        <v>0</v>
      </c>
      <c r="BV129" s="28"/>
      <c r="BW129" s="26">
        <v>0</v>
      </c>
      <c r="BX129" s="28"/>
      <c r="BY129" s="26">
        <v>0</v>
      </c>
      <c r="BZ129" s="27">
        <v>0</v>
      </c>
      <c r="CB129" s="27">
        <v>0</v>
      </c>
      <c r="CC129" s="27">
        <v>0</v>
      </c>
      <c r="CD129" s="27">
        <v>0</v>
      </c>
      <c r="CE129" s="28"/>
      <c r="CF129" s="27">
        <v>0</v>
      </c>
      <c r="CG129" s="27">
        <v>0</v>
      </c>
      <c r="CH129" s="27">
        <v>0</v>
      </c>
      <c r="CI129" s="27">
        <v>0</v>
      </c>
      <c r="CJ129" s="27">
        <v>0</v>
      </c>
      <c r="CK129" s="27">
        <v>0</v>
      </c>
      <c r="CL129" s="27">
        <v>0</v>
      </c>
      <c r="CM129" s="27">
        <v>102</v>
      </c>
      <c r="CN129" s="27">
        <v>102</v>
      </c>
      <c r="CO129" s="28"/>
      <c r="CP129" s="28"/>
      <c r="CQ129" s="27">
        <v>0</v>
      </c>
      <c r="CR129" s="27">
        <v>0</v>
      </c>
      <c r="CS129" s="27">
        <v>102</v>
      </c>
      <c r="CT129" s="27">
        <v>102</v>
      </c>
      <c r="CU129" s="27">
        <v>0</v>
      </c>
      <c r="CV129" s="27">
        <v>0</v>
      </c>
      <c r="CW129" s="27">
        <v>0</v>
      </c>
      <c r="CX129" s="27">
        <v>0</v>
      </c>
      <c r="CY129" s="25">
        <v>0</v>
      </c>
      <c r="CZ129" s="27">
        <v>0</v>
      </c>
      <c r="DA129" s="27">
        <v>0</v>
      </c>
      <c r="DB129" s="32" t="s">
        <v>400</v>
      </c>
      <c r="DC129" t="s">
        <v>401</v>
      </c>
      <c r="DD129" s="23">
        <v>0</v>
      </c>
      <c r="DE129" s="23"/>
      <c r="DF129" s="23"/>
      <c r="DG129" s="39" t="s">
        <v>1082</v>
      </c>
      <c r="DH129" s="33" t="s">
        <v>1082</v>
      </c>
      <c r="DI129" s="5"/>
      <c r="DJ129" s="27"/>
      <c r="DK129" s="27"/>
      <c r="DL129" s="27"/>
      <c r="DM129" s="27"/>
      <c r="DR129" s="21"/>
      <c r="DS129" s="27"/>
      <c r="DT129" s="27"/>
      <c r="DU129" s="27"/>
      <c r="DV129" s="27"/>
      <c r="DW129" s="27"/>
      <c r="DX129" s="27"/>
      <c r="DY129" s="36"/>
      <c r="DZ129" s="36"/>
      <c r="EA129" s="27"/>
      <c r="EB129" s="36"/>
      <c r="EC129" s="21"/>
      <c r="EE129" s="36"/>
      <c r="EF129" s="27"/>
      <c r="EG129" s="37"/>
      <c r="EJ129" s="38"/>
      <c r="EK129" s="21"/>
    </row>
    <row r="130" spans="1:141" s="29" customFormat="1" x14ac:dyDescent="0.25">
      <c r="A130" s="21" t="s">
        <v>402</v>
      </c>
      <c r="B130" s="22">
        <v>1</v>
      </c>
      <c r="C130" s="23">
        <v>1</v>
      </c>
      <c r="D130" s="24">
        <v>43739</v>
      </c>
      <c r="E130" s="25">
        <v>1</v>
      </c>
      <c r="F130" s="25">
        <v>1</v>
      </c>
      <c r="G130" s="25">
        <v>1</v>
      </c>
      <c r="H130" s="26">
        <v>226382</v>
      </c>
      <c r="I130" s="26">
        <v>3238117</v>
      </c>
      <c r="J130" s="26">
        <v>74090</v>
      </c>
      <c r="K130" s="26">
        <v>0</v>
      </c>
      <c r="L130" s="26">
        <v>33499</v>
      </c>
      <c r="M130" s="26">
        <v>137390</v>
      </c>
      <c r="N130" s="26">
        <v>0</v>
      </c>
      <c r="O130" s="26">
        <v>0</v>
      </c>
      <c r="P130" s="26">
        <v>0</v>
      </c>
      <c r="Q130" s="26">
        <v>0</v>
      </c>
      <c r="R130" s="26">
        <v>0</v>
      </c>
      <c r="S130" s="26">
        <v>366505</v>
      </c>
      <c r="T130" s="27">
        <v>4075983</v>
      </c>
      <c r="U130" s="28"/>
      <c r="V130" s="27">
        <v>0</v>
      </c>
      <c r="W130" s="28"/>
      <c r="X130" s="27">
        <v>0</v>
      </c>
      <c r="Y130" s="27">
        <v>4075983</v>
      </c>
      <c r="Z130" s="27">
        <v>115838</v>
      </c>
      <c r="AA130" s="27">
        <v>0</v>
      </c>
      <c r="AB130" s="27">
        <v>0</v>
      </c>
      <c r="AC130" s="28"/>
      <c r="AD130" s="26">
        <v>0</v>
      </c>
      <c r="AE130" s="27">
        <v>8680</v>
      </c>
      <c r="AF130" s="26">
        <v>181016</v>
      </c>
      <c r="AG130" s="26">
        <v>395416</v>
      </c>
      <c r="AH130" s="26">
        <v>41320.649999999994</v>
      </c>
      <c r="AI130" s="27">
        <v>0</v>
      </c>
      <c r="AJ130" s="26">
        <v>0</v>
      </c>
      <c r="AK130" s="26">
        <v>353639</v>
      </c>
      <c r="AL130" s="27">
        <v>1095909.6499999999</v>
      </c>
      <c r="AM130" s="28"/>
      <c r="AN130" s="28"/>
      <c r="AO130" s="26">
        <v>7112.5723425050655</v>
      </c>
      <c r="AP130" s="27">
        <v>7112.5723425050655</v>
      </c>
      <c r="AQ130" s="27">
        <v>1088797.0776574949</v>
      </c>
      <c r="AR130" s="27">
        <v>5164780.0776574947</v>
      </c>
      <c r="AS130" s="27">
        <v>3770392</v>
      </c>
      <c r="AT130" s="27">
        <v>0</v>
      </c>
      <c r="AU130" s="27">
        <v>3770392</v>
      </c>
      <c r="AV130" s="27">
        <v>0</v>
      </c>
      <c r="AW130" s="25">
        <v>0</v>
      </c>
      <c r="AX130" s="27">
        <v>0</v>
      </c>
      <c r="AY130" s="27">
        <v>0</v>
      </c>
      <c r="BA130" s="26">
        <v>0</v>
      </c>
      <c r="BB130" s="26">
        <v>3689786</v>
      </c>
      <c r="BC130" s="26">
        <v>5428147.2985169478</v>
      </c>
      <c r="BD130" s="27">
        <v>1738361.2985169478</v>
      </c>
      <c r="BE130" s="27">
        <v>1738361.2985169478</v>
      </c>
      <c r="BF130" s="27">
        <v>0</v>
      </c>
      <c r="BG130" s="27">
        <v>0</v>
      </c>
      <c r="BI130" s="26">
        <v>362912</v>
      </c>
      <c r="BJ130" s="26">
        <v>3770883</v>
      </c>
      <c r="BK130" s="26">
        <v>89947</v>
      </c>
      <c r="BL130" s="26">
        <v>0</v>
      </c>
      <c r="BM130" s="26">
        <v>34780</v>
      </c>
      <c r="BN130" s="26">
        <v>137155</v>
      </c>
      <c r="BO130" s="26">
        <v>0</v>
      </c>
      <c r="BP130" s="26">
        <v>0</v>
      </c>
      <c r="BQ130" s="26">
        <v>0</v>
      </c>
      <c r="BR130" s="26">
        <v>0</v>
      </c>
      <c r="BS130" s="26">
        <v>0</v>
      </c>
      <c r="BT130" s="26">
        <v>11729</v>
      </c>
      <c r="BU130" s="26">
        <v>4407406</v>
      </c>
      <c r="BV130" s="28"/>
      <c r="BW130" s="26">
        <v>0</v>
      </c>
      <c r="BX130" s="28"/>
      <c r="BY130" s="26">
        <v>0</v>
      </c>
      <c r="BZ130" s="27">
        <v>4407406</v>
      </c>
      <c r="CB130" s="27">
        <v>160544</v>
      </c>
      <c r="CC130" s="27">
        <v>0</v>
      </c>
      <c r="CD130" s="27">
        <v>0</v>
      </c>
      <c r="CE130" s="28"/>
      <c r="CF130" s="27">
        <v>0</v>
      </c>
      <c r="CG130" s="27">
        <v>6829</v>
      </c>
      <c r="CH130" s="27">
        <v>172895</v>
      </c>
      <c r="CI130" s="27">
        <v>433937</v>
      </c>
      <c r="CJ130" s="27">
        <v>61776</v>
      </c>
      <c r="CK130" s="27">
        <v>0</v>
      </c>
      <c r="CL130" s="27">
        <v>0</v>
      </c>
      <c r="CM130" s="27">
        <v>419047</v>
      </c>
      <c r="CN130" s="27">
        <v>1255028</v>
      </c>
      <c r="CO130" s="28"/>
      <c r="CP130" s="28"/>
      <c r="CQ130" s="27">
        <v>36966.825247243018</v>
      </c>
      <c r="CR130" s="27">
        <v>36966.825247243018</v>
      </c>
      <c r="CS130" s="27">
        <v>1218061.174752757</v>
      </c>
      <c r="CT130" s="27">
        <v>5625467.174752757</v>
      </c>
      <c r="CU130" s="27">
        <v>3899651</v>
      </c>
      <c r="CV130" s="27">
        <v>0</v>
      </c>
      <c r="CW130" s="27">
        <v>3899651</v>
      </c>
      <c r="CX130" s="27">
        <v>0</v>
      </c>
      <c r="CY130" s="25">
        <v>0</v>
      </c>
      <c r="CZ130" s="27">
        <v>0</v>
      </c>
      <c r="DA130" s="27">
        <v>0</v>
      </c>
      <c r="DB130" s="32" t="s">
        <v>402</v>
      </c>
      <c r="DC130" t="s">
        <v>403</v>
      </c>
      <c r="DD130" s="23">
        <v>0</v>
      </c>
      <c r="DE130" s="23"/>
      <c r="DF130" s="23"/>
      <c r="DG130" s="39">
        <v>1</v>
      </c>
      <c r="DH130" s="33">
        <v>1</v>
      </c>
      <c r="DI130" s="34"/>
      <c r="DJ130" s="27"/>
      <c r="DK130" s="27"/>
      <c r="DL130" s="27"/>
      <c r="DM130" s="27"/>
      <c r="DO130" s="23"/>
      <c r="DP130" s="35"/>
      <c r="DR130" s="21"/>
      <c r="DS130" s="27"/>
      <c r="DT130" s="27"/>
      <c r="DU130" s="27"/>
      <c r="DV130" s="27"/>
      <c r="DW130" s="27"/>
      <c r="DX130" s="27"/>
      <c r="DY130" s="36"/>
      <c r="DZ130" s="36"/>
      <c r="EA130" s="27"/>
      <c r="EB130" s="36"/>
      <c r="EC130" s="21"/>
      <c r="EE130" s="36"/>
      <c r="EF130" s="27"/>
      <c r="EG130" s="37"/>
      <c r="EJ130" s="38"/>
      <c r="EK130" s="21"/>
    </row>
    <row r="131" spans="1:141" s="29" customFormat="1" x14ac:dyDescent="0.25">
      <c r="A131" s="21" t="s">
        <v>404</v>
      </c>
      <c r="B131" s="22">
        <v>1</v>
      </c>
      <c r="C131" s="23">
        <v>1</v>
      </c>
      <c r="D131" s="24">
        <v>43740</v>
      </c>
      <c r="E131" s="25">
        <v>1</v>
      </c>
      <c r="F131" s="25">
        <v>1</v>
      </c>
      <c r="G131" s="25">
        <v>1</v>
      </c>
      <c r="H131" s="26">
        <v>2147538</v>
      </c>
      <c r="I131" s="26">
        <v>61137453</v>
      </c>
      <c r="J131" s="26">
        <v>1608074</v>
      </c>
      <c r="K131" s="26">
        <v>0</v>
      </c>
      <c r="L131" s="26">
        <v>2192821</v>
      </c>
      <c r="M131" s="26">
        <v>7087656</v>
      </c>
      <c r="N131" s="26">
        <v>34492</v>
      </c>
      <c r="O131" s="26">
        <v>0</v>
      </c>
      <c r="P131" s="26">
        <v>0</v>
      </c>
      <c r="Q131" s="26">
        <v>0</v>
      </c>
      <c r="R131" s="26">
        <v>0</v>
      </c>
      <c r="S131" s="26">
        <v>5148941</v>
      </c>
      <c r="T131" s="27">
        <v>79356975</v>
      </c>
      <c r="U131" s="28"/>
      <c r="V131" s="27">
        <v>0</v>
      </c>
      <c r="W131" s="28"/>
      <c r="X131" s="27">
        <v>0</v>
      </c>
      <c r="Y131" s="27">
        <v>79356975</v>
      </c>
      <c r="Z131" s="27">
        <v>224848</v>
      </c>
      <c r="AA131" s="27">
        <v>0</v>
      </c>
      <c r="AB131" s="27">
        <v>0</v>
      </c>
      <c r="AC131" s="28"/>
      <c r="AD131" s="26">
        <v>0</v>
      </c>
      <c r="AE131" s="27">
        <v>781654</v>
      </c>
      <c r="AF131" s="26">
        <v>2759514</v>
      </c>
      <c r="AG131" s="26">
        <v>10101667</v>
      </c>
      <c r="AH131" s="26">
        <v>3244298</v>
      </c>
      <c r="AI131" s="27">
        <v>0</v>
      </c>
      <c r="AJ131" s="26">
        <v>0</v>
      </c>
      <c r="AK131" s="26">
        <v>4656215</v>
      </c>
      <c r="AL131" s="27">
        <v>21768196</v>
      </c>
      <c r="AM131" s="28"/>
      <c r="AN131" s="28"/>
      <c r="AO131" s="26">
        <v>263497.52269919036</v>
      </c>
      <c r="AP131" s="27">
        <v>263497.52269919036</v>
      </c>
      <c r="AQ131" s="27">
        <v>21504698.477300808</v>
      </c>
      <c r="AR131" s="27">
        <v>100861673.47730081</v>
      </c>
      <c r="AS131" s="27">
        <v>95275049</v>
      </c>
      <c r="AT131" s="27">
        <v>0</v>
      </c>
      <c r="AU131" s="27">
        <v>95275049</v>
      </c>
      <c r="AV131" s="27">
        <v>0</v>
      </c>
      <c r="AW131" s="25">
        <v>0</v>
      </c>
      <c r="AX131" s="27">
        <v>0</v>
      </c>
      <c r="AY131" s="27">
        <v>0</v>
      </c>
      <c r="BA131" s="26">
        <v>6047</v>
      </c>
      <c r="BB131" s="26">
        <v>91533733</v>
      </c>
      <c r="BC131" s="26">
        <v>95303067.160752088</v>
      </c>
      <c r="BD131" s="27">
        <v>3769334.1607520878</v>
      </c>
      <c r="BE131" s="27">
        <v>3763287.1607520878</v>
      </c>
      <c r="BF131" s="27">
        <v>0</v>
      </c>
      <c r="BG131" s="27">
        <v>0</v>
      </c>
      <c r="BI131" s="26">
        <v>3324861</v>
      </c>
      <c r="BJ131" s="26">
        <v>65110140</v>
      </c>
      <c r="BK131" s="26">
        <v>1963925</v>
      </c>
      <c r="BL131" s="26">
        <v>0</v>
      </c>
      <c r="BM131" s="26">
        <v>2419733</v>
      </c>
      <c r="BN131" s="26">
        <v>6517204</v>
      </c>
      <c r="BO131" s="26">
        <v>34000</v>
      </c>
      <c r="BP131" s="26">
        <v>0</v>
      </c>
      <c r="BQ131" s="26">
        <v>0</v>
      </c>
      <c r="BR131" s="26">
        <v>419814</v>
      </c>
      <c r="BS131" s="26">
        <v>0</v>
      </c>
      <c r="BT131" s="26">
        <v>5373164</v>
      </c>
      <c r="BU131" s="26">
        <v>85162841</v>
      </c>
      <c r="BV131" s="28"/>
      <c r="BW131" s="26">
        <v>0</v>
      </c>
      <c r="BX131" s="28"/>
      <c r="BY131" s="26">
        <v>0</v>
      </c>
      <c r="BZ131" s="27">
        <v>85162841</v>
      </c>
      <c r="CB131" s="27">
        <v>244509</v>
      </c>
      <c r="CC131" s="27">
        <v>0</v>
      </c>
      <c r="CD131" s="27">
        <v>0</v>
      </c>
      <c r="CE131" s="28"/>
      <c r="CF131" s="27">
        <v>0</v>
      </c>
      <c r="CG131" s="27">
        <v>846547</v>
      </c>
      <c r="CH131" s="27">
        <v>3665107</v>
      </c>
      <c r="CI131" s="27">
        <v>10643610</v>
      </c>
      <c r="CJ131" s="27">
        <v>3980984</v>
      </c>
      <c r="CK131" s="27">
        <v>0</v>
      </c>
      <c r="CL131" s="27">
        <v>0</v>
      </c>
      <c r="CM131" s="27">
        <v>5138174</v>
      </c>
      <c r="CN131" s="27">
        <v>24518931</v>
      </c>
      <c r="CO131" s="28"/>
      <c r="CP131" s="28"/>
      <c r="CQ131" s="27">
        <v>402203.42148614867</v>
      </c>
      <c r="CR131" s="27">
        <v>402203.42148614867</v>
      </c>
      <c r="CS131" s="27">
        <v>24116727.57851385</v>
      </c>
      <c r="CT131" s="27">
        <v>109279568.57851385</v>
      </c>
      <c r="CU131" s="27">
        <v>100463268</v>
      </c>
      <c r="CV131" s="27">
        <v>0</v>
      </c>
      <c r="CW131" s="27">
        <v>100463268</v>
      </c>
      <c r="CX131" s="27">
        <v>0</v>
      </c>
      <c r="CY131" s="25">
        <v>0</v>
      </c>
      <c r="CZ131" s="27">
        <v>0</v>
      </c>
      <c r="DA131" s="27">
        <v>0</v>
      </c>
      <c r="DB131" s="32" t="s">
        <v>404</v>
      </c>
      <c r="DC131" t="s">
        <v>405</v>
      </c>
      <c r="DD131" s="23">
        <v>0</v>
      </c>
      <c r="DE131" s="23"/>
      <c r="DF131" s="23"/>
      <c r="DG131" s="39">
        <v>1</v>
      </c>
      <c r="DH131" s="33">
        <v>1</v>
      </c>
      <c r="DI131" s="34"/>
      <c r="DJ131" s="27"/>
      <c r="DK131" s="27"/>
      <c r="DL131" s="27"/>
      <c r="DM131" s="27"/>
      <c r="DO131" s="23"/>
      <c r="DP131" s="35"/>
      <c r="DR131" s="21"/>
      <c r="DS131" s="27"/>
      <c r="DT131" s="27"/>
      <c r="DU131" s="27"/>
      <c r="DV131" s="27"/>
      <c r="DW131" s="27"/>
      <c r="DX131" s="27"/>
      <c r="DY131" s="36"/>
      <c r="DZ131" s="36"/>
      <c r="EA131" s="27"/>
      <c r="EB131" s="36"/>
      <c r="EC131" s="21"/>
      <c r="EE131" s="36"/>
      <c r="EF131" s="27"/>
      <c r="EG131" s="37"/>
      <c r="EJ131" s="38"/>
      <c r="EK131" s="21"/>
    </row>
    <row r="132" spans="1:141" s="29" customFormat="1" x14ac:dyDescent="0.25">
      <c r="A132" s="21" t="s">
        <v>406</v>
      </c>
      <c r="B132" s="22">
        <v>0</v>
      </c>
      <c r="C132" s="23">
        <v>1</v>
      </c>
      <c r="D132" s="24">
        <v>43726</v>
      </c>
      <c r="E132" s="25" t="s">
        <v>1066</v>
      </c>
      <c r="F132" s="25" t="s">
        <v>1066</v>
      </c>
      <c r="G132" s="25" t="s">
        <v>1066</v>
      </c>
      <c r="H132" s="26">
        <v>0</v>
      </c>
      <c r="I132" s="26">
        <v>0</v>
      </c>
      <c r="J132" s="26">
        <v>0</v>
      </c>
      <c r="K132" s="26">
        <v>0</v>
      </c>
      <c r="L132" s="26">
        <v>0</v>
      </c>
      <c r="M132" s="26">
        <v>0</v>
      </c>
      <c r="N132" s="26">
        <v>0</v>
      </c>
      <c r="O132" s="26">
        <v>0</v>
      </c>
      <c r="P132" s="26">
        <v>0</v>
      </c>
      <c r="Q132" s="26">
        <v>0</v>
      </c>
      <c r="R132" s="26">
        <v>0</v>
      </c>
      <c r="S132" s="26">
        <v>0</v>
      </c>
      <c r="T132" s="27">
        <v>0</v>
      </c>
      <c r="U132" s="28"/>
      <c r="V132" s="27">
        <v>0</v>
      </c>
      <c r="W132" s="28"/>
      <c r="X132" s="27">
        <v>0</v>
      </c>
      <c r="Y132" s="27">
        <v>0</v>
      </c>
      <c r="Z132" s="27">
        <v>0</v>
      </c>
      <c r="AA132" s="27">
        <v>0</v>
      </c>
      <c r="AB132" s="27">
        <v>0</v>
      </c>
      <c r="AC132" s="28"/>
      <c r="AD132" s="26">
        <v>0</v>
      </c>
      <c r="AE132" s="27">
        <v>0</v>
      </c>
      <c r="AF132" s="26">
        <v>0</v>
      </c>
      <c r="AG132" s="26">
        <v>0</v>
      </c>
      <c r="AH132" s="26">
        <v>0</v>
      </c>
      <c r="AI132" s="27">
        <v>0</v>
      </c>
      <c r="AJ132" s="26">
        <v>0</v>
      </c>
      <c r="AK132" s="26">
        <v>0</v>
      </c>
      <c r="AL132" s="27">
        <v>0</v>
      </c>
      <c r="AM132" s="28"/>
      <c r="AN132" s="28"/>
      <c r="AO132" s="26">
        <v>0</v>
      </c>
      <c r="AP132" s="27">
        <v>0</v>
      </c>
      <c r="AQ132" s="27">
        <v>0</v>
      </c>
      <c r="AR132" s="27">
        <v>0</v>
      </c>
      <c r="AS132" s="27">
        <v>23367.16</v>
      </c>
      <c r="AT132" s="27">
        <v>2362.8833343589549</v>
      </c>
      <c r="AU132" s="27">
        <v>25730.043334358954</v>
      </c>
      <c r="AV132" s="27">
        <v>-25730.043334358954</v>
      </c>
      <c r="AW132" s="25">
        <v>-1.1011198337478305</v>
      </c>
      <c r="AX132" s="27">
        <v>1168.3579999999999</v>
      </c>
      <c r="AY132" s="27">
        <v>-24561.685334358954</v>
      </c>
      <c r="BA132" s="26">
        <v>0</v>
      </c>
      <c r="BB132" s="26">
        <v>50309.266687179093</v>
      </c>
      <c r="BC132" s="26">
        <v>16728</v>
      </c>
      <c r="BD132" s="27">
        <v>-33581.266687179093</v>
      </c>
      <c r="BE132" s="27">
        <v>-33581.266687179093</v>
      </c>
      <c r="BF132" s="27">
        <v>0</v>
      </c>
      <c r="BG132" s="27">
        <v>0</v>
      </c>
      <c r="BI132" s="26">
        <v>0</v>
      </c>
      <c r="BJ132" s="26">
        <v>0</v>
      </c>
      <c r="BK132" s="26">
        <v>0</v>
      </c>
      <c r="BL132" s="26">
        <v>0</v>
      </c>
      <c r="BM132" s="26">
        <v>0</v>
      </c>
      <c r="BN132" s="26">
        <v>0</v>
      </c>
      <c r="BO132" s="26">
        <v>0</v>
      </c>
      <c r="BP132" s="26">
        <v>0</v>
      </c>
      <c r="BQ132" s="26">
        <v>0</v>
      </c>
      <c r="BR132" s="26">
        <v>0</v>
      </c>
      <c r="BS132" s="26">
        <v>0</v>
      </c>
      <c r="BT132" s="26">
        <v>0</v>
      </c>
      <c r="BU132" s="26">
        <v>0</v>
      </c>
      <c r="BV132" s="28"/>
      <c r="BW132" s="26">
        <v>0</v>
      </c>
      <c r="BX132" s="28"/>
      <c r="BY132" s="26">
        <v>0</v>
      </c>
      <c r="BZ132" s="27">
        <v>0</v>
      </c>
      <c r="CB132" s="27">
        <v>0</v>
      </c>
      <c r="CC132" s="27">
        <v>0</v>
      </c>
      <c r="CD132" s="27">
        <v>0</v>
      </c>
      <c r="CE132" s="28"/>
      <c r="CF132" s="27">
        <v>0</v>
      </c>
      <c r="CG132" s="27">
        <v>0</v>
      </c>
      <c r="CH132" s="27">
        <v>0</v>
      </c>
      <c r="CI132" s="27">
        <v>0</v>
      </c>
      <c r="CJ132" s="27">
        <v>0</v>
      </c>
      <c r="CK132" s="27">
        <v>0</v>
      </c>
      <c r="CL132" s="27">
        <v>0</v>
      </c>
      <c r="CM132" s="27">
        <v>35000</v>
      </c>
      <c r="CN132" s="27">
        <v>35000</v>
      </c>
      <c r="CO132" s="28"/>
      <c r="CP132" s="28"/>
      <c r="CQ132" s="27">
        <v>0</v>
      </c>
      <c r="CR132" s="27">
        <v>0</v>
      </c>
      <c r="CS132" s="27">
        <v>35000</v>
      </c>
      <c r="CT132" s="27">
        <v>35000</v>
      </c>
      <c r="CU132" s="27">
        <v>0</v>
      </c>
      <c r="CV132" s="27">
        <v>1168.3579999999999</v>
      </c>
      <c r="CW132" s="27">
        <v>1168.3579999999999</v>
      </c>
      <c r="CX132" s="27">
        <v>0</v>
      </c>
      <c r="CY132" s="25">
        <v>0</v>
      </c>
      <c r="CZ132" s="27">
        <v>0</v>
      </c>
      <c r="DA132" s="27">
        <v>0</v>
      </c>
      <c r="DB132" s="32" t="s">
        <v>406</v>
      </c>
      <c r="DC132" t="s">
        <v>407</v>
      </c>
      <c r="DD132" s="23">
        <v>0</v>
      </c>
      <c r="DE132" s="23"/>
      <c r="DF132" s="23"/>
      <c r="DG132" s="39" t="s">
        <v>1082</v>
      </c>
      <c r="DH132" s="33" t="s">
        <v>1082</v>
      </c>
      <c r="DI132" s="5"/>
      <c r="DJ132" s="27"/>
      <c r="DK132" s="27"/>
      <c r="DL132" s="27"/>
      <c r="DM132" s="27"/>
      <c r="DR132" s="21"/>
      <c r="DS132" s="27"/>
      <c r="DT132" s="27"/>
      <c r="DU132" s="27"/>
      <c r="DV132" s="27"/>
      <c r="DW132" s="27"/>
      <c r="DX132" s="27"/>
      <c r="DY132" s="36"/>
      <c r="DZ132" s="36"/>
      <c r="EA132" s="27"/>
      <c r="EB132" s="36"/>
      <c r="EC132" s="21"/>
      <c r="EE132" s="36"/>
      <c r="EF132" s="27"/>
      <c r="EG132" s="37"/>
      <c r="EJ132" s="38"/>
      <c r="EK132" s="21"/>
    </row>
    <row r="133" spans="1:141" s="29" customFormat="1" x14ac:dyDescent="0.25">
      <c r="A133" s="21" t="s">
        <v>408</v>
      </c>
      <c r="B133" s="22">
        <v>0</v>
      </c>
      <c r="C133" s="23">
        <v>1</v>
      </c>
      <c r="D133" s="24">
        <v>43871</v>
      </c>
      <c r="E133" s="25" t="s">
        <v>1066</v>
      </c>
      <c r="F133" s="25" t="s">
        <v>1066</v>
      </c>
      <c r="G133" s="25" t="s">
        <v>1066</v>
      </c>
      <c r="H133" s="26">
        <v>0</v>
      </c>
      <c r="I133" s="26">
        <v>0</v>
      </c>
      <c r="J133" s="26">
        <v>0</v>
      </c>
      <c r="K133" s="26">
        <v>0</v>
      </c>
      <c r="L133" s="26">
        <v>0</v>
      </c>
      <c r="M133" s="26">
        <v>0</v>
      </c>
      <c r="N133" s="26">
        <v>0</v>
      </c>
      <c r="O133" s="26">
        <v>0</v>
      </c>
      <c r="P133" s="26">
        <v>0</v>
      </c>
      <c r="Q133" s="26">
        <v>0</v>
      </c>
      <c r="R133" s="26">
        <v>0</v>
      </c>
      <c r="S133" s="26">
        <v>0</v>
      </c>
      <c r="T133" s="27">
        <v>0</v>
      </c>
      <c r="U133" s="28"/>
      <c r="V133" s="27">
        <v>0</v>
      </c>
      <c r="W133" s="28"/>
      <c r="X133" s="27">
        <v>0</v>
      </c>
      <c r="Y133" s="27">
        <v>0</v>
      </c>
      <c r="Z133" s="27">
        <v>0</v>
      </c>
      <c r="AA133" s="27">
        <v>0</v>
      </c>
      <c r="AB133" s="27">
        <v>0</v>
      </c>
      <c r="AC133" s="28"/>
      <c r="AD133" s="26">
        <v>0</v>
      </c>
      <c r="AE133" s="27">
        <v>0</v>
      </c>
      <c r="AF133" s="26">
        <v>0</v>
      </c>
      <c r="AG133" s="26">
        <v>0</v>
      </c>
      <c r="AH133" s="26">
        <v>0</v>
      </c>
      <c r="AI133" s="27">
        <v>0</v>
      </c>
      <c r="AJ133" s="26">
        <v>0</v>
      </c>
      <c r="AK133" s="26">
        <v>0</v>
      </c>
      <c r="AL133" s="27">
        <v>0</v>
      </c>
      <c r="AM133" s="28"/>
      <c r="AN133" s="28"/>
      <c r="AO133" s="26">
        <v>0</v>
      </c>
      <c r="AP133" s="27">
        <v>0</v>
      </c>
      <c r="AQ133" s="27">
        <v>0</v>
      </c>
      <c r="AR133" s="27">
        <v>0</v>
      </c>
      <c r="AS133" s="27">
        <v>0</v>
      </c>
      <c r="AT133" s="27">
        <v>0</v>
      </c>
      <c r="AU133" s="27">
        <v>0</v>
      </c>
      <c r="AV133" s="27">
        <v>0</v>
      </c>
      <c r="AW133" s="25">
        <v>0</v>
      </c>
      <c r="AX133" s="27">
        <v>0</v>
      </c>
      <c r="AY133" s="27">
        <v>0</v>
      </c>
      <c r="BA133" s="26">
        <v>0</v>
      </c>
      <c r="BB133" s="26">
        <v>0</v>
      </c>
      <c r="BC133" s="26">
        <v>0</v>
      </c>
      <c r="BD133" s="27">
        <v>0</v>
      </c>
      <c r="BE133" s="27">
        <v>0</v>
      </c>
      <c r="BF133" s="27">
        <v>0</v>
      </c>
      <c r="BG133" s="27">
        <v>0</v>
      </c>
      <c r="BI133" s="26">
        <v>0</v>
      </c>
      <c r="BJ133" s="26">
        <v>0</v>
      </c>
      <c r="BK133" s="26">
        <v>0</v>
      </c>
      <c r="BL133" s="26">
        <v>0</v>
      </c>
      <c r="BM133" s="26">
        <v>0</v>
      </c>
      <c r="BN133" s="26">
        <v>0</v>
      </c>
      <c r="BO133" s="26">
        <v>0</v>
      </c>
      <c r="BP133" s="26">
        <v>0</v>
      </c>
      <c r="BQ133" s="26">
        <v>0</v>
      </c>
      <c r="BR133" s="26">
        <v>0</v>
      </c>
      <c r="BS133" s="26">
        <v>0</v>
      </c>
      <c r="BT133" s="26">
        <v>0</v>
      </c>
      <c r="BU133" s="26">
        <v>0</v>
      </c>
      <c r="BV133" s="28"/>
      <c r="BW133" s="26">
        <v>0</v>
      </c>
      <c r="BX133" s="28"/>
      <c r="BY133" s="26">
        <v>0</v>
      </c>
      <c r="BZ133" s="27">
        <v>0</v>
      </c>
      <c r="CB133" s="27">
        <v>0</v>
      </c>
      <c r="CC133" s="27">
        <v>0</v>
      </c>
      <c r="CD133" s="27">
        <v>0</v>
      </c>
      <c r="CE133" s="28"/>
      <c r="CF133" s="27">
        <v>0</v>
      </c>
      <c r="CG133" s="27">
        <v>0</v>
      </c>
      <c r="CH133" s="27">
        <v>0</v>
      </c>
      <c r="CI133" s="27">
        <v>0</v>
      </c>
      <c r="CJ133" s="27">
        <v>0</v>
      </c>
      <c r="CK133" s="27">
        <v>0</v>
      </c>
      <c r="CL133" s="27">
        <v>0</v>
      </c>
      <c r="CM133" s="27">
        <v>0</v>
      </c>
      <c r="CN133" s="27">
        <v>0</v>
      </c>
      <c r="CO133" s="28"/>
      <c r="CP133" s="28"/>
      <c r="CQ133" s="27">
        <v>0</v>
      </c>
      <c r="CR133" s="27">
        <v>0</v>
      </c>
      <c r="CS133" s="27">
        <v>0</v>
      </c>
      <c r="CT133" s="27">
        <v>0</v>
      </c>
      <c r="CU133" s="27">
        <v>0</v>
      </c>
      <c r="CV133" s="27">
        <v>0</v>
      </c>
      <c r="CW133" s="27">
        <v>0</v>
      </c>
      <c r="CX133" s="27">
        <v>0</v>
      </c>
      <c r="CY133" s="25">
        <v>0</v>
      </c>
      <c r="CZ133" s="27">
        <v>0</v>
      </c>
      <c r="DA133" s="27">
        <v>0</v>
      </c>
      <c r="DB133" s="32" t="s">
        <v>408</v>
      </c>
      <c r="DC133" t="s">
        <v>409</v>
      </c>
      <c r="DD133" s="23">
        <v>0</v>
      </c>
      <c r="DE133" s="23"/>
      <c r="DF133" s="23"/>
      <c r="DG133" s="39" t="s">
        <v>1082</v>
      </c>
      <c r="DH133" s="33" t="s">
        <v>1082</v>
      </c>
      <c r="DI133" s="5"/>
      <c r="DJ133" s="27"/>
      <c r="DK133" s="27"/>
      <c r="DL133" s="27"/>
      <c r="DM133" s="27"/>
      <c r="DR133" s="21"/>
      <c r="DS133" s="27"/>
      <c r="DT133" s="27"/>
      <c r="DU133" s="27"/>
      <c r="DV133" s="27"/>
      <c r="DW133" s="27"/>
      <c r="DX133" s="27"/>
      <c r="DY133" s="36"/>
      <c r="DZ133" s="36"/>
      <c r="EA133" s="27"/>
      <c r="EB133" s="36"/>
      <c r="EC133" s="21"/>
      <c r="EE133" s="36"/>
      <c r="EF133" s="27"/>
      <c r="EG133" s="37"/>
      <c r="EJ133" s="38"/>
      <c r="EK133" s="21"/>
    </row>
    <row r="134" spans="1:141" s="29" customFormat="1" x14ac:dyDescent="0.25">
      <c r="A134" s="21" t="s">
        <v>410</v>
      </c>
      <c r="B134" s="22">
        <v>1</v>
      </c>
      <c r="C134" s="23">
        <v>1</v>
      </c>
      <c r="D134" s="24">
        <v>43805</v>
      </c>
      <c r="E134" s="25">
        <v>1</v>
      </c>
      <c r="F134" s="25">
        <v>1</v>
      </c>
      <c r="G134" s="25">
        <v>1</v>
      </c>
      <c r="H134" s="26">
        <v>1306271</v>
      </c>
      <c r="I134" s="26">
        <v>39828950</v>
      </c>
      <c r="J134" s="26">
        <v>706042</v>
      </c>
      <c r="K134" s="26">
        <v>0</v>
      </c>
      <c r="L134" s="26">
        <v>860223</v>
      </c>
      <c r="M134" s="26">
        <v>4778591</v>
      </c>
      <c r="N134" s="26">
        <v>37089</v>
      </c>
      <c r="O134" s="26">
        <v>0</v>
      </c>
      <c r="P134" s="26">
        <v>0</v>
      </c>
      <c r="Q134" s="26">
        <v>0</v>
      </c>
      <c r="R134" s="26">
        <v>0</v>
      </c>
      <c r="S134" s="26">
        <v>2646588</v>
      </c>
      <c r="T134" s="27">
        <v>50163754</v>
      </c>
      <c r="U134" s="28"/>
      <c r="V134" s="27">
        <v>0</v>
      </c>
      <c r="W134" s="28"/>
      <c r="X134" s="27">
        <v>0</v>
      </c>
      <c r="Y134" s="27">
        <v>50163754</v>
      </c>
      <c r="Z134" s="27">
        <v>496619</v>
      </c>
      <c r="AA134" s="27">
        <v>0</v>
      </c>
      <c r="AB134" s="27">
        <v>0</v>
      </c>
      <c r="AC134" s="28"/>
      <c r="AD134" s="26">
        <v>0</v>
      </c>
      <c r="AE134" s="27">
        <v>0</v>
      </c>
      <c r="AF134" s="26">
        <v>883563</v>
      </c>
      <c r="AG134" s="26">
        <v>2522677</v>
      </c>
      <c r="AH134" s="26">
        <v>627306.25</v>
      </c>
      <c r="AI134" s="27">
        <v>0</v>
      </c>
      <c r="AJ134" s="26">
        <v>0</v>
      </c>
      <c r="AK134" s="26">
        <v>161553</v>
      </c>
      <c r="AL134" s="27">
        <v>4691718.25</v>
      </c>
      <c r="AM134" s="28"/>
      <c r="AN134" s="28"/>
      <c r="AO134" s="26">
        <v>77.882122743457558</v>
      </c>
      <c r="AP134" s="27">
        <v>77.882122743457558</v>
      </c>
      <c r="AQ134" s="27">
        <v>4691640.3678772561</v>
      </c>
      <c r="AR134" s="27">
        <v>54855394.36787726</v>
      </c>
      <c r="AS134" s="27">
        <v>42815001</v>
      </c>
      <c r="AT134" s="27">
        <v>0</v>
      </c>
      <c r="AU134" s="27">
        <v>42815001</v>
      </c>
      <c r="AV134" s="27">
        <v>0</v>
      </c>
      <c r="AW134" s="25">
        <v>0</v>
      </c>
      <c r="AX134" s="27">
        <v>0</v>
      </c>
      <c r="AY134" s="27">
        <v>0</v>
      </c>
      <c r="BA134" s="26">
        <v>90134</v>
      </c>
      <c r="BB134" s="26">
        <v>41440808</v>
      </c>
      <c r="BC134" s="26">
        <v>51952167.347684696</v>
      </c>
      <c r="BD134" s="27">
        <v>10511359.347684696</v>
      </c>
      <c r="BE134" s="27">
        <v>10421225.347684696</v>
      </c>
      <c r="BF134" s="27">
        <v>0</v>
      </c>
      <c r="BG134" s="27">
        <v>0</v>
      </c>
      <c r="BI134" s="26">
        <v>1347065</v>
      </c>
      <c r="BJ134" s="26">
        <v>41527207</v>
      </c>
      <c r="BK134" s="26">
        <v>741679</v>
      </c>
      <c r="BL134" s="26">
        <v>0</v>
      </c>
      <c r="BM134" s="26">
        <v>887946</v>
      </c>
      <c r="BN134" s="26">
        <v>4518944</v>
      </c>
      <c r="BO134" s="26">
        <v>64023</v>
      </c>
      <c r="BP134" s="26">
        <v>0</v>
      </c>
      <c r="BQ134" s="26">
        <v>0</v>
      </c>
      <c r="BR134" s="26">
        <v>0</v>
      </c>
      <c r="BS134" s="26">
        <v>0</v>
      </c>
      <c r="BT134" s="26">
        <v>3073773</v>
      </c>
      <c r="BU134" s="26">
        <v>52160637</v>
      </c>
      <c r="BV134" s="28"/>
      <c r="BW134" s="26">
        <v>0</v>
      </c>
      <c r="BX134" s="28"/>
      <c r="BY134" s="26">
        <v>0</v>
      </c>
      <c r="BZ134" s="27">
        <v>52160637</v>
      </c>
      <c r="CB134" s="27">
        <v>504468</v>
      </c>
      <c r="CC134" s="27">
        <v>0</v>
      </c>
      <c r="CD134" s="27">
        <v>0</v>
      </c>
      <c r="CE134" s="28"/>
      <c r="CF134" s="27">
        <v>0</v>
      </c>
      <c r="CG134" s="27">
        <v>0</v>
      </c>
      <c r="CH134" s="27">
        <v>942328</v>
      </c>
      <c r="CI134" s="27">
        <v>2705049</v>
      </c>
      <c r="CJ134" s="27">
        <v>927529.98</v>
      </c>
      <c r="CK134" s="27">
        <v>0</v>
      </c>
      <c r="CL134" s="27">
        <v>0</v>
      </c>
      <c r="CM134" s="27">
        <v>202092</v>
      </c>
      <c r="CN134" s="27">
        <v>5281466.9800000004</v>
      </c>
      <c r="CO134" s="28"/>
      <c r="CP134" s="28"/>
      <c r="CQ134" s="27">
        <v>48251.900460432902</v>
      </c>
      <c r="CR134" s="27">
        <v>48251.900460432902</v>
      </c>
      <c r="CS134" s="27">
        <v>5233215.0795395672</v>
      </c>
      <c r="CT134" s="27">
        <v>57393852.079539567</v>
      </c>
      <c r="CU134" s="27">
        <v>43963593</v>
      </c>
      <c r="CV134" s="27">
        <v>0</v>
      </c>
      <c r="CW134" s="27">
        <v>43963593</v>
      </c>
      <c r="CX134" s="27">
        <v>0</v>
      </c>
      <c r="CY134" s="25">
        <v>0</v>
      </c>
      <c r="CZ134" s="27">
        <v>0</v>
      </c>
      <c r="DA134" s="27">
        <v>0</v>
      </c>
      <c r="DB134" s="32" t="s">
        <v>410</v>
      </c>
      <c r="DC134" t="s">
        <v>411</v>
      </c>
      <c r="DD134" s="23">
        <v>0</v>
      </c>
      <c r="DE134" s="23"/>
      <c r="DF134" s="23"/>
      <c r="DG134" s="39">
        <v>1</v>
      </c>
      <c r="DH134" s="33">
        <v>1</v>
      </c>
      <c r="DI134" s="34"/>
      <c r="DJ134" s="27"/>
      <c r="DK134" s="27"/>
      <c r="DL134" s="27"/>
      <c r="DM134" s="27"/>
      <c r="DO134" s="23"/>
      <c r="DP134" s="35"/>
      <c r="DR134" s="21"/>
      <c r="DS134" s="27"/>
      <c r="DT134" s="27"/>
      <c r="DU134" s="27"/>
      <c r="DV134" s="27"/>
      <c r="DW134" s="27"/>
      <c r="DX134" s="27"/>
      <c r="DY134" s="36"/>
      <c r="DZ134" s="36"/>
      <c r="EA134" s="27"/>
      <c r="EB134" s="36"/>
      <c r="EC134" s="21"/>
      <c r="EE134" s="36"/>
      <c r="EF134" s="27"/>
      <c r="EG134" s="37"/>
      <c r="EJ134" s="38"/>
      <c r="EK134" s="21"/>
    </row>
    <row r="135" spans="1:141" s="29" customFormat="1" x14ac:dyDescent="0.25">
      <c r="A135" s="21" t="s">
        <v>412</v>
      </c>
      <c r="B135" s="22">
        <v>0</v>
      </c>
      <c r="C135" s="23">
        <v>1</v>
      </c>
      <c r="D135" s="24">
        <v>43731</v>
      </c>
      <c r="E135" s="25" t="s">
        <v>1066</v>
      </c>
      <c r="F135" s="25" t="s">
        <v>1066</v>
      </c>
      <c r="G135" s="25" t="s">
        <v>1066</v>
      </c>
      <c r="H135" s="26">
        <v>0</v>
      </c>
      <c r="I135" s="26">
        <v>0</v>
      </c>
      <c r="J135" s="26">
        <v>0</v>
      </c>
      <c r="K135" s="26">
        <v>0</v>
      </c>
      <c r="L135" s="26">
        <v>0</v>
      </c>
      <c r="M135" s="26">
        <v>0</v>
      </c>
      <c r="N135" s="26">
        <v>0</v>
      </c>
      <c r="O135" s="26">
        <v>0</v>
      </c>
      <c r="P135" s="26">
        <v>0</v>
      </c>
      <c r="Q135" s="26">
        <v>0</v>
      </c>
      <c r="R135" s="26">
        <v>0</v>
      </c>
      <c r="S135" s="26">
        <v>0</v>
      </c>
      <c r="T135" s="27">
        <v>0</v>
      </c>
      <c r="U135" s="28"/>
      <c r="V135" s="27">
        <v>0</v>
      </c>
      <c r="W135" s="28"/>
      <c r="X135" s="27">
        <v>0</v>
      </c>
      <c r="Y135" s="27">
        <v>0</v>
      </c>
      <c r="Z135" s="27">
        <v>0</v>
      </c>
      <c r="AA135" s="27">
        <v>0</v>
      </c>
      <c r="AB135" s="27">
        <v>0</v>
      </c>
      <c r="AC135" s="28"/>
      <c r="AD135" s="26">
        <v>0</v>
      </c>
      <c r="AE135" s="27">
        <v>0</v>
      </c>
      <c r="AF135" s="26">
        <v>0</v>
      </c>
      <c r="AG135" s="26">
        <v>0</v>
      </c>
      <c r="AH135" s="26">
        <v>0</v>
      </c>
      <c r="AI135" s="27">
        <v>0</v>
      </c>
      <c r="AJ135" s="26">
        <v>0</v>
      </c>
      <c r="AK135" s="26">
        <v>185418</v>
      </c>
      <c r="AL135" s="27">
        <v>185418</v>
      </c>
      <c r="AM135" s="28"/>
      <c r="AN135" s="28"/>
      <c r="AO135" s="26">
        <v>0</v>
      </c>
      <c r="AP135" s="27">
        <v>0</v>
      </c>
      <c r="AQ135" s="27">
        <v>185418</v>
      </c>
      <c r="AR135" s="27">
        <v>185418</v>
      </c>
      <c r="AS135" s="27">
        <v>207424</v>
      </c>
      <c r="AT135" s="27">
        <v>14646</v>
      </c>
      <c r="AU135" s="27">
        <v>222070</v>
      </c>
      <c r="AV135" s="27">
        <v>-36652</v>
      </c>
      <c r="AW135" s="25">
        <v>-0.17670086393088552</v>
      </c>
      <c r="AX135" s="27">
        <v>10371.200000000001</v>
      </c>
      <c r="AY135" s="27">
        <v>-26280.799999999999</v>
      </c>
      <c r="BA135" s="26">
        <v>0</v>
      </c>
      <c r="BB135" s="26">
        <v>307387.95</v>
      </c>
      <c r="BC135" s="26">
        <v>150552</v>
      </c>
      <c r="BD135" s="27">
        <v>-156835.95000000001</v>
      </c>
      <c r="BE135" s="27">
        <v>-156835.95000000001</v>
      </c>
      <c r="BF135" s="27">
        <v>0</v>
      </c>
      <c r="BG135" s="27">
        <v>0</v>
      </c>
      <c r="BI135" s="26">
        <v>0</v>
      </c>
      <c r="BJ135" s="26">
        <v>0</v>
      </c>
      <c r="BK135" s="26">
        <v>0</v>
      </c>
      <c r="BL135" s="26">
        <v>0</v>
      </c>
      <c r="BM135" s="26">
        <v>0</v>
      </c>
      <c r="BN135" s="26">
        <v>0</v>
      </c>
      <c r="BO135" s="26">
        <v>0</v>
      </c>
      <c r="BP135" s="26">
        <v>0</v>
      </c>
      <c r="BQ135" s="26">
        <v>0</v>
      </c>
      <c r="BR135" s="26">
        <v>0</v>
      </c>
      <c r="BS135" s="26">
        <v>0</v>
      </c>
      <c r="BT135" s="26">
        <v>0</v>
      </c>
      <c r="BU135" s="26">
        <v>0</v>
      </c>
      <c r="BV135" s="28"/>
      <c r="BW135" s="26">
        <v>0</v>
      </c>
      <c r="BX135" s="28"/>
      <c r="BY135" s="26">
        <v>0</v>
      </c>
      <c r="BZ135" s="27">
        <v>0</v>
      </c>
      <c r="CB135" s="27">
        <v>0</v>
      </c>
      <c r="CC135" s="27">
        <v>0</v>
      </c>
      <c r="CD135" s="27">
        <v>0</v>
      </c>
      <c r="CE135" s="28"/>
      <c r="CF135" s="27">
        <v>0</v>
      </c>
      <c r="CG135" s="27">
        <v>0</v>
      </c>
      <c r="CH135" s="27">
        <v>0</v>
      </c>
      <c r="CI135" s="27">
        <v>0</v>
      </c>
      <c r="CJ135" s="27">
        <v>0</v>
      </c>
      <c r="CK135" s="27">
        <v>0</v>
      </c>
      <c r="CL135" s="27">
        <v>0</v>
      </c>
      <c r="CM135" s="27">
        <v>179650</v>
      </c>
      <c r="CN135" s="27">
        <v>179650</v>
      </c>
      <c r="CO135" s="28"/>
      <c r="CP135" s="28"/>
      <c r="CQ135" s="27">
        <v>0</v>
      </c>
      <c r="CR135" s="27">
        <v>0</v>
      </c>
      <c r="CS135" s="27">
        <v>179650</v>
      </c>
      <c r="CT135" s="27">
        <v>179650</v>
      </c>
      <c r="CU135" s="27">
        <v>281234</v>
      </c>
      <c r="CV135" s="27">
        <v>10371.200000000001</v>
      </c>
      <c r="CW135" s="27">
        <v>291605.2</v>
      </c>
      <c r="CX135" s="27">
        <v>-111955.20000000001</v>
      </c>
      <c r="CY135" s="25">
        <v>-0.3839273099382316</v>
      </c>
      <c r="CZ135" s="27">
        <v>14061.7</v>
      </c>
      <c r="DA135" s="27">
        <v>-97893.500000000015</v>
      </c>
      <c r="DB135" s="32" t="s">
        <v>412</v>
      </c>
      <c r="DC135" t="s">
        <v>413</v>
      </c>
      <c r="DD135" s="23">
        <v>0</v>
      </c>
      <c r="DE135" s="23"/>
      <c r="DF135" s="23"/>
      <c r="DG135" s="39" t="s">
        <v>1082</v>
      </c>
      <c r="DH135" s="33" t="s">
        <v>1082</v>
      </c>
      <c r="DI135" s="5"/>
      <c r="DJ135" s="27"/>
      <c r="DK135" s="27"/>
      <c r="DL135" s="27"/>
      <c r="DM135" s="27"/>
      <c r="DR135" s="21"/>
      <c r="DS135" s="27"/>
      <c r="DT135" s="27"/>
      <c r="DU135" s="27"/>
      <c r="DV135" s="27"/>
      <c r="DW135" s="27"/>
      <c r="DX135" s="27"/>
      <c r="DY135" s="36"/>
      <c r="DZ135" s="36"/>
      <c r="EA135" s="27"/>
      <c r="EB135" s="36"/>
      <c r="EC135" s="21"/>
      <c r="EE135" s="36"/>
      <c r="EF135" s="27"/>
      <c r="EG135" s="37"/>
      <c r="EJ135" s="38"/>
      <c r="EK135" s="21"/>
    </row>
    <row r="136" spans="1:141" s="29" customFormat="1" x14ac:dyDescent="0.25">
      <c r="A136" s="21" t="s">
        <v>414</v>
      </c>
      <c r="B136" s="22">
        <v>1</v>
      </c>
      <c r="C136" s="23">
        <v>1</v>
      </c>
      <c r="D136" s="24">
        <v>43738</v>
      </c>
      <c r="E136" s="25">
        <v>1</v>
      </c>
      <c r="F136" s="25">
        <v>1</v>
      </c>
      <c r="G136" s="25">
        <v>1</v>
      </c>
      <c r="H136" s="26">
        <v>640897.36999999988</v>
      </c>
      <c r="I136" s="26">
        <v>8933844.2599999998</v>
      </c>
      <c r="J136" s="26">
        <v>232345.72</v>
      </c>
      <c r="K136" s="26">
        <v>8240.44</v>
      </c>
      <c r="L136" s="26">
        <v>279520.19</v>
      </c>
      <c r="M136" s="26">
        <v>1290623.27</v>
      </c>
      <c r="N136" s="26">
        <v>0</v>
      </c>
      <c r="O136" s="26">
        <v>0</v>
      </c>
      <c r="P136" s="26">
        <v>0</v>
      </c>
      <c r="Q136" s="26">
        <v>0</v>
      </c>
      <c r="R136" s="26">
        <v>0</v>
      </c>
      <c r="S136" s="26">
        <v>1911903.94</v>
      </c>
      <c r="T136" s="27">
        <v>13297375.189999998</v>
      </c>
      <c r="U136" s="28"/>
      <c r="V136" s="27">
        <v>0</v>
      </c>
      <c r="W136" s="28"/>
      <c r="X136" s="27">
        <v>0</v>
      </c>
      <c r="Y136" s="27">
        <v>13297375.189999998</v>
      </c>
      <c r="Z136" s="27">
        <v>156334.26999999999</v>
      </c>
      <c r="AA136" s="27">
        <v>0</v>
      </c>
      <c r="AB136" s="27">
        <v>0</v>
      </c>
      <c r="AC136" s="28"/>
      <c r="AD136" s="26">
        <v>67934.95</v>
      </c>
      <c r="AE136" s="27">
        <v>27897</v>
      </c>
      <c r="AF136" s="26">
        <v>412430.05</v>
      </c>
      <c r="AG136" s="26">
        <v>2331648.2000000002</v>
      </c>
      <c r="AH136" s="26">
        <v>1048383.23</v>
      </c>
      <c r="AI136" s="27">
        <v>0</v>
      </c>
      <c r="AJ136" s="26">
        <v>0</v>
      </c>
      <c r="AK136" s="26">
        <v>696579</v>
      </c>
      <c r="AL136" s="27">
        <v>4741206.7</v>
      </c>
      <c r="AM136" s="28"/>
      <c r="AN136" s="28"/>
      <c r="AO136" s="26">
        <v>124647.03343934775</v>
      </c>
      <c r="AP136" s="27">
        <v>124647.03343934775</v>
      </c>
      <c r="AQ136" s="27">
        <v>4616559.6665606527</v>
      </c>
      <c r="AR136" s="27">
        <v>17913934.856560651</v>
      </c>
      <c r="AS136" s="27">
        <v>13757037</v>
      </c>
      <c r="AT136" s="27">
        <v>0</v>
      </c>
      <c r="AU136" s="27">
        <v>13757037</v>
      </c>
      <c r="AV136" s="27">
        <v>0</v>
      </c>
      <c r="AW136" s="25">
        <v>0</v>
      </c>
      <c r="AX136" s="27">
        <v>0</v>
      </c>
      <c r="AY136" s="27">
        <v>0</v>
      </c>
      <c r="BA136" s="26">
        <v>33.31</v>
      </c>
      <c r="BB136" s="26">
        <v>12805108</v>
      </c>
      <c r="BC136" s="26">
        <v>17487234.586549707</v>
      </c>
      <c r="BD136" s="27">
        <v>4682126.5865497068</v>
      </c>
      <c r="BE136" s="27">
        <v>4682093.2765497072</v>
      </c>
      <c r="BF136" s="27">
        <v>0</v>
      </c>
      <c r="BG136" s="27">
        <v>0</v>
      </c>
      <c r="BI136" s="26">
        <v>688346</v>
      </c>
      <c r="BJ136" s="26">
        <v>9515269</v>
      </c>
      <c r="BK136" s="26">
        <v>236241</v>
      </c>
      <c r="BL136" s="26">
        <v>0</v>
      </c>
      <c r="BM136" s="26">
        <v>242448</v>
      </c>
      <c r="BN136" s="26">
        <v>1217550</v>
      </c>
      <c r="BO136" s="26">
        <v>38317</v>
      </c>
      <c r="BP136" s="26">
        <v>0</v>
      </c>
      <c r="BQ136" s="26">
        <v>0</v>
      </c>
      <c r="BR136" s="26">
        <v>0</v>
      </c>
      <c r="BS136" s="26">
        <v>0</v>
      </c>
      <c r="BT136" s="26">
        <v>1999798</v>
      </c>
      <c r="BU136" s="26">
        <v>13937969</v>
      </c>
      <c r="BV136" s="28"/>
      <c r="BW136" s="26">
        <v>0</v>
      </c>
      <c r="BX136" s="28"/>
      <c r="BY136" s="26">
        <v>0</v>
      </c>
      <c r="BZ136" s="27">
        <v>13937969</v>
      </c>
      <c r="CB136" s="27">
        <v>164313.42000000001</v>
      </c>
      <c r="CC136" s="27">
        <v>0</v>
      </c>
      <c r="CD136" s="27">
        <v>0</v>
      </c>
      <c r="CE136" s="28"/>
      <c r="CF136" s="27">
        <v>69293.649999999994</v>
      </c>
      <c r="CG136" s="27">
        <v>16668</v>
      </c>
      <c r="CH136" s="27">
        <v>420678.65</v>
      </c>
      <c r="CI136" s="27">
        <v>2414467.31</v>
      </c>
      <c r="CJ136" s="27">
        <v>1079426.17</v>
      </c>
      <c r="CK136" s="27">
        <v>0</v>
      </c>
      <c r="CL136" s="27">
        <v>0</v>
      </c>
      <c r="CM136" s="27">
        <v>690940</v>
      </c>
      <c r="CN136" s="27">
        <v>4855787.2</v>
      </c>
      <c r="CO136" s="28"/>
      <c r="CP136" s="28"/>
      <c r="CQ136" s="27">
        <v>14959.333100940828</v>
      </c>
      <c r="CR136" s="27">
        <v>14959.333100940828</v>
      </c>
      <c r="CS136" s="27">
        <v>4840827.8668990592</v>
      </c>
      <c r="CT136" s="27">
        <v>18778796.866899058</v>
      </c>
      <c r="CU136" s="27">
        <v>15200055</v>
      </c>
      <c r="CV136" s="27">
        <v>0</v>
      </c>
      <c r="CW136" s="27">
        <v>15200055</v>
      </c>
      <c r="CX136" s="27">
        <v>0</v>
      </c>
      <c r="CY136" s="25">
        <v>0</v>
      </c>
      <c r="CZ136" s="27">
        <v>0</v>
      </c>
      <c r="DA136" s="27">
        <v>0</v>
      </c>
      <c r="DB136" s="32" t="s">
        <v>414</v>
      </c>
      <c r="DC136" t="s">
        <v>415</v>
      </c>
      <c r="DD136" s="23">
        <v>0</v>
      </c>
      <c r="DE136" s="23"/>
      <c r="DF136" s="23"/>
      <c r="DG136" s="39">
        <v>1</v>
      </c>
      <c r="DH136" s="33">
        <v>1</v>
      </c>
      <c r="DI136" s="34"/>
      <c r="DJ136" s="27"/>
      <c r="DK136" s="27"/>
      <c r="DL136" s="27"/>
      <c r="DM136" s="27"/>
      <c r="DO136" s="23"/>
      <c r="DP136" s="35"/>
      <c r="DR136" s="21"/>
      <c r="DS136" s="27"/>
      <c r="DT136" s="27"/>
      <c r="DU136" s="27"/>
      <c r="DV136" s="27"/>
      <c r="DW136" s="27"/>
      <c r="DX136" s="27"/>
      <c r="DY136" s="36"/>
      <c r="DZ136" s="36"/>
      <c r="EA136" s="27"/>
      <c r="EB136" s="36"/>
      <c r="EC136" s="21"/>
      <c r="EE136" s="36"/>
      <c r="EF136" s="27"/>
      <c r="EG136" s="37"/>
      <c r="EJ136" s="38"/>
      <c r="EK136" s="21"/>
    </row>
    <row r="137" spans="1:141" s="29" customFormat="1" x14ac:dyDescent="0.25">
      <c r="A137" s="21" t="s">
        <v>416</v>
      </c>
      <c r="B137" s="22">
        <v>0</v>
      </c>
      <c r="C137" s="23">
        <v>1</v>
      </c>
      <c r="D137" s="24">
        <v>43766</v>
      </c>
      <c r="E137" s="25" t="s">
        <v>1066</v>
      </c>
      <c r="F137" s="25" t="s">
        <v>1066</v>
      </c>
      <c r="G137" s="25" t="s">
        <v>1066</v>
      </c>
      <c r="H137" s="26">
        <v>0</v>
      </c>
      <c r="I137" s="26">
        <v>0</v>
      </c>
      <c r="J137" s="26">
        <v>0</v>
      </c>
      <c r="K137" s="26">
        <v>0</v>
      </c>
      <c r="L137" s="26">
        <v>0</v>
      </c>
      <c r="M137" s="26">
        <v>0</v>
      </c>
      <c r="N137" s="26">
        <v>0</v>
      </c>
      <c r="O137" s="26">
        <v>0</v>
      </c>
      <c r="P137" s="26">
        <v>0</v>
      </c>
      <c r="Q137" s="26">
        <v>0</v>
      </c>
      <c r="R137" s="26">
        <v>0</v>
      </c>
      <c r="S137" s="26">
        <v>0</v>
      </c>
      <c r="T137" s="27">
        <v>0</v>
      </c>
      <c r="U137" s="28"/>
      <c r="V137" s="27">
        <v>0</v>
      </c>
      <c r="W137" s="28"/>
      <c r="X137" s="27">
        <v>0</v>
      </c>
      <c r="Y137" s="27">
        <v>0</v>
      </c>
      <c r="Z137" s="27">
        <v>0</v>
      </c>
      <c r="AA137" s="27">
        <v>0</v>
      </c>
      <c r="AB137" s="27">
        <v>0</v>
      </c>
      <c r="AC137" s="28"/>
      <c r="AD137" s="26">
        <v>0</v>
      </c>
      <c r="AE137" s="27">
        <v>0</v>
      </c>
      <c r="AF137" s="26">
        <v>0</v>
      </c>
      <c r="AG137" s="26">
        <v>0</v>
      </c>
      <c r="AH137" s="26">
        <v>0</v>
      </c>
      <c r="AI137" s="27">
        <v>0</v>
      </c>
      <c r="AJ137" s="26">
        <v>0</v>
      </c>
      <c r="AK137" s="26">
        <v>0</v>
      </c>
      <c r="AL137" s="27">
        <v>0</v>
      </c>
      <c r="AM137" s="28"/>
      <c r="AN137" s="28"/>
      <c r="AO137" s="26">
        <v>0</v>
      </c>
      <c r="AP137" s="27">
        <v>0</v>
      </c>
      <c r="AQ137" s="27">
        <v>0</v>
      </c>
      <c r="AR137" s="27">
        <v>0</v>
      </c>
      <c r="AS137" s="27">
        <v>13861</v>
      </c>
      <c r="AT137" s="27">
        <v>0</v>
      </c>
      <c r="AU137" s="27">
        <v>13861</v>
      </c>
      <c r="AV137" s="27">
        <v>-13861</v>
      </c>
      <c r="AW137" s="25">
        <v>-1</v>
      </c>
      <c r="AX137" s="27">
        <v>693.05000000000007</v>
      </c>
      <c r="AY137" s="27">
        <v>-13167.95</v>
      </c>
      <c r="BA137" s="26">
        <v>0</v>
      </c>
      <c r="BB137" s="26">
        <v>13417</v>
      </c>
      <c r="BC137" s="26">
        <v>22149</v>
      </c>
      <c r="BD137" s="27">
        <v>8732</v>
      </c>
      <c r="BE137" s="27">
        <v>8732</v>
      </c>
      <c r="BF137" s="27">
        <v>0</v>
      </c>
      <c r="BG137" s="27">
        <v>0</v>
      </c>
      <c r="BI137" s="26">
        <v>0</v>
      </c>
      <c r="BJ137" s="26">
        <v>0</v>
      </c>
      <c r="BK137" s="26">
        <v>0</v>
      </c>
      <c r="BL137" s="26">
        <v>0</v>
      </c>
      <c r="BM137" s="26">
        <v>0</v>
      </c>
      <c r="BN137" s="26">
        <v>0</v>
      </c>
      <c r="BO137" s="26">
        <v>0</v>
      </c>
      <c r="BP137" s="26">
        <v>0</v>
      </c>
      <c r="BQ137" s="26">
        <v>0</v>
      </c>
      <c r="BR137" s="26">
        <v>0</v>
      </c>
      <c r="BS137" s="26">
        <v>0</v>
      </c>
      <c r="BT137" s="26">
        <v>0</v>
      </c>
      <c r="BU137" s="26">
        <v>0</v>
      </c>
      <c r="BV137" s="28"/>
      <c r="BW137" s="26">
        <v>0</v>
      </c>
      <c r="BX137" s="28"/>
      <c r="BY137" s="26">
        <v>0</v>
      </c>
      <c r="BZ137" s="27">
        <v>0</v>
      </c>
      <c r="CB137" s="27">
        <v>0</v>
      </c>
      <c r="CC137" s="27">
        <v>0</v>
      </c>
      <c r="CD137" s="27">
        <v>0</v>
      </c>
      <c r="CE137" s="28"/>
      <c r="CF137" s="27">
        <v>0</v>
      </c>
      <c r="CG137" s="27">
        <v>0</v>
      </c>
      <c r="CH137" s="27">
        <v>0</v>
      </c>
      <c r="CI137" s="27">
        <v>0</v>
      </c>
      <c r="CJ137" s="27">
        <v>0</v>
      </c>
      <c r="CK137" s="27">
        <v>0</v>
      </c>
      <c r="CL137" s="27">
        <v>0</v>
      </c>
      <c r="CM137" s="27">
        <v>0</v>
      </c>
      <c r="CN137" s="27">
        <v>0</v>
      </c>
      <c r="CO137" s="28"/>
      <c r="CP137" s="28"/>
      <c r="CQ137" s="27">
        <v>0</v>
      </c>
      <c r="CR137" s="27">
        <v>0</v>
      </c>
      <c r="CS137" s="27">
        <v>0</v>
      </c>
      <c r="CT137" s="27">
        <v>0</v>
      </c>
      <c r="CU137" s="27">
        <v>0</v>
      </c>
      <c r="CV137" s="27">
        <v>693.05000000000007</v>
      </c>
      <c r="CW137" s="27">
        <v>693.05000000000007</v>
      </c>
      <c r="CX137" s="27">
        <v>-693.05000000000007</v>
      </c>
      <c r="CY137" s="25">
        <v>-1</v>
      </c>
      <c r="CZ137" s="27">
        <v>0</v>
      </c>
      <c r="DA137" s="27">
        <v>-693.05000000000007</v>
      </c>
      <c r="DB137" s="32" t="s">
        <v>416</v>
      </c>
      <c r="DC137" t="s">
        <v>417</v>
      </c>
      <c r="DD137" s="23">
        <v>0</v>
      </c>
      <c r="DE137" s="23"/>
      <c r="DF137" s="23"/>
      <c r="DG137" s="39" t="s">
        <v>1082</v>
      </c>
      <c r="DH137" s="33" t="s">
        <v>1082</v>
      </c>
      <c r="DI137" s="5"/>
      <c r="DJ137" s="27"/>
      <c r="DK137" s="27"/>
      <c r="DL137" s="27"/>
      <c r="DM137" s="27"/>
      <c r="DR137" s="21"/>
      <c r="DS137" s="27"/>
      <c r="DT137" s="27"/>
      <c r="DU137" s="27"/>
      <c r="DV137" s="27"/>
      <c r="DW137" s="27"/>
      <c r="DX137" s="27"/>
      <c r="DY137" s="36"/>
      <c r="DZ137" s="36"/>
      <c r="EA137" s="27"/>
      <c r="EB137" s="36"/>
      <c r="EC137" s="21"/>
      <c r="EE137" s="36"/>
      <c r="EF137" s="27"/>
      <c r="EG137" s="37"/>
      <c r="EJ137" s="38"/>
      <c r="EK137" s="21"/>
    </row>
    <row r="138" spans="1:141" s="29" customFormat="1" x14ac:dyDescent="0.25">
      <c r="A138" s="21" t="s">
        <v>418</v>
      </c>
      <c r="B138" s="22">
        <v>1</v>
      </c>
      <c r="C138" s="23">
        <v>1</v>
      </c>
      <c r="D138" s="24">
        <v>43731</v>
      </c>
      <c r="E138" s="25">
        <v>1</v>
      </c>
      <c r="F138" s="25">
        <v>1</v>
      </c>
      <c r="G138" s="25">
        <v>1</v>
      </c>
      <c r="H138" s="26">
        <v>88892</v>
      </c>
      <c r="I138" s="26">
        <v>1706281</v>
      </c>
      <c r="J138" s="26">
        <v>79526</v>
      </c>
      <c r="K138" s="26">
        <v>8220</v>
      </c>
      <c r="L138" s="26">
        <v>0</v>
      </c>
      <c r="M138" s="26">
        <v>189279</v>
      </c>
      <c r="N138" s="26">
        <v>0</v>
      </c>
      <c r="O138" s="26">
        <v>0</v>
      </c>
      <c r="P138" s="26">
        <v>0</v>
      </c>
      <c r="Q138" s="26">
        <v>0</v>
      </c>
      <c r="R138" s="26">
        <v>0</v>
      </c>
      <c r="S138" s="26">
        <v>152459</v>
      </c>
      <c r="T138" s="27">
        <v>2224657</v>
      </c>
      <c r="U138" s="28"/>
      <c r="V138" s="27">
        <v>0</v>
      </c>
      <c r="W138" s="28"/>
      <c r="X138" s="27">
        <v>0</v>
      </c>
      <c r="Y138" s="27">
        <v>2224657</v>
      </c>
      <c r="Z138" s="27">
        <v>44614</v>
      </c>
      <c r="AA138" s="27">
        <v>0</v>
      </c>
      <c r="AB138" s="27">
        <v>0</v>
      </c>
      <c r="AC138" s="28"/>
      <c r="AD138" s="26">
        <v>0</v>
      </c>
      <c r="AE138" s="27">
        <v>960</v>
      </c>
      <c r="AF138" s="26">
        <v>126431</v>
      </c>
      <c r="AG138" s="26">
        <v>360742</v>
      </c>
      <c r="AH138" s="26">
        <v>6620.12</v>
      </c>
      <c r="AI138" s="27">
        <v>0</v>
      </c>
      <c r="AJ138" s="26">
        <v>0</v>
      </c>
      <c r="AK138" s="26">
        <v>97608</v>
      </c>
      <c r="AL138" s="27">
        <v>636975.12</v>
      </c>
      <c r="AM138" s="28"/>
      <c r="AN138" s="28"/>
      <c r="AO138" s="26">
        <v>50475.816819214779</v>
      </c>
      <c r="AP138" s="27">
        <v>50475.816819214779</v>
      </c>
      <c r="AQ138" s="27">
        <v>586499.30318078527</v>
      </c>
      <c r="AR138" s="27">
        <v>2811156.3031807854</v>
      </c>
      <c r="AS138" s="27">
        <v>1942145</v>
      </c>
      <c r="AT138" s="27">
        <v>0</v>
      </c>
      <c r="AU138" s="27">
        <v>1942145</v>
      </c>
      <c r="AV138" s="27">
        <v>0</v>
      </c>
      <c r="AW138" s="25">
        <v>0</v>
      </c>
      <c r="AX138" s="27">
        <v>0</v>
      </c>
      <c r="AY138" s="27">
        <v>0</v>
      </c>
      <c r="BA138" s="26">
        <v>0</v>
      </c>
      <c r="BB138" s="26">
        <v>1853919</v>
      </c>
      <c r="BC138" s="26">
        <v>2684652.6333978456</v>
      </c>
      <c r="BD138" s="27">
        <v>830733.63339784555</v>
      </c>
      <c r="BE138" s="27">
        <v>830733.63339784555</v>
      </c>
      <c r="BF138" s="27">
        <v>0</v>
      </c>
      <c r="BG138" s="27">
        <v>0</v>
      </c>
      <c r="BI138" s="26">
        <v>93161</v>
      </c>
      <c r="BJ138" s="26">
        <v>1838236</v>
      </c>
      <c r="BK138" s="26">
        <v>79608</v>
      </c>
      <c r="BL138" s="26">
        <v>5000</v>
      </c>
      <c r="BM138" s="26">
        <v>10000</v>
      </c>
      <c r="BN138" s="26">
        <v>199721</v>
      </c>
      <c r="BO138" s="26">
        <v>0</v>
      </c>
      <c r="BP138" s="26">
        <v>0</v>
      </c>
      <c r="BQ138" s="26">
        <v>0</v>
      </c>
      <c r="BR138" s="26">
        <v>0</v>
      </c>
      <c r="BS138" s="26">
        <v>0</v>
      </c>
      <c r="BT138" s="26">
        <v>157850</v>
      </c>
      <c r="BU138" s="26">
        <v>2383576</v>
      </c>
      <c r="BV138" s="28"/>
      <c r="BW138" s="26">
        <v>0</v>
      </c>
      <c r="BX138" s="28"/>
      <c r="BY138" s="26">
        <v>0</v>
      </c>
      <c r="BZ138" s="27">
        <v>2383576</v>
      </c>
      <c r="CB138" s="27">
        <v>54696</v>
      </c>
      <c r="CC138" s="27">
        <v>0</v>
      </c>
      <c r="CD138" s="27">
        <v>0</v>
      </c>
      <c r="CE138" s="28"/>
      <c r="CF138" s="27">
        <v>0</v>
      </c>
      <c r="CG138" s="27">
        <v>960</v>
      </c>
      <c r="CH138" s="27">
        <v>139751</v>
      </c>
      <c r="CI138" s="27">
        <v>380356</v>
      </c>
      <c r="CJ138" s="27">
        <v>8671.65</v>
      </c>
      <c r="CK138" s="27">
        <v>0</v>
      </c>
      <c r="CL138" s="27">
        <v>0</v>
      </c>
      <c r="CM138" s="27">
        <v>69427</v>
      </c>
      <c r="CN138" s="27">
        <v>653861.65</v>
      </c>
      <c r="CO138" s="28"/>
      <c r="CP138" s="28"/>
      <c r="CQ138" s="27">
        <v>6057.7820145886071</v>
      </c>
      <c r="CR138" s="27">
        <v>6057.7820145886071</v>
      </c>
      <c r="CS138" s="27">
        <v>647803.86798541143</v>
      </c>
      <c r="CT138" s="27">
        <v>3031379.8679854115</v>
      </c>
      <c r="CU138" s="27">
        <v>2021504</v>
      </c>
      <c r="CV138" s="27">
        <v>0</v>
      </c>
      <c r="CW138" s="27">
        <v>2021504</v>
      </c>
      <c r="CX138" s="27">
        <v>0</v>
      </c>
      <c r="CY138" s="25">
        <v>0</v>
      </c>
      <c r="CZ138" s="27">
        <v>0</v>
      </c>
      <c r="DA138" s="27">
        <v>0</v>
      </c>
      <c r="DB138" s="32" t="s">
        <v>418</v>
      </c>
      <c r="DC138" t="s">
        <v>419</v>
      </c>
      <c r="DD138" s="23">
        <v>0</v>
      </c>
      <c r="DE138" s="23"/>
      <c r="DF138" s="23"/>
      <c r="DG138" s="39">
        <v>1</v>
      </c>
      <c r="DH138" s="33">
        <v>1</v>
      </c>
      <c r="DI138" s="34"/>
      <c r="DJ138" s="27"/>
      <c r="DK138" s="27"/>
      <c r="DL138" s="27"/>
      <c r="DM138" s="27"/>
      <c r="DO138" s="23"/>
      <c r="DP138" s="35"/>
      <c r="DR138" s="21"/>
      <c r="DS138" s="27"/>
      <c r="DT138" s="27"/>
      <c r="DU138" s="27"/>
      <c r="DV138" s="27"/>
      <c r="DW138" s="27"/>
      <c r="DX138" s="27"/>
      <c r="DY138" s="36"/>
      <c r="DZ138" s="36"/>
      <c r="EA138" s="27"/>
      <c r="EB138" s="36"/>
      <c r="EC138" s="21"/>
      <c r="EE138" s="36"/>
      <c r="EF138" s="27"/>
      <c r="EG138" s="37"/>
      <c r="EJ138" s="38"/>
      <c r="EK138" s="21"/>
    </row>
    <row r="139" spans="1:141" s="29" customFormat="1" x14ac:dyDescent="0.25">
      <c r="A139" s="21" t="s">
        <v>420</v>
      </c>
      <c r="B139" s="22">
        <v>1</v>
      </c>
      <c r="C139" s="23">
        <v>1</v>
      </c>
      <c r="D139" s="24">
        <v>43788</v>
      </c>
      <c r="E139" s="25">
        <v>1</v>
      </c>
      <c r="F139" s="25">
        <v>1</v>
      </c>
      <c r="G139" s="25">
        <v>1</v>
      </c>
      <c r="H139" s="26">
        <v>863785.12000000011</v>
      </c>
      <c r="I139" s="26">
        <v>25996284.510000002</v>
      </c>
      <c r="J139" s="26">
        <v>346691.69</v>
      </c>
      <c r="K139" s="26">
        <v>0</v>
      </c>
      <c r="L139" s="26">
        <v>666446.94999999995</v>
      </c>
      <c r="M139" s="26">
        <v>2892621.98</v>
      </c>
      <c r="N139" s="26">
        <v>20678.34</v>
      </c>
      <c r="O139" s="26">
        <v>97960.82</v>
      </c>
      <c r="P139" s="26">
        <v>0</v>
      </c>
      <c r="Q139" s="26">
        <v>0</v>
      </c>
      <c r="R139" s="26">
        <v>0</v>
      </c>
      <c r="S139" s="26">
        <v>1356284.15</v>
      </c>
      <c r="T139" s="27">
        <v>32240753.560000002</v>
      </c>
      <c r="U139" s="28"/>
      <c r="V139" s="27">
        <v>131897</v>
      </c>
      <c r="W139" s="28"/>
      <c r="X139" s="27">
        <v>131897</v>
      </c>
      <c r="Y139" s="27">
        <v>32108856.560000002</v>
      </c>
      <c r="Z139" s="27">
        <v>315893</v>
      </c>
      <c r="AA139" s="27">
        <v>0</v>
      </c>
      <c r="AB139" s="27">
        <v>0</v>
      </c>
      <c r="AC139" s="28"/>
      <c r="AD139" s="26">
        <v>0</v>
      </c>
      <c r="AE139" s="27">
        <v>146465.01999999999</v>
      </c>
      <c r="AF139" s="26">
        <v>804203.96</v>
      </c>
      <c r="AG139" s="26">
        <v>2039983.4</v>
      </c>
      <c r="AH139" s="26">
        <v>190974.5729</v>
      </c>
      <c r="AI139" s="27">
        <v>0</v>
      </c>
      <c r="AJ139" s="26">
        <v>0</v>
      </c>
      <c r="AK139" s="26">
        <v>388438</v>
      </c>
      <c r="AL139" s="27">
        <v>3885957.9528999999</v>
      </c>
      <c r="AM139" s="28"/>
      <c r="AN139" s="28"/>
      <c r="AO139" s="26">
        <v>23167.601553670655</v>
      </c>
      <c r="AP139" s="27">
        <v>23167.601553670655</v>
      </c>
      <c r="AQ139" s="27">
        <v>3862790.3513463293</v>
      </c>
      <c r="AR139" s="27">
        <v>35971646.911346331</v>
      </c>
      <c r="AS139" s="27">
        <v>26914140</v>
      </c>
      <c r="AT139" s="27">
        <v>0</v>
      </c>
      <c r="AU139" s="27">
        <v>26914140</v>
      </c>
      <c r="AV139" s="27">
        <v>0</v>
      </c>
      <c r="AW139" s="25">
        <v>0</v>
      </c>
      <c r="AX139" s="27">
        <v>0</v>
      </c>
      <c r="AY139" s="27">
        <v>0</v>
      </c>
      <c r="BA139" s="26">
        <v>0</v>
      </c>
      <c r="BB139" s="26">
        <v>26091084.661290266</v>
      </c>
      <c r="BC139" s="26">
        <v>34480680.469831184</v>
      </c>
      <c r="BD139" s="27">
        <v>8389595.8085409179</v>
      </c>
      <c r="BE139" s="27">
        <v>8389595.8085409179</v>
      </c>
      <c r="BF139" s="27">
        <v>0</v>
      </c>
      <c r="BG139" s="27">
        <v>131897</v>
      </c>
      <c r="BI139" s="26">
        <v>957848</v>
      </c>
      <c r="BJ139" s="26">
        <v>27199148</v>
      </c>
      <c r="BK139" s="26">
        <v>370015</v>
      </c>
      <c r="BL139" s="26">
        <v>0</v>
      </c>
      <c r="BM139" s="26">
        <v>680701</v>
      </c>
      <c r="BN139" s="26">
        <v>2427016</v>
      </c>
      <c r="BO139" s="26">
        <v>15000</v>
      </c>
      <c r="BP139" s="26">
        <v>82000</v>
      </c>
      <c r="BQ139" s="26">
        <v>0</v>
      </c>
      <c r="BR139" s="26">
        <v>0</v>
      </c>
      <c r="BS139" s="26">
        <v>0</v>
      </c>
      <c r="BT139" s="26">
        <v>1528649</v>
      </c>
      <c r="BU139" s="26">
        <v>33260377</v>
      </c>
      <c r="BV139" s="28"/>
      <c r="BW139" s="26">
        <v>131897</v>
      </c>
      <c r="BX139" s="28"/>
      <c r="BY139" s="26">
        <v>131897</v>
      </c>
      <c r="BZ139" s="27">
        <v>33128480</v>
      </c>
      <c r="CB139" s="27">
        <v>326673</v>
      </c>
      <c r="CC139" s="27">
        <v>0</v>
      </c>
      <c r="CD139" s="27">
        <v>0</v>
      </c>
      <c r="CE139" s="28"/>
      <c r="CF139" s="27">
        <v>0</v>
      </c>
      <c r="CG139" s="27">
        <v>139289</v>
      </c>
      <c r="CH139" s="27">
        <v>827561.95</v>
      </c>
      <c r="CI139" s="27">
        <v>2264830.25</v>
      </c>
      <c r="CJ139" s="27">
        <v>279408.49950000003</v>
      </c>
      <c r="CK139" s="27">
        <v>0</v>
      </c>
      <c r="CL139" s="27">
        <v>0</v>
      </c>
      <c r="CM139" s="27">
        <v>399394</v>
      </c>
      <c r="CN139" s="27">
        <v>4237156.6995000001</v>
      </c>
      <c r="CO139" s="28"/>
      <c r="CP139" s="28"/>
      <c r="CQ139" s="27">
        <v>77748.024445536648</v>
      </c>
      <c r="CR139" s="27">
        <v>77748.024445536648</v>
      </c>
      <c r="CS139" s="27">
        <v>4159408.6750544636</v>
      </c>
      <c r="CT139" s="27">
        <v>37287888.675054461</v>
      </c>
      <c r="CU139" s="27">
        <v>28203835</v>
      </c>
      <c r="CV139" s="27">
        <v>0</v>
      </c>
      <c r="CW139" s="27">
        <v>28203835</v>
      </c>
      <c r="CX139" s="27">
        <v>0</v>
      </c>
      <c r="CY139" s="25">
        <v>0</v>
      </c>
      <c r="CZ139" s="27">
        <v>0</v>
      </c>
      <c r="DA139" s="27">
        <v>0</v>
      </c>
      <c r="DB139" s="32" t="s">
        <v>420</v>
      </c>
      <c r="DC139" t="s">
        <v>421</v>
      </c>
      <c r="DD139" s="23">
        <v>0</v>
      </c>
      <c r="DE139" s="23"/>
      <c r="DF139" s="23"/>
      <c r="DG139" s="39">
        <v>1</v>
      </c>
      <c r="DH139" s="33">
        <v>1</v>
      </c>
      <c r="DI139" s="34"/>
      <c r="DJ139" s="27"/>
      <c r="DK139" s="27"/>
      <c r="DL139" s="27"/>
      <c r="DM139" s="27"/>
      <c r="DO139" s="23"/>
      <c r="DP139" s="35"/>
      <c r="DR139" s="21"/>
      <c r="DS139" s="27"/>
      <c r="DT139" s="27"/>
      <c r="DU139" s="27"/>
      <c r="DV139" s="27"/>
      <c r="DW139" s="27"/>
      <c r="DX139" s="27"/>
      <c r="DY139" s="36"/>
      <c r="DZ139" s="36"/>
      <c r="EA139" s="27"/>
      <c r="EB139" s="36"/>
      <c r="EC139" s="21"/>
      <c r="EE139" s="36"/>
      <c r="EF139" s="27"/>
      <c r="EG139" s="37"/>
      <c r="EJ139" s="38"/>
      <c r="EK139" s="21"/>
    </row>
    <row r="140" spans="1:141" s="29" customFormat="1" x14ac:dyDescent="0.25">
      <c r="A140" s="21" t="s">
        <v>422</v>
      </c>
      <c r="B140" s="22">
        <v>1</v>
      </c>
      <c r="C140" s="23">
        <v>1</v>
      </c>
      <c r="D140" s="24">
        <v>43770</v>
      </c>
      <c r="E140" s="25">
        <v>1</v>
      </c>
      <c r="F140" s="25">
        <v>1</v>
      </c>
      <c r="G140" s="25">
        <v>1</v>
      </c>
      <c r="H140" s="26">
        <v>2087067</v>
      </c>
      <c r="I140" s="26">
        <v>41782582.439999998</v>
      </c>
      <c r="J140" s="26">
        <v>1197544</v>
      </c>
      <c r="K140" s="26">
        <v>0</v>
      </c>
      <c r="L140" s="26">
        <v>595980</v>
      </c>
      <c r="M140" s="26">
        <v>7827981</v>
      </c>
      <c r="N140" s="26">
        <v>9500</v>
      </c>
      <c r="O140" s="26">
        <v>952742</v>
      </c>
      <c r="P140" s="26">
        <v>0</v>
      </c>
      <c r="Q140" s="26">
        <v>0</v>
      </c>
      <c r="R140" s="26">
        <v>0</v>
      </c>
      <c r="S140" s="26">
        <v>2762611</v>
      </c>
      <c r="T140" s="27">
        <v>57216007.439999998</v>
      </c>
      <c r="U140" s="28"/>
      <c r="V140" s="27">
        <v>233186.9236844033</v>
      </c>
      <c r="W140" s="28"/>
      <c r="X140" s="27">
        <v>233186.9236844033</v>
      </c>
      <c r="Y140" s="27">
        <v>56982820.516315594</v>
      </c>
      <c r="Z140" s="27">
        <v>73400</v>
      </c>
      <c r="AA140" s="27">
        <v>0</v>
      </c>
      <c r="AB140" s="27">
        <v>0</v>
      </c>
      <c r="AC140" s="28"/>
      <c r="AD140" s="26">
        <v>0</v>
      </c>
      <c r="AE140" s="27">
        <v>75000</v>
      </c>
      <c r="AF140" s="26">
        <v>2070274</v>
      </c>
      <c r="AG140" s="26">
        <v>5899972</v>
      </c>
      <c r="AH140" s="26">
        <v>4237014</v>
      </c>
      <c r="AI140" s="27">
        <v>0</v>
      </c>
      <c r="AJ140" s="26">
        <v>0</v>
      </c>
      <c r="AK140" s="26">
        <v>13785630</v>
      </c>
      <c r="AL140" s="27">
        <v>26141290</v>
      </c>
      <c r="AM140" s="28"/>
      <c r="AN140" s="28"/>
      <c r="AO140" s="26">
        <v>472756.12218051683</v>
      </c>
      <c r="AP140" s="27">
        <v>472756.12218051683</v>
      </c>
      <c r="AQ140" s="27">
        <v>25668533.877819482</v>
      </c>
      <c r="AR140" s="27">
        <v>82651354.394135073</v>
      </c>
      <c r="AS140" s="27">
        <v>82476862</v>
      </c>
      <c r="AT140" s="27">
        <v>0</v>
      </c>
      <c r="AU140" s="27">
        <v>82476862</v>
      </c>
      <c r="AV140" s="27">
        <v>0</v>
      </c>
      <c r="AW140" s="25">
        <v>0</v>
      </c>
      <c r="AX140" s="27">
        <v>0</v>
      </c>
      <c r="AY140" s="27">
        <v>0</v>
      </c>
      <c r="BA140" s="26">
        <v>482971</v>
      </c>
      <c r="BB140" s="26">
        <v>81981181</v>
      </c>
      <c r="BC140" s="26">
        <v>82230965.076315597</v>
      </c>
      <c r="BD140" s="27">
        <v>249784.0763155967</v>
      </c>
      <c r="BE140" s="27">
        <v>-233186.9236844033</v>
      </c>
      <c r="BF140" s="27">
        <v>233186.9236844033</v>
      </c>
      <c r="BG140" s="27">
        <v>0</v>
      </c>
      <c r="BI140" s="26">
        <v>4095775</v>
      </c>
      <c r="BJ140" s="26">
        <v>44053463</v>
      </c>
      <c r="BK140" s="26">
        <v>1521612</v>
      </c>
      <c r="BL140" s="26">
        <v>0</v>
      </c>
      <c r="BM140" s="26">
        <v>752000</v>
      </c>
      <c r="BN140" s="26">
        <v>6520077</v>
      </c>
      <c r="BO140" s="26">
        <v>0</v>
      </c>
      <c r="BP140" s="26">
        <v>1111000</v>
      </c>
      <c r="BQ140" s="26">
        <v>3521470</v>
      </c>
      <c r="BR140" s="26">
        <v>0</v>
      </c>
      <c r="BS140" s="26">
        <v>0</v>
      </c>
      <c r="BT140" s="26">
        <v>4066474</v>
      </c>
      <c r="BU140" s="26">
        <v>65641871</v>
      </c>
      <c r="BV140" s="28"/>
      <c r="BW140" s="26">
        <v>0</v>
      </c>
      <c r="BX140" s="28"/>
      <c r="BY140" s="26">
        <v>0</v>
      </c>
      <c r="BZ140" s="27">
        <v>65641871</v>
      </c>
      <c r="CB140" s="27">
        <v>73400</v>
      </c>
      <c r="CC140" s="27">
        <v>0</v>
      </c>
      <c r="CD140" s="27">
        <v>0</v>
      </c>
      <c r="CE140" s="28"/>
      <c r="CF140" s="27">
        <v>0</v>
      </c>
      <c r="CG140" s="27">
        <v>75000</v>
      </c>
      <c r="CH140" s="27">
        <v>1990578</v>
      </c>
      <c r="CI140" s="27">
        <v>6764214</v>
      </c>
      <c r="CJ140" s="27">
        <v>454654</v>
      </c>
      <c r="CK140" s="27">
        <v>0</v>
      </c>
      <c r="CL140" s="27">
        <v>0</v>
      </c>
      <c r="CM140" s="27">
        <v>13311993</v>
      </c>
      <c r="CN140" s="27">
        <v>22669839</v>
      </c>
      <c r="CO140" s="28"/>
      <c r="CP140" s="28"/>
      <c r="CQ140" s="27">
        <v>60403.086906875949</v>
      </c>
      <c r="CR140" s="27">
        <v>60403.086906875949</v>
      </c>
      <c r="CS140" s="27">
        <v>22609435.913093124</v>
      </c>
      <c r="CT140" s="27">
        <v>88251306.91309312</v>
      </c>
      <c r="CU140" s="27">
        <v>88111146</v>
      </c>
      <c r="CV140" s="27">
        <v>0</v>
      </c>
      <c r="CW140" s="27">
        <v>88111146</v>
      </c>
      <c r="CX140" s="27">
        <v>0</v>
      </c>
      <c r="CY140" s="25">
        <v>0</v>
      </c>
      <c r="CZ140" s="27">
        <v>0</v>
      </c>
      <c r="DA140" s="27">
        <v>0</v>
      </c>
      <c r="DB140" s="32" t="s">
        <v>422</v>
      </c>
      <c r="DC140" t="s">
        <v>423</v>
      </c>
      <c r="DD140" s="23">
        <v>0</v>
      </c>
      <c r="DE140" s="23"/>
      <c r="DF140" s="23"/>
      <c r="DG140" s="39">
        <v>1</v>
      </c>
      <c r="DH140" s="33">
        <v>1</v>
      </c>
      <c r="DI140" s="34"/>
      <c r="DJ140" s="27"/>
      <c r="DK140" s="27"/>
      <c r="DL140" s="27"/>
      <c r="DM140" s="27"/>
      <c r="DO140" s="23"/>
      <c r="DP140" s="35"/>
      <c r="DR140" s="21"/>
      <c r="DS140" s="27"/>
      <c r="DT140" s="27"/>
      <c r="DU140" s="27"/>
      <c r="DV140" s="27"/>
      <c r="DW140" s="27"/>
      <c r="DX140" s="27"/>
      <c r="DY140" s="36"/>
      <c r="DZ140" s="36"/>
      <c r="EA140" s="27"/>
      <c r="EB140" s="36"/>
      <c r="EC140" s="21"/>
      <c r="EE140" s="36"/>
      <c r="EF140" s="27"/>
      <c r="EG140" s="37"/>
      <c r="EJ140" s="38"/>
      <c r="EK140" s="21"/>
    </row>
    <row r="141" spans="1:141" s="29" customFormat="1" x14ac:dyDescent="0.25">
      <c r="A141" s="21" t="s">
        <v>424</v>
      </c>
      <c r="B141" s="22">
        <v>1</v>
      </c>
      <c r="C141" s="23">
        <v>1</v>
      </c>
      <c r="D141" s="24">
        <v>43728</v>
      </c>
      <c r="E141" s="25">
        <v>1</v>
      </c>
      <c r="F141" s="25">
        <v>1</v>
      </c>
      <c r="G141" s="25">
        <v>1</v>
      </c>
      <c r="H141" s="26">
        <v>378683</v>
      </c>
      <c r="I141" s="26">
        <v>9354106</v>
      </c>
      <c r="J141" s="26">
        <v>113632</v>
      </c>
      <c r="K141" s="26">
        <v>0</v>
      </c>
      <c r="L141" s="26">
        <v>0</v>
      </c>
      <c r="M141" s="26">
        <v>866222</v>
      </c>
      <c r="N141" s="26">
        <v>19500</v>
      </c>
      <c r="O141" s="26">
        <v>4766</v>
      </c>
      <c r="P141" s="26">
        <v>0</v>
      </c>
      <c r="Q141" s="26">
        <v>0</v>
      </c>
      <c r="R141" s="26">
        <v>0</v>
      </c>
      <c r="S141" s="26">
        <v>569191</v>
      </c>
      <c r="T141" s="27">
        <v>11306100</v>
      </c>
      <c r="U141" s="28"/>
      <c r="V141" s="27">
        <v>0</v>
      </c>
      <c r="W141" s="28"/>
      <c r="X141" s="27">
        <v>0</v>
      </c>
      <c r="Y141" s="27">
        <v>11306100</v>
      </c>
      <c r="Z141" s="27">
        <v>52890</v>
      </c>
      <c r="AA141" s="27">
        <v>0</v>
      </c>
      <c r="AB141" s="27">
        <v>791</v>
      </c>
      <c r="AC141" s="28"/>
      <c r="AD141" s="26">
        <v>0</v>
      </c>
      <c r="AE141" s="27">
        <v>30000</v>
      </c>
      <c r="AF141" s="26">
        <v>346423</v>
      </c>
      <c r="AG141" s="26">
        <v>2229724</v>
      </c>
      <c r="AH141" s="26">
        <v>11690.189999999999</v>
      </c>
      <c r="AI141" s="27">
        <v>0</v>
      </c>
      <c r="AJ141" s="26">
        <v>0</v>
      </c>
      <c r="AK141" s="26">
        <v>382191</v>
      </c>
      <c r="AL141" s="27">
        <v>3053709.19</v>
      </c>
      <c r="AM141" s="28"/>
      <c r="AN141" s="28"/>
      <c r="AO141" s="26">
        <v>54.225274855531744</v>
      </c>
      <c r="AP141" s="27">
        <v>54.225274855531744</v>
      </c>
      <c r="AQ141" s="27">
        <v>3053654.9647251442</v>
      </c>
      <c r="AR141" s="27">
        <v>14359754.964725144</v>
      </c>
      <c r="AS141" s="27">
        <v>11684672</v>
      </c>
      <c r="AT141" s="27">
        <v>0</v>
      </c>
      <c r="AU141" s="27">
        <v>11684672</v>
      </c>
      <c r="AV141" s="27">
        <v>0</v>
      </c>
      <c r="AW141" s="25">
        <v>0</v>
      </c>
      <c r="AX141" s="27">
        <v>0</v>
      </c>
      <c r="AY141" s="27">
        <v>0</v>
      </c>
      <c r="BA141" s="26">
        <v>14</v>
      </c>
      <c r="BB141" s="26">
        <v>11481208</v>
      </c>
      <c r="BC141" s="26">
        <v>14411682.000915589</v>
      </c>
      <c r="BD141" s="27">
        <v>2930474.0009155888</v>
      </c>
      <c r="BE141" s="27">
        <v>2930460.0009155888</v>
      </c>
      <c r="BF141" s="27">
        <v>0</v>
      </c>
      <c r="BG141" s="27">
        <v>0</v>
      </c>
      <c r="BI141" s="26">
        <v>495259</v>
      </c>
      <c r="BJ141" s="26">
        <v>10260804</v>
      </c>
      <c r="BK141" s="26">
        <v>122960</v>
      </c>
      <c r="BL141" s="26">
        <v>0</v>
      </c>
      <c r="BM141" s="26">
        <v>0</v>
      </c>
      <c r="BN141" s="26">
        <v>773410</v>
      </c>
      <c r="BO141" s="26">
        <v>10100</v>
      </c>
      <c r="BP141" s="26">
        <v>9379</v>
      </c>
      <c r="BQ141" s="26">
        <v>0</v>
      </c>
      <c r="BR141" s="26">
        <v>0</v>
      </c>
      <c r="BS141" s="26">
        <v>0</v>
      </c>
      <c r="BT141" s="26">
        <v>464092</v>
      </c>
      <c r="BU141" s="26">
        <v>12136004</v>
      </c>
      <c r="BV141" s="28"/>
      <c r="BW141" s="26">
        <v>0</v>
      </c>
      <c r="BX141" s="28"/>
      <c r="BY141" s="26">
        <v>0</v>
      </c>
      <c r="BZ141" s="27">
        <v>12136004</v>
      </c>
      <c r="CB141" s="27">
        <v>53736</v>
      </c>
      <c r="CC141" s="27">
        <v>0</v>
      </c>
      <c r="CD141" s="27">
        <v>2125</v>
      </c>
      <c r="CE141" s="28"/>
      <c r="CF141" s="27">
        <v>0</v>
      </c>
      <c r="CG141" s="27">
        <v>30000</v>
      </c>
      <c r="CH141" s="27">
        <v>411549</v>
      </c>
      <c r="CI141" s="27">
        <v>2250554</v>
      </c>
      <c r="CJ141" s="27">
        <v>15357.03</v>
      </c>
      <c r="CK141" s="27">
        <v>0</v>
      </c>
      <c r="CL141" s="27">
        <v>0</v>
      </c>
      <c r="CM141" s="27">
        <v>482963</v>
      </c>
      <c r="CN141" s="27">
        <v>3246284.03</v>
      </c>
      <c r="CO141" s="28"/>
      <c r="CP141" s="28"/>
      <c r="CQ141" s="27">
        <v>61583.77364889755</v>
      </c>
      <c r="CR141" s="27">
        <v>61583.77364889755</v>
      </c>
      <c r="CS141" s="27">
        <v>3184700.2563511021</v>
      </c>
      <c r="CT141" s="27">
        <v>15320704.256351102</v>
      </c>
      <c r="CU141" s="27">
        <v>11873846</v>
      </c>
      <c r="CV141" s="27">
        <v>0</v>
      </c>
      <c r="CW141" s="27">
        <v>11873846</v>
      </c>
      <c r="CX141" s="27">
        <v>0</v>
      </c>
      <c r="CY141" s="25">
        <v>0</v>
      </c>
      <c r="CZ141" s="27">
        <v>0</v>
      </c>
      <c r="DA141" s="27">
        <v>0</v>
      </c>
      <c r="DB141" s="32" t="s">
        <v>424</v>
      </c>
      <c r="DC141" t="s">
        <v>425</v>
      </c>
      <c r="DD141" s="23">
        <v>0</v>
      </c>
      <c r="DE141" s="23"/>
      <c r="DF141" s="23"/>
      <c r="DG141" s="39">
        <v>1</v>
      </c>
      <c r="DH141" s="33">
        <v>1</v>
      </c>
      <c r="DI141" s="34"/>
      <c r="DJ141" s="27"/>
      <c r="DK141" s="27"/>
      <c r="DL141" s="27"/>
      <c r="DM141" s="27"/>
      <c r="DO141" s="23"/>
      <c r="DP141" s="35"/>
      <c r="DR141" s="21"/>
      <c r="DS141" s="27"/>
      <c r="DT141" s="27"/>
      <c r="DU141" s="27"/>
      <c r="DV141" s="27"/>
      <c r="DW141" s="27"/>
      <c r="DX141" s="27"/>
      <c r="DY141" s="36"/>
      <c r="DZ141" s="36"/>
      <c r="EA141" s="27"/>
      <c r="EB141" s="36"/>
      <c r="EC141" s="21"/>
      <c r="EE141" s="36"/>
      <c r="EF141" s="27"/>
      <c r="EG141" s="37"/>
      <c r="EJ141" s="38"/>
      <c r="EK141" s="21"/>
    </row>
    <row r="142" spans="1:141" s="29" customFormat="1" x14ac:dyDescent="0.25">
      <c r="A142" s="21" t="s">
        <v>426</v>
      </c>
      <c r="B142" s="22">
        <v>1</v>
      </c>
      <c r="C142" s="23">
        <v>1</v>
      </c>
      <c r="D142" s="24">
        <v>43739</v>
      </c>
      <c r="E142" s="25">
        <v>1</v>
      </c>
      <c r="F142" s="25">
        <v>1</v>
      </c>
      <c r="G142" s="25">
        <v>1</v>
      </c>
      <c r="H142" s="26">
        <v>1588755.03</v>
      </c>
      <c r="I142" s="26">
        <v>34439516.590000004</v>
      </c>
      <c r="J142" s="26">
        <v>416216.72000000003</v>
      </c>
      <c r="K142" s="26">
        <v>7011.45</v>
      </c>
      <c r="L142" s="26">
        <v>1124956.29</v>
      </c>
      <c r="M142" s="26">
        <v>2905608.18</v>
      </c>
      <c r="N142" s="26">
        <v>4510.45</v>
      </c>
      <c r="O142" s="26">
        <v>1559</v>
      </c>
      <c r="P142" s="26">
        <v>0</v>
      </c>
      <c r="Q142" s="26">
        <v>93379.96</v>
      </c>
      <c r="R142" s="26">
        <v>0</v>
      </c>
      <c r="S142" s="26">
        <v>2357589.6800000002</v>
      </c>
      <c r="T142" s="27">
        <v>42939103.350000009</v>
      </c>
      <c r="U142" s="28"/>
      <c r="V142" s="27">
        <v>0</v>
      </c>
      <c r="W142" s="28"/>
      <c r="X142" s="27">
        <v>0</v>
      </c>
      <c r="Y142" s="27">
        <v>42939103.350000009</v>
      </c>
      <c r="Z142" s="27">
        <v>435915.27</v>
      </c>
      <c r="AA142" s="27">
        <v>0</v>
      </c>
      <c r="AB142" s="27">
        <v>0</v>
      </c>
      <c r="AC142" s="28"/>
      <c r="AD142" s="26">
        <v>0</v>
      </c>
      <c r="AE142" s="27">
        <v>281642.82</v>
      </c>
      <c r="AF142" s="26">
        <v>1295492.07</v>
      </c>
      <c r="AG142" s="26">
        <v>5358175.95</v>
      </c>
      <c r="AH142" s="26">
        <v>618121.31999999995</v>
      </c>
      <c r="AI142" s="27">
        <v>0</v>
      </c>
      <c r="AJ142" s="26">
        <v>0</v>
      </c>
      <c r="AK142" s="26">
        <v>381600.05</v>
      </c>
      <c r="AL142" s="27">
        <v>8370947.4800000004</v>
      </c>
      <c r="AM142" s="28"/>
      <c r="AN142" s="28"/>
      <c r="AO142" s="26">
        <v>21430.959171343606</v>
      </c>
      <c r="AP142" s="27">
        <v>21430.959171343606</v>
      </c>
      <c r="AQ142" s="27">
        <v>8349516.5208286569</v>
      </c>
      <c r="AR142" s="27">
        <v>51288619.870828666</v>
      </c>
      <c r="AS142" s="27">
        <v>37266306</v>
      </c>
      <c r="AT142" s="27">
        <v>0</v>
      </c>
      <c r="AU142" s="27">
        <v>37266306</v>
      </c>
      <c r="AV142" s="27">
        <v>0</v>
      </c>
      <c r="AW142" s="25">
        <v>0</v>
      </c>
      <c r="AX142" s="27">
        <v>0</v>
      </c>
      <c r="AY142" s="27">
        <v>0</v>
      </c>
      <c r="BA142" s="26">
        <v>500.19</v>
      </c>
      <c r="BB142" s="26">
        <v>34633277.402737282</v>
      </c>
      <c r="BC142" s="26">
        <v>48576414.607284412</v>
      </c>
      <c r="BD142" s="27">
        <v>13943137.20454713</v>
      </c>
      <c r="BE142" s="27">
        <v>13942637.01454713</v>
      </c>
      <c r="BF142" s="27">
        <v>0</v>
      </c>
      <c r="BG142" s="27">
        <v>0</v>
      </c>
      <c r="BI142" s="26">
        <v>2592624</v>
      </c>
      <c r="BJ142" s="26">
        <v>35187324</v>
      </c>
      <c r="BK142" s="26">
        <v>489111</v>
      </c>
      <c r="BL142" s="26">
        <v>5400</v>
      </c>
      <c r="BM142" s="26">
        <v>1188371</v>
      </c>
      <c r="BN142" s="26">
        <v>3298958</v>
      </c>
      <c r="BO142" s="26">
        <v>0</v>
      </c>
      <c r="BP142" s="26">
        <v>2000</v>
      </c>
      <c r="BQ142" s="26">
        <v>0</v>
      </c>
      <c r="BR142" s="26">
        <v>102680</v>
      </c>
      <c r="BS142" s="26">
        <v>0</v>
      </c>
      <c r="BT142" s="26">
        <v>2420321</v>
      </c>
      <c r="BU142" s="26">
        <v>45286789</v>
      </c>
      <c r="BV142" s="28"/>
      <c r="BW142" s="26">
        <v>0</v>
      </c>
      <c r="BX142" s="28"/>
      <c r="BY142" s="26">
        <v>0</v>
      </c>
      <c r="BZ142" s="27">
        <v>45286789</v>
      </c>
      <c r="CB142" s="27">
        <v>463758.48</v>
      </c>
      <c r="CC142" s="27">
        <v>0</v>
      </c>
      <c r="CD142" s="27">
        <v>0</v>
      </c>
      <c r="CE142" s="28"/>
      <c r="CF142" s="27">
        <v>0</v>
      </c>
      <c r="CG142" s="27">
        <v>275500</v>
      </c>
      <c r="CH142" s="27">
        <v>1402979.91</v>
      </c>
      <c r="CI142" s="27">
        <v>4821098.0999999996</v>
      </c>
      <c r="CJ142" s="27">
        <v>496390.44</v>
      </c>
      <c r="CK142" s="27">
        <v>0</v>
      </c>
      <c r="CL142" s="27">
        <v>0</v>
      </c>
      <c r="CM142" s="27">
        <v>336111</v>
      </c>
      <c r="CN142" s="27">
        <v>7795837.9299999997</v>
      </c>
      <c r="CO142" s="28"/>
      <c r="CP142" s="28"/>
      <c r="CQ142" s="27">
        <v>18505.920002354454</v>
      </c>
      <c r="CR142" s="27">
        <v>18505.920002354454</v>
      </c>
      <c r="CS142" s="27">
        <v>7777332.0099976454</v>
      </c>
      <c r="CT142" s="27">
        <v>53064121.009997644</v>
      </c>
      <c r="CU142" s="27">
        <v>39335824</v>
      </c>
      <c r="CV142" s="27">
        <v>0</v>
      </c>
      <c r="CW142" s="27">
        <v>39335824</v>
      </c>
      <c r="CX142" s="27">
        <v>0</v>
      </c>
      <c r="CY142" s="25">
        <v>0</v>
      </c>
      <c r="CZ142" s="27">
        <v>0</v>
      </c>
      <c r="DA142" s="27">
        <v>0</v>
      </c>
      <c r="DB142" s="32" t="s">
        <v>426</v>
      </c>
      <c r="DC142" t="s">
        <v>427</v>
      </c>
      <c r="DD142" s="23">
        <v>0</v>
      </c>
      <c r="DE142" s="23"/>
      <c r="DF142" s="23"/>
      <c r="DG142" s="39">
        <v>1</v>
      </c>
      <c r="DH142" s="33">
        <v>1</v>
      </c>
      <c r="DI142" s="34"/>
      <c r="DJ142" s="27"/>
      <c r="DK142" s="27"/>
      <c r="DL142" s="27"/>
      <c r="DM142" s="27"/>
      <c r="DO142" s="23"/>
      <c r="DP142" s="35"/>
      <c r="DR142" s="21"/>
      <c r="DS142" s="27"/>
      <c r="DT142" s="27"/>
      <c r="DU142" s="27"/>
      <c r="DV142" s="27"/>
      <c r="DW142" s="27"/>
      <c r="DX142" s="27"/>
      <c r="DY142" s="36"/>
      <c r="DZ142" s="36"/>
      <c r="EA142" s="27"/>
      <c r="EB142" s="36"/>
      <c r="EC142" s="21"/>
      <c r="EE142" s="36"/>
      <c r="EF142" s="27"/>
      <c r="EG142" s="37"/>
      <c r="EJ142" s="38"/>
      <c r="EK142" s="21"/>
    </row>
    <row r="143" spans="1:141" s="29" customFormat="1" x14ac:dyDescent="0.25">
      <c r="A143" s="21" t="s">
        <v>428</v>
      </c>
      <c r="B143" s="22">
        <v>0</v>
      </c>
      <c r="C143" s="23">
        <v>1</v>
      </c>
      <c r="D143" s="24">
        <v>43796</v>
      </c>
      <c r="E143" s="25" t="s">
        <v>1066</v>
      </c>
      <c r="F143" s="25" t="s">
        <v>1066</v>
      </c>
      <c r="G143" s="25" t="s">
        <v>1066</v>
      </c>
      <c r="H143" s="26">
        <v>0</v>
      </c>
      <c r="I143" s="26">
        <v>0</v>
      </c>
      <c r="J143" s="26">
        <v>0</v>
      </c>
      <c r="K143" s="26">
        <v>0</v>
      </c>
      <c r="L143" s="26">
        <v>0</v>
      </c>
      <c r="M143" s="26">
        <v>0</v>
      </c>
      <c r="N143" s="26">
        <v>0</v>
      </c>
      <c r="O143" s="26">
        <v>0</v>
      </c>
      <c r="P143" s="26">
        <v>0</v>
      </c>
      <c r="Q143" s="26">
        <v>0</v>
      </c>
      <c r="R143" s="26">
        <v>0</v>
      </c>
      <c r="S143" s="26">
        <v>0</v>
      </c>
      <c r="T143" s="27">
        <v>0</v>
      </c>
      <c r="U143" s="28"/>
      <c r="V143" s="27">
        <v>0</v>
      </c>
      <c r="W143" s="28"/>
      <c r="X143" s="27">
        <v>0</v>
      </c>
      <c r="Y143" s="27">
        <v>0</v>
      </c>
      <c r="Z143" s="27">
        <v>0</v>
      </c>
      <c r="AA143" s="27">
        <v>0</v>
      </c>
      <c r="AB143" s="27">
        <v>0</v>
      </c>
      <c r="AC143" s="28"/>
      <c r="AD143" s="26">
        <v>0</v>
      </c>
      <c r="AE143" s="27">
        <v>0</v>
      </c>
      <c r="AF143" s="26">
        <v>0</v>
      </c>
      <c r="AG143" s="26">
        <v>0</v>
      </c>
      <c r="AH143" s="26">
        <v>0</v>
      </c>
      <c r="AI143" s="27">
        <v>0</v>
      </c>
      <c r="AJ143" s="26">
        <v>0</v>
      </c>
      <c r="AK143" s="26">
        <v>0</v>
      </c>
      <c r="AL143" s="27">
        <v>0</v>
      </c>
      <c r="AM143" s="28"/>
      <c r="AN143" s="28"/>
      <c r="AO143" s="26">
        <v>0</v>
      </c>
      <c r="AP143" s="27">
        <v>0</v>
      </c>
      <c r="AQ143" s="27">
        <v>0</v>
      </c>
      <c r="AR143" s="27">
        <v>0</v>
      </c>
      <c r="AS143" s="27">
        <v>0</v>
      </c>
      <c r="AT143" s="27">
        <v>0</v>
      </c>
      <c r="AU143" s="27">
        <v>0</v>
      </c>
      <c r="AV143" s="27">
        <v>0</v>
      </c>
      <c r="AW143" s="25">
        <v>0</v>
      </c>
      <c r="AX143" s="27">
        <v>0</v>
      </c>
      <c r="AY143" s="27">
        <v>0</v>
      </c>
      <c r="BA143" s="26">
        <v>0</v>
      </c>
      <c r="BB143" s="26">
        <v>0</v>
      </c>
      <c r="BC143" s="26">
        <v>0</v>
      </c>
      <c r="BD143" s="27">
        <v>0</v>
      </c>
      <c r="BE143" s="27">
        <v>0</v>
      </c>
      <c r="BF143" s="27">
        <v>0</v>
      </c>
      <c r="BG143" s="27">
        <v>0</v>
      </c>
      <c r="BI143" s="26">
        <v>0</v>
      </c>
      <c r="BJ143" s="26">
        <v>0</v>
      </c>
      <c r="BK143" s="26">
        <v>0</v>
      </c>
      <c r="BL143" s="26">
        <v>0</v>
      </c>
      <c r="BM143" s="26">
        <v>0</v>
      </c>
      <c r="BN143" s="26">
        <v>0</v>
      </c>
      <c r="BO143" s="26">
        <v>0</v>
      </c>
      <c r="BP143" s="26">
        <v>0</v>
      </c>
      <c r="BQ143" s="26">
        <v>0</v>
      </c>
      <c r="BR143" s="26">
        <v>0</v>
      </c>
      <c r="BS143" s="26">
        <v>0</v>
      </c>
      <c r="BT143" s="26">
        <v>0</v>
      </c>
      <c r="BU143" s="26">
        <v>0</v>
      </c>
      <c r="BV143" s="28"/>
      <c r="BW143" s="26">
        <v>0</v>
      </c>
      <c r="BX143" s="28"/>
      <c r="BY143" s="26">
        <v>0</v>
      </c>
      <c r="BZ143" s="27">
        <v>0</v>
      </c>
      <c r="CB143" s="27">
        <v>0</v>
      </c>
      <c r="CC143" s="27">
        <v>0</v>
      </c>
      <c r="CD143" s="27">
        <v>0</v>
      </c>
      <c r="CE143" s="28"/>
      <c r="CF143" s="27">
        <v>0</v>
      </c>
      <c r="CG143" s="27">
        <v>0</v>
      </c>
      <c r="CH143" s="27">
        <v>0</v>
      </c>
      <c r="CI143" s="27">
        <v>0</v>
      </c>
      <c r="CJ143" s="27">
        <v>0</v>
      </c>
      <c r="CK143" s="27">
        <v>0</v>
      </c>
      <c r="CL143" s="27">
        <v>0</v>
      </c>
      <c r="CM143" s="27">
        <v>0</v>
      </c>
      <c r="CN143" s="27">
        <v>0</v>
      </c>
      <c r="CO143" s="28"/>
      <c r="CP143" s="28"/>
      <c r="CQ143" s="27">
        <v>0</v>
      </c>
      <c r="CR143" s="27">
        <v>0</v>
      </c>
      <c r="CS143" s="27">
        <v>0</v>
      </c>
      <c r="CT143" s="27">
        <v>0</v>
      </c>
      <c r="CU143" s="27">
        <v>0</v>
      </c>
      <c r="CV143" s="27">
        <v>0</v>
      </c>
      <c r="CW143" s="27">
        <v>0</v>
      </c>
      <c r="CX143" s="27">
        <v>0</v>
      </c>
      <c r="CY143" s="25">
        <v>0</v>
      </c>
      <c r="CZ143" s="27">
        <v>0</v>
      </c>
      <c r="DA143" s="27">
        <v>0</v>
      </c>
      <c r="DB143" s="32" t="s">
        <v>428</v>
      </c>
      <c r="DC143" t="s">
        <v>429</v>
      </c>
      <c r="DD143" s="23">
        <v>0</v>
      </c>
      <c r="DE143" s="23"/>
      <c r="DF143" s="23"/>
      <c r="DG143" s="39" t="s">
        <v>1082</v>
      </c>
      <c r="DH143" s="33" t="s">
        <v>1082</v>
      </c>
      <c r="DI143" s="5"/>
      <c r="DJ143" s="27"/>
      <c r="DK143" s="27"/>
      <c r="DL143" s="27"/>
      <c r="DM143" s="27"/>
      <c r="DR143" s="21"/>
      <c r="DS143" s="27"/>
      <c r="DT143" s="27"/>
      <c r="DU143" s="27"/>
      <c r="DV143" s="27"/>
      <c r="DW143" s="27"/>
      <c r="DX143" s="27"/>
      <c r="DY143" s="36"/>
      <c r="DZ143" s="36"/>
      <c r="EA143" s="27"/>
      <c r="EB143" s="36"/>
      <c r="EC143" s="21"/>
      <c r="EE143" s="36"/>
      <c r="EF143" s="27"/>
      <c r="EG143" s="37"/>
      <c r="EJ143" s="38"/>
      <c r="EK143" s="21"/>
    </row>
    <row r="144" spans="1:141" s="29" customFormat="1" x14ac:dyDescent="0.25">
      <c r="A144" s="21" t="s">
        <v>430</v>
      </c>
      <c r="B144" s="22">
        <v>1</v>
      </c>
      <c r="C144" s="23">
        <v>1</v>
      </c>
      <c r="D144" s="24">
        <v>43747</v>
      </c>
      <c r="E144" s="25">
        <v>1</v>
      </c>
      <c r="F144" s="25">
        <v>1</v>
      </c>
      <c r="G144" s="25">
        <v>1</v>
      </c>
      <c r="H144" s="26">
        <v>1300344.52</v>
      </c>
      <c r="I144" s="26">
        <v>26385575.749999996</v>
      </c>
      <c r="J144" s="26">
        <v>683195.15000000014</v>
      </c>
      <c r="K144" s="26">
        <v>36999.58</v>
      </c>
      <c r="L144" s="26">
        <v>619934.66999999993</v>
      </c>
      <c r="M144" s="26">
        <v>3130753.5399999996</v>
      </c>
      <c r="N144" s="26">
        <v>64793.439999999995</v>
      </c>
      <c r="O144" s="26">
        <v>17021</v>
      </c>
      <c r="P144" s="26">
        <v>0</v>
      </c>
      <c r="Q144" s="26">
        <v>114050.03</v>
      </c>
      <c r="R144" s="26">
        <v>0</v>
      </c>
      <c r="S144" s="26">
        <v>3310439.1399999997</v>
      </c>
      <c r="T144" s="27">
        <v>35663106.819999993</v>
      </c>
      <c r="U144" s="28"/>
      <c r="V144" s="27">
        <v>0</v>
      </c>
      <c r="W144" s="28"/>
      <c r="X144" s="27">
        <v>0</v>
      </c>
      <c r="Y144" s="27">
        <v>35663106.819999993</v>
      </c>
      <c r="Z144" s="27">
        <v>464524</v>
      </c>
      <c r="AA144" s="27">
        <v>0</v>
      </c>
      <c r="AB144" s="27">
        <v>0</v>
      </c>
      <c r="AC144" s="28"/>
      <c r="AD144" s="26">
        <v>0</v>
      </c>
      <c r="AE144" s="27">
        <v>147207</v>
      </c>
      <c r="AF144" s="26">
        <v>287796</v>
      </c>
      <c r="AG144" s="26">
        <v>3143260</v>
      </c>
      <c r="AH144" s="26">
        <v>1358597</v>
      </c>
      <c r="AI144" s="27">
        <v>0</v>
      </c>
      <c r="AJ144" s="26">
        <v>0</v>
      </c>
      <c r="AK144" s="26">
        <v>1979857</v>
      </c>
      <c r="AL144" s="27">
        <v>7381241</v>
      </c>
      <c r="AM144" s="28"/>
      <c r="AN144" s="28"/>
      <c r="AO144" s="26">
        <v>143167.2952279915</v>
      </c>
      <c r="AP144" s="27">
        <v>143167.2952279915</v>
      </c>
      <c r="AQ144" s="27">
        <v>7238073.7047720086</v>
      </c>
      <c r="AR144" s="27">
        <v>42901180.524772003</v>
      </c>
      <c r="AS144" s="27">
        <v>29167890</v>
      </c>
      <c r="AT144" s="27">
        <v>0</v>
      </c>
      <c r="AU144" s="27">
        <v>29167890</v>
      </c>
      <c r="AV144" s="27">
        <v>0</v>
      </c>
      <c r="AW144" s="25">
        <v>0</v>
      </c>
      <c r="AX144" s="27">
        <v>0</v>
      </c>
      <c r="AY144" s="27">
        <v>0</v>
      </c>
      <c r="BA144" s="26">
        <v>4022</v>
      </c>
      <c r="BB144" s="26">
        <v>28372321</v>
      </c>
      <c r="BC144" s="26">
        <v>42216088.234693393</v>
      </c>
      <c r="BD144" s="27">
        <v>13843767.234693393</v>
      </c>
      <c r="BE144" s="27">
        <v>13839745.234693393</v>
      </c>
      <c r="BF144" s="27">
        <v>0</v>
      </c>
      <c r="BG144" s="27">
        <v>0</v>
      </c>
      <c r="BI144" s="26">
        <v>1613788.28</v>
      </c>
      <c r="BJ144" s="26">
        <v>28543795.739999998</v>
      </c>
      <c r="BK144" s="26">
        <v>740473.53999999992</v>
      </c>
      <c r="BL144" s="26">
        <v>0</v>
      </c>
      <c r="BM144" s="26">
        <v>679493.13</v>
      </c>
      <c r="BN144" s="26">
        <v>3215118.52</v>
      </c>
      <c r="BO144" s="26">
        <v>125000</v>
      </c>
      <c r="BP144" s="26">
        <v>20000</v>
      </c>
      <c r="BQ144" s="26">
        <v>0</v>
      </c>
      <c r="BR144" s="26">
        <v>125800</v>
      </c>
      <c r="BS144" s="26">
        <v>0</v>
      </c>
      <c r="BT144" s="26">
        <v>2199688.79</v>
      </c>
      <c r="BU144" s="26">
        <v>37263158</v>
      </c>
      <c r="BV144" s="28"/>
      <c r="BW144" s="26">
        <v>0</v>
      </c>
      <c r="BX144" s="28"/>
      <c r="BY144" s="26">
        <v>0</v>
      </c>
      <c r="BZ144" s="27">
        <v>37263158</v>
      </c>
      <c r="CB144" s="27">
        <v>457351</v>
      </c>
      <c r="CC144" s="27">
        <v>0</v>
      </c>
      <c r="CD144" s="27">
        <v>0</v>
      </c>
      <c r="CE144" s="28"/>
      <c r="CF144" s="27">
        <v>0</v>
      </c>
      <c r="CG144" s="27">
        <v>143757</v>
      </c>
      <c r="CH144" s="27">
        <v>341921</v>
      </c>
      <c r="CI144" s="27">
        <v>3244999</v>
      </c>
      <c r="CJ144" s="27">
        <v>1619183</v>
      </c>
      <c r="CK144" s="27">
        <v>0</v>
      </c>
      <c r="CL144" s="27">
        <v>0</v>
      </c>
      <c r="CM144" s="27">
        <v>2220495</v>
      </c>
      <c r="CN144" s="27">
        <v>8027706</v>
      </c>
      <c r="CO144" s="28"/>
      <c r="CP144" s="28"/>
      <c r="CQ144" s="27">
        <v>254817.59489693071</v>
      </c>
      <c r="CR144" s="27">
        <v>254817.59489693071</v>
      </c>
      <c r="CS144" s="27">
        <v>7772888.4051030697</v>
      </c>
      <c r="CT144" s="27">
        <v>45036046.405103073</v>
      </c>
      <c r="CU144" s="27">
        <v>29755175</v>
      </c>
      <c r="CV144" s="27">
        <v>0</v>
      </c>
      <c r="CW144" s="27">
        <v>29755175</v>
      </c>
      <c r="CX144" s="27">
        <v>0</v>
      </c>
      <c r="CY144" s="25">
        <v>0</v>
      </c>
      <c r="CZ144" s="27">
        <v>0</v>
      </c>
      <c r="DA144" s="27">
        <v>0</v>
      </c>
      <c r="DB144" s="32" t="s">
        <v>430</v>
      </c>
      <c r="DC144" t="s">
        <v>431</v>
      </c>
      <c r="DD144" s="23">
        <v>0</v>
      </c>
      <c r="DE144" s="23"/>
      <c r="DF144" s="23"/>
      <c r="DG144" s="39">
        <v>1</v>
      </c>
      <c r="DH144" s="33">
        <v>1</v>
      </c>
      <c r="DI144" s="34"/>
      <c r="DJ144" s="27"/>
      <c r="DK144" s="27"/>
      <c r="DL144" s="27"/>
      <c r="DM144" s="27"/>
      <c r="DO144" s="23"/>
      <c r="DP144" s="35"/>
      <c r="DR144" s="21"/>
      <c r="DS144" s="27"/>
      <c r="DT144" s="27"/>
      <c r="DU144" s="27"/>
      <c r="DV144" s="27"/>
      <c r="DW144" s="27"/>
      <c r="DX144" s="27"/>
      <c r="DY144" s="36"/>
      <c r="DZ144" s="36"/>
      <c r="EA144" s="27"/>
      <c r="EB144" s="36"/>
      <c r="EC144" s="21"/>
      <c r="EE144" s="36"/>
      <c r="EF144" s="27"/>
      <c r="EG144" s="37"/>
      <c r="EJ144" s="38"/>
      <c r="EK144" s="21"/>
    </row>
    <row r="145" spans="1:141" s="29" customFormat="1" x14ac:dyDescent="0.25">
      <c r="A145" s="21" t="s">
        <v>432</v>
      </c>
      <c r="B145" s="22">
        <v>1</v>
      </c>
      <c r="C145" s="23">
        <v>1</v>
      </c>
      <c r="D145" s="24">
        <v>43740</v>
      </c>
      <c r="E145" s="25">
        <v>1</v>
      </c>
      <c r="F145" s="25">
        <v>1</v>
      </c>
      <c r="G145" s="25">
        <v>1</v>
      </c>
      <c r="H145" s="26">
        <v>841101</v>
      </c>
      <c r="I145" s="26">
        <v>9816098.25</v>
      </c>
      <c r="J145" s="26">
        <v>275301</v>
      </c>
      <c r="K145" s="26">
        <v>12500</v>
      </c>
      <c r="L145" s="26">
        <v>187567</v>
      </c>
      <c r="M145" s="26">
        <v>1679564</v>
      </c>
      <c r="N145" s="26">
        <v>1751</v>
      </c>
      <c r="O145" s="26">
        <v>5185</v>
      </c>
      <c r="P145" s="26">
        <v>0</v>
      </c>
      <c r="Q145" s="26">
        <v>0</v>
      </c>
      <c r="R145" s="26">
        <v>0</v>
      </c>
      <c r="S145" s="26">
        <v>1614713</v>
      </c>
      <c r="T145" s="27">
        <v>14433780.25</v>
      </c>
      <c r="U145" s="28"/>
      <c r="V145" s="27">
        <v>0</v>
      </c>
      <c r="W145" s="28"/>
      <c r="X145" s="27">
        <v>0</v>
      </c>
      <c r="Y145" s="27">
        <v>14433780.25</v>
      </c>
      <c r="Z145" s="27">
        <v>104543</v>
      </c>
      <c r="AA145" s="27">
        <v>0</v>
      </c>
      <c r="AB145" s="27">
        <v>0</v>
      </c>
      <c r="AC145" s="28"/>
      <c r="AD145" s="26">
        <v>0</v>
      </c>
      <c r="AE145" s="27">
        <v>0</v>
      </c>
      <c r="AF145" s="26">
        <v>787420</v>
      </c>
      <c r="AG145" s="26">
        <v>2615147</v>
      </c>
      <c r="AH145" s="26">
        <v>349961</v>
      </c>
      <c r="AI145" s="27">
        <v>0</v>
      </c>
      <c r="AJ145" s="26">
        <v>0</v>
      </c>
      <c r="AK145" s="26">
        <v>563927</v>
      </c>
      <c r="AL145" s="27">
        <v>4420998</v>
      </c>
      <c r="AM145" s="28"/>
      <c r="AN145" s="28"/>
      <c r="AO145" s="26">
        <v>332.88075707073938</v>
      </c>
      <c r="AP145" s="27">
        <v>332.88075707073938</v>
      </c>
      <c r="AQ145" s="27">
        <v>4420665.1192429289</v>
      </c>
      <c r="AR145" s="27">
        <v>18854445.369242929</v>
      </c>
      <c r="AS145" s="27">
        <v>12263662</v>
      </c>
      <c r="AT145" s="27">
        <v>0</v>
      </c>
      <c r="AU145" s="27">
        <v>12263662</v>
      </c>
      <c r="AV145" s="27">
        <v>0</v>
      </c>
      <c r="AW145" s="25">
        <v>0</v>
      </c>
      <c r="AX145" s="27">
        <v>0</v>
      </c>
      <c r="AY145" s="27">
        <v>0</v>
      </c>
      <c r="BA145" s="26">
        <v>4197</v>
      </c>
      <c r="BB145" s="26">
        <v>12329034</v>
      </c>
      <c r="BC145" s="26">
        <v>18609320.223377243</v>
      </c>
      <c r="BD145" s="27">
        <v>6280286.2233772427</v>
      </c>
      <c r="BE145" s="27">
        <v>6276089.2233772427</v>
      </c>
      <c r="BF145" s="27">
        <v>0</v>
      </c>
      <c r="BG145" s="27">
        <v>0</v>
      </c>
      <c r="BI145" s="26">
        <v>1036412</v>
      </c>
      <c r="BJ145" s="26">
        <v>10065788</v>
      </c>
      <c r="BK145" s="26">
        <v>275959</v>
      </c>
      <c r="BL145" s="26">
        <v>20000</v>
      </c>
      <c r="BM145" s="26">
        <v>252680</v>
      </c>
      <c r="BN145" s="26">
        <v>1596392</v>
      </c>
      <c r="BO145" s="26">
        <v>2000</v>
      </c>
      <c r="BP145" s="26">
        <v>5185</v>
      </c>
      <c r="BQ145" s="26">
        <v>0</v>
      </c>
      <c r="BR145" s="26">
        <v>0</v>
      </c>
      <c r="BS145" s="26">
        <v>0</v>
      </c>
      <c r="BT145" s="26">
        <v>1618952</v>
      </c>
      <c r="BU145" s="26">
        <v>14873368</v>
      </c>
      <c r="BV145" s="28"/>
      <c r="BW145" s="26">
        <v>0</v>
      </c>
      <c r="BX145" s="28"/>
      <c r="BY145" s="26">
        <v>0</v>
      </c>
      <c r="BZ145" s="27">
        <v>14873368</v>
      </c>
      <c r="CB145" s="27">
        <v>103908</v>
      </c>
      <c r="CC145" s="27">
        <v>0</v>
      </c>
      <c r="CD145" s="27">
        <v>0</v>
      </c>
      <c r="CE145" s="28"/>
      <c r="CF145" s="27">
        <v>0</v>
      </c>
      <c r="CG145" s="27">
        <v>0</v>
      </c>
      <c r="CH145" s="27">
        <v>787325</v>
      </c>
      <c r="CI145" s="27">
        <v>2700098</v>
      </c>
      <c r="CJ145" s="27">
        <v>355185</v>
      </c>
      <c r="CK145" s="27">
        <v>0</v>
      </c>
      <c r="CL145" s="27">
        <v>0</v>
      </c>
      <c r="CM145" s="27">
        <v>545378</v>
      </c>
      <c r="CN145" s="27">
        <v>4491894</v>
      </c>
      <c r="CO145" s="28"/>
      <c r="CP145" s="28"/>
      <c r="CQ145" s="27">
        <v>39.950201705663744</v>
      </c>
      <c r="CR145" s="27">
        <v>39.950201705663744</v>
      </c>
      <c r="CS145" s="27">
        <v>4491854.049798294</v>
      </c>
      <c r="CT145" s="27">
        <v>19365222.049798295</v>
      </c>
      <c r="CU145" s="27">
        <v>12616400</v>
      </c>
      <c r="CV145" s="27">
        <v>0</v>
      </c>
      <c r="CW145" s="27">
        <v>12616400</v>
      </c>
      <c r="CX145" s="27">
        <v>0</v>
      </c>
      <c r="CY145" s="25">
        <v>0</v>
      </c>
      <c r="CZ145" s="27">
        <v>0</v>
      </c>
      <c r="DA145" s="27">
        <v>0</v>
      </c>
      <c r="DB145" s="32" t="s">
        <v>432</v>
      </c>
      <c r="DC145" t="s">
        <v>433</v>
      </c>
      <c r="DD145" s="23">
        <v>0</v>
      </c>
      <c r="DE145" s="23"/>
      <c r="DF145" s="23"/>
      <c r="DG145" s="39">
        <v>1</v>
      </c>
      <c r="DH145" s="33">
        <v>1</v>
      </c>
      <c r="DI145" s="34"/>
      <c r="DJ145" s="27"/>
      <c r="DK145" s="27"/>
      <c r="DL145" s="27"/>
      <c r="DM145" s="27"/>
      <c r="DO145" s="23"/>
      <c r="DP145" s="35"/>
      <c r="DR145" s="21"/>
      <c r="DS145" s="27"/>
      <c r="DT145" s="27"/>
      <c r="DU145" s="27"/>
      <c r="DV145" s="27"/>
      <c r="DW145" s="27"/>
      <c r="DX145" s="27"/>
      <c r="DY145" s="36"/>
      <c r="DZ145" s="36"/>
      <c r="EA145" s="27"/>
      <c r="EB145" s="36"/>
      <c r="EC145" s="21"/>
      <c r="EE145" s="36"/>
      <c r="EF145" s="27"/>
      <c r="EG145" s="37"/>
      <c r="EJ145" s="38"/>
      <c r="EK145" s="21"/>
    </row>
    <row r="146" spans="1:141" s="29" customFormat="1" x14ac:dyDescent="0.25">
      <c r="A146" s="21" t="s">
        <v>434</v>
      </c>
      <c r="B146" s="22">
        <v>0</v>
      </c>
      <c r="C146" s="23">
        <v>1</v>
      </c>
      <c r="D146" s="24">
        <v>43867</v>
      </c>
      <c r="E146" s="25" t="s">
        <v>1066</v>
      </c>
      <c r="F146" s="25" t="s">
        <v>1066</v>
      </c>
      <c r="G146" s="25" t="s">
        <v>1066</v>
      </c>
      <c r="H146" s="26">
        <v>0</v>
      </c>
      <c r="I146" s="26">
        <v>0</v>
      </c>
      <c r="J146" s="26">
        <v>0</v>
      </c>
      <c r="K146" s="26">
        <v>0</v>
      </c>
      <c r="L146" s="26">
        <v>0</v>
      </c>
      <c r="M146" s="26">
        <v>0</v>
      </c>
      <c r="N146" s="26">
        <v>0</v>
      </c>
      <c r="O146" s="26">
        <v>0</v>
      </c>
      <c r="P146" s="26">
        <v>0</v>
      </c>
      <c r="Q146" s="26">
        <v>0</v>
      </c>
      <c r="R146" s="26">
        <v>0</v>
      </c>
      <c r="S146" s="26">
        <v>0</v>
      </c>
      <c r="T146" s="27">
        <v>0</v>
      </c>
      <c r="U146" s="28"/>
      <c r="V146" s="27">
        <v>0</v>
      </c>
      <c r="W146" s="28"/>
      <c r="X146" s="27">
        <v>0</v>
      </c>
      <c r="Y146" s="27">
        <v>0</v>
      </c>
      <c r="Z146" s="27">
        <v>0</v>
      </c>
      <c r="AA146" s="27">
        <v>0</v>
      </c>
      <c r="AB146" s="27">
        <v>0</v>
      </c>
      <c r="AC146" s="28"/>
      <c r="AD146" s="26">
        <v>0</v>
      </c>
      <c r="AE146" s="27">
        <v>0</v>
      </c>
      <c r="AF146" s="26">
        <v>0</v>
      </c>
      <c r="AG146" s="26">
        <v>0</v>
      </c>
      <c r="AH146" s="26">
        <v>0</v>
      </c>
      <c r="AI146" s="27">
        <v>0</v>
      </c>
      <c r="AJ146" s="26">
        <v>0</v>
      </c>
      <c r="AK146" s="26">
        <v>390202</v>
      </c>
      <c r="AL146" s="27">
        <v>390202</v>
      </c>
      <c r="AM146" s="28"/>
      <c r="AN146" s="28"/>
      <c r="AO146" s="26">
        <v>0</v>
      </c>
      <c r="AP146" s="27">
        <v>0</v>
      </c>
      <c r="AQ146" s="27">
        <v>390202</v>
      </c>
      <c r="AR146" s="27">
        <v>390202</v>
      </c>
      <c r="AS146" s="27">
        <v>453099</v>
      </c>
      <c r="AT146" s="27">
        <v>22442.800000000003</v>
      </c>
      <c r="AU146" s="27">
        <v>475541.8</v>
      </c>
      <c r="AV146" s="27">
        <v>-85339.799999999988</v>
      </c>
      <c r="AW146" s="25">
        <v>-0.18834691756106278</v>
      </c>
      <c r="AX146" s="27">
        <v>22654.95</v>
      </c>
      <c r="AY146" s="27">
        <v>-62684.849999999991</v>
      </c>
      <c r="BA146" s="26">
        <v>0</v>
      </c>
      <c r="BB146" s="26">
        <v>471290.7</v>
      </c>
      <c r="BC146" s="26">
        <v>367210</v>
      </c>
      <c r="BD146" s="27">
        <v>-104080.70000000001</v>
      </c>
      <c r="BE146" s="27">
        <v>-104080.70000000001</v>
      </c>
      <c r="BF146" s="27">
        <v>0</v>
      </c>
      <c r="BG146" s="27">
        <v>0</v>
      </c>
      <c r="BI146" s="26">
        <v>0</v>
      </c>
      <c r="BJ146" s="26">
        <v>0</v>
      </c>
      <c r="BK146" s="26">
        <v>0</v>
      </c>
      <c r="BL146" s="26">
        <v>0</v>
      </c>
      <c r="BM146" s="26">
        <v>0</v>
      </c>
      <c r="BN146" s="26">
        <v>0</v>
      </c>
      <c r="BO146" s="26">
        <v>0</v>
      </c>
      <c r="BP146" s="26">
        <v>0</v>
      </c>
      <c r="BQ146" s="26">
        <v>0</v>
      </c>
      <c r="BR146" s="26">
        <v>0</v>
      </c>
      <c r="BS146" s="26">
        <v>0</v>
      </c>
      <c r="BT146" s="26">
        <v>0</v>
      </c>
      <c r="BU146" s="26">
        <v>0</v>
      </c>
      <c r="BV146" s="28"/>
      <c r="BW146" s="26">
        <v>0</v>
      </c>
      <c r="BX146" s="28"/>
      <c r="BY146" s="26">
        <v>0</v>
      </c>
      <c r="BZ146" s="27">
        <v>0</v>
      </c>
      <c r="CB146" s="27">
        <v>0</v>
      </c>
      <c r="CC146" s="27">
        <v>0</v>
      </c>
      <c r="CD146" s="27">
        <v>0</v>
      </c>
      <c r="CE146" s="28"/>
      <c r="CF146" s="27">
        <v>0</v>
      </c>
      <c r="CG146" s="27">
        <v>0</v>
      </c>
      <c r="CH146" s="27">
        <v>0</v>
      </c>
      <c r="CI146" s="27">
        <v>0</v>
      </c>
      <c r="CJ146" s="27">
        <v>0</v>
      </c>
      <c r="CK146" s="27">
        <v>0</v>
      </c>
      <c r="CL146" s="27">
        <v>0</v>
      </c>
      <c r="CM146" s="27">
        <v>0</v>
      </c>
      <c r="CN146" s="27">
        <v>0</v>
      </c>
      <c r="CO146" s="28"/>
      <c r="CP146" s="28"/>
      <c r="CQ146" s="27">
        <v>0</v>
      </c>
      <c r="CR146" s="27">
        <v>0</v>
      </c>
      <c r="CS146" s="27">
        <v>0</v>
      </c>
      <c r="CT146" s="27">
        <v>0</v>
      </c>
      <c r="CU146" s="27">
        <v>435063</v>
      </c>
      <c r="CV146" s="27">
        <v>22654.95</v>
      </c>
      <c r="CW146" s="27">
        <v>457717.95</v>
      </c>
      <c r="CX146" s="27">
        <v>-457717.95</v>
      </c>
      <c r="CY146" s="25">
        <v>-1</v>
      </c>
      <c r="CZ146" s="27">
        <v>21753.15</v>
      </c>
      <c r="DA146" s="27">
        <v>-435964.8</v>
      </c>
      <c r="DB146" s="32" t="s">
        <v>434</v>
      </c>
      <c r="DC146" t="s">
        <v>435</v>
      </c>
      <c r="DD146" s="23">
        <v>0</v>
      </c>
      <c r="DE146" s="23"/>
      <c r="DF146" s="23"/>
      <c r="DG146" s="39" t="s">
        <v>1082</v>
      </c>
      <c r="DH146" s="33" t="s">
        <v>1082</v>
      </c>
      <c r="DI146" s="5"/>
      <c r="DJ146" s="27"/>
      <c r="DK146" s="27"/>
      <c r="DL146" s="27"/>
      <c r="DM146" s="27"/>
      <c r="DR146" s="21"/>
      <c r="DS146" s="27"/>
      <c r="DT146" s="27"/>
      <c r="DU146" s="27"/>
      <c r="DV146" s="27"/>
      <c r="DW146" s="27"/>
      <c r="DX146" s="27"/>
      <c r="DY146" s="36"/>
      <c r="DZ146" s="36"/>
      <c r="EA146" s="27"/>
      <c r="EB146" s="36"/>
      <c r="EC146" s="21"/>
      <c r="EE146" s="36"/>
      <c r="EF146" s="27"/>
      <c r="EG146" s="37"/>
      <c r="EJ146" s="38"/>
      <c r="EK146" s="21"/>
    </row>
    <row r="147" spans="1:141" s="29" customFormat="1" x14ac:dyDescent="0.25">
      <c r="A147" s="21" t="s">
        <v>436</v>
      </c>
      <c r="B147" s="22">
        <v>1</v>
      </c>
      <c r="C147" s="23">
        <v>1</v>
      </c>
      <c r="D147" s="24">
        <v>43770</v>
      </c>
      <c r="E147" s="25">
        <v>1</v>
      </c>
      <c r="F147" s="25">
        <v>1</v>
      </c>
      <c r="G147" s="25">
        <v>1</v>
      </c>
      <c r="H147" s="26">
        <v>1076929.7</v>
      </c>
      <c r="I147" s="26">
        <v>18081858.600000001</v>
      </c>
      <c r="J147" s="26">
        <v>235139</v>
      </c>
      <c r="K147" s="26">
        <v>31776</v>
      </c>
      <c r="L147" s="26">
        <v>388868</v>
      </c>
      <c r="M147" s="26">
        <v>2149497</v>
      </c>
      <c r="N147" s="26">
        <v>1312344</v>
      </c>
      <c r="O147" s="26">
        <v>2479982</v>
      </c>
      <c r="P147" s="26">
        <v>156907.69</v>
      </c>
      <c r="Q147" s="26">
        <v>0</v>
      </c>
      <c r="R147" s="26">
        <v>0</v>
      </c>
      <c r="S147" s="26">
        <v>1319790</v>
      </c>
      <c r="T147" s="27">
        <v>27233091.990000002</v>
      </c>
      <c r="U147" s="28"/>
      <c r="V147" s="27">
        <v>0</v>
      </c>
      <c r="W147" s="28"/>
      <c r="X147" s="27">
        <v>0</v>
      </c>
      <c r="Y147" s="27">
        <v>27233091.990000002</v>
      </c>
      <c r="Z147" s="27">
        <v>113366</v>
      </c>
      <c r="AA147" s="27">
        <v>0</v>
      </c>
      <c r="AB147" s="27">
        <v>0</v>
      </c>
      <c r="AC147" s="28"/>
      <c r="AD147" s="26">
        <v>43818</v>
      </c>
      <c r="AE147" s="27">
        <v>7111.25</v>
      </c>
      <c r="AF147" s="26">
        <v>0</v>
      </c>
      <c r="AG147" s="26">
        <v>0</v>
      </c>
      <c r="AH147" s="26">
        <v>0</v>
      </c>
      <c r="AI147" s="27">
        <v>0</v>
      </c>
      <c r="AJ147" s="26">
        <v>0</v>
      </c>
      <c r="AK147" s="26">
        <v>209491</v>
      </c>
      <c r="AL147" s="27">
        <v>373786.25</v>
      </c>
      <c r="AM147" s="28"/>
      <c r="AN147" s="28"/>
      <c r="AO147" s="26">
        <v>0</v>
      </c>
      <c r="AP147" s="27">
        <v>0</v>
      </c>
      <c r="AQ147" s="27">
        <v>373786.25</v>
      </c>
      <c r="AR147" s="27">
        <v>27606878.240000002</v>
      </c>
      <c r="AS147" s="27">
        <v>17959176</v>
      </c>
      <c r="AT147" s="27">
        <v>0</v>
      </c>
      <c r="AU147" s="27">
        <v>17959176</v>
      </c>
      <c r="AV147" s="27">
        <v>0</v>
      </c>
      <c r="AW147" s="25">
        <v>0</v>
      </c>
      <c r="AX147" s="27">
        <v>0</v>
      </c>
      <c r="AY147" s="27">
        <v>0</v>
      </c>
      <c r="BA147" s="26">
        <v>6652</v>
      </c>
      <c r="BB147" s="26">
        <v>17892670.529407829</v>
      </c>
      <c r="BC147" s="26">
        <v>26863220.384000007</v>
      </c>
      <c r="BD147" s="27">
        <v>8970549.854592178</v>
      </c>
      <c r="BE147" s="27">
        <v>8963897.854592178</v>
      </c>
      <c r="BF147" s="27">
        <v>0</v>
      </c>
      <c r="BG147" s="27">
        <v>0</v>
      </c>
      <c r="BI147" s="26">
        <v>1051221</v>
      </c>
      <c r="BJ147" s="26">
        <v>19269725</v>
      </c>
      <c r="BK147" s="26">
        <v>286741</v>
      </c>
      <c r="BL147" s="26">
        <v>35398</v>
      </c>
      <c r="BM147" s="26">
        <v>428598</v>
      </c>
      <c r="BN147" s="26">
        <v>2195633</v>
      </c>
      <c r="BO147" s="26">
        <v>1381040</v>
      </c>
      <c r="BP147" s="26">
        <v>3080913</v>
      </c>
      <c r="BQ147" s="26">
        <v>234000</v>
      </c>
      <c r="BR147" s="26">
        <v>0</v>
      </c>
      <c r="BS147" s="26">
        <v>0</v>
      </c>
      <c r="BT147" s="26">
        <v>1257113</v>
      </c>
      <c r="BU147" s="26">
        <v>29220382</v>
      </c>
      <c r="BV147" s="28"/>
      <c r="BW147" s="26">
        <v>0</v>
      </c>
      <c r="BX147" s="28"/>
      <c r="BY147" s="26">
        <v>0</v>
      </c>
      <c r="BZ147" s="27">
        <v>29220382</v>
      </c>
      <c r="CB147" s="27">
        <v>120157</v>
      </c>
      <c r="CC147" s="27">
        <v>0</v>
      </c>
      <c r="CD147" s="27">
        <v>0</v>
      </c>
      <c r="CE147" s="28"/>
      <c r="CF147" s="27">
        <v>45000</v>
      </c>
      <c r="CG147" s="27">
        <v>16643</v>
      </c>
      <c r="CH147" s="27">
        <v>0</v>
      </c>
      <c r="CI147" s="27">
        <v>0</v>
      </c>
      <c r="CJ147" s="27">
        <v>0</v>
      </c>
      <c r="CK147" s="27">
        <v>0</v>
      </c>
      <c r="CL147" s="27">
        <v>0</v>
      </c>
      <c r="CM147" s="27">
        <v>232962</v>
      </c>
      <c r="CN147" s="27">
        <v>414762</v>
      </c>
      <c r="CO147" s="28"/>
      <c r="CP147" s="28"/>
      <c r="CQ147" s="27">
        <v>0</v>
      </c>
      <c r="CR147" s="27">
        <v>0</v>
      </c>
      <c r="CS147" s="27">
        <v>414762</v>
      </c>
      <c r="CT147" s="27">
        <v>29635144</v>
      </c>
      <c r="CU147" s="27">
        <v>18493112</v>
      </c>
      <c r="CV147" s="27">
        <v>0</v>
      </c>
      <c r="CW147" s="27">
        <v>18493112</v>
      </c>
      <c r="CX147" s="27">
        <v>0</v>
      </c>
      <c r="CY147" s="25">
        <v>0</v>
      </c>
      <c r="CZ147" s="27">
        <v>0</v>
      </c>
      <c r="DA147" s="27">
        <v>0</v>
      </c>
      <c r="DB147" s="32" t="s">
        <v>436</v>
      </c>
      <c r="DC147" t="s">
        <v>437</v>
      </c>
      <c r="DD147" s="23">
        <v>0</v>
      </c>
      <c r="DE147" s="23"/>
      <c r="DF147" s="23"/>
      <c r="DG147" s="39">
        <v>1</v>
      </c>
      <c r="DH147" s="33">
        <v>1</v>
      </c>
      <c r="DI147" s="34"/>
      <c r="DJ147" s="27"/>
      <c r="DK147" s="27"/>
      <c r="DL147" s="27"/>
      <c r="DM147" s="27"/>
      <c r="DO147" s="23"/>
      <c r="DP147" s="35"/>
      <c r="DR147" s="21"/>
      <c r="DS147" s="27"/>
      <c r="DT147" s="27"/>
      <c r="DU147" s="27"/>
      <c r="DV147" s="27"/>
      <c r="DW147" s="27"/>
      <c r="DX147" s="27"/>
      <c r="DY147" s="36"/>
      <c r="DZ147" s="36"/>
      <c r="EA147" s="27"/>
      <c r="EB147" s="36"/>
      <c r="EC147" s="21"/>
      <c r="EE147" s="36"/>
      <c r="EF147" s="27"/>
      <c r="EG147" s="37"/>
      <c r="EJ147" s="38"/>
      <c r="EK147" s="21"/>
    </row>
    <row r="148" spans="1:141" s="29" customFormat="1" x14ac:dyDescent="0.25">
      <c r="A148" s="21" t="s">
        <v>438</v>
      </c>
      <c r="B148" s="22">
        <v>1</v>
      </c>
      <c r="C148" s="23">
        <v>1</v>
      </c>
      <c r="D148" s="24">
        <v>43774</v>
      </c>
      <c r="E148" s="25">
        <v>1</v>
      </c>
      <c r="F148" s="25">
        <v>1</v>
      </c>
      <c r="G148" s="25">
        <v>1</v>
      </c>
      <c r="H148" s="26">
        <v>290437.74</v>
      </c>
      <c r="I148" s="26">
        <v>7676391.370000001</v>
      </c>
      <c r="J148" s="26">
        <v>131976.92000000001</v>
      </c>
      <c r="K148" s="26">
        <v>0</v>
      </c>
      <c r="L148" s="26">
        <v>0</v>
      </c>
      <c r="M148" s="26">
        <v>1109622.94</v>
      </c>
      <c r="N148" s="26">
        <v>10904.41</v>
      </c>
      <c r="O148" s="26">
        <v>0</v>
      </c>
      <c r="P148" s="26">
        <v>0</v>
      </c>
      <c r="Q148" s="26">
        <v>0</v>
      </c>
      <c r="R148" s="26">
        <v>0</v>
      </c>
      <c r="S148" s="26">
        <v>3035695.75</v>
      </c>
      <c r="T148" s="27">
        <v>12255029.130000001</v>
      </c>
      <c r="U148" s="28"/>
      <c r="V148" s="27">
        <v>0</v>
      </c>
      <c r="W148" s="28"/>
      <c r="X148" s="27">
        <v>0</v>
      </c>
      <c r="Y148" s="27">
        <v>12255029.130000001</v>
      </c>
      <c r="Z148" s="27">
        <v>64843.55</v>
      </c>
      <c r="AA148" s="27">
        <v>0</v>
      </c>
      <c r="AB148" s="27">
        <v>2031.25</v>
      </c>
      <c r="AC148" s="28"/>
      <c r="AD148" s="26">
        <v>42268</v>
      </c>
      <c r="AE148" s="27">
        <v>485212.01999999996</v>
      </c>
      <c r="AF148" s="26">
        <v>429391.45</v>
      </c>
      <c r="AG148" s="26">
        <v>956353.87</v>
      </c>
      <c r="AH148" s="26">
        <v>261734.39999999999</v>
      </c>
      <c r="AI148" s="27">
        <v>0</v>
      </c>
      <c r="AJ148" s="26">
        <v>0</v>
      </c>
      <c r="AK148" s="26">
        <v>297332</v>
      </c>
      <c r="AL148" s="27">
        <v>2539166.54</v>
      </c>
      <c r="AM148" s="28"/>
      <c r="AN148" s="28"/>
      <c r="AO148" s="26">
        <v>47907.824891378201</v>
      </c>
      <c r="AP148" s="27">
        <v>47907.824891378201</v>
      </c>
      <c r="AQ148" s="27">
        <v>2491258.7151086219</v>
      </c>
      <c r="AR148" s="27">
        <v>14746287.845108623</v>
      </c>
      <c r="AS148" s="27">
        <v>10999134</v>
      </c>
      <c r="AT148" s="27">
        <v>0</v>
      </c>
      <c r="AU148" s="27">
        <v>10999134</v>
      </c>
      <c r="AV148" s="27">
        <v>0</v>
      </c>
      <c r="AW148" s="25">
        <v>0</v>
      </c>
      <c r="AX148" s="27">
        <v>0</v>
      </c>
      <c r="AY148" s="27">
        <v>0</v>
      </c>
      <c r="BA148" s="26">
        <v>5949.08</v>
      </c>
      <c r="BB148" s="26">
        <v>10583788.53562594</v>
      </c>
      <c r="BC148" s="26">
        <v>14069910.834912015</v>
      </c>
      <c r="BD148" s="27">
        <v>3486122.2992860749</v>
      </c>
      <c r="BE148" s="27">
        <v>3480173.2192860749</v>
      </c>
      <c r="BF148" s="27">
        <v>0</v>
      </c>
      <c r="BG148" s="27">
        <v>0</v>
      </c>
      <c r="BI148" s="26">
        <v>315862.44999999995</v>
      </c>
      <c r="BJ148" s="26">
        <v>8152994.3900000006</v>
      </c>
      <c r="BK148" s="26">
        <v>145729.31</v>
      </c>
      <c r="BL148" s="26">
        <v>2</v>
      </c>
      <c r="BM148" s="26">
        <v>0</v>
      </c>
      <c r="BN148" s="26">
        <v>1064837.96</v>
      </c>
      <c r="BO148" s="26">
        <v>0</v>
      </c>
      <c r="BP148" s="26">
        <v>0</v>
      </c>
      <c r="BQ148" s="26">
        <v>0</v>
      </c>
      <c r="BR148" s="26">
        <v>0</v>
      </c>
      <c r="BS148" s="26">
        <v>0</v>
      </c>
      <c r="BT148" s="26">
        <v>3060438.35</v>
      </c>
      <c r="BU148" s="26">
        <v>12739864.459999999</v>
      </c>
      <c r="BV148" s="28"/>
      <c r="BW148" s="26">
        <v>0</v>
      </c>
      <c r="BX148" s="28"/>
      <c r="BY148" s="26">
        <v>0</v>
      </c>
      <c r="BZ148" s="27">
        <v>12739864.459999999</v>
      </c>
      <c r="CB148" s="27">
        <v>69198.75</v>
      </c>
      <c r="CC148" s="27">
        <v>0</v>
      </c>
      <c r="CD148" s="27">
        <v>2300</v>
      </c>
      <c r="CE148" s="28"/>
      <c r="CF148" s="27">
        <v>50250</v>
      </c>
      <c r="CG148" s="27">
        <v>404095.32999999996</v>
      </c>
      <c r="CH148" s="27">
        <v>437979</v>
      </c>
      <c r="CI148" s="27">
        <v>958487.19999999972</v>
      </c>
      <c r="CJ148" s="27">
        <v>266969.09000000003</v>
      </c>
      <c r="CK148" s="27">
        <v>0</v>
      </c>
      <c r="CL148" s="27">
        <v>0</v>
      </c>
      <c r="CM148" s="27">
        <v>225053</v>
      </c>
      <c r="CN148" s="27">
        <v>2414332.3699999996</v>
      </c>
      <c r="CO148" s="28"/>
      <c r="CP148" s="28"/>
      <c r="CQ148" s="27">
        <v>24057.733969383367</v>
      </c>
      <c r="CR148" s="27">
        <v>24057.733969383367</v>
      </c>
      <c r="CS148" s="27">
        <v>2390274.6360306162</v>
      </c>
      <c r="CT148" s="27">
        <v>15130139.096030615</v>
      </c>
      <c r="CU148" s="27">
        <v>11687252</v>
      </c>
      <c r="CV148" s="27">
        <v>0</v>
      </c>
      <c r="CW148" s="27">
        <v>11687252</v>
      </c>
      <c r="CX148" s="27">
        <v>0</v>
      </c>
      <c r="CY148" s="25">
        <v>0</v>
      </c>
      <c r="CZ148" s="27">
        <v>0</v>
      </c>
      <c r="DA148" s="27">
        <v>0</v>
      </c>
      <c r="DB148" s="32" t="s">
        <v>438</v>
      </c>
      <c r="DC148" t="s">
        <v>439</v>
      </c>
      <c r="DD148" s="23">
        <v>0</v>
      </c>
      <c r="DE148" s="23"/>
      <c r="DF148" s="23"/>
      <c r="DG148" s="39">
        <v>1</v>
      </c>
      <c r="DH148" s="33">
        <v>1</v>
      </c>
      <c r="DI148" s="34"/>
      <c r="DJ148" s="27"/>
      <c r="DK148" s="27"/>
      <c r="DL148" s="27"/>
      <c r="DM148" s="27"/>
      <c r="DO148" s="23"/>
      <c r="DP148" s="35"/>
      <c r="DR148" s="21"/>
      <c r="DS148" s="27"/>
      <c r="DT148" s="27"/>
      <c r="DU148" s="27"/>
      <c r="DV148" s="27"/>
      <c r="DW148" s="27"/>
      <c r="DX148" s="27"/>
      <c r="DY148" s="36"/>
      <c r="DZ148" s="36"/>
      <c r="EA148" s="27"/>
      <c r="EB148" s="36"/>
      <c r="EC148" s="21"/>
      <c r="EE148" s="36"/>
      <c r="EF148" s="27"/>
      <c r="EG148" s="37"/>
      <c r="EJ148" s="38"/>
      <c r="EK148" s="21"/>
    </row>
    <row r="149" spans="1:141" s="29" customFormat="1" x14ac:dyDescent="0.25">
      <c r="A149" s="21" t="s">
        <v>440</v>
      </c>
      <c r="B149" s="22">
        <v>0</v>
      </c>
      <c r="C149" s="23">
        <v>1</v>
      </c>
      <c r="D149" s="24">
        <v>43727</v>
      </c>
      <c r="E149" s="25" t="s">
        <v>1066</v>
      </c>
      <c r="F149" s="25" t="s">
        <v>1066</v>
      </c>
      <c r="G149" s="25" t="s">
        <v>1066</v>
      </c>
      <c r="H149" s="26">
        <v>0</v>
      </c>
      <c r="I149" s="26">
        <v>0</v>
      </c>
      <c r="J149" s="26">
        <v>0</v>
      </c>
      <c r="K149" s="26">
        <v>0</v>
      </c>
      <c r="L149" s="26">
        <v>0</v>
      </c>
      <c r="M149" s="26">
        <v>0</v>
      </c>
      <c r="N149" s="26">
        <v>0</v>
      </c>
      <c r="O149" s="26">
        <v>0</v>
      </c>
      <c r="P149" s="26">
        <v>0</v>
      </c>
      <c r="Q149" s="26">
        <v>0</v>
      </c>
      <c r="R149" s="26">
        <v>0</v>
      </c>
      <c r="S149" s="26">
        <v>0</v>
      </c>
      <c r="T149" s="27">
        <v>0</v>
      </c>
      <c r="U149" s="28"/>
      <c r="V149" s="27">
        <v>0</v>
      </c>
      <c r="W149" s="28"/>
      <c r="X149" s="27">
        <v>0</v>
      </c>
      <c r="Y149" s="27">
        <v>0</v>
      </c>
      <c r="Z149" s="27">
        <v>0</v>
      </c>
      <c r="AA149" s="27">
        <v>0</v>
      </c>
      <c r="AB149" s="27">
        <v>0</v>
      </c>
      <c r="AC149" s="28"/>
      <c r="AD149" s="26">
        <v>0</v>
      </c>
      <c r="AE149" s="27">
        <v>0</v>
      </c>
      <c r="AF149" s="26">
        <v>0</v>
      </c>
      <c r="AG149" s="26">
        <v>0</v>
      </c>
      <c r="AH149" s="26">
        <v>0</v>
      </c>
      <c r="AI149" s="27">
        <v>0</v>
      </c>
      <c r="AJ149" s="26">
        <v>0</v>
      </c>
      <c r="AK149" s="26">
        <v>2073789</v>
      </c>
      <c r="AL149" s="27">
        <v>2073789</v>
      </c>
      <c r="AM149" s="28"/>
      <c r="AN149" s="28"/>
      <c r="AO149" s="26">
        <v>0</v>
      </c>
      <c r="AP149" s="27">
        <v>0</v>
      </c>
      <c r="AQ149" s="27">
        <v>2073789</v>
      </c>
      <c r="AR149" s="27">
        <v>2073789</v>
      </c>
      <c r="AS149" s="27">
        <v>197772</v>
      </c>
      <c r="AT149" s="27">
        <v>0</v>
      </c>
      <c r="AU149" s="27">
        <v>197772</v>
      </c>
      <c r="AV149" s="27">
        <v>0</v>
      </c>
      <c r="AW149" s="25">
        <v>0</v>
      </c>
      <c r="AX149" s="27">
        <v>0</v>
      </c>
      <c r="AY149" s="27">
        <v>0</v>
      </c>
      <c r="BA149" s="26">
        <v>0</v>
      </c>
      <c r="BB149" s="26">
        <v>144961</v>
      </c>
      <c r="BC149" s="26">
        <v>2014375</v>
      </c>
      <c r="BD149" s="27">
        <v>1869414</v>
      </c>
      <c r="BE149" s="27">
        <v>1869414</v>
      </c>
      <c r="BF149" s="27">
        <v>0</v>
      </c>
      <c r="BG149" s="27">
        <v>0</v>
      </c>
      <c r="BI149" s="26">
        <v>0</v>
      </c>
      <c r="BJ149" s="26">
        <v>0</v>
      </c>
      <c r="BK149" s="26">
        <v>0</v>
      </c>
      <c r="BL149" s="26">
        <v>0</v>
      </c>
      <c r="BM149" s="26">
        <v>0</v>
      </c>
      <c r="BN149" s="26">
        <v>0</v>
      </c>
      <c r="BO149" s="26">
        <v>0</v>
      </c>
      <c r="BP149" s="26">
        <v>0</v>
      </c>
      <c r="BQ149" s="26">
        <v>0</v>
      </c>
      <c r="BR149" s="26">
        <v>0</v>
      </c>
      <c r="BS149" s="26">
        <v>0</v>
      </c>
      <c r="BT149" s="26">
        <v>0</v>
      </c>
      <c r="BU149" s="26">
        <v>0</v>
      </c>
      <c r="BV149" s="28"/>
      <c r="BW149" s="26">
        <v>0</v>
      </c>
      <c r="BX149" s="28"/>
      <c r="BY149" s="26">
        <v>0</v>
      </c>
      <c r="BZ149" s="27">
        <v>0</v>
      </c>
      <c r="CB149" s="27">
        <v>0</v>
      </c>
      <c r="CC149" s="27">
        <v>0</v>
      </c>
      <c r="CD149" s="27">
        <v>0</v>
      </c>
      <c r="CE149" s="28"/>
      <c r="CF149" s="27">
        <v>0</v>
      </c>
      <c r="CG149" s="27">
        <v>0</v>
      </c>
      <c r="CH149" s="27">
        <v>0</v>
      </c>
      <c r="CI149" s="27">
        <v>0</v>
      </c>
      <c r="CJ149" s="27">
        <v>0</v>
      </c>
      <c r="CK149" s="27">
        <v>0</v>
      </c>
      <c r="CL149" s="27">
        <v>0</v>
      </c>
      <c r="CM149" s="27">
        <v>2261125</v>
      </c>
      <c r="CN149" s="27">
        <v>2261125</v>
      </c>
      <c r="CO149" s="28"/>
      <c r="CP149" s="28"/>
      <c r="CQ149" s="27">
        <v>0</v>
      </c>
      <c r="CR149" s="27">
        <v>0</v>
      </c>
      <c r="CS149" s="27">
        <v>2261125</v>
      </c>
      <c r="CT149" s="27">
        <v>2261125</v>
      </c>
      <c r="CU149" s="27">
        <v>242887</v>
      </c>
      <c r="CV149" s="27">
        <v>0</v>
      </c>
      <c r="CW149" s="27">
        <v>242887</v>
      </c>
      <c r="CX149" s="27">
        <v>0</v>
      </c>
      <c r="CY149" s="25">
        <v>0</v>
      </c>
      <c r="CZ149" s="27">
        <v>0</v>
      </c>
      <c r="DA149" s="27">
        <v>0</v>
      </c>
      <c r="DB149" s="32" t="s">
        <v>440</v>
      </c>
      <c r="DC149" t="s">
        <v>441</v>
      </c>
      <c r="DD149" s="23">
        <v>0</v>
      </c>
      <c r="DE149" s="23"/>
      <c r="DF149" s="23"/>
      <c r="DG149" s="39" t="s">
        <v>1082</v>
      </c>
      <c r="DH149" s="33" t="s">
        <v>1082</v>
      </c>
      <c r="DI149" s="5"/>
      <c r="DJ149" s="27"/>
      <c r="DK149" s="27"/>
      <c r="DL149" s="27"/>
      <c r="DM149" s="27"/>
      <c r="DR149" s="21"/>
      <c r="DS149" s="27"/>
      <c r="DT149" s="27"/>
      <c r="DU149" s="27"/>
      <c r="DV149" s="27"/>
      <c r="DW149" s="27"/>
      <c r="DX149" s="27"/>
      <c r="DY149" s="36"/>
      <c r="DZ149" s="36"/>
      <c r="EA149" s="27"/>
      <c r="EB149" s="36"/>
      <c r="EC149" s="21"/>
      <c r="EE149" s="36"/>
      <c r="EF149" s="27"/>
      <c r="EG149" s="37"/>
      <c r="EJ149" s="38"/>
      <c r="EK149" s="21"/>
    </row>
    <row r="150" spans="1:141" s="29" customFormat="1" x14ac:dyDescent="0.25">
      <c r="A150" s="21" t="s">
        <v>442</v>
      </c>
      <c r="B150" s="22">
        <v>0</v>
      </c>
      <c r="C150" s="23">
        <v>1</v>
      </c>
      <c r="D150" s="24">
        <v>43725</v>
      </c>
      <c r="E150" s="25" t="s">
        <v>1066</v>
      </c>
      <c r="F150" s="25" t="s">
        <v>1066</v>
      </c>
      <c r="G150" s="25" t="s">
        <v>1066</v>
      </c>
      <c r="H150" s="26">
        <v>0</v>
      </c>
      <c r="I150" s="26">
        <v>0</v>
      </c>
      <c r="J150" s="26">
        <v>0</v>
      </c>
      <c r="K150" s="26">
        <v>0</v>
      </c>
      <c r="L150" s="26">
        <v>0</v>
      </c>
      <c r="M150" s="26">
        <v>0</v>
      </c>
      <c r="N150" s="26">
        <v>0</v>
      </c>
      <c r="O150" s="26">
        <v>0</v>
      </c>
      <c r="P150" s="26">
        <v>0</v>
      </c>
      <c r="Q150" s="26">
        <v>0</v>
      </c>
      <c r="R150" s="26">
        <v>0</v>
      </c>
      <c r="S150" s="26">
        <v>0</v>
      </c>
      <c r="T150" s="27">
        <v>0</v>
      </c>
      <c r="U150" s="28"/>
      <c r="V150" s="27">
        <v>0</v>
      </c>
      <c r="W150" s="28"/>
      <c r="X150" s="27">
        <v>0</v>
      </c>
      <c r="Y150" s="27">
        <v>0</v>
      </c>
      <c r="Z150" s="27">
        <v>0</v>
      </c>
      <c r="AA150" s="27">
        <v>0</v>
      </c>
      <c r="AB150" s="27">
        <v>0</v>
      </c>
      <c r="AC150" s="28"/>
      <c r="AD150" s="26">
        <v>0</v>
      </c>
      <c r="AE150" s="27">
        <v>0</v>
      </c>
      <c r="AF150" s="26">
        <v>0</v>
      </c>
      <c r="AG150" s="26">
        <v>0</v>
      </c>
      <c r="AH150" s="26">
        <v>0</v>
      </c>
      <c r="AI150" s="27">
        <v>0</v>
      </c>
      <c r="AJ150" s="26">
        <v>0</v>
      </c>
      <c r="AK150" s="26">
        <v>0</v>
      </c>
      <c r="AL150" s="27">
        <v>0</v>
      </c>
      <c r="AM150" s="28"/>
      <c r="AN150" s="28"/>
      <c r="AO150" s="26">
        <v>0</v>
      </c>
      <c r="AP150" s="27">
        <v>0</v>
      </c>
      <c r="AQ150" s="27">
        <v>0</v>
      </c>
      <c r="AR150" s="27">
        <v>0</v>
      </c>
      <c r="AS150" s="27">
        <v>18131</v>
      </c>
      <c r="AT150" s="27">
        <v>887.80000000000007</v>
      </c>
      <c r="AU150" s="27">
        <v>19018.8</v>
      </c>
      <c r="AV150" s="27">
        <v>-19018.8</v>
      </c>
      <c r="AW150" s="25">
        <v>-1.0489658595775191</v>
      </c>
      <c r="AX150" s="27">
        <v>906.55000000000007</v>
      </c>
      <c r="AY150" s="27">
        <v>-18112.25</v>
      </c>
      <c r="BA150" s="26">
        <v>0</v>
      </c>
      <c r="BB150" s="26">
        <v>19074.599999999999</v>
      </c>
      <c r="BC150" s="26">
        <v>0</v>
      </c>
      <c r="BD150" s="27">
        <v>-19074.599999999999</v>
      </c>
      <c r="BE150" s="27">
        <v>-19074.599999999999</v>
      </c>
      <c r="BF150" s="27">
        <v>0</v>
      </c>
      <c r="BG150" s="27">
        <v>0</v>
      </c>
      <c r="BI150" s="26">
        <v>0</v>
      </c>
      <c r="BJ150" s="26">
        <v>0</v>
      </c>
      <c r="BK150" s="26">
        <v>0</v>
      </c>
      <c r="BL150" s="26">
        <v>0</v>
      </c>
      <c r="BM150" s="26">
        <v>0</v>
      </c>
      <c r="BN150" s="26">
        <v>0</v>
      </c>
      <c r="BO150" s="26">
        <v>0</v>
      </c>
      <c r="BP150" s="26">
        <v>0</v>
      </c>
      <c r="BQ150" s="26">
        <v>0</v>
      </c>
      <c r="BR150" s="26">
        <v>0</v>
      </c>
      <c r="BS150" s="26">
        <v>0</v>
      </c>
      <c r="BT150" s="26">
        <v>0</v>
      </c>
      <c r="BU150" s="26">
        <v>0</v>
      </c>
      <c r="BV150" s="28"/>
      <c r="BW150" s="26">
        <v>0</v>
      </c>
      <c r="BX150" s="28"/>
      <c r="BY150" s="26">
        <v>0</v>
      </c>
      <c r="BZ150" s="27">
        <v>0</v>
      </c>
      <c r="CB150" s="27">
        <v>0</v>
      </c>
      <c r="CC150" s="27">
        <v>0</v>
      </c>
      <c r="CD150" s="27">
        <v>0</v>
      </c>
      <c r="CE150" s="28"/>
      <c r="CF150" s="27">
        <v>0</v>
      </c>
      <c r="CG150" s="27">
        <v>0</v>
      </c>
      <c r="CH150" s="27">
        <v>0</v>
      </c>
      <c r="CI150" s="27">
        <v>0</v>
      </c>
      <c r="CJ150" s="27">
        <v>0</v>
      </c>
      <c r="CK150" s="27">
        <v>0</v>
      </c>
      <c r="CL150" s="27">
        <v>0</v>
      </c>
      <c r="CM150" s="27">
        <v>0</v>
      </c>
      <c r="CN150" s="27">
        <v>0</v>
      </c>
      <c r="CO150" s="28"/>
      <c r="CP150" s="28"/>
      <c r="CQ150" s="27">
        <v>0</v>
      </c>
      <c r="CR150" s="27">
        <v>0</v>
      </c>
      <c r="CS150" s="27">
        <v>0</v>
      </c>
      <c r="CT150" s="27">
        <v>0</v>
      </c>
      <c r="CU150" s="27">
        <v>0</v>
      </c>
      <c r="CV150" s="27">
        <v>906.55000000000007</v>
      </c>
      <c r="CW150" s="27">
        <v>906.55000000000007</v>
      </c>
      <c r="CX150" s="27">
        <v>-906.55000000000007</v>
      </c>
      <c r="CY150" s="25">
        <v>-1</v>
      </c>
      <c r="CZ150" s="27">
        <v>0</v>
      </c>
      <c r="DA150" s="27">
        <v>-906.55000000000007</v>
      </c>
      <c r="DB150" s="32" t="s">
        <v>442</v>
      </c>
      <c r="DC150" t="s">
        <v>443</v>
      </c>
      <c r="DD150" s="23">
        <v>0</v>
      </c>
      <c r="DE150" s="23"/>
      <c r="DF150" s="23"/>
      <c r="DG150" s="39" t="s">
        <v>1082</v>
      </c>
      <c r="DH150" s="33" t="s">
        <v>1082</v>
      </c>
      <c r="DI150" s="5"/>
      <c r="DJ150" s="27"/>
      <c r="DK150" s="27"/>
      <c r="DL150" s="27"/>
      <c r="DM150" s="27"/>
      <c r="DR150" s="21"/>
      <c r="DS150" s="27"/>
      <c r="DT150" s="27"/>
      <c r="DU150" s="27"/>
      <c r="DV150" s="27"/>
      <c r="DW150" s="27"/>
      <c r="DX150" s="27"/>
      <c r="DY150" s="36"/>
      <c r="DZ150" s="36"/>
      <c r="EA150" s="27"/>
      <c r="EB150" s="36"/>
      <c r="EC150" s="21"/>
      <c r="EE150" s="36"/>
      <c r="EF150" s="27"/>
      <c r="EG150" s="37"/>
      <c r="EJ150" s="38"/>
      <c r="EK150" s="21"/>
    </row>
    <row r="151" spans="1:141" s="29" customFormat="1" x14ac:dyDescent="0.25">
      <c r="A151" s="21" t="s">
        <v>444</v>
      </c>
      <c r="B151" s="22">
        <v>0</v>
      </c>
      <c r="C151" s="23">
        <v>1</v>
      </c>
      <c r="D151" s="24">
        <v>43879</v>
      </c>
      <c r="E151" s="25" t="s">
        <v>1066</v>
      </c>
      <c r="F151" s="25" t="s">
        <v>1066</v>
      </c>
      <c r="G151" s="25" t="s">
        <v>1066</v>
      </c>
      <c r="H151" s="26">
        <v>0</v>
      </c>
      <c r="I151" s="26">
        <v>0</v>
      </c>
      <c r="J151" s="26">
        <v>0</v>
      </c>
      <c r="K151" s="26">
        <v>0</v>
      </c>
      <c r="L151" s="26">
        <v>0</v>
      </c>
      <c r="M151" s="26">
        <v>0</v>
      </c>
      <c r="N151" s="26">
        <v>0</v>
      </c>
      <c r="O151" s="26">
        <v>0</v>
      </c>
      <c r="P151" s="26">
        <v>0</v>
      </c>
      <c r="Q151" s="26">
        <v>0</v>
      </c>
      <c r="R151" s="26">
        <v>0</v>
      </c>
      <c r="S151" s="26">
        <v>0</v>
      </c>
      <c r="T151" s="27">
        <v>0</v>
      </c>
      <c r="U151" s="28"/>
      <c r="V151" s="27">
        <v>0</v>
      </c>
      <c r="W151" s="28"/>
      <c r="X151" s="27">
        <v>0</v>
      </c>
      <c r="Y151" s="27">
        <v>0</v>
      </c>
      <c r="Z151" s="27">
        <v>0</v>
      </c>
      <c r="AA151" s="27">
        <v>0</v>
      </c>
      <c r="AB151" s="27">
        <v>0</v>
      </c>
      <c r="AC151" s="28"/>
      <c r="AD151" s="26">
        <v>0</v>
      </c>
      <c r="AE151" s="27">
        <v>0</v>
      </c>
      <c r="AF151" s="26">
        <v>0</v>
      </c>
      <c r="AG151" s="26">
        <v>0</v>
      </c>
      <c r="AH151" s="26">
        <v>0</v>
      </c>
      <c r="AI151" s="27">
        <v>0</v>
      </c>
      <c r="AJ151" s="26">
        <v>0</v>
      </c>
      <c r="AK151" s="26">
        <v>6342.8</v>
      </c>
      <c r="AL151" s="27">
        <v>6342.8</v>
      </c>
      <c r="AM151" s="28"/>
      <c r="AN151" s="28"/>
      <c r="AO151" s="26">
        <v>-1.2618227382093266</v>
      </c>
      <c r="AP151" s="27">
        <v>-1.2618227382093266</v>
      </c>
      <c r="AQ151" s="27">
        <v>6344.0618227382092</v>
      </c>
      <c r="AR151" s="27">
        <v>6344.0618227382092</v>
      </c>
      <c r="AS151" s="27">
        <v>0</v>
      </c>
      <c r="AT151" s="27">
        <v>0</v>
      </c>
      <c r="AU151" s="27">
        <v>0</v>
      </c>
      <c r="AV151" s="27">
        <v>0</v>
      </c>
      <c r="AW151" s="25">
        <v>0</v>
      </c>
      <c r="AX151" s="27">
        <v>0</v>
      </c>
      <c r="AY151" s="27">
        <v>0</v>
      </c>
      <c r="BA151" s="26">
        <v>0</v>
      </c>
      <c r="BB151" s="26">
        <v>1912354</v>
      </c>
      <c r="BC151" s="26">
        <v>3732385.403199479</v>
      </c>
      <c r="BD151" s="27">
        <v>1820031.403199479</v>
      </c>
      <c r="BE151" s="27">
        <v>1820031.403199479</v>
      </c>
      <c r="BF151" s="27">
        <v>0</v>
      </c>
      <c r="BG151" s="27">
        <v>0</v>
      </c>
      <c r="BI151" s="26">
        <v>0</v>
      </c>
      <c r="BJ151" s="26">
        <v>0</v>
      </c>
      <c r="BK151" s="26">
        <v>0</v>
      </c>
      <c r="BL151" s="26">
        <v>0</v>
      </c>
      <c r="BM151" s="26">
        <v>0</v>
      </c>
      <c r="BN151" s="26">
        <v>0</v>
      </c>
      <c r="BO151" s="26">
        <v>0</v>
      </c>
      <c r="BP151" s="26">
        <v>0</v>
      </c>
      <c r="BQ151" s="26">
        <v>0</v>
      </c>
      <c r="BR151" s="26">
        <v>0</v>
      </c>
      <c r="BS151" s="26">
        <v>0</v>
      </c>
      <c r="BT151" s="26">
        <v>0</v>
      </c>
      <c r="BU151" s="26">
        <v>0</v>
      </c>
      <c r="BV151" s="28"/>
      <c r="BW151" s="26">
        <v>0</v>
      </c>
      <c r="BX151" s="28"/>
      <c r="BY151" s="26">
        <v>0</v>
      </c>
      <c r="BZ151" s="27">
        <v>0</v>
      </c>
      <c r="CB151" s="27">
        <v>0</v>
      </c>
      <c r="CC151" s="27">
        <v>0</v>
      </c>
      <c r="CD151" s="27">
        <v>0</v>
      </c>
      <c r="CE151" s="28"/>
      <c r="CF151" s="27">
        <v>0</v>
      </c>
      <c r="CG151" s="27">
        <v>0</v>
      </c>
      <c r="CH151" s="27">
        <v>0</v>
      </c>
      <c r="CI151" s="27">
        <v>0</v>
      </c>
      <c r="CJ151" s="27">
        <v>0</v>
      </c>
      <c r="CK151" s="27">
        <v>0</v>
      </c>
      <c r="CL151" s="27">
        <v>0</v>
      </c>
      <c r="CM151" s="27">
        <v>0</v>
      </c>
      <c r="CN151" s="27">
        <v>0</v>
      </c>
      <c r="CO151" s="28"/>
      <c r="CP151" s="28"/>
      <c r="CQ151" s="27">
        <v>-0.15143582750727469</v>
      </c>
      <c r="CR151" s="27">
        <v>-0.15143582750727469</v>
      </c>
      <c r="CS151" s="27">
        <v>0.15143582750727469</v>
      </c>
      <c r="CT151" s="27">
        <v>0.15143582750727469</v>
      </c>
      <c r="CU151" s="27">
        <v>0</v>
      </c>
      <c r="CV151" s="27">
        <v>0</v>
      </c>
      <c r="CW151" s="27">
        <v>0</v>
      </c>
      <c r="CX151" s="27">
        <v>0</v>
      </c>
      <c r="CY151" s="25">
        <v>0</v>
      </c>
      <c r="CZ151" s="27">
        <v>0</v>
      </c>
      <c r="DA151" s="27">
        <v>0</v>
      </c>
      <c r="DB151" s="32" t="s">
        <v>444</v>
      </c>
      <c r="DC151" t="s">
        <v>445</v>
      </c>
      <c r="DD151" s="23">
        <v>0</v>
      </c>
      <c r="DE151" s="23"/>
      <c r="DF151" s="23"/>
      <c r="DG151" s="39" t="s">
        <v>1082</v>
      </c>
      <c r="DH151" s="33" t="s">
        <v>1082</v>
      </c>
      <c r="DI151" s="34"/>
      <c r="DJ151" s="27"/>
      <c r="DK151" s="27"/>
      <c r="DL151" s="27"/>
      <c r="DM151" s="27"/>
      <c r="DO151" s="23"/>
      <c r="DP151" s="35"/>
      <c r="DR151" s="21"/>
      <c r="DS151" s="27"/>
      <c r="DT151" s="27"/>
      <c r="DU151" s="27"/>
      <c r="DV151" s="27"/>
      <c r="DW151" s="27"/>
      <c r="DX151" s="27"/>
      <c r="DY151" s="36"/>
      <c r="DZ151" s="36"/>
      <c r="EA151" s="27"/>
      <c r="EB151" s="36"/>
      <c r="EC151" s="21"/>
      <c r="EE151" s="36"/>
      <c r="EF151" s="27"/>
      <c r="EG151" s="37"/>
      <c r="EJ151" s="38"/>
      <c r="EK151" s="21"/>
    </row>
    <row r="152" spans="1:141" s="29" customFormat="1" x14ac:dyDescent="0.25">
      <c r="A152" s="21" t="s">
        <v>446</v>
      </c>
      <c r="B152" s="22">
        <v>1</v>
      </c>
      <c r="C152" s="23">
        <v>1</v>
      </c>
      <c r="D152" s="24">
        <v>43789</v>
      </c>
      <c r="E152" s="25">
        <v>1</v>
      </c>
      <c r="F152" s="25">
        <v>1</v>
      </c>
      <c r="G152" s="25">
        <v>1</v>
      </c>
      <c r="H152" s="26">
        <v>4770869.8800000008</v>
      </c>
      <c r="I152" s="26">
        <v>111537083.77999999</v>
      </c>
      <c r="J152" s="26">
        <v>3421227.2699999996</v>
      </c>
      <c r="K152" s="26">
        <v>0</v>
      </c>
      <c r="L152" s="26">
        <v>3285370.3399999994</v>
      </c>
      <c r="M152" s="26">
        <v>15026966.740000002</v>
      </c>
      <c r="N152" s="26">
        <v>9514169.6099999994</v>
      </c>
      <c r="O152" s="26">
        <v>19348312.600000001</v>
      </c>
      <c r="P152" s="26">
        <v>4889.3652000000002</v>
      </c>
      <c r="Q152" s="26">
        <v>284174.61</v>
      </c>
      <c r="R152" s="26">
        <v>0</v>
      </c>
      <c r="S152" s="26">
        <v>8241694.669999999</v>
      </c>
      <c r="T152" s="27">
        <v>175434758.86520001</v>
      </c>
      <c r="U152" s="28"/>
      <c r="V152" s="27">
        <v>0</v>
      </c>
      <c r="W152" s="28"/>
      <c r="X152" s="27">
        <v>0</v>
      </c>
      <c r="Y152" s="27">
        <v>175434758.86520001</v>
      </c>
      <c r="Z152" s="27">
        <v>796289.87639999995</v>
      </c>
      <c r="AA152" s="27">
        <v>0</v>
      </c>
      <c r="AB152" s="27">
        <v>0</v>
      </c>
      <c r="AC152" s="28"/>
      <c r="AD152" s="26">
        <v>226619.87</v>
      </c>
      <c r="AE152" s="27">
        <v>1312573.9416</v>
      </c>
      <c r="AF152" s="26">
        <v>0</v>
      </c>
      <c r="AG152" s="26">
        <v>25486</v>
      </c>
      <c r="AH152" s="26">
        <v>1386702.4801</v>
      </c>
      <c r="AI152" s="27">
        <v>0</v>
      </c>
      <c r="AJ152" s="26">
        <v>0</v>
      </c>
      <c r="AK152" s="26">
        <v>23692739</v>
      </c>
      <c r="AL152" s="27">
        <v>27440411.168099999</v>
      </c>
      <c r="AM152" s="28"/>
      <c r="AN152" s="28"/>
      <c r="AO152" s="26">
        <v>2686466.3190006851</v>
      </c>
      <c r="AP152" s="27">
        <v>2686466.3190006851</v>
      </c>
      <c r="AQ152" s="27">
        <v>24753944.849099316</v>
      </c>
      <c r="AR152" s="27">
        <v>200188703.71429932</v>
      </c>
      <c r="AS152" s="27">
        <v>198734284.94704434</v>
      </c>
      <c r="AT152" s="27">
        <v>0</v>
      </c>
      <c r="AU152" s="27">
        <v>198734284.94704434</v>
      </c>
      <c r="AV152" s="27">
        <v>0</v>
      </c>
      <c r="AW152" s="25">
        <v>0</v>
      </c>
      <c r="AX152" s="27">
        <v>0</v>
      </c>
      <c r="AY152" s="27">
        <v>0</v>
      </c>
      <c r="BA152" s="26">
        <v>42931</v>
      </c>
      <c r="BB152" s="26">
        <v>189992671</v>
      </c>
      <c r="BC152" s="26">
        <v>190850690.88742268</v>
      </c>
      <c r="BD152" s="27">
        <v>858019.88742268085</v>
      </c>
      <c r="BE152" s="27">
        <v>815088.88742268085</v>
      </c>
      <c r="BF152" s="27">
        <v>0</v>
      </c>
      <c r="BG152" s="27">
        <v>0</v>
      </c>
      <c r="BI152" s="26">
        <v>5430789</v>
      </c>
      <c r="BJ152" s="26">
        <v>119067482</v>
      </c>
      <c r="BK152" s="26">
        <v>3593109</v>
      </c>
      <c r="BL152" s="26">
        <v>0</v>
      </c>
      <c r="BM152" s="26">
        <v>3002324</v>
      </c>
      <c r="BN152" s="26">
        <v>11881838</v>
      </c>
      <c r="BO152" s="26">
        <v>9424765</v>
      </c>
      <c r="BP152" s="26">
        <v>21314422</v>
      </c>
      <c r="BQ152" s="26">
        <v>0</v>
      </c>
      <c r="BR152" s="26">
        <v>670782</v>
      </c>
      <c r="BS152" s="26">
        <v>0</v>
      </c>
      <c r="BT152" s="26">
        <v>9742557</v>
      </c>
      <c r="BU152" s="26">
        <v>184128068</v>
      </c>
      <c r="BV152" s="28"/>
      <c r="BW152" s="26">
        <v>0</v>
      </c>
      <c r="BX152" s="28"/>
      <c r="BY152" s="26">
        <v>0</v>
      </c>
      <c r="BZ152" s="27">
        <v>184128068</v>
      </c>
      <c r="CB152" s="27">
        <v>717313.50173999998</v>
      </c>
      <c r="CC152" s="27">
        <v>0</v>
      </c>
      <c r="CD152" s="27">
        <v>0</v>
      </c>
      <c r="CE152" s="28"/>
      <c r="CF152" s="27">
        <v>239990.44232999999</v>
      </c>
      <c r="CG152" s="27">
        <v>1649430.35925</v>
      </c>
      <c r="CH152" s="27">
        <v>0</v>
      </c>
      <c r="CI152" s="27">
        <v>26989.409249999997</v>
      </c>
      <c r="CJ152" s="27">
        <v>1968146.31</v>
      </c>
      <c r="CK152" s="27">
        <v>0</v>
      </c>
      <c r="CL152" s="27">
        <v>0</v>
      </c>
      <c r="CM152" s="27">
        <v>25379598</v>
      </c>
      <c r="CN152" s="27">
        <v>29981468.022569999</v>
      </c>
      <c r="CO152" s="28"/>
      <c r="CP152" s="28"/>
      <c r="CQ152" s="27">
        <v>2779932.0177767132</v>
      </c>
      <c r="CR152" s="27">
        <v>2779932.0177767132</v>
      </c>
      <c r="CS152" s="27">
        <v>27201536.004793286</v>
      </c>
      <c r="CT152" s="27">
        <v>211329604.00479329</v>
      </c>
      <c r="CU152" s="27">
        <v>210870987</v>
      </c>
      <c r="CV152" s="27">
        <v>0</v>
      </c>
      <c r="CW152" s="27">
        <v>210870987</v>
      </c>
      <c r="CX152" s="27">
        <v>0</v>
      </c>
      <c r="CY152" s="25">
        <v>0</v>
      </c>
      <c r="CZ152" s="27">
        <v>0</v>
      </c>
      <c r="DA152" s="27">
        <v>0</v>
      </c>
      <c r="DB152" s="32" t="s">
        <v>446</v>
      </c>
      <c r="DC152" t="s">
        <v>447</v>
      </c>
      <c r="DD152" s="23">
        <v>1</v>
      </c>
      <c r="DE152" s="23" t="s">
        <v>159</v>
      </c>
      <c r="DF152" s="23" t="s">
        <v>159</v>
      </c>
      <c r="DG152" s="39">
        <v>1</v>
      </c>
      <c r="DH152" s="33">
        <v>1</v>
      </c>
      <c r="DI152" s="34"/>
      <c r="DJ152" s="27"/>
      <c r="DK152" s="27"/>
      <c r="DL152" s="27"/>
      <c r="DM152" s="27"/>
      <c r="DO152" s="23"/>
      <c r="DP152" s="35"/>
      <c r="DR152" s="21"/>
      <c r="DS152" s="27"/>
      <c r="DT152" s="27"/>
      <c r="DU152" s="27"/>
      <c r="DV152" s="27"/>
      <c r="DW152" s="27"/>
      <c r="DX152" s="27"/>
      <c r="DY152" s="36"/>
      <c r="DZ152" s="36"/>
      <c r="EA152" s="27"/>
      <c r="EB152" s="36"/>
      <c r="EC152" s="21"/>
      <c r="EE152" s="36"/>
      <c r="EF152" s="27"/>
      <c r="EG152" s="37"/>
      <c r="EJ152" s="38"/>
      <c r="EK152" s="21"/>
    </row>
    <row r="153" spans="1:141" s="29" customFormat="1" x14ac:dyDescent="0.25">
      <c r="A153" s="21" t="s">
        <v>448</v>
      </c>
      <c r="B153" s="22">
        <v>1</v>
      </c>
      <c r="C153" s="23">
        <v>1</v>
      </c>
      <c r="D153" s="24">
        <v>43739</v>
      </c>
      <c r="E153" s="25">
        <v>1</v>
      </c>
      <c r="F153" s="25">
        <v>1</v>
      </c>
      <c r="G153" s="25">
        <v>1</v>
      </c>
      <c r="H153" s="26">
        <v>292929.13999999996</v>
      </c>
      <c r="I153" s="26">
        <v>6655404.6500000004</v>
      </c>
      <c r="J153" s="26">
        <v>161430.82</v>
      </c>
      <c r="K153" s="26">
        <v>0</v>
      </c>
      <c r="L153" s="26">
        <v>207607.86000000002</v>
      </c>
      <c r="M153" s="26">
        <v>1038032.3799999999</v>
      </c>
      <c r="N153" s="26">
        <v>3384</v>
      </c>
      <c r="O153" s="26">
        <v>15933.47</v>
      </c>
      <c r="P153" s="26">
        <v>0</v>
      </c>
      <c r="Q153" s="26">
        <v>1174.8900000000001</v>
      </c>
      <c r="R153" s="26">
        <v>0</v>
      </c>
      <c r="S153" s="26">
        <v>258348.78</v>
      </c>
      <c r="T153" s="27">
        <v>8634245.9900000002</v>
      </c>
      <c r="U153" s="28"/>
      <c r="V153" s="27">
        <v>0</v>
      </c>
      <c r="W153" s="28"/>
      <c r="X153" s="27">
        <v>0</v>
      </c>
      <c r="Y153" s="27">
        <v>8634245.9900000002</v>
      </c>
      <c r="Z153" s="27">
        <v>61046</v>
      </c>
      <c r="AA153" s="27">
        <v>11239</v>
      </c>
      <c r="AB153" s="27">
        <v>0</v>
      </c>
      <c r="AC153" s="28"/>
      <c r="AD153" s="26">
        <v>0</v>
      </c>
      <c r="AE153" s="27">
        <v>26930</v>
      </c>
      <c r="AF153" s="26">
        <v>410068</v>
      </c>
      <c r="AG153" s="26">
        <v>2094290</v>
      </c>
      <c r="AH153" s="26">
        <v>393141</v>
      </c>
      <c r="AI153" s="27">
        <v>0</v>
      </c>
      <c r="AJ153" s="26">
        <v>0</v>
      </c>
      <c r="AK153" s="26">
        <v>633522</v>
      </c>
      <c r="AL153" s="27">
        <v>3630236</v>
      </c>
      <c r="AM153" s="28"/>
      <c r="AN153" s="28"/>
      <c r="AO153" s="26">
        <v>926.24824540361033</v>
      </c>
      <c r="AP153" s="27">
        <v>926.24824540361033</v>
      </c>
      <c r="AQ153" s="27">
        <v>3629309.7517545964</v>
      </c>
      <c r="AR153" s="27">
        <v>12263555.741754597</v>
      </c>
      <c r="AS153" s="27">
        <v>7844380</v>
      </c>
      <c r="AT153" s="27">
        <v>0</v>
      </c>
      <c r="AU153" s="27">
        <v>7844380</v>
      </c>
      <c r="AV153" s="27">
        <v>0</v>
      </c>
      <c r="AW153" s="25">
        <v>0</v>
      </c>
      <c r="AX153" s="27">
        <v>0</v>
      </c>
      <c r="AY153" s="27">
        <v>0</v>
      </c>
      <c r="BA153" s="26">
        <v>0</v>
      </c>
      <c r="BB153" s="26">
        <v>7635180</v>
      </c>
      <c r="BC153" s="26">
        <v>11731168.900699502</v>
      </c>
      <c r="BD153" s="27">
        <v>4095988.9006995019</v>
      </c>
      <c r="BE153" s="27">
        <v>4095988.9006995019</v>
      </c>
      <c r="BF153" s="27">
        <v>0</v>
      </c>
      <c r="BG153" s="27">
        <v>0</v>
      </c>
      <c r="BI153" s="26">
        <v>325651</v>
      </c>
      <c r="BJ153" s="26">
        <v>6785963</v>
      </c>
      <c r="BK153" s="26">
        <v>164307.6</v>
      </c>
      <c r="BL153" s="26">
        <v>0</v>
      </c>
      <c r="BM153" s="26">
        <v>209231</v>
      </c>
      <c r="BN153" s="26">
        <v>1027793</v>
      </c>
      <c r="BO153" s="26">
        <v>0</v>
      </c>
      <c r="BP153" s="26">
        <v>29000</v>
      </c>
      <c r="BQ153" s="26">
        <v>0</v>
      </c>
      <c r="BR153" s="26">
        <v>1716</v>
      </c>
      <c r="BS153" s="26">
        <v>0</v>
      </c>
      <c r="BT153" s="26">
        <v>345200</v>
      </c>
      <c r="BU153" s="26">
        <v>8888861.5999999996</v>
      </c>
      <c r="BV153" s="28"/>
      <c r="BW153" s="26">
        <v>348371</v>
      </c>
      <c r="BX153" s="28"/>
      <c r="BY153" s="26">
        <v>348371</v>
      </c>
      <c r="BZ153" s="27">
        <v>8540490.5999999996</v>
      </c>
      <c r="CB153" s="27">
        <v>68235</v>
      </c>
      <c r="CC153" s="27">
        <v>13286</v>
      </c>
      <c r="CD153" s="27">
        <v>0</v>
      </c>
      <c r="CE153" s="28"/>
      <c r="CF153" s="27">
        <v>0</v>
      </c>
      <c r="CG153" s="27">
        <v>24829</v>
      </c>
      <c r="CH153" s="27">
        <v>454363</v>
      </c>
      <c r="CI153" s="27">
        <v>2036427</v>
      </c>
      <c r="CJ153" s="27">
        <v>417302</v>
      </c>
      <c r="CK153" s="27">
        <v>0</v>
      </c>
      <c r="CL153" s="27">
        <v>0</v>
      </c>
      <c r="CM153" s="27">
        <v>661904</v>
      </c>
      <c r="CN153" s="27">
        <v>3676346</v>
      </c>
      <c r="CO153" s="28"/>
      <c r="CP153" s="28"/>
      <c r="CQ153" s="27">
        <v>111.16234101068153</v>
      </c>
      <c r="CR153" s="27">
        <v>111.16234101068153</v>
      </c>
      <c r="CS153" s="27">
        <v>3676234.8376589892</v>
      </c>
      <c r="CT153" s="27">
        <v>12216725.437658988</v>
      </c>
      <c r="CU153" s="27">
        <v>7943959</v>
      </c>
      <c r="CV153" s="27">
        <v>0</v>
      </c>
      <c r="CW153" s="27">
        <v>7943959</v>
      </c>
      <c r="CX153" s="27">
        <v>0</v>
      </c>
      <c r="CY153" s="25">
        <v>0</v>
      </c>
      <c r="CZ153" s="27">
        <v>0</v>
      </c>
      <c r="DA153" s="27">
        <v>0</v>
      </c>
      <c r="DB153" s="32" t="s">
        <v>448</v>
      </c>
      <c r="DC153" t="s">
        <v>449</v>
      </c>
      <c r="DD153" s="23">
        <v>0</v>
      </c>
      <c r="DE153" s="23"/>
      <c r="DF153" s="23"/>
      <c r="DG153" s="39">
        <v>1</v>
      </c>
      <c r="DH153" s="33">
        <v>1</v>
      </c>
      <c r="DI153" s="34"/>
      <c r="DJ153" s="27"/>
      <c r="DK153" s="27"/>
      <c r="DL153" s="27"/>
      <c r="DM153" s="27"/>
      <c r="DO153" s="23"/>
      <c r="DP153" s="35"/>
      <c r="DR153" s="21"/>
      <c r="DS153" s="27"/>
      <c r="DT153" s="27"/>
      <c r="DU153" s="27"/>
      <c r="DV153" s="27"/>
      <c r="DW153" s="27"/>
      <c r="DX153" s="27"/>
      <c r="DY153" s="36"/>
      <c r="DZ153" s="36"/>
      <c r="EA153" s="27"/>
      <c r="EB153" s="36"/>
      <c r="EC153" s="21"/>
      <c r="EE153" s="36"/>
      <c r="EF153" s="27"/>
      <c r="EG153" s="37"/>
      <c r="EJ153" s="38"/>
      <c r="EK153" s="21"/>
    </row>
    <row r="154" spans="1:141" s="29" customFormat="1" x14ac:dyDescent="0.25">
      <c r="A154" s="21" t="s">
        <v>450</v>
      </c>
      <c r="B154" s="22">
        <v>1</v>
      </c>
      <c r="C154" s="23">
        <v>1</v>
      </c>
      <c r="D154" s="24">
        <v>43739</v>
      </c>
      <c r="E154" s="25">
        <v>1</v>
      </c>
      <c r="F154" s="25">
        <v>1</v>
      </c>
      <c r="G154" s="25">
        <v>1</v>
      </c>
      <c r="H154" s="26">
        <v>641768.95000000007</v>
      </c>
      <c r="I154" s="26">
        <v>11555667.32</v>
      </c>
      <c r="J154" s="26">
        <v>263702.98000000004</v>
      </c>
      <c r="K154" s="26">
        <v>0</v>
      </c>
      <c r="L154" s="26">
        <v>256570.89</v>
      </c>
      <c r="M154" s="26">
        <v>1839399.54</v>
      </c>
      <c r="N154" s="26">
        <v>45325.3</v>
      </c>
      <c r="O154" s="26">
        <v>0</v>
      </c>
      <c r="P154" s="26">
        <v>0</v>
      </c>
      <c r="Q154" s="26">
        <v>10114.08</v>
      </c>
      <c r="R154" s="26">
        <v>0</v>
      </c>
      <c r="S154" s="26">
        <v>745268</v>
      </c>
      <c r="T154" s="27">
        <v>15357817.060000001</v>
      </c>
      <c r="U154" s="28"/>
      <c r="V154" s="27">
        <v>0</v>
      </c>
      <c r="W154" s="28"/>
      <c r="X154" s="27">
        <v>0</v>
      </c>
      <c r="Y154" s="27">
        <v>15357817.060000001</v>
      </c>
      <c r="Z154" s="27">
        <v>120721</v>
      </c>
      <c r="AA154" s="27">
        <v>0</v>
      </c>
      <c r="AB154" s="27">
        <v>0</v>
      </c>
      <c r="AC154" s="28"/>
      <c r="AD154" s="26">
        <v>0</v>
      </c>
      <c r="AE154" s="27">
        <v>7000</v>
      </c>
      <c r="AF154" s="26">
        <v>910264</v>
      </c>
      <c r="AG154" s="26">
        <v>2058216</v>
      </c>
      <c r="AH154" s="26">
        <v>446141</v>
      </c>
      <c r="AI154" s="27">
        <v>0</v>
      </c>
      <c r="AJ154" s="26">
        <v>0</v>
      </c>
      <c r="AK154" s="26">
        <v>1487439</v>
      </c>
      <c r="AL154" s="27">
        <v>5029781</v>
      </c>
      <c r="AM154" s="28"/>
      <c r="AN154" s="28"/>
      <c r="AO154" s="26">
        <v>44677.41347077526</v>
      </c>
      <c r="AP154" s="27">
        <v>44677.41347077526</v>
      </c>
      <c r="AQ154" s="27">
        <v>4985103.5865292251</v>
      </c>
      <c r="AR154" s="27">
        <v>20342920.646529227</v>
      </c>
      <c r="AS154" s="27">
        <v>17813458</v>
      </c>
      <c r="AT154" s="27">
        <v>0</v>
      </c>
      <c r="AU154" s="27">
        <v>17813458</v>
      </c>
      <c r="AV154" s="27">
        <v>0</v>
      </c>
      <c r="AW154" s="25">
        <v>0</v>
      </c>
      <c r="AX154" s="27">
        <v>0</v>
      </c>
      <c r="AY154" s="27">
        <v>0</v>
      </c>
      <c r="BA154" s="26">
        <v>1346.09</v>
      </c>
      <c r="BB154" s="26">
        <v>17507524</v>
      </c>
      <c r="BC154" s="26">
        <v>19100609.417744804</v>
      </c>
      <c r="BD154" s="27">
        <v>1593085.4177448042</v>
      </c>
      <c r="BE154" s="27">
        <v>1591739.3277448041</v>
      </c>
      <c r="BF154" s="27">
        <v>0</v>
      </c>
      <c r="BG154" s="27">
        <v>0</v>
      </c>
      <c r="BI154" s="26">
        <v>668086.12</v>
      </c>
      <c r="BJ154" s="26">
        <v>11840297.379999999</v>
      </c>
      <c r="BK154" s="26">
        <v>255720.48</v>
      </c>
      <c r="BL154" s="26">
        <v>0</v>
      </c>
      <c r="BM154" s="26">
        <v>319329.34999999998</v>
      </c>
      <c r="BN154" s="26">
        <v>1572800.27</v>
      </c>
      <c r="BO154" s="26">
        <v>50000</v>
      </c>
      <c r="BP154" s="26">
        <v>0</v>
      </c>
      <c r="BQ154" s="26">
        <v>0</v>
      </c>
      <c r="BR154" s="26">
        <v>0</v>
      </c>
      <c r="BS154" s="26">
        <v>0</v>
      </c>
      <c r="BT154" s="26">
        <v>898925</v>
      </c>
      <c r="BU154" s="26">
        <v>15605158.599999998</v>
      </c>
      <c r="BV154" s="28"/>
      <c r="BW154" s="26">
        <v>0</v>
      </c>
      <c r="BX154" s="28"/>
      <c r="BY154" s="26">
        <v>0</v>
      </c>
      <c r="BZ154" s="27">
        <v>15605158.599999998</v>
      </c>
      <c r="CB154" s="27">
        <v>118428</v>
      </c>
      <c r="CC154" s="27">
        <v>0</v>
      </c>
      <c r="CD154" s="27">
        <v>0</v>
      </c>
      <c r="CE154" s="28"/>
      <c r="CF154" s="27">
        <v>0</v>
      </c>
      <c r="CG154" s="27">
        <v>0</v>
      </c>
      <c r="CH154" s="27">
        <v>903293</v>
      </c>
      <c r="CI154" s="27">
        <v>2072736</v>
      </c>
      <c r="CJ154" s="27">
        <v>357057</v>
      </c>
      <c r="CK154" s="27">
        <v>0</v>
      </c>
      <c r="CL154" s="27">
        <v>0</v>
      </c>
      <c r="CM154" s="27">
        <v>1561379</v>
      </c>
      <c r="CN154" s="27">
        <v>5012893</v>
      </c>
      <c r="CO154" s="28"/>
      <c r="CP154" s="28"/>
      <c r="CQ154" s="27">
        <v>21348.939181613692</v>
      </c>
      <c r="CR154" s="27">
        <v>21348.939181613692</v>
      </c>
      <c r="CS154" s="27">
        <v>4991544.0608183863</v>
      </c>
      <c r="CT154" s="27">
        <v>20596702.660818383</v>
      </c>
      <c r="CU154" s="27">
        <v>18171965</v>
      </c>
      <c r="CV154" s="27">
        <v>0</v>
      </c>
      <c r="CW154" s="27">
        <v>18171965</v>
      </c>
      <c r="CX154" s="27">
        <v>0</v>
      </c>
      <c r="CY154" s="25">
        <v>0</v>
      </c>
      <c r="CZ154" s="27">
        <v>0</v>
      </c>
      <c r="DA154" s="27">
        <v>0</v>
      </c>
      <c r="DB154" s="32" t="s">
        <v>450</v>
      </c>
      <c r="DC154" t="s">
        <v>451</v>
      </c>
      <c r="DD154" s="23">
        <v>0</v>
      </c>
      <c r="DE154" s="23"/>
      <c r="DF154" s="23"/>
      <c r="DG154" s="39">
        <v>1</v>
      </c>
      <c r="DH154" s="33">
        <v>1</v>
      </c>
      <c r="DI154" s="34"/>
      <c r="DJ154" s="27"/>
      <c r="DK154" s="27"/>
      <c r="DL154" s="27"/>
      <c r="DM154" s="27"/>
      <c r="DO154" s="23"/>
      <c r="DP154" s="35"/>
      <c r="DR154" s="21"/>
      <c r="DS154" s="27"/>
      <c r="DT154" s="27"/>
      <c r="DU154" s="27"/>
      <c r="DV154" s="27"/>
      <c r="DW154" s="27"/>
      <c r="DX154" s="27"/>
      <c r="DY154" s="36"/>
      <c r="DZ154" s="36"/>
      <c r="EA154" s="27"/>
      <c r="EB154" s="36"/>
      <c r="EC154" s="21"/>
      <c r="EE154" s="36"/>
      <c r="EF154" s="27"/>
      <c r="EG154" s="37"/>
      <c r="EJ154" s="38"/>
      <c r="EK154" s="21"/>
    </row>
    <row r="155" spans="1:141" s="29" customFormat="1" x14ac:dyDescent="0.25">
      <c r="A155" s="21" t="s">
        <v>452</v>
      </c>
      <c r="B155" s="22">
        <v>1</v>
      </c>
      <c r="C155" s="23">
        <v>1</v>
      </c>
      <c r="D155" s="24">
        <v>43735</v>
      </c>
      <c r="E155" s="25">
        <v>1</v>
      </c>
      <c r="F155" s="25">
        <v>1</v>
      </c>
      <c r="G155" s="25">
        <v>1</v>
      </c>
      <c r="H155" s="26">
        <v>507709.46999999991</v>
      </c>
      <c r="I155" s="26">
        <v>7110686.5</v>
      </c>
      <c r="J155" s="26">
        <v>167968.13</v>
      </c>
      <c r="K155" s="26">
        <v>0</v>
      </c>
      <c r="L155" s="26">
        <v>347311.17</v>
      </c>
      <c r="M155" s="26">
        <v>1572722.04</v>
      </c>
      <c r="N155" s="26">
        <v>47600</v>
      </c>
      <c r="O155" s="26">
        <v>4386.7199999999993</v>
      </c>
      <c r="P155" s="26">
        <v>0</v>
      </c>
      <c r="Q155" s="26">
        <v>0</v>
      </c>
      <c r="R155" s="26">
        <v>0</v>
      </c>
      <c r="S155" s="26">
        <v>122295.15</v>
      </c>
      <c r="T155" s="27">
        <v>9880679.1799999997</v>
      </c>
      <c r="U155" s="28"/>
      <c r="V155" s="27">
        <v>0</v>
      </c>
      <c r="W155" s="28"/>
      <c r="X155" s="27">
        <v>0</v>
      </c>
      <c r="Y155" s="27">
        <v>9880679.1799999997</v>
      </c>
      <c r="Z155" s="27">
        <v>87397.37999999999</v>
      </c>
      <c r="AA155" s="27">
        <v>0</v>
      </c>
      <c r="AB155" s="27">
        <v>0</v>
      </c>
      <c r="AC155" s="28"/>
      <c r="AD155" s="26">
        <v>0</v>
      </c>
      <c r="AE155" s="27">
        <v>0</v>
      </c>
      <c r="AF155" s="26">
        <v>405260</v>
      </c>
      <c r="AG155" s="26">
        <v>1763658</v>
      </c>
      <c r="AH155" s="26">
        <v>588181</v>
      </c>
      <c r="AI155" s="27">
        <v>0</v>
      </c>
      <c r="AJ155" s="26">
        <v>0</v>
      </c>
      <c r="AK155" s="26">
        <v>278314</v>
      </c>
      <c r="AL155" s="27">
        <v>3122810.38</v>
      </c>
      <c r="AM155" s="28"/>
      <c r="AN155" s="28"/>
      <c r="AO155" s="26">
        <v>0</v>
      </c>
      <c r="AP155" s="27">
        <v>0</v>
      </c>
      <c r="AQ155" s="27">
        <v>3122810.38</v>
      </c>
      <c r="AR155" s="27">
        <v>13003489.559999999</v>
      </c>
      <c r="AS155" s="27">
        <v>5681888</v>
      </c>
      <c r="AT155" s="27">
        <v>0</v>
      </c>
      <c r="AU155" s="27">
        <v>5681888</v>
      </c>
      <c r="AV155" s="27">
        <v>0</v>
      </c>
      <c r="AW155" s="25">
        <v>0</v>
      </c>
      <c r="AX155" s="27">
        <v>0</v>
      </c>
      <c r="AY155" s="27">
        <v>0</v>
      </c>
      <c r="BA155" s="26">
        <v>44275.73</v>
      </c>
      <c r="BB155" s="26">
        <v>5672270</v>
      </c>
      <c r="BC155" s="26">
        <v>12625448.594600003</v>
      </c>
      <c r="BD155" s="27">
        <v>6953178.5946000032</v>
      </c>
      <c r="BE155" s="27">
        <v>6908902.8646000028</v>
      </c>
      <c r="BF155" s="27">
        <v>0</v>
      </c>
      <c r="BG155" s="27">
        <v>0</v>
      </c>
      <c r="BI155" s="26">
        <v>492545</v>
      </c>
      <c r="BJ155" s="26">
        <v>7474844</v>
      </c>
      <c r="BK155" s="26">
        <v>207210</v>
      </c>
      <c r="BL155" s="26">
        <v>0</v>
      </c>
      <c r="BM155" s="26">
        <v>364370</v>
      </c>
      <c r="BN155" s="26">
        <v>1641105</v>
      </c>
      <c r="BO155" s="26">
        <v>0</v>
      </c>
      <c r="BP155" s="26">
        <v>9950</v>
      </c>
      <c r="BQ155" s="26">
        <v>0</v>
      </c>
      <c r="BR155" s="26">
        <v>0</v>
      </c>
      <c r="BS155" s="26">
        <v>0</v>
      </c>
      <c r="BT155" s="26">
        <v>149000</v>
      </c>
      <c r="BU155" s="26">
        <v>10339024</v>
      </c>
      <c r="BV155" s="28"/>
      <c r="BW155" s="26">
        <v>0</v>
      </c>
      <c r="BX155" s="28"/>
      <c r="BY155" s="26">
        <v>0</v>
      </c>
      <c r="BZ155" s="27">
        <v>10339024</v>
      </c>
      <c r="CB155" s="27">
        <v>91512.09</v>
      </c>
      <c r="CC155" s="27">
        <v>0</v>
      </c>
      <c r="CD155" s="27">
        <v>0</v>
      </c>
      <c r="CE155" s="28"/>
      <c r="CF155" s="27">
        <v>0</v>
      </c>
      <c r="CG155" s="27">
        <v>0</v>
      </c>
      <c r="CH155" s="27">
        <v>430920</v>
      </c>
      <c r="CI155" s="27">
        <v>2036983</v>
      </c>
      <c r="CJ155" s="27">
        <v>663296</v>
      </c>
      <c r="CK155" s="27">
        <v>0</v>
      </c>
      <c r="CL155" s="27">
        <v>0</v>
      </c>
      <c r="CM155" s="27">
        <v>344244</v>
      </c>
      <c r="CN155" s="27">
        <v>3566955.09</v>
      </c>
      <c r="CO155" s="28"/>
      <c r="CP155" s="28"/>
      <c r="CQ155" s="27">
        <v>22451.428437157771</v>
      </c>
      <c r="CR155" s="27">
        <v>22451.428437157771</v>
      </c>
      <c r="CS155" s="27">
        <v>3544503.6615628419</v>
      </c>
      <c r="CT155" s="27">
        <v>13883527.661562841</v>
      </c>
      <c r="CU155" s="27">
        <v>5819910</v>
      </c>
      <c r="CV155" s="27">
        <v>0</v>
      </c>
      <c r="CW155" s="27">
        <v>5819910</v>
      </c>
      <c r="CX155" s="27">
        <v>0</v>
      </c>
      <c r="CY155" s="25">
        <v>0</v>
      </c>
      <c r="CZ155" s="27">
        <v>0</v>
      </c>
      <c r="DA155" s="27">
        <v>0</v>
      </c>
      <c r="DB155" s="32" t="s">
        <v>452</v>
      </c>
      <c r="DC155" t="s">
        <v>453</v>
      </c>
      <c r="DD155" s="23">
        <v>0</v>
      </c>
      <c r="DE155" s="23"/>
      <c r="DF155" s="23"/>
      <c r="DG155" s="39">
        <v>1</v>
      </c>
      <c r="DH155" s="33">
        <v>1</v>
      </c>
      <c r="DI155" s="34"/>
      <c r="DJ155" s="27"/>
      <c r="DK155" s="27"/>
      <c r="DL155" s="27"/>
      <c r="DM155" s="27"/>
      <c r="DO155" s="23"/>
      <c r="DP155" s="35"/>
      <c r="DR155" s="21"/>
      <c r="DS155" s="27"/>
      <c r="DT155" s="27"/>
      <c r="DU155" s="27"/>
      <c r="DV155" s="27"/>
      <c r="DW155" s="27"/>
      <c r="DX155" s="27"/>
      <c r="DY155" s="36"/>
      <c r="DZ155" s="36"/>
      <c r="EA155" s="27"/>
      <c r="EB155" s="36"/>
      <c r="EC155" s="21"/>
      <c r="EE155" s="36"/>
      <c r="EF155" s="27"/>
      <c r="EG155" s="37"/>
      <c r="EJ155" s="38"/>
      <c r="EK155" s="21"/>
    </row>
    <row r="156" spans="1:141" s="29" customFormat="1" x14ac:dyDescent="0.25">
      <c r="A156" s="21" t="s">
        <v>454</v>
      </c>
      <c r="B156" s="22">
        <v>1</v>
      </c>
      <c r="C156" s="23">
        <v>1</v>
      </c>
      <c r="D156" s="24">
        <v>43852</v>
      </c>
      <c r="E156" s="25">
        <v>1</v>
      </c>
      <c r="F156" s="25">
        <v>1</v>
      </c>
      <c r="G156" s="25">
        <v>1</v>
      </c>
      <c r="H156" s="26">
        <v>1651152</v>
      </c>
      <c r="I156" s="26">
        <v>45511244</v>
      </c>
      <c r="J156" s="26">
        <v>871667</v>
      </c>
      <c r="K156" s="26">
        <v>0</v>
      </c>
      <c r="L156" s="26">
        <v>548250</v>
      </c>
      <c r="M156" s="26">
        <v>5629343</v>
      </c>
      <c r="N156" s="26">
        <v>83580</v>
      </c>
      <c r="O156" s="26">
        <v>7560691</v>
      </c>
      <c r="P156" s="26">
        <v>2185313</v>
      </c>
      <c r="Q156" s="26">
        <v>190872</v>
      </c>
      <c r="R156" s="26">
        <v>0</v>
      </c>
      <c r="S156" s="26">
        <v>5162498</v>
      </c>
      <c r="T156" s="27">
        <v>69394610</v>
      </c>
      <c r="U156" s="28"/>
      <c r="V156" s="27">
        <v>0</v>
      </c>
      <c r="W156" s="28"/>
      <c r="X156" s="27">
        <v>0</v>
      </c>
      <c r="Y156" s="27">
        <v>69394610</v>
      </c>
      <c r="Z156" s="27">
        <v>291720</v>
      </c>
      <c r="AA156" s="27">
        <v>0</v>
      </c>
      <c r="AB156" s="27">
        <v>0</v>
      </c>
      <c r="AC156" s="28"/>
      <c r="AD156" s="26">
        <v>240277</v>
      </c>
      <c r="AE156" s="27">
        <v>80000</v>
      </c>
      <c r="AF156" s="26">
        <v>2527607</v>
      </c>
      <c r="AG156" s="26">
        <v>530975</v>
      </c>
      <c r="AH156" s="26">
        <v>0</v>
      </c>
      <c r="AI156" s="27">
        <v>0</v>
      </c>
      <c r="AJ156" s="26">
        <v>0</v>
      </c>
      <c r="AK156" s="26">
        <v>2594416</v>
      </c>
      <c r="AL156" s="27">
        <v>6264995</v>
      </c>
      <c r="AM156" s="28"/>
      <c r="AN156" s="28"/>
      <c r="AO156" s="26">
        <v>7046.3318031975532</v>
      </c>
      <c r="AP156" s="27">
        <v>7046.3318031975532</v>
      </c>
      <c r="AQ156" s="27">
        <v>6257948.668196802</v>
      </c>
      <c r="AR156" s="27">
        <v>75652558.668196797</v>
      </c>
      <c r="AS156" s="27">
        <v>73214168</v>
      </c>
      <c r="AT156" s="27">
        <v>0</v>
      </c>
      <c r="AU156" s="27">
        <v>73214168</v>
      </c>
      <c r="AV156" s="27">
        <v>0</v>
      </c>
      <c r="AW156" s="25">
        <v>0</v>
      </c>
      <c r="AX156" s="27">
        <v>0</v>
      </c>
      <c r="AY156" s="27">
        <v>0</v>
      </c>
      <c r="BA156" s="26">
        <v>65695</v>
      </c>
      <c r="BB156" s="26">
        <v>71953572</v>
      </c>
      <c r="BC156" s="26">
        <v>73964883.659168035</v>
      </c>
      <c r="BD156" s="27">
        <v>2011311.6591680348</v>
      </c>
      <c r="BE156" s="27">
        <v>1945616.6591680348</v>
      </c>
      <c r="BF156" s="27">
        <v>0</v>
      </c>
      <c r="BG156" s="27">
        <v>0</v>
      </c>
      <c r="BI156" s="26">
        <v>2191301</v>
      </c>
      <c r="BJ156" s="26">
        <v>47451845</v>
      </c>
      <c r="BK156" s="26">
        <v>851347</v>
      </c>
      <c r="BL156" s="26">
        <v>0</v>
      </c>
      <c r="BM156" s="26">
        <v>599346</v>
      </c>
      <c r="BN156" s="26">
        <v>4686919</v>
      </c>
      <c r="BO156" s="26">
        <v>100000</v>
      </c>
      <c r="BP156" s="26">
        <v>6690468</v>
      </c>
      <c r="BQ156" s="26">
        <v>2835015</v>
      </c>
      <c r="BR156" s="26">
        <v>153853</v>
      </c>
      <c r="BS156" s="26">
        <v>0</v>
      </c>
      <c r="BT156" s="26">
        <v>6439870</v>
      </c>
      <c r="BU156" s="26">
        <v>71999964</v>
      </c>
      <c r="BV156" s="28"/>
      <c r="BW156" s="26">
        <v>0</v>
      </c>
      <c r="BX156" s="28"/>
      <c r="BY156" s="26">
        <v>0</v>
      </c>
      <c r="BZ156" s="27">
        <v>71999964</v>
      </c>
      <c r="CB156" s="27">
        <v>299000</v>
      </c>
      <c r="CC156" s="27">
        <v>0</v>
      </c>
      <c r="CD156" s="27">
        <v>0</v>
      </c>
      <c r="CE156" s="28"/>
      <c r="CF156" s="27">
        <v>180000</v>
      </c>
      <c r="CG156" s="27">
        <v>82000</v>
      </c>
      <c r="CH156" s="27">
        <v>2320000</v>
      </c>
      <c r="CI156" s="27">
        <v>520308</v>
      </c>
      <c r="CJ156" s="27">
        <v>0</v>
      </c>
      <c r="CK156" s="27">
        <v>0</v>
      </c>
      <c r="CL156" s="27">
        <v>0</v>
      </c>
      <c r="CM156" s="27">
        <v>2437889</v>
      </c>
      <c r="CN156" s="27">
        <v>5839197</v>
      </c>
      <c r="CO156" s="28"/>
      <c r="CP156" s="28"/>
      <c r="CQ156" s="27">
        <v>845.65530101505465</v>
      </c>
      <c r="CR156" s="27">
        <v>845.65530101505465</v>
      </c>
      <c r="CS156" s="27">
        <v>5838351.3446989851</v>
      </c>
      <c r="CT156" s="27">
        <v>77838315.34469898</v>
      </c>
      <c r="CU156" s="27">
        <v>77172703</v>
      </c>
      <c r="CV156" s="27">
        <v>0</v>
      </c>
      <c r="CW156" s="27">
        <v>77172703</v>
      </c>
      <c r="CX156" s="27">
        <v>0</v>
      </c>
      <c r="CY156" s="25">
        <v>0</v>
      </c>
      <c r="CZ156" s="27">
        <v>0</v>
      </c>
      <c r="DA156" s="27">
        <v>0</v>
      </c>
      <c r="DB156" s="32" t="s">
        <v>454</v>
      </c>
      <c r="DC156" t="s">
        <v>455</v>
      </c>
      <c r="DD156" s="23">
        <v>0</v>
      </c>
      <c r="DE156" s="23"/>
      <c r="DF156" s="23"/>
      <c r="DG156" s="39">
        <v>1</v>
      </c>
      <c r="DH156" s="33">
        <v>1</v>
      </c>
      <c r="DI156" s="34"/>
      <c r="DJ156" s="27"/>
      <c r="DK156" s="27"/>
      <c r="DL156" s="27"/>
      <c r="DM156" s="27"/>
      <c r="DO156" s="23"/>
      <c r="DP156" s="35"/>
      <c r="DR156" s="21"/>
      <c r="DS156" s="27"/>
      <c r="DT156" s="27"/>
      <c r="DU156" s="27"/>
      <c r="DV156" s="27"/>
      <c r="DW156" s="27"/>
      <c r="DX156" s="27"/>
      <c r="DY156" s="36"/>
      <c r="DZ156" s="36"/>
      <c r="EA156" s="27"/>
      <c r="EB156" s="36"/>
      <c r="EC156" s="21"/>
      <c r="EE156" s="36"/>
      <c r="EF156" s="27"/>
      <c r="EG156" s="37"/>
      <c r="EJ156" s="38"/>
      <c r="EK156" s="21"/>
    </row>
    <row r="157" spans="1:141" s="29" customFormat="1" x14ac:dyDescent="0.25">
      <c r="A157" s="21" t="s">
        <v>456</v>
      </c>
      <c r="B157" s="22">
        <v>1</v>
      </c>
      <c r="C157" s="23">
        <v>1</v>
      </c>
      <c r="D157" s="24">
        <v>43761</v>
      </c>
      <c r="E157" s="25">
        <v>0.99284256958871897</v>
      </c>
      <c r="F157" s="25">
        <v>1</v>
      </c>
      <c r="G157" s="25">
        <v>1</v>
      </c>
      <c r="H157" s="26">
        <v>111891.33219380668</v>
      </c>
      <c r="I157" s="26">
        <v>1402251</v>
      </c>
      <c r="J157" s="26">
        <v>47217</v>
      </c>
      <c r="K157" s="26">
        <v>17500</v>
      </c>
      <c r="L157" s="26">
        <v>0</v>
      </c>
      <c r="M157" s="26">
        <v>202118.91894659304</v>
      </c>
      <c r="N157" s="26">
        <v>0</v>
      </c>
      <c r="O157" s="26">
        <v>4025.9766196822552</v>
      </c>
      <c r="P157" s="26">
        <v>0</v>
      </c>
      <c r="Q157" s="26">
        <v>1888.3865673577434</v>
      </c>
      <c r="R157" s="26">
        <v>0</v>
      </c>
      <c r="S157" s="26">
        <v>0</v>
      </c>
      <c r="T157" s="27">
        <v>1786892.6143274398</v>
      </c>
      <c r="U157" s="28"/>
      <c r="V157" s="27">
        <v>0</v>
      </c>
      <c r="W157" s="28"/>
      <c r="X157" s="27">
        <v>0</v>
      </c>
      <c r="Y157" s="27">
        <v>1786892.6143274398</v>
      </c>
      <c r="Z157" s="27">
        <v>0</v>
      </c>
      <c r="AA157" s="27">
        <v>0</v>
      </c>
      <c r="AB157" s="27">
        <v>0</v>
      </c>
      <c r="AC157" s="28"/>
      <c r="AD157" s="26">
        <v>0</v>
      </c>
      <c r="AE157" s="27">
        <v>0</v>
      </c>
      <c r="AF157" s="26">
        <v>85260.355663431241</v>
      </c>
      <c r="AG157" s="26">
        <v>324171.10128182761</v>
      </c>
      <c r="AH157" s="26">
        <v>27353.96448954993</v>
      </c>
      <c r="AI157" s="27">
        <v>0</v>
      </c>
      <c r="AJ157" s="26">
        <v>0</v>
      </c>
      <c r="AK157" s="26">
        <v>133390</v>
      </c>
      <c r="AL157" s="27">
        <v>570175.42143480876</v>
      </c>
      <c r="AM157" s="28"/>
      <c r="AN157" s="28"/>
      <c r="AO157" s="26">
        <v>35090.058121779941</v>
      </c>
      <c r="AP157" s="27">
        <v>35090.058121779941</v>
      </c>
      <c r="AQ157" s="27">
        <v>535085.36331302882</v>
      </c>
      <c r="AR157" s="27">
        <v>2321977.9776404686</v>
      </c>
      <c r="AS157" s="27">
        <v>1150630</v>
      </c>
      <c r="AT157" s="27">
        <v>0</v>
      </c>
      <c r="AU157" s="27">
        <v>1150630</v>
      </c>
      <c r="AV157" s="27">
        <v>0</v>
      </c>
      <c r="AW157" s="25">
        <v>0</v>
      </c>
      <c r="AX157" s="27">
        <v>0</v>
      </c>
      <c r="AY157" s="27">
        <v>0</v>
      </c>
      <c r="BA157" s="26">
        <v>0</v>
      </c>
      <c r="BB157" s="26">
        <v>1279180</v>
      </c>
      <c r="BC157" s="26">
        <v>2242564.4666531198</v>
      </c>
      <c r="BD157" s="27">
        <v>963384.46665311977</v>
      </c>
      <c r="BE157" s="27">
        <v>963384.46665311977</v>
      </c>
      <c r="BF157" s="27">
        <v>0</v>
      </c>
      <c r="BG157" s="27">
        <v>0</v>
      </c>
      <c r="BI157" s="26">
        <v>124827</v>
      </c>
      <c r="BJ157" s="26">
        <v>1623514</v>
      </c>
      <c r="BK157" s="26">
        <v>37120</v>
      </c>
      <c r="BL157" s="26">
        <v>20000</v>
      </c>
      <c r="BM157" s="26">
        <v>50591</v>
      </c>
      <c r="BN157" s="26">
        <v>230909</v>
      </c>
      <c r="BO157" s="26">
        <v>0</v>
      </c>
      <c r="BP157" s="26">
        <v>3550</v>
      </c>
      <c r="BQ157" s="26">
        <v>0</v>
      </c>
      <c r="BR157" s="26">
        <v>1972</v>
      </c>
      <c r="BS157" s="26">
        <v>0</v>
      </c>
      <c r="BT157" s="26">
        <v>0</v>
      </c>
      <c r="BU157" s="26">
        <v>2092483</v>
      </c>
      <c r="BV157" s="28"/>
      <c r="BW157" s="26">
        <v>0</v>
      </c>
      <c r="BX157" s="28"/>
      <c r="BY157" s="26">
        <v>0</v>
      </c>
      <c r="BZ157" s="27">
        <v>2092483</v>
      </c>
      <c r="CB157" s="27">
        <v>250</v>
      </c>
      <c r="CC157" s="27">
        <v>0</v>
      </c>
      <c r="CD157" s="27">
        <v>0</v>
      </c>
      <c r="CE157" s="28"/>
      <c r="CF157" s="27">
        <v>0</v>
      </c>
      <c r="CG157" s="27">
        <v>0</v>
      </c>
      <c r="CH157" s="27">
        <v>87000</v>
      </c>
      <c r="CI157" s="27">
        <v>348211</v>
      </c>
      <c r="CJ157" s="27">
        <v>36752.291680682312</v>
      </c>
      <c r="CK157" s="27">
        <v>0</v>
      </c>
      <c r="CL157" s="27">
        <v>0</v>
      </c>
      <c r="CM157" s="27">
        <v>161591</v>
      </c>
      <c r="CN157" s="27">
        <v>633804.29168068233</v>
      </c>
      <c r="CO157" s="28"/>
      <c r="CP157" s="28"/>
      <c r="CQ157" s="27">
        <v>17625.689286706889</v>
      </c>
      <c r="CR157" s="27">
        <v>17625.689286706889</v>
      </c>
      <c r="CS157" s="27">
        <v>616178.60239397548</v>
      </c>
      <c r="CT157" s="27">
        <v>2708661.6023939755</v>
      </c>
      <c r="CU157" s="27">
        <v>1180681</v>
      </c>
      <c r="CV157" s="27">
        <v>0</v>
      </c>
      <c r="CW157" s="27">
        <v>1180681</v>
      </c>
      <c r="CX157" s="27">
        <v>0</v>
      </c>
      <c r="CY157" s="25">
        <v>0</v>
      </c>
      <c r="CZ157" s="27">
        <v>0</v>
      </c>
      <c r="DA157" s="27">
        <v>0</v>
      </c>
      <c r="DB157" s="32" t="s">
        <v>456</v>
      </c>
      <c r="DC157" t="s">
        <v>457</v>
      </c>
      <c r="DD157" s="23">
        <v>0</v>
      </c>
      <c r="DE157" s="23"/>
      <c r="DF157" s="23"/>
      <c r="DG157" s="39">
        <v>1</v>
      </c>
      <c r="DH157" s="33">
        <v>1</v>
      </c>
      <c r="DI157" s="34"/>
      <c r="DJ157" s="27"/>
      <c r="DK157" s="27"/>
      <c r="DL157" s="27"/>
      <c r="DM157" s="27"/>
      <c r="DO157" s="23"/>
      <c r="DP157" s="35"/>
      <c r="DR157" s="21"/>
      <c r="DS157" s="27"/>
      <c r="DT157" s="27"/>
      <c r="DU157" s="27"/>
      <c r="DV157" s="27"/>
      <c r="DW157" s="27"/>
      <c r="DX157" s="27"/>
      <c r="DY157" s="36"/>
      <c r="DZ157" s="36"/>
      <c r="EA157" s="27"/>
      <c r="EB157" s="36"/>
      <c r="EC157" s="21"/>
      <c r="EE157" s="36"/>
      <c r="EF157" s="27"/>
      <c r="EG157" s="37"/>
      <c r="EJ157" s="38"/>
      <c r="EK157" s="21"/>
    </row>
    <row r="158" spans="1:141" s="29" customFormat="1" x14ac:dyDescent="0.25">
      <c r="A158" s="21" t="s">
        <v>458</v>
      </c>
      <c r="B158" s="22">
        <v>1</v>
      </c>
      <c r="C158" s="23">
        <v>1</v>
      </c>
      <c r="D158" s="24">
        <v>43857</v>
      </c>
      <c r="E158" s="25">
        <v>1</v>
      </c>
      <c r="F158" s="25">
        <v>1</v>
      </c>
      <c r="G158" s="25">
        <v>1</v>
      </c>
      <c r="H158" s="26">
        <v>3072113.6799999997</v>
      </c>
      <c r="I158" s="26">
        <v>89382726.549999997</v>
      </c>
      <c r="J158" s="26">
        <v>1480088.17</v>
      </c>
      <c r="K158" s="26">
        <v>0</v>
      </c>
      <c r="L158" s="26">
        <v>1436873.1199999999</v>
      </c>
      <c r="M158" s="26">
        <v>264859.90000000002</v>
      </c>
      <c r="N158" s="26">
        <v>1771.98</v>
      </c>
      <c r="O158" s="26">
        <v>9297.9500000000007</v>
      </c>
      <c r="P158" s="26">
        <v>0</v>
      </c>
      <c r="Q158" s="26">
        <v>0</v>
      </c>
      <c r="R158" s="26">
        <v>0</v>
      </c>
      <c r="S158" s="26">
        <v>6280120.7599999998</v>
      </c>
      <c r="T158" s="27">
        <v>101927852.11000001</v>
      </c>
      <c r="U158" s="28"/>
      <c r="V158" s="27">
        <v>0</v>
      </c>
      <c r="W158" s="28"/>
      <c r="X158" s="27">
        <v>0</v>
      </c>
      <c r="Y158" s="27">
        <v>101927852.11000001</v>
      </c>
      <c r="Z158" s="27">
        <v>323365</v>
      </c>
      <c r="AA158" s="27">
        <v>0</v>
      </c>
      <c r="AB158" s="27">
        <v>0</v>
      </c>
      <c r="AC158" s="28"/>
      <c r="AD158" s="26">
        <v>128946</v>
      </c>
      <c r="AE158" s="27">
        <v>7554081</v>
      </c>
      <c r="AF158" s="26">
        <v>1617739</v>
      </c>
      <c r="AG158" s="26">
        <v>13177140</v>
      </c>
      <c r="AH158" s="26">
        <v>3711444</v>
      </c>
      <c r="AI158" s="27">
        <v>0</v>
      </c>
      <c r="AJ158" s="26">
        <v>0</v>
      </c>
      <c r="AK158" s="26">
        <v>122487</v>
      </c>
      <c r="AL158" s="27">
        <v>26635202</v>
      </c>
      <c r="AM158" s="28"/>
      <c r="AN158" s="28"/>
      <c r="AO158" s="26">
        <v>4746.3847126392338</v>
      </c>
      <c r="AP158" s="27">
        <v>4746.3847126392338</v>
      </c>
      <c r="AQ158" s="27">
        <v>26630455.61528736</v>
      </c>
      <c r="AR158" s="27">
        <v>128558307.72528738</v>
      </c>
      <c r="AS158" s="27">
        <v>77093478</v>
      </c>
      <c r="AT158" s="27">
        <v>0</v>
      </c>
      <c r="AU158" s="27">
        <v>77093478</v>
      </c>
      <c r="AV158" s="27">
        <v>0</v>
      </c>
      <c r="AW158" s="25">
        <v>0</v>
      </c>
      <c r="AX158" s="27">
        <v>0</v>
      </c>
      <c r="AY158" s="27">
        <v>0</v>
      </c>
      <c r="BA158" s="26">
        <v>589534</v>
      </c>
      <c r="BB158" s="26">
        <v>74054892</v>
      </c>
      <c r="BC158" s="26">
        <v>122424544.66670702</v>
      </c>
      <c r="BD158" s="27">
        <v>48369652.666707024</v>
      </c>
      <c r="BE158" s="27">
        <v>47780118.666707024</v>
      </c>
      <c r="BF158" s="27">
        <v>0</v>
      </c>
      <c r="BG158" s="27">
        <v>0</v>
      </c>
      <c r="BI158" s="26">
        <v>3635382</v>
      </c>
      <c r="BJ158" s="26">
        <v>94740214</v>
      </c>
      <c r="BK158" s="26">
        <v>1637043</v>
      </c>
      <c r="BL158" s="26">
        <v>0</v>
      </c>
      <c r="BM158" s="26">
        <v>1467212</v>
      </c>
      <c r="BN158" s="26">
        <v>386841</v>
      </c>
      <c r="BO158" s="26">
        <v>14050</v>
      </c>
      <c r="BP158" s="26">
        <v>0</v>
      </c>
      <c r="BQ158" s="26">
        <v>0</v>
      </c>
      <c r="BR158" s="26">
        <v>0</v>
      </c>
      <c r="BS158" s="26">
        <v>0</v>
      </c>
      <c r="BT158" s="26">
        <v>7319617</v>
      </c>
      <c r="BU158" s="26">
        <v>109200359</v>
      </c>
      <c r="BV158" s="28"/>
      <c r="BW158" s="26">
        <v>0</v>
      </c>
      <c r="BX158" s="28"/>
      <c r="BY158" s="26">
        <v>0</v>
      </c>
      <c r="BZ158" s="27">
        <v>109200359</v>
      </c>
      <c r="CB158" s="27">
        <v>334088</v>
      </c>
      <c r="CC158" s="27">
        <v>0</v>
      </c>
      <c r="CD158" s="27">
        <v>0</v>
      </c>
      <c r="CE158" s="28"/>
      <c r="CF158" s="27">
        <v>86801</v>
      </c>
      <c r="CG158" s="27">
        <v>6709228.6500000004</v>
      </c>
      <c r="CH158" s="27">
        <v>1750000</v>
      </c>
      <c r="CI158" s="27">
        <v>16277502</v>
      </c>
      <c r="CJ158" s="27">
        <v>3984026</v>
      </c>
      <c r="CK158" s="27">
        <v>0</v>
      </c>
      <c r="CL158" s="27">
        <v>0</v>
      </c>
      <c r="CM158" s="27">
        <v>143793</v>
      </c>
      <c r="CN158" s="27">
        <v>29285438.649999999</v>
      </c>
      <c r="CO158" s="28"/>
      <c r="CP158" s="28"/>
      <c r="CQ158" s="27">
        <v>569.63048363387588</v>
      </c>
      <c r="CR158" s="27">
        <v>569.63048363387588</v>
      </c>
      <c r="CS158" s="27">
        <v>29284869.019516364</v>
      </c>
      <c r="CT158" s="27">
        <v>138485228.01951635</v>
      </c>
      <c r="CU158" s="27">
        <v>80526811</v>
      </c>
      <c r="CV158" s="27">
        <v>0</v>
      </c>
      <c r="CW158" s="27">
        <v>80526811</v>
      </c>
      <c r="CX158" s="27">
        <v>0</v>
      </c>
      <c r="CY158" s="25">
        <v>0</v>
      </c>
      <c r="CZ158" s="27">
        <v>0</v>
      </c>
      <c r="DA158" s="27">
        <v>0</v>
      </c>
      <c r="DB158" s="32" t="s">
        <v>458</v>
      </c>
      <c r="DC158" t="s">
        <v>459</v>
      </c>
      <c r="DD158" s="23">
        <v>0</v>
      </c>
      <c r="DE158" s="23"/>
      <c r="DF158" s="23"/>
      <c r="DG158" s="39">
        <v>1</v>
      </c>
      <c r="DH158" s="33">
        <v>1</v>
      </c>
      <c r="DI158" s="34"/>
      <c r="DJ158" s="27"/>
      <c r="DK158" s="27"/>
      <c r="DL158" s="27"/>
      <c r="DM158" s="27"/>
      <c r="DO158" s="23"/>
      <c r="DP158" s="35"/>
      <c r="DR158" s="21"/>
      <c r="DS158" s="27"/>
      <c r="DT158" s="27"/>
      <c r="DU158" s="27"/>
      <c r="DV158" s="27"/>
      <c r="DW158" s="27"/>
      <c r="DX158" s="27"/>
      <c r="DY158" s="36"/>
      <c r="DZ158" s="36"/>
      <c r="EA158" s="27"/>
      <c r="EB158" s="36"/>
      <c r="EC158" s="21"/>
      <c r="EE158" s="36"/>
      <c r="EF158" s="27"/>
      <c r="EG158" s="37"/>
      <c r="EJ158" s="38"/>
      <c r="EK158" s="21"/>
    </row>
    <row r="159" spans="1:141" s="29" customFormat="1" x14ac:dyDescent="0.25">
      <c r="A159" s="21" t="s">
        <v>460</v>
      </c>
      <c r="B159" s="22">
        <v>0</v>
      </c>
      <c r="C159" s="23">
        <v>1</v>
      </c>
      <c r="D159" s="24">
        <v>43867</v>
      </c>
      <c r="E159" s="25" t="s">
        <v>1066</v>
      </c>
      <c r="F159" s="25" t="s">
        <v>1066</v>
      </c>
      <c r="G159" s="25" t="s">
        <v>1066</v>
      </c>
      <c r="H159" s="26">
        <v>0</v>
      </c>
      <c r="I159" s="26">
        <v>0</v>
      </c>
      <c r="J159" s="26">
        <v>0</v>
      </c>
      <c r="K159" s="26">
        <v>0</v>
      </c>
      <c r="L159" s="26">
        <v>0</v>
      </c>
      <c r="M159" s="26">
        <v>0</v>
      </c>
      <c r="N159" s="26">
        <v>0</v>
      </c>
      <c r="O159" s="26">
        <v>0</v>
      </c>
      <c r="P159" s="26">
        <v>0</v>
      </c>
      <c r="Q159" s="26">
        <v>0</v>
      </c>
      <c r="R159" s="26">
        <v>0</v>
      </c>
      <c r="S159" s="26">
        <v>0</v>
      </c>
      <c r="T159" s="27">
        <v>0</v>
      </c>
      <c r="U159" s="28"/>
      <c r="V159" s="27">
        <v>0</v>
      </c>
      <c r="W159" s="28"/>
      <c r="X159" s="27">
        <v>0</v>
      </c>
      <c r="Y159" s="27">
        <v>0</v>
      </c>
      <c r="Z159" s="27">
        <v>0</v>
      </c>
      <c r="AA159" s="27">
        <v>0</v>
      </c>
      <c r="AB159" s="27">
        <v>0</v>
      </c>
      <c r="AC159" s="28"/>
      <c r="AD159" s="26">
        <v>0</v>
      </c>
      <c r="AE159" s="27">
        <v>0</v>
      </c>
      <c r="AF159" s="26">
        <v>0</v>
      </c>
      <c r="AG159" s="26">
        <v>0</v>
      </c>
      <c r="AH159" s="26">
        <v>0</v>
      </c>
      <c r="AI159" s="27">
        <v>0</v>
      </c>
      <c r="AJ159" s="26">
        <v>0</v>
      </c>
      <c r="AK159" s="26">
        <v>0</v>
      </c>
      <c r="AL159" s="27">
        <v>0</v>
      </c>
      <c r="AM159" s="28"/>
      <c r="AN159" s="28"/>
      <c r="AO159" s="26">
        <v>0</v>
      </c>
      <c r="AP159" s="27">
        <v>0</v>
      </c>
      <c r="AQ159" s="27">
        <v>0</v>
      </c>
      <c r="AR159" s="27">
        <v>0</v>
      </c>
      <c r="AS159" s="27">
        <v>0</v>
      </c>
      <c r="AT159" s="27">
        <v>0</v>
      </c>
      <c r="AU159" s="27">
        <v>0</v>
      </c>
      <c r="AV159" s="27">
        <v>0</v>
      </c>
      <c r="AW159" s="25">
        <v>0</v>
      </c>
      <c r="AX159" s="27">
        <v>0</v>
      </c>
      <c r="AY159" s="27">
        <v>0</v>
      </c>
      <c r="BA159" s="26">
        <v>0</v>
      </c>
      <c r="BB159" s="26">
        <v>0</v>
      </c>
      <c r="BC159" s="26">
        <v>0</v>
      </c>
      <c r="BD159" s="27">
        <v>0</v>
      </c>
      <c r="BE159" s="27">
        <v>0</v>
      </c>
      <c r="BF159" s="27">
        <v>0</v>
      </c>
      <c r="BG159" s="27">
        <v>0</v>
      </c>
      <c r="BI159" s="26">
        <v>0</v>
      </c>
      <c r="BJ159" s="26">
        <v>0</v>
      </c>
      <c r="BK159" s="26">
        <v>0</v>
      </c>
      <c r="BL159" s="26">
        <v>0</v>
      </c>
      <c r="BM159" s="26">
        <v>0</v>
      </c>
      <c r="BN159" s="26">
        <v>0</v>
      </c>
      <c r="BO159" s="26">
        <v>0</v>
      </c>
      <c r="BP159" s="26">
        <v>0</v>
      </c>
      <c r="BQ159" s="26">
        <v>0</v>
      </c>
      <c r="BR159" s="26">
        <v>0</v>
      </c>
      <c r="BS159" s="26">
        <v>0</v>
      </c>
      <c r="BT159" s="26">
        <v>0</v>
      </c>
      <c r="BU159" s="26">
        <v>0</v>
      </c>
      <c r="BV159" s="28"/>
      <c r="BW159" s="26">
        <v>0</v>
      </c>
      <c r="BX159" s="28"/>
      <c r="BY159" s="26">
        <v>0</v>
      </c>
      <c r="BZ159" s="27">
        <v>0</v>
      </c>
      <c r="CB159" s="27">
        <v>0</v>
      </c>
      <c r="CC159" s="27">
        <v>0</v>
      </c>
      <c r="CD159" s="27">
        <v>0</v>
      </c>
      <c r="CE159" s="28"/>
      <c r="CF159" s="27">
        <v>0</v>
      </c>
      <c r="CG159" s="27">
        <v>0</v>
      </c>
      <c r="CH159" s="27">
        <v>0</v>
      </c>
      <c r="CI159" s="27">
        <v>0</v>
      </c>
      <c r="CJ159" s="27">
        <v>0</v>
      </c>
      <c r="CK159" s="27">
        <v>0</v>
      </c>
      <c r="CL159" s="27">
        <v>0</v>
      </c>
      <c r="CM159" s="27">
        <v>0</v>
      </c>
      <c r="CN159" s="27">
        <v>0</v>
      </c>
      <c r="CO159" s="28"/>
      <c r="CP159" s="28"/>
      <c r="CQ159" s="27">
        <v>0</v>
      </c>
      <c r="CR159" s="27">
        <v>0</v>
      </c>
      <c r="CS159" s="27">
        <v>0</v>
      </c>
      <c r="CT159" s="27">
        <v>0</v>
      </c>
      <c r="CU159" s="27">
        <v>0</v>
      </c>
      <c r="CV159" s="27">
        <v>0</v>
      </c>
      <c r="CW159" s="27">
        <v>0</v>
      </c>
      <c r="CX159" s="27">
        <v>0</v>
      </c>
      <c r="CY159" s="25">
        <v>0</v>
      </c>
      <c r="CZ159" s="27">
        <v>0</v>
      </c>
      <c r="DA159" s="27">
        <v>0</v>
      </c>
      <c r="DB159" s="32" t="s">
        <v>460</v>
      </c>
      <c r="DC159" t="s">
        <v>461</v>
      </c>
      <c r="DD159" s="23">
        <v>0</v>
      </c>
      <c r="DE159" s="23"/>
      <c r="DF159" s="23"/>
      <c r="DG159" s="39" t="s">
        <v>1082</v>
      </c>
      <c r="DH159" s="33" t="s">
        <v>1082</v>
      </c>
      <c r="DI159" s="5"/>
      <c r="DJ159" s="27"/>
      <c r="DK159" s="27"/>
      <c r="DL159" s="27"/>
      <c r="DM159" s="27"/>
      <c r="DR159" s="21"/>
      <c r="DS159" s="27"/>
      <c r="DT159" s="27"/>
      <c r="DU159" s="27"/>
      <c r="DV159" s="27"/>
      <c r="DW159" s="27"/>
      <c r="DX159" s="27"/>
      <c r="DY159" s="36"/>
      <c r="DZ159" s="36"/>
      <c r="EA159" s="27"/>
      <c r="EB159" s="36"/>
      <c r="EC159" s="21"/>
      <c r="EE159" s="36"/>
      <c r="EF159" s="27"/>
      <c r="EG159" s="37"/>
      <c r="EJ159" s="38"/>
      <c r="EK159" s="21"/>
    </row>
    <row r="160" spans="1:141" s="29" customFormat="1" x14ac:dyDescent="0.25">
      <c r="A160" s="21" t="s">
        <v>462</v>
      </c>
      <c r="B160" s="22">
        <v>1</v>
      </c>
      <c r="C160" s="23">
        <v>1</v>
      </c>
      <c r="D160" s="24">
        <v>43740</v>
      </c>
      <c r="E160" s="25">
        <v>1</v>
      </c>
      <c r="F160" s="25">
        <v>1</v>
      </c>
      <c r="G160" s="25">
        <v>1</v>
      </c>
      <c r="H160" s="26">
        <v>549147</v>
      </c>
      <c r="I160" s="26">
        <v>8223718</v>
      </c>
      <c r="J160" s="26">
        <v>107207</v>
      </c>
      <c r="K160" s="26">
        <v>24256</v>
      </c>
      <c r="L160" s="26">
        <v>51536</v>
      </c>
      <c r="M160" s="26">
        <v>1260046</v>
      </c>
      <c r="N160" s="26">
        <v>1772</v>
      </c>
      <c r="O160" s="26">
        <v>64</v>
      </c>
      <c r="P160" s="26">
        <v>0</v>
      </c>
      <c r="Q160" s="26">
        <v>0</v>
      </c>
      <c r="R160" s="26">
        <v>0</v>
      </c>
      <c r="S160" s="26">
        <v>493140</v>
      </c>
      <c r="T160" s="27">
        <v>10710886</v>
      </c>
      <c r="U160" s="28"/>
      <c r="V160" s="27">
        <v>0</v>
      </c>
      <c r="W160" s="28"/>
      <c r="X160" s="27">
        <v>0</v>
      </c>
      <c r="Y160" s="27">
        <v>10710886</v>
      </c>
      <c r="Z160" s="27">
        <v>191546</v>
      </c>
      <c r="AA160" s="27">
        <v>0</v>
      </c>
      <c r="AB160" s="27">
        <v>0</v>
      </c>
      <c r="AC160" s="28"/>
      <c r="AD160" s="26">
        <v>0</v>
      </c>
      <c r="AE160" s="27">
        <v>42560</v>
      </c>
      <c r="AF160" s="26">
        <v>940915</v>
      </c>
      <c r="AG160" s="26">
        <v>1139140</v>
      </c>
      <c r="AH160" s="26">
        <v>349191</v>
      </c>
      <c r="AI160" s="27">
        <v>0</v>
      </c>
      <c r="AJ160" s="26">
        <v>0</v>
      </c>
      <c r="AK160" s="26">
        <v>11799</v>
      </c>
      <c r="AL160" s="27">
        <v>2675151</v>
      </c>
      <c r="AM160" s="28"/>
      <c r="AN160" s="28"/>
      <c r="AO160" s="26">
        <v>0</v>
      </c>
      <c r="AP160" s="27">
        <v>0</v>
      </c>
      <c r="AQ160" s="27">
        <v>2675151</v>
      </c>
      <c r="AR160" s="27">
        <v>13386037</v>
      </c>
      <c r="AS160" s="27">
        <v>6185738</v>
      </c>
      <c r="AT160" s="27">
        <v>0</v>
      </c>
      <c r="AU160" s="27">
        <v>6185738</v>
      </c>
      <c r="AV160" s="27">
        <v>0</v>
      </c>
      <c r="AW160" s="25">
        <v>0</v>
      </c>
      <c r="AX160" s="27">
        <v>0</v>
      </c>
      <c r="AY160" s="27">
        <v>0</v>
      </c>
      <c r="BA160" s="26">
        <v>26731.77</v>
      </c>
      <c r="BB160" s="26">
        <v>6209957</v>
      </c>
      <c r="BC160" s="26">
        <v>12939755</v>
      </c>
      <c r="BD160" s="27">
        <v>6729798</v>
      </c>
      <c r="BE160" s="27">
        <v>6703066.2300000004</v>
      </c>
      <c r="BF160" s="27">
        <v>0</v>
      </c>
      <c r="BG160" s="27">
        <v>0</v>
      </c>
      <c r="BI160" s="26">
        <v>590462.59</v>
      </c>
      <c r="BJ160" s="26">
        <v>8566997</v>
      </c>
      <c r="BK160" s="26">
        <v>111730</v>
      </c>
      <c r="BL160" s="26">
        <v>24885</v>
      </c>
      <c r="BM160" s="26">
        <v>48050</v>
      </c>
      <c r="BN160" s="26">
        <v>1294094</v>
      </c>
      <c r="BO160" s="26">
        <v>8574</v>
      </c>
      <c r="BP160" s="26">
        <v>100</v>
      </c>
      <c r="BQ160" s="26">
        <v>0</v>
      </c>
      <c r="BR160" s="26">
        <v>0</v>
      </c>
      <c r="BS160" s="26">
        <v>0</v>
      </c>
      <c r="BT160" s="26">
        <v>507491</v>
      </c>
      <c r="BU160" s="26">
        <v>11152383.59</v>
      </c>
      <c r="BV160" s="28"/>
      <c r="BW160" s="26">
        <v>0</v>
      </c>
      <c r="BX160" s="28"/>
      <c r="BY160" s="26">
        <v>0</v>
      </c>
      <c r="BZ160" s="27">
        <v>11152383.59</v>
      </c>
      <c r="CB160" s="27">
        <v>200033</v>
      </c>
      <c r="CC160" s="27">
        <v>0</v>
      </c>
      <c r="CD160" s="27">
        <v>0</v>
      </c>
      <c r="CE160" s="28"/>
      <c r="CF160" s="27">
        <v>0</v>
      </c>
      <c r="CG160" s="27">
        <v>43600</v>
      </c>
      <c r="CH160" s="27">
        <v>1111316</v>
      </c>
      <c r="CI160" s="27">
        <v>1285023</v>
      </c>
      <c r="CJ160" s="27">
        <v>432152</v>
      </c>
      <c r="CK160" s="27">
        <v>0</v>
      </c>
      <c r="CL160" s="27">
        <v>0</v>
      </c>
      <c r="CM160" s="27">
        <v>7793</v>
      </c>
      <c r="CN160" s="27">
        <v>3079917</v>
      </c>
      <c r="CO160" s="28"/>
      <c r="CP160" s="28"/>
      <c r="CQ160" s="27">
        <v>0</v>
      </c>
      <c r="CR160" s="27">
        <v>0</v>
      </c>
      <c r="CS160" s="27">
        <v>3079917</v>
      </c>
      <c r="CT160" s="27">
        <v>14232300.59</v>
      </c>
      <c r="CU160" s="27">
        <v>6702520</v>
      </c>
      <c r="CV160" s="27">
        <v>0</v>
      </c>
      <c r="CW160" s="27">
        <v>6702520</v>
      </c>
      <c r="CX160" s="27">
        <v>0</v>
      </c>
      <c r="CY160" s="25">
        <v>0</v>
      </c>
      <c r="CZ160" s="27">
        <v>0</v>
      </c>
      <c r="DA160" s="27">
        <v>0</v>
      </c>
      <c r="DB160" s="32" t="s">
        <v>462</v>
      </c>
      <c r="DC160" t="s">
        <v>463</v>
      </c>
      <c r="DD160" s="23">
        <v>0</v>
      </c>
      <c r="DE160" s="23"/>
      <c r="DF160" s="23"/>
      <c r="DG160" s="39">
        <v>1</v>
      </c>
      <c r="DH160" s="33">
        <v>1</v>
      </c>
      <c r="DI160" s="34"/>
      <c r="DJ160" s="27"/>
      <c r="DK160" s="27"/>
      <c r="DL160" s="27"/>
      <c r="DM160" s="27"/>
      <c r="DO160" s="23"/>
      <c r="DP160" s="35"/>
      <c r="DR160" s="21"/>
      <c r="DS160" s="27"/>
      <c r="DT160" s="27"/>
      <c r="DU160" s="27"/>
      <c r="DV160" s="27"/>
      <c r="DW160" s="27"/>
      <c r="DX160" s="27"/>
      <c r="DY160" s="36"/>
      <c r="DZ160" s="36"/>
      <c r="EA160" s="27"/>
      <c r="EB160" s="36"/>
      <c r="EC160" s="21"/>
      <c r="EE160" s="36"/>
      <c r="EF160" s="27"/>
      <c r="EG160" s="37"/>
      <c r="EJ160" s="38"/>
      <c r="EK160" s="21"/>
    </row>
    <row r="161" spans="1:141" s="29" customFormat="1" x14ac:dyDescent="0.25">
      <c r="A161" s="21" t="s">
        <v>464</v>
      </c>
      <c r="B161" s="22">
        <v>1</v>
      </c>
      <c r="C161" s="23">
        <v>1</v>
      </c>
      <c r="D161" s="24">
        <v>43768</v>
      </c>
      <c r="E161" s="25">
        <v>1</v>
      </c>
      <c r="F161" s="25">
        <v>1</v>
      </c>
      <c r="G161" s="25">
        <v>1</v>
      </c>
      <c r="H161" s="26">
        <v>627343</v>
      </c>
      <c r="I161" s="26">
        <v>13701123</v>
      </c>
      <c r="J161" s="26">
        <v>248626</v>
      </c>
      <c r="K161" s="26">
        <v>0</v>
      </c>
      <c r="L161" s="26">
        <v>279355</v>
      </c>
      <c r="M161" s="26">
        <v>1878401.06</v>
      </c>
      <c r="N161" s="26">
        <v>0</v>
      </c>
      <c r="O161" s="26">
        <v>0</v>
      </c>
      <c r="P161" s="26">
        <v>0</v>
      </c>
      <c r="Q161" s="26">
        <v>0</v>
      </c>
      <c r="R161" s="26">
        <v>0</v>
      </c>
      <c r="S161" s="26">
        <v>2119195</v>
      </c>
      <c r="T161" s="27">
        <v>18854043.060000002</v>
      </c>
      <c r="U161" s="28"/>
      <c r="V161" s="27">
        <v>0</v>
      </c>
      <c r="W161" s="28"/>
      <c r="X161" s="27">
        <v>0</v>
      </c>
      <c r="Y161" s="27">
        <v>18854043.060000002</v>
      </c>
      <c r="Z161" s="27">
        <v>275774</v>
      </c>
      <c r="AA161" s="27">
        <v>0</v>
      </c>
      <c r="AB161" s="27">
        <v>0</v>
      </c>
      <c r="AC161" s="28"/>
      <c r="AD161" s="26">
        <v>0</v>
      </c>
      <c r="AE161" s="27">
        <v>352545</v>
      </c>
      <c r="AF161" s="26">
        <v>726458</v>
      </c>
      <c r="AG161" s="26">
        <v>2726458</v>
      </c>
      <c r="AH161" s="26">
        <v>535951</v>
      </c>
      <c r="AI161" s="27">
        <v>0</v>
      </c>
      <c r="AJ161" s="26">
        <v>0</v>
      </c>
      <c r="AK161" s="26">
        <v>1011079</v>
      </c>
      <c r="AL161" s="27">
        <v>5628265</v>
      </c>
      <c r="AM161" s="28"/>
      <c r="AN161" s="28"/>
      <c r="AO161" s="26">
        <v>52192.576206465361</v>
      </c>
      <c r="AP161" s="27">
        <v>52192.576206465361</v>
      </c>
      <c r="AQ161" s="27">
        <v>5576072.4237935347</v>
      </c>
      <c r="AR161" s="27">
        <v>24430115.483793538</v>
      </c>
      <c r="AS161" s="27">
        <v>16523610</v>
      </c>
      <c r="AT161" s="27">
        <v>0</v>
      </c>
      <c r="AU161" s="27">
        <v>16523610</v>
      </c>
      <c r="AV161" s="27">
        <v>0</v>
      </c>
      <c r="AW161" s="25">
        <v>0</v>
      </c>
      <c r="AX161" s="27">
        <v>0</v>
      </c>
      <c r="AY161" s="27">
        <v>0</v>
      </c>
      <c r="BA161" s="26">
        <v>0</v>
      </c>
      <c r="BB161" s="26">
        <v>16183599.508446291</v>
      </c>
      <c r="BC161" s="26">
        <v>24038570.613765683</v>
      </c>
      <c r="BD161" s="27">
        <v>7854971.1053193919</v>
      </c>
      <c r="BE161" s="27">
        <v>7854971.1053193919</v>
      </c>
      <c r="BF161" s="27">
        <v>0</v>
      </c>
      <c r="BG161" s="27">
        <v>0</v>
      </c>
      <c r="BI161" s="26">
        <v>1257615</v>
      </c>
      <c r="BJ161" s="26">
        <v>13691536</v>
      </c>
      <c r="BK161" s="26">
        <v>1017990</v>
      </c>
      <c r="BL161" s="26">
        <v>20000</v>
      </c>
      <c r="BM161" s="26">
        <v>258797</v>
      </c>
      <c r="BN161" s="26">
        <v>1413838</v>
      </c>
      <c r="BO161" s="26">
        <v>0</v>
      </c>
      <c r="BP161" s="26">
        <v>0</v>
      </c>
      <c r="BQ161" s="26">
        <v>0</v>
      </c>
      <c r="BR161" s="26">
        <v>0</v>
      </c>
      <c r="BS161" s="26">
        <v>0</v>
      </c>
      <c r="BT161" s="26">
        <v>2513584</v>
      </c>
      <c r="BU161" s="26">
        <v>20173360</v>
      </c>
      <c r="BV161" s="28"/>
      <c r="BW161" s="26">
        <v>100000</v>
      </c>
      <c r="BX161" s="28"/>
      <c r="BY161" s="26">
        <v>100000</v>
      </c>
      <c r="BZ161" s="27">
        <v>20073360</v>
      </c>
      <c r="CB161" s="27">
        <v>296120</v>
      </c>
      <c r="CC161" s="27">
        <v>0</v>
      </c>
      <c r="CD161" s="27">
        <v>0</v>
      </c>
      <c r="CE161" s="28"/>
      <c r="CF161" s="27">
        <v>34500</v>
      </c>
      <c r="CG161" s="27">
        <v>407569</v>
      </c>
      <c r="CH161" s="27">
        <v>733012</v>
      </c>
      <c r="CI161" s="27">
        <v>3169138</v>
      </c>
      <c r="CJ161" s="27">
        <v>535951</v>
      </c>
      <c r="CK161" s="27">
        <v>0</v>
      </c>
      <c r="CL161" s="27">
        <v>0</v>
      </c>
      <c r="CM161" s="27">
        <v>930689</v>
      </c>
      <c r="CN161" s="27">
        <v>6106979</v>
      </c>
      <c r="CO161" s="28"/>
      <c r="CP161" s="28"/>
      <c r="CQ161" s="27">
        <v>6263.8164048137478</v>
      </c>
      <c r="CR161" s="27">
        <v>6263.8164048137478</v>
      </c>
      <c r="CS161" s="27">
        <v>6100715.1835951861</v>
      </c>
      <c r="CT161" s="27">
        <v>26174075.183595188</v>
      </c>
      <c r="CU161" s="27">
        <v>17488890</v>
      </c>
      <c r="CV161" s="27">
        <v>0</v>
      </c>
      <c r="CW161" s="27">
        <v>17488890</v>
      </c>
      <c r="CX161" s="27">
        <v>0</v>
      </c>
      <c r="CY161" s="25">
        <v>0</v>
      </c>
      <c r="CZ161" s="27">
        <v>0</v>
      </c>
      <c r="DA161" s="27">
        <v>0</v>
      </c>
      <c r="DB161" s="32" t="s">
        <v>464</v>
      </c>
      <c r="DC161" t="s">
        <v>465</v>
      </c>
      <c r="DD161" s="23">
        <v>0</v>
      </c>
      <c r="DE161" s="23"/>
      <c r="DF161" s="23"/>
      <c r="DG161" s="39">
        <v>1</v>
      </c>
      <c r="DH161" s="33">
        <v>1</v>
      </c>
      <c r="DI161" s="34"/>
      <c r="DJ161" s="27"/>
      <c r="DK161" s="27"/>
      <c r="DL161" s="27"/>
      <c r="DM161" s="27"/>
      <c r="DO161" s="23"/>
      <c r="DP161" s="35"/>
      <c r="DR161" s="21"/>
      <c r="DS161" s="27"/>
      <c r="DT161" s="27"/>
      <c r="DU161" s="27"/>
      <c r="DV161" s="27"/>
      <c r="DW161" s="27"/>
      <c r="DX161" s="27"/>
      <c r="DY161" s="36"/>
      <c r="DZ161" s="36"/>
      <c r="EA161" s="27"/>
      <c r="EB161" s="36"/>
      <c r="EC161" s="21"/>
      <c r="EE161" s="36"/>
      <c r="EF161" s="27"/>
      <c r="EG161" s="37"/>
      <c r="EJ161" s="38"/>
      <c r="EK161" s="21"/>
    </row>
    <row r="162" spans="1:141" s="29" customFormat="1" x14ac:dyDescent="0.25">
      <c r="A162" s="21" t="s">
        <v>466</v>
      </c>
      <c r="B162" s="22">
        <v>1</v>
      </c>
      <c r="C162" s="23">
        <v>1</v>
      </c>
      <c r="D162" s="24">
        <v>43739</v>
      </c>
      <c r="E162" s="25">
        <v>1</v>
      </c>
      <c r="F162" s="25">
        <v>1</v>
      </c>
      <c r="G162" s="25">
        <v>1</v>
      </c>
      <c r="H162" s="26">
        <v>1176166.29</v>
      </c>
      <c r="I162" s="26">
        <v>26900370.09</v>
      </c>
      <c r="J162" s="26">
        <v>370549.76000000001</v>
      </c>
      <c r="K162" s="26">
        <v>64806.86</v>
      </c>
      <c r="L162" s="26">
        <v>357925.39</v>
      </c>
      <c r="M162" s="26">
        <v>2894904.6599999997</v>
      </c>
      <c r="N162" s="26">
        <v>92609.829999999987</v>
      </c>
      <c r="O162" s="26">
        <v>0</v>
      </c>
      <c r="P162" s="26">
        <v>0</v>
      </c>
      <c r="Q162" s="26">
        <v>0</v>
      </c>
      <c r="R162" s="26">
        <v>0</v>
      </c>
      <c r="S162" s="26">
        <v>1467739.29</v>
      </c>
      <c r="T162" s="27">
        <v>33325072.169999998</v>
      </c>
      <c r="U162" s="28"/>
      <c r="V162" s="27">
        <v>0</v>
      </c>
      <c r="W162" s="28"/>
      <c r="X162" s="27">
        <v>0</v>
      </c>
      <c r="Y162" s="27">
        <v>33325072.169999998</v>
      </c>
      <c r="Z162" s="27">
        <v>505051</v>
      </c>
      <c r="AA162" s="27">
        <v>0</v>
      </c>
      <c r="AB162" s="27">
        <v>0</v>
      </c>
      <c r="AC162" s="28"/>
      <c r="AD162" s="26">
        <v>68060</v>
      </c>
      <c r="AE162" s="27">
        <v>1295989</v>
      </c>
      <c r="AF162" s="26">
        <v>1445417</v>
      </c>
      <c r="AG162" s="26">
        <v>3601431</v>
      </c>
      <c r="AH162" s="26">
        <v>938922</v>
      </c>
      <c r="AI162" s="27">
        <v>0</v>
      </c>
      <c r="AJ162" s="26">
        <v>0</v>
      </c>
      <c r="AK162" s="26">
        <v>238665</v>
      </c>
      <c r="AL162" s="27">
        <v>8093535</v>
      </c>
      <c r="AM162" s="28"/>
      <c r="AN162" s="28"/>
      <c r="AO162" s="26">
        <v>44980.749342965857</v>
      </c>
      <c r="AP162" s="27">
        <v>44980.749342965857</v>
      </c>
      <c r="AQ162" s="27">
        <v>8048554.2506570341</v>
      </c>
      <c r="AR162" s="27">
        <v>41373626.420657031</v>
      </c>
      <c r="AS162" s="27">
        <v>27927236</v>
      </c>
      <c r="AT162" s="27">
        <v>0</v>
      </c>
      <c r="AU162" s="27">
        <v>27927236</v>
      </c>
      <c r="AV162" s="27">
        <v>0</v>
      </c>
      <c r="AW162" s="25">
        <v>0</v>
      </c>
      <c r="AX162" s="27">
        <v>0</v>
      </c>
      <c r="AY162" s="27">
        <v>0</v>
      </c>
      <c r="BA162" s="26">
        <v>0</v>
      </c>
      <c r="BB162" s="26">
        <v>26694728</v>
      </c>
      <c r="BC162" s="26">
        <v>40116397.331723861</v>
      </c>
      <c r="BD162" s="27">
        <v>13421669.331723861</v>
      </c>
      <c r="BE162" s="27">
        <v>13421669.331723861</v>
      </c>
      <c r="BF162" s="27">
        <v>0</v>
      </c>
      <c r="BG162" s="27">
        <v>0</v>
      </c>
      <c r="BI162" s="26">
        <v>914684.23</v>
      </c>
      <c r="BJ162" s="26">
        <v>27910532.510000002</v>
      </c>
      <c r="BK162" s="26">
        <v>368695</v>
      </c>
      <c r="BL162" s="26">
        <v>123280</v>
      </c>
      <c r="BM162" s="26">
        <v>303185</v>
      </c>
      <c r="BN162" s="26">
        <v>2795168.6</v>
      </c>
      <c r="BO162" s="26">
        <v>86000</v>
      </c>
      <c r="BP162" s="26">
        <v>0</v>
      </c>
      <c r="BQ162" s="26">
        <v>0</v>
      </c>
      <c r="BR162" s="26">
        <v>0</v>
      </c>
      <c r="BS162" s="26">
        <v>0</v>
      </c>
      <c r="BT162" s="26">
        <v>1832026.87</v>
      </c>
      <c r="BU162" s="26">
        <v>34333572.210000001</v>
      </c>
      <c r="BV162" s="28"/>
      <c r="BW162" s="26">
        <v>0</v>
      </c>
      <c r="BX162" s="28"/>
      <c r="BY162" s="26">
        <v>0</v>
      </c>
      <c r="BZ162" s="27">
        <v>34333572.210000001</v>
      </c>
      <c r="CB162" s="27">
        <v>520356</v>
      </c>
      <c r="CC162" s="27">
        <v>0</v>
      </c>
      <c r="CD162" s="27">
        <v>0</v>
      </c>
      <c r="CE162" s="28"/>
      <c r="CF162" s="27">
        <v>68562</v>
      </c>
      <c r="CG162" s="27">
        <v>1271833</v>
      </c>
      <c r="CH162" s="27">
        <v>1521300</v>
      </c>
      <c r="CI162" s="27">
        <v>3909577</v>
      </c>
      <c r="CJ162" s="27">
        <v>986575</v>
      </c>
      <c r="CK162" s="27">
        <v>0</v>
      </c>
      <c r="CL162" s="27">
        <v>0</v>
      </c>
      <c r="CM162" s="27">
        <v>192194</v>
      </c>
      <c r="CN162" s="27">
        <v>8470397</v>
      </c>
      <c r="CO162" s="28"/>
      <c r="CP162" s="28"/>
      <c r="CQ162" s="27">
        <v>5398.2994539438441</v>
      </c>
      <c r="CR162" s="27">
        <v>5398.2994539438441</v>
      </c>
      <c r="CS162" s="27">
        <v>8464998.700546056</v>
      </c>
      <c r="CT162" s="27">
        <v>42798570.910546057</v>
      </c>
      <c r="CU162" s="27">
        <v>29134751</v>
      </c>
      <c r="CV162" s="27">
        <v>0</v>
      </c>
      <c r="CW162" s="27">
        <v>29134751</v>
      </c>
      <c r="CX162" s="27">
        <v>0</v>
      </c>
      <c r="CY162" s="25">
        <v>0</v>
      </c>
      <c r="CZ162" s="27">
        <v>0</v>
      </c>
      <c r="DA162" s="27">
        <v>0</v>
      </c>
      <c r="DB162" s="32" t="s">
        <v>466</v>
      </c>
      <c r="DC162" t="s">
        <v>467</v>
      </c>
      <c r="DD162" s="23">
        <v>0</v>
      </c>
      <c r="DE162" s="23"/>
      <c r="DF162" s="23"/>
      <c r="DG162" s="39">
        <v>1</v>
      </c>
      <c r="DH162" s="33">
        <v>1</v>
      </c>
      <c r="DI162" s="34"/>
      <c r="DJ162" s="27"/>
      <c r="DK162" s="27"/>
      <c r="DL162" s="27"/>
      <c r="DM162" s="27"/>
      <c r="DO162" s="23"/>
      <c r="DP162" s="35"/>
      <c r="DR162" s="21"/>
      <c r="DS162" s="27"/>
      <c r="DT162" s="27"/>
      <c r="DU162" s="27"/>
      <c r="DV162" s="27"/>
      <c r="DW162" s="27"/>
      <c r="DX162" s="27"/>
      <c r="DY162" s="36"/>
      <c r="DZ162" s="36"/>
      <c r="EA162" s="27"/>
      <c r="EB162" s="36"/>
      <c r="EC162" s="21"/>
      <c r="EE162" s="36"/>
      <c r="EF162" s="27"/>
      <c r="EG162" s="37"/>
      <c r="EJ162" s="38"/>
      <c r="EK162" s="21"/>
    </row>
    <row r="163" spans="1:141" s="29" customFormat="1" x14ac:dyDescent="0.25">
      <c r="A163" s="21" t="s">
        <v>468</v>
      </c>
      <c r="B163" s="22">
        <v>1</v>
      </c>
      <c r="C163" s="23">
        <v>1</v>
      </c>
      <c r="D163" s="24">
        <v>43745</v>
      </c>
      <c r="E163" s="25">
        <v>1</v>
      </c>
      <c r="F163" s="25">
        <v>1</v>
      </c>
      <c r="G163" s="25">
        <v>1</v>
      </c>
      <c r="H163" s="26">
        <v>2963426.870000001</v>
      </c>
      <c r="I163" s="26">
        <v>117910907.01000001</v>
      </c>
      <c r="J163" s="26">
        <v>577937.67000000004</v>
      </c>
      <c r="K163" s="26">
        <v>0</v>
      </c>
      <c r="L163" s="26">
        <v>1836815.33</v>
      </c>
      <c r="M163" s="26">
        <v>5752048.9299999997</v>
      </c>
      <c r="N163" s="26">
        <v>1903504.89</v>
      </c>
      <c r="O163" s="26">
        <v>16782720.68</v>
      </c>
      <c r="P163" s="26">
        <v>0</v>
      </c>
      <c r="Q163" s="26">
        <v>692088.88</v>
      </c>
      <c r="R163" s="26">
        <v>0</v>
      </c>
      <c r="S163" s="26">
        <v>6895854.3999999994</v>
      </c>
      <c r="T163" s="27">
        <v>155315304.66</v>
      </c>
      <c r="U163" s="28"/>
      <c r="V163" s="27">
        <v>0</v>
      </c>
      <c r="W163" s="28"/>
      <c r="X163" s="27">
        <v>0</v>
      </c>
      <c r="Y163" s="27">
        <v>155315304.66</v>
      </c>
      <c r="Z163" s="27">
        <v>1706369.68</v>
      </c>
      <c r="AA163" s="27">
        <v>0</v>
      </c>
      <c r="AB163" s="27">
        <v>1839050.44</v>
      </c>
      <c r="AC163" s="28"/>
      <c r="AD163" s="26">
        <v>800982</v>
      </c>
      <c r="AE163" s="27">
        <v>4589203.84</v>
      </c>
      <c r="AF163" s="26">
        <v>7168042</v>
      </c>
      <c r="AG163" s="26">
        <v>3298598.84</v>
      </c>
      <c r="AH163" s="26">
        <v>7311790.6900000004</v>
      </c>
      <c r="AI163" s="27">
        <v>0</v>
      </c>
      <c r="AJ163" s="26">
        <v>0</v>
      </c>
      <c r="AK163" s="26">
        <v>22095753.199999999</v>
      </c>
      <c r="AL163" s="27">
        <v>48809790.689999998</v>
      </c>
      <c r="AM163" s="28"/>
      <c r="AN163" s="28"/>
      <c r="AO163" s="26">
        <v>885826.0704994268</v>
      </c>
      <c r="AP163" s="27">
        <v>885826.0704994268</v>
      </c>
      <c r="AQ163" s="27">
        <v>47923964.61950057</v>
      </c>
      <c r="AR163" s="27">
        <v>203239269.27950057</v>
      </c>
      <c r="AS163" s="27">
        <v>198336328</v>
      </c>
      <c r="AT163" s="27">
        <v>0</v>
      </c>
      <c r="AU163" s="27">
        <v>198336328</v>
      </c>
      <c r="AV163" s="27">
        <v>0</v>
      </c>
      <c r="AW163" s="25">
        <v>0</v>
      </c>
      <c r="AX163" s="27">
        <v>0</v>
      </c>
      <c r="AY163" s="27">
        <v>0</v>
      </c>
      <c r="BA163" s="26">
        <v>0</v>
      </c>
      <c r="BB163" s="26">
        <v>189897177</v>
      </c>
      <c r="BC163" s="26">
        <v>197035342.54514477</v>
      </c>
      <c r="BD163" s="27">
        <v>7138165.5451447666</v>
      </c>
      <c r="BE163" s="27">
        <v>7138165.5451447666</v>
      </c>
      <c r="BF163" s="27">
        <v>0</v>
      </c>
      <c r="BG163" s="27">
        <v>0</v>
      </c>
      <c r="BI163" s="26">
        <v>4146956</v>
      </c>
      <c r="BJ163" s="26">
        <v>125903464</v>
      </c>
      <c r="BK163" s="26">
        <v>778020</v>
      </c>
      <c r="BL163" s="26">
        <v>0</v>
      </c>
      <c r="BM163" s="26">
        <v>1719977</v>
      </c>
      <c r="BN163" s="26">
        <v>5323418</v>
      </c>
      <c r="BO163" s="26">
        <v>1110000</v>
      </c>
      <c r="BP163" s="26">
        <v>17642366</v>
      </c>
      <c r="BQ163" s="26">
        <v>0</v>
      </c>
      <c r="BR163" s="26">
        <v>697515</v>
      </c>
      <c r="BS163" s="26">
        <v>0</v>
      </c>
      <c r="BT163" s="26">
        <v>7001539</v>
      </c>
      <c r="BU163" s="26">
        <v>164323255</v>
      </c>
      <c r="BV163" s="28"/>
      <c r="BW163" s="26">
        <v>0</v>
      </c>
      <c r="BX163" s="28"/>
      <c r="BY163" s="26">
        <v>0</v>
      </c>
      <c r="BZ163" s="27">
        <v>164323255</v>
      </c>
      <c r="CB163" s="27">
        <v>1601440.62</v>
      </c>
      <c r="CC163" s="27">
        <v>0</v>
      </c>
      <c r="CD163" s="27">
        <v>1880874.07</v>
      </c>
      <c r="CE163" s="28"/>
      <c r="CF163" s="27">
        <v>800982</v>
      </c>
      <c r="CG163" s="27">
        <v>4997542.54</v>
      </c>
      <c r="CH163" s="27">
        <v>7168042</v>
      </c>
      <c r="CI163" s="27">
        <v>3298598.84</v>
      </c>
      <c r="CJ163" s="27">
        <v>7311790.6900000004</v>
      </c>
      <c r="CK163" s="27">
        <v>0</v>
      </c>
      <c r="CL163" s="27">
        <v>0</v>
      </c>
      <c r="CM163" s="27">
        <v>24628497</v>
      </c>
      <c r="CN163" s="27">
        <v>51687767.760000005</v>
      </c>
      <c r="CO163" s="28"/>
      <c r="CP163" s="28"/>
      <c r="CQ163" s="27">
        <v>2770573.1255906466</v>
      </c>
      <c r="CR163" s="27">
        <v>2770573.1255906466</v>
      </c>
      <c r="CS163" s="27">
        <v>48917194.634409361</v>
      </c>
      <c r="CT163" s="27">
        <v>213240449.63440937</v>
      </c>
      <c r="CU163" s="27">
        <v>212748264</v>
      </c>
      <c r="CV163" s="27">
        <v>0</v>
      </c>
      <c r="CW163" s="27">
        <v>212748264</v>
      </c>
      <c r="CX163" s="27">
        <v>0</v>
      </c>
      <c r="CY163" s="25">
        <v>0</v>
      </c>
      <c r="CZ163" s="27">
        <v>0</v>
      </c>
      <c r="DA163" s="27">
        <v>0</v>
      </c>
      <c r="DB163" s="32" t="s">
        <v>468</v>
      </c>
      <c r="DC163" t="s">
        <v>469</v>
      </c>
      <c r="DD163" s="23">
        <v>0</v>
      </c>
      <c r="DE163" s="23"/>
      <c r="DF163" s="23"/>
      <c r="DG163" s="39">
        <v>1</v>
      </c>
      <c r="DH163" s="33">
        <v>1</v>
      </c>
      <c r="DI163" s="34"/>
      <c r="DJ163" s="27"/>
      <c r="DK163" s="27"/>
      <c r="DL163" s="27"/>
      <c r="DM163" s="27"/>
      <c r="DO163" s="23"/>
      <c r="DP163" s="35"/>
      <c r="DR163" s="21"/>
      <c r="DS163" s="27"/>
      <c r="DT163" s="27"/>
      <c r="DU163" s="27"/>
      <c r="DV163" s="27"/>
      <c r="DW163" s="27"/>
      <c r="DX163" s="27"/>
      <c r="DY163" s="36"/>
      <c r="DZ163" s="36"/>
      <c r="EA163" s="27"/>
      <c r="EB163" s="36"/>
      <c r="EC163" s="21"/>
      <c r="EE163" s="36"/>
      <c r="EF163" s="27"/>
      <c r="EG163" s="37"/>
      <c r="EJ163" s="38"/>
      <c r="EK163" s="21"/>
    </row>
    <row r="164" spans="1:141" s="29" customFormat="1" x14ac:dyDescent="0.25">
      <c r="A164" s="21" t="s">
        <v>470</v>
      </c>
      <c r="B164" s="22">
        <v>1</v>
      </c>
      <c r="C164" s="23">
        <v>1</v>
      </c>
      <c r="D164" s="24">
        <v>43756</v>
      </c>
      <c r="E164" s="25">
        <v>1</v>
      </c>
      <c r="F164" s="25">
        <v>1</v>
      </c>
      <c r="G164" s="25">
        <v>1</v>
      </c>
      <c r="H164" s="26">
        <v>890775.16000000015</v>
      </c>
      <c r="I164" s="26">
        <v>23554153.190000001</v>
      </c>
      <c r="J164" s="26">
        <v>601066.34</v>
      </c>
      <c r="K164" s="26">
        <v>62643.99</v>
      </c>
      <c r="L164" s="26">
        <v>460635.73</v>
      </c>
      <c r="M164" s="26">
        <v>2473473.7199999997</v>
      </c>
      <c r="N164" s="26">
        <v>7200</v>
      </c>
      <c r="O164" s="26">
        <v>0</v>
      </c>
      <c r="P164" s="26">
        <v>0</v>
      </c>
      <c r="Q164" s="26">
        <v>71980.23000000001</v>
      </c>
      <c r="R164" s="26">
        <v>0</v>
      </c>
      <c r="S164" s="26">
        <v>1145126.02</v>
      </c>
      <c r="T164" s="27">
        <v>29267054.379999999</v>
      </c>
      <c r="U164" s="28"/>
      <c r="V164" s="27">
        <v>37722</v>
      </c>
      <c r="W164" s="28"/>
      <c r="X164" s="27">
        <v>37722</v>
      </c>
      <c r="Y164" s="27">
        <v>29229332.379999999</v>
      </c>
      <c r="Z164" s="27">
        <v>346074</v>
      </c>
      <c r="AA164" s="27">
        <v>0</v>
      </c>
      <c r="AB164" s="27">
        <v>0</v>
      </c>
      <c r="AC164" s="28"/>
      <c r="AD164" s="26">
        <v>0</v>
      </c>
      <c r="AE164" s="27">
        <v>18739</v>
      </c>
      <c r="AF164" s="26">
        <v>1378263</v>
      </c>
      <c r="AG164" s="26">
        <v>7070303</v>
      </c>
      <c r="AH164" s="26">
        <v>481839</v>
      </c>
      <c r="AI164" s="27">
        <v>0</v>
      </c>
      <c r="AJ164" s="26">
        <v>0</v>
      </c>
      <c r="AK164" s="26">
        <v>746878</v>
      </c>
      <c r="AL164" s="27">
        <v>10042096</v>
      </c>
      <c r="AM164" s="28"/>
      <c r="AN164" s="28"/>
      <c r="AO164" s="26">
        <v>24096.40143113325</v>
      </c>
      <c r="AP164" s="27">
        <v>24096.40143113325</v>
      </c>
      <c r="AQ164" s="27">
        <v>10017999.598568866</v>
      </c>
      <c r="AR164" s="27">
        <v>39247331.978568867</v>
      </c>
      <c r="AS164" s="27">
        <v>29480127</v>
      </c>
      <c r="AT164" s="27">
        <v>0</v>
      </c>
      <c r="AU164" s="27">
        <v>29480127</v>
      </c>
      <c r="AV164" s="27">
        <v>0</v>
      </c>
      <c r="AW164" s="25">
        <v>0</v>
      </c>
      <c r="AX164" s="27">
        <v>0</v>
      </c>
      <c r="AY164" s="27">
        <v>0</v>
      </c>
      <c r="BA164" s="26">
        <v>0</v>
      </c>
      <c r="BB164" s="26">
        <v>29081516</v>
      </c>
      <c r="BC164" s="26">
        <v>39162781.293907501</v>
      </c>
      <c r="BD164" s="27">
        <v>10081265.293907501</v>
      </c>
      <c r="BE164" s="27">
        <v>10081265.293907501</v>
      </c>
      <c r="BF164" s="27">
        <v>0</v>
      </c>
      <c r="BG164" s="27">
        <v>37722</v>
      </c>
      <c r="BI164" s="26">
        <v>1322838</v>
      </c>
      <c r="BJ164" s="26">
        <v>24242909</v>
      </c>
      <c r="BK164" s="26">
        <v>740734</v>
      </c>
      <c r="BL164" s="26">
        <v>70290</v>
      </c>
      <c r="BM164" s="26">
        <v>515473</v>
      </c>
      <c r="BN164" s="26">
        <v>2324966</v>
      </c>
      <c r="BO164" s="26">
        <v>7200</v>
      </c>
      <c r="BP164" s="26">
        <v>0</v>
      </c>
      <c r="BQ164" s="26">
        <v>0</v>
      </c>
      <c r="BR164" s="26">
        <v>0</v>
      </c>
      <c r="BS164" s="26">
        <v>0</v>
      </c>
      <c r="BT164" s="26">
        <v>1069857</v>
      </c>
      <c r="BU164" s="26">
        <v>30294267</v>
      </c>
      <c r="BV164" s="28"/>
      <c r="BW164" s="26">
        <v>0</v>
      </c>
      <c r="BX164" s="28"/>
      <c r="BY164" s="26">
        <v>0</v>
      </c>
      <c r="BZ164" s="27">
        <v>30294267</v>
      </c>
      <c r="CB164" s="27">
        <v>387032</v>
      </c>
      <c r="CC164" s="27">
        <v>0</v>
      </c>
      <c r="CD164" s="27">
        <v>0</v>
      </c>
      <c r="CE164" s="28"/>
      <c r="CF164" s="27">
        <v>0</v>
      </c>
      <c r="CG164" s="27">
        <v>18525</v>
      </c>
      <c r="CH164" s="27">
        <v>1486796</v>
      </c>
      <c r="CI164" s="27">
        <v>7459770</v>
      </c>
      <c r="CJ164" s="27">
        <v>472497</v>
      </c>
      <c r="CK164" s="27">
        <v>0</v>
      </c>
      <c r="CL164" s="27">
        <v>0</v>
      </c>
      <c r="CM164" s="27">
        <v>928913</v>
      </c>
      <c r="CN164" s="27">
        <v>10753533</v>
      </c>
      <c r="CO164" s="28"/>
      <c r="CP164" s="28"/>
      <c r="CQ164" s="27">
        <v>97006.921262600779</v>
      </c>
      <c r="CR164" s="27">
        <v>97006.921262600779</v>
      </c>
      <c r="CS164" s="27">
        <v>10656526.078737399</v>
      </c>
      <c r="CT164" s="27">
        <v>40950793.0787374</v>
      </c>
      <c r="CU164" s="27">
        <v>29989267</v>
      </c>
      <c r="CV164" s="27">
        <v>0</v>
      </c>
      <c r="CW164" s="27">
        <v>29989267</v>
      </c>
      <c r="CX164" s="27">
        <v>0</v>
      </c>
      <c r="CY164" s="25">
        <v>0</v>
      </c>
      <c r="CZ164" s="27">
        <v>0</v>
      </c>
      <c r="DA164" s="27">
        <v>0</v>
      </c>
      <c r="DB164" s="32" t="s">
        <v>470</v>
      </c>
      <c r="DC164" t="s">
        <v>471</v>
      </c>
      <c r="DD164" s="23">
        <v>0</v>
      </c>
      <c r="DE164" s="23"/>
      <c r="DF164" s="23"/>
      <c r="DG164" s="39">
        <v>1</v>
      </c>
      <c r="DH164" s="33">
        <v>1</v>
      </c>
      <c r="DI164" s="34"/>
      <c r="DJ164" s="27"/>
      <c r="DK164" s="27"/>
      <c r="DL164" s="27"/>
      <c r="DM164" s="27"/>
      <c r="DO164" s="23"/>
      <c r="DP164" s="35"/>
      <c r="DR164" s="21"/>
      <c r="DS164" s="27"/>
      <c r="DT164" s="27"/>
      <c r="DU164" s="27"/>
      <c r="DV164" s="27"/>
      <c r="DW164" s="27"/>
      <c r="DX164" s="27"/>
      <c r="DY164" s="36"/>
      <c r="DZ164" s="36"/>
      <c r="EA164" s="27"/>
      <c r="EB164" s="36"/>
      <c r="EC164" s="21"/>
      <c r="EE164" s="36"/>
      <c r="EF164" s="27"/>
      <c r="EG164" s="37"/>
      <c r="EJ164" s="38"/>
      <c r="EK164" s="21"/>
    </row>
    <row r="165" spans="1:141" s="29" customFormat="1" x14ac:dyDescent="0.25">
      <c r="A165" s="21" t="s">
        <v>472</v>
      </c>
      <c r="B165" s="22">
        <v>1</v>
      </c>
      <c r="C165" s="23">
        <v>1</v>
      </c>
      <c r="D165" s="24">
        <v>43738</v>
      </c>
      <c r="E165" s="25">
        <v>1</v>
      </c>
      <c r="F165" s="25">
        <v>1</v>
      </c>
      <c r="G165" s="25">
        <v>1</v>
      </c>
      <c r="H165" s="26">
        <v>739545.38</v>
      </c>
      <c r="I165" s="26">
        <v>12436731.67</v>
      </c>
      <c r="J165" s="26">
        <v>247953</v>
      </c>
      <c r="K165" s="26">
        <v>0</v>
      </c>
      <c r="L165" s="26">
        <v>359480</v>
      </c>
      <c r="M165" s="26">
        <v>1360929</v>
      </c>
      <c r="N165" s="26">
        <v>45220</v>
      </c>
      <c r="O165" s="26">
        <v>2854284</v>
      </c>
      <c r="P165" s="26">
        <v>0</v>
      </c>
      <c r="Q165" s="26">
        <v>0</v>
      </c>
      <c r="R165" s="26">
        <v>0</v>
      </c>
      <c r="S165" s="26">
        <v>958495</v>
      </c>
      <c r="T165" s="27">
        <v>19002638.050000001</v>
      </c>
      <c r="U165" s="28"/>
      <c r="V165" s="27">
        <v>24000</v>
      </c>
      <c r="W165" s="28"/>
      <c r="X165" s="27">
        <v>24000</v>
      </c>
      <c r="Y165" s="27">
        <v>18978638.050000001</v>
      </c>
      <c r="Z165" s="27">
        <v>204324</v>
      </c>
      <c r="AA165" s="27">
        <v>0</v>
      </c>
      <c r="AB165" s="27">
        <v>17686</v>
      </c>
      <c r="AC165" s="28"/>
      <c r="AD165" s="26">
        <v>0</v>
      </c>
      <c r="AE165" s="27">
        <v>246684</v>
      </c>
      <c r="AF165" s="26">
        <v>401072</v>
      </c>
      <c r="AG165" s="26">
        <v>357327</v>
      </c>
      <c r="AH165" s="26">
        <v>995890</v>
      </c>
      <c r="AI165" s="27">
        <v>0</v>
      </c>
      <c r="AJ165" s="26">
        <v>0</v>
      </c>
      <c r="AK165" s="26">
        <v>858530</v>
      </c>
      <c r="AL165" s="27">
        <v>3081513</v>
      </c>
      <c r="AM165" s="28"/>
      <c r="AN165" s="28"/>
      <c r="AO165" s="26">
        <v>21338.272552466708</v>
      </c>
      <c r="AP165" s="27">
        <v>21338.272552466708</v>
      </c>
      <c r="AQ165" s="27">
        <v>3060174.7274475335</v>
      </c>
      <c r="AR165" s="27">
        <v>22038812.777447533</v>
      </c>
      <c r="AS165" s="27">
        <v>17216743</v>
      </c>
      <c r="AT165" s="27">
        <v>0</v>
      </c>
      <c r="AU165" s="27">
        <v>17216743</v>
      </c>
      <c r="AV165" s="27">
        <v>0</v>
      </c>
      <c r="AW165" s="25">
        <v>0</v>
      </c>
      <c r="AX165" s="27">
        <v>0</v>
      </c>
      <c r="AY165" s="27">
        <v>0</v>
      </c>
      <c r="BA165" s="26">
        <v>21557</v>
      </c>
      <c r="BB165" s="26">
        <v>16554528</v>
      </c>
      <c r="BC165" s="26">
        <v>21483776.187633846</v>
      </c>
      <c r="BD165" s="27">
        <v>4929248.187633846</v>
      </c>
      <c r="BE165" s="27">
        <v>4907691.187633846</v>
      </c>
      <c r="BF165" s="27">
        <v>0</v>
      </c>
      <c r="BG165" s="27">
        <v>24000</v>
      </c>
      <c r="BI165" s="26">
        <v>720612</v>
      </c>
      <c r="BJ165" s="26">
        <v>12953221</v>
      </c>
      <c r="BK165" s="26">
        <v>258112</v>
      </c>
      <c r="BL165" s="26">
        <v>0</v>
      </c>
      <c r="BM165" s="26">
        <v>373727</v>
      </c>
      <c r="BN165" s="26">
        <v>1439299</v>
      </c>
      <c r="BO165" s="26">
        <v>0</v>
      </c>
      <c r="BP165" s="26">
        <v>2851122</v>
      </c>
      <c r="BQ165" s="26">
        <v>0</v>
      </c>
      <c r="BR165" s="26">
        <v>0</v>
      </c>
      <c r="BS165" s="26">
        <v>0</v>
      </c>
      <c r="BT165" s="26">
        <v>865746</v>
      </c>
      <c r="BU165" s="26">
        <v>19461839</v>
      </c>
      <c r="BV165" s="28"/>
      <c r="BW165" s="26">
        <v>21835</v>
      </c>
      <c r="BX165" s="28"/>
      <c r="BY165" s="26">
        <v>21835</v>
      </c>
      <c r="BZ165" s="27">
        <v>19440004</v>
      </c>
      <c r="CB165" s="27">
        <v>207209</v>
      </c>
      <c r="CC165" s="27">
        <v>0</v>
      </c>
      <c r="CD165" s="27">
        <v>0</v>
      </c>
      <c r="CE165" s="28"/>
      <c r="CF165" s="27">
        <v>0</v>
      </c>
      <c r="CG165" s="27">
        <v>271514</v>
      </c>
      <c r="CH165" s="27">
        <v>449001</v>
      </c>
      <c r="CI165" s="27">
        <v>378091</v>
      </c>
      <c r="CJ165" s="27">
        <v>1060301</v>
      </c>
      <c r="CK165" s="27">
        <v>0</v>
      </c>
      <c r="CL165" s="27">
        <v>0</v>
      </c>
      <c r="CM165" s="27">
        <v>838215</v>
      </c>
      <c r="CN165" s="27">
        <v>3204331</v>
      </c>
      <c r="CO165" s="28"/>
      <c r="CP165" s="28"/>
      <c r="CQ165" s="27">
        <v>18225.827492282755</v>
      </c>
      <c r="CR165" s="27">
        <v>18225.827492282755</v>
      </c>
      <c r="CS165" s="27">
        <v>3186105.1725077173</v>
      </c>
      <c r="CT165" s="27">
        <v>22626109.172507718</v>
      </c>
      <c r="CU165" s="27">
        <v>17948505</v>
      </c>
      <c r="CV165" s="27">
        <v>0</v>
      </c>
      <c r="CW165" s="27">
        <v>17948505</v>
      </c>
      <c r="CX165" s="27">
        <v>0</v>
      </c>
      <c r="CY165" s="25">
        <v>0</v>
      </c>
      <c r="CZ165" s="27">
        <v>0</v>
      </c>
      <c r="DA165" s="27">
        <v>0</v>
      </c>
      <c r="DB165" s="32" t="s">
        <v>472</v>
      </c>
      <c r="DC165" t="s">
        <v>473</v>
      </c>
      <c r="DD165" s="23">
        <v>0</v>
      </c>
      <c r="DE165" s="23"/>
      <c r="DF165" s="23"/>
      <c r="DG165" s="39">
        <v>1</v>
      </c>
      <c r="DH165" s="33">
        <v>1</v>
      </c>
      <c r="DI165" s="34"/>
      <c r="DJ165" s="27"/>
      <c r="DK165" s="27"/>
      <c r="DL165" s="27"/>
      <c r="DM165" s="27"/>
      <c r="DO165" s="23"/>
      <c r="DP165" s="35"/>
      <c r="DR165" s="21"/>
      <c r="DS165" s="27"/>
      <c r="DT165" s="27"/>
      <c r="DU165" s="27"/>
      <c r="DV165" s="27"/>
      <c r="DW165" s="27"/>
      <c r="DX165" s="27"/>
      <c r="DY165" s="36"/>
      <c r="DZ165" s="36"/>
      <c r="EA165" s="27"/>
      <c r="EB165" s="36"/>
      <c r="EC165" s="21"/>
      <c r="EE165" s="36"/>
      <c r="EF165" s="27"/>
      <c r="EG165" s="37"/>
      <c r="EJ165" s="38"/>
      <c r="EK165" s="21"/>
    </row>
    <row r="166" spans="1:141" s="29" customFormat="1" x14ac:dyDescent="0.25">
      <c r="A166" s="21" t="s">
        <v>474</v>
      </c>
      <c r="B166" s="22">
        <v>1</v>
      </c>
      <c r="C166" s="23">
        <v>1</v>
      </c>
      <c r="D166" s="24">
        <v>43745</v>
      </c>
      <c r="E166" s="25">
        <v>1</v>
      </c>
      <c r="F166" s="25">
        <v>1</v>
      </c>
      <c r="G166" s="25">
        <v>1</v>
      </c>
      <c r="H166" s="26">
        <v>4753971</v>
      </c>
      <c r="I166" s="26">
        <v>114522522</v>
      </c>
      <c r="J166" s="26">
        <v>3685621</v>
      </c>
      <c r="K166" s="26">
        <v>773690</v>
      </c>
      <c r="L166" s="26">
        <v>2555767</v>
      </c>
      <c r="M166" s="26">
        <v>3622866</v>
      </c>
      <c r="N166" s="26">
        <v>622400</v>
      </c>
      <c r="O166" s="26">
        <v>0</v>
      </c>
      <c r="P166" s="26">
        <v>0</v>
      </c>
      <c r="Q166" s="26">
        <v>34580</v>
      </c>
      <c r="R166" s="26">
        <v>0</v>
      </c>
      <c r="S166" s="26">
        <v>10165112</v>
      </c>
      <c r="T166" s="27">
        <v>140736529</v>
      </c>
      <c r="U166" s="28"/>
      <c r="V166" s="27">
        <v>0</v>
      </c>
      <c r="W166" s="28"/>
      <c r="X166" s="27">
        <v>0</v>
      </c>
      <c r="Y166" s="27">
        <v>140736529</v>
      </c>
      <c r="Z166" s="27">
        <v>2047647</v>
      </c>
      <c r="AA166" s="27">
        <v>0</v>
      </c>
      <c r="AB166" s="27">
        <v>0</v>
      </c>
      <c r="AC166" s="28"/>
      <c r="AD166" s="26">
        <v>0</v>
      </c>
      <c r="AE166" s="27">
        <v>15272662</v>
      </c>
      <c r="AF166" s="26">
        <v>11731326</v>
      </c>
      <c r="AG166" s="26">
        <v>23420831</v>
      </c>
      <c r="AH166" s="26">
        <v>8501337</v>
      </c>
      <c r="AI166" s="27">
        <v>0</v>
      </c>
      <c r="AJ166" s="26">
        <v>0</v>
      </c>
      <c r="AK166" s="26">
        <v>21569111</v>
      </c>
      <c r="AL166" s="27">
        <v>82542914</v>
      </c>
      <c r="AM166" s="28"/>
      <c r="AN166" s="28"/>
      <c r="AO166" s="26">
        <v>1608718.7868641447</v>
      </c>
      <c r="AP166" s="27">
        <v>1608718.7868641447</v>
      </c>
      <c r="AQ166" s="27">
        <v>80934195.213135853</v>
      </c>
      <c r="AR166" s="27">
        <v>221670724.21313584</v>
      </c>
      <c r="AS166" s="27">
        <v>218430377.76438755</v>
      </c>
      <c r="AT166" s="27">
        <v>0</v>
      </c>
      <c r="AU166" s="27">
        <v>215891098.76438755</v>
      </c>
      <c r="AV166" s="27">
        <v>0</v>
      </c>
      <c r="AW166" s="25">
        <v>0</v>
      </c>
      <c r="AX166" s="27">
        <v>0</v>
      </c>
      <c r="AY166" s="27">
        <v>0</v>
      </c>
      <c r="BA166" s="26">
        <v>148249</v>
      </c>
      <c r="BB166" s="26">
        <v>202601784</v>
      </c>
      <c r="BC166" s="26">
        <v>210401960.45628071</v>
      </c>
      <c r="BD166" s="27">
        <v>7800176.4562807083</v>
      </c>
      <c r="BE166" s="27">
        <v>7651927.4562807083</v>
      </c>
      <c r="BF166" s="27">
        <v>0</v>
      </c>
      <c r="BG166" s="27">
        <v>0</v>
      </c>
      <c r="BI166" s="26">
        <v>4856928</v>
      </c>
      <c r="BJ166" s="26">
        <v>127819862</v>
      </c>
      <c r="BK166" s="26">
        <v>3538926</v>
      </c>
      <c r="BL166" s="26">
        <v>732260</v>
      </c>
      <c r="BM166" s="26">
        <v>3350044</v>
      </c>
      <c r="BN166" s="26">
        <v>701143</v>
      </c>
      <c r="BO166" s="26">
        <v>162917</v>
      </c>
      <c r="BP166" s="26">
        <v>400000</v>
      </c>
      <c r="BQ166" s="26">
        <v>0</v>
      </c>
      <c r="BR166" s="26">
        <v>0</v>
      </c>
      <c r="BS166" s="26">
        <v>0</v>
      </c>
      <c r="BT166" s="26">
        <v>11051036</v>
      </c>
      <c r="BU166" s="26">
        <v>152613116</v>
      </c>
      <c r="BV166" s="28"/>
      <c r="BW166" s="26">
        <v>0</v>
      </c>
      <c r="BX166" s="28"/>
      <c r="BY166" s="26">
        <v>0</v>
      </c>
      <c r="BZ166" s="27">
        <v>152613116</v>
      </c>
      <c r="CB166" s="27">
        <v>2138685</v>
      </c>
      <c r="CC166" s="27">
        <v>0</v>
      </c>
      <c r="CD166" s="27">
        <v>0</v>
      </c>
      <c r="CE166" s="28"/>
      <c r="CF166" s="27">
        <v>0</v>
      </c>
      <c r="CG166" s="27">
        <v>16853245</v>
      </c>
      <c r="CH166" s="27">
        <v>12199419</v>
      </c>
      <c r="CI166" s="27">
        <v>23942734</v>
      </c>
      <c r="CJ166" s="27">
        <v>9231419</v>
      </c>
      <c r="CK166" s="27">
        <v>0</v>
      </c>
      <c r="CL166" s="27">
        <v>0</v>
      </c>
      <c r="CM166" s="27">
        <v>22031258</v>
      </c>
      <c r="CN166" s="27">
        <v>86396760</v>
      </c>
      <c r="CO166" s="28"/>
      <c r="CP166" s="28"/>
      <c r="CQ166" s="27">
        <v>1633822.477412377</v>
      </c>
      <c r="CR166" s="27">
        <v>1633822.477412377</v>
      </c>
      <c r="CS166" s="27">
        <v>84762937.522587627</v>
      </c>
      <c r="CT166" s="27">
        <v>237376053.52258763</v>
      </c>
      <c r="CU166" s="27">
        <v>238010020</v>
      </c>
      <c r="CV166" s="27">
        <v>0</v>
      </c>
      <c r="CW166" s="27">
        <v>238010020</v>
      </c>
      <c r="CX166" s="27">
        <v>-633966.47741237283</v>
      </c>
      <c r="CY166" s="25">
        <v>-2.6636125546830878E-3</v>
      </c>
      <c r="CZ166" s="27">
        <v>633966.47741237283</v>
      </c>
      <c r="DA166" s="27">
        <v>0</v>
      </c>
      <c r="DB166" s="32" t="s">
        <v>474</v>
      </c>
      <c r="DC166" t="s">
        <v>475</v>
      </c>
      <c r="DD166" s="23">
        <v>0</v>
      </c>
      <c r="DE166" s="23"/>
      <c r="DF166" s="23"/>
      <c r="DG166" s="39">
        <v>1</v>
      </c>
      <c r="DH166" s="33">
        <v>1</v>
      </c>
      <c r="DI166" s="40"/>
      <c r="DJ166" s="27"/>
      <c r="DK166" s="27"/>
      <c r="DL166" s="27"/>
      <c r="DM166" s="27"/>
      <c r="DO166" s="23"/>
      <c r="DP166" s="35"/>
      <c r="DR166" s="21"/>
      <c r="DS166" s="27"/>
      <c r="DT166" s="27"/>
      <c r="DU166" s="27"/>
      <c r="DV166" s="27"/>
      <c r="DW166" s="27"/>
      <c r="DX166" s="27"/>
      <c r="DY166" s="36"/>
      <c r="DZ166" s="36"/>
      <c r="EA166" s="27"/>
      <c r="EB166" s="36"/>
      <c r="EC166" s="21"/>
      <c r="EE166" s="36"/>
      <c r="EF166" s="27"/>
      <c r="EG166" s="37"/>
      <c r="EJ166" s="38"/>
      <c r="EK166" s="21"/>
    </row>
    <row r="167" spans="1:141" s="29" customFormat="1" x14ac:dyDescent="0.25">
      <c r="A167" s="21" t="s">
        <v>476</v>
      </c>
      <c r="B167" s="22">
        <v>1</v>
      </c>
      <c r="C167" s="23">
        <v>1</v>
      </c>
      <c r="D167" s="24">
        <v>43735</v>
      </c>
      <c r="E167" s="25">
        <v>1</v>
      </c>
      <c r="F167" s="25">
        <v>1</v>
      </c>
      <c r="G167" s="25">
        <v>1</v>
      </c>
      <c r="H167" s="26">
        <v>961782.5</v>
      </c>
      <c r="I167" s="26">
        <v>20767726</v>
      </c>
      <c r="J167" s="26">
        <v>409994</v>
      </c>
      <c r="K167" s="26">
        <v>0</v>
      </c>
      <c r="L167" s="26">
        <v>836105</v>
      </c>
      <c r="M167" s="26">
        <v>631495</v>
      </c>
      <c r="N167" s="26">
        <v>34300</v>
      </c>
      <c r="O167" s="26">
        <v>2537</v>
      </c>
      <c r="P167" s="26">
        <v>0</v>
      </c>
      <c r="Q167" s="26">
        <v>125777</v>
      </c>
      <c r="R167" s="26">
        <v>0</v>
      </c>
      <c r="S167" s="26">
        <v>982708</v>
      </c>
      <c r="T167" s="27">
        <v>24752424.5</v>
      </c>
      <c r="U167" s="28"/>
      <c r="V167" s="27">
        <v>93171</v>
      </c>
      <c r="W167" s="28"/>
      <c r="X167" s="27">
        <v>93171</v>
      </c>
      <c r="Y167" s="27">
        <v>24659253.5</v>
      </c>
      <c r="Z167" s="27">
        <v>334622</v>
      </c>
      <c r="AA167" s="27">
        <v>0</v>
      </c>
      <c r="AB167" s="27">
        <v>0</v>
      </c>
      <c r="AC167" s="28"/>
      <c r="AD167" s="26">
        <v>0</v>
      </c>
      <c r="AE167" s="27">
        <v>2829486</v>
      </c>
      <c r="AF167" s="26">
        <v>1273480</v>
      </c>
      <c r="AG167" s="26">
        <v>3176338</v>
      </c>
      <c r="AH167" s="26">
        <v>239152.56</v>
      </c>
      <c r="AI167" s="27">
        <v>0</v>
      </c>
      <c r="AJ167" s="26">
        <v>0</v>
      </c>
      <c r="AK167" s="26">
        <v>127636</v>
      </c>
      <c r="AL167" s="27">
        <v>7980714.5599999996</v>
      </c>
      <c r="AM167" s="28"/>
      <c r="AN167" s="28"/>
      <c r="AO167" s="26">
        <v>31522.534555316386</v>
      </c>
      <c r="AP167" s="27">
        <v>31522.534555316386</v>
      </c>
      <c r="AQ167" s="27">
        <v>7949192.0254446836</v>
      </c>
      <c r="AR167" s="27">
        <v>32608445.525444683</v>
      </c>
      <c r="AS167" s="27">
        <v>22550469</v>
      </c>
      <c r="AT167" s="27">
        <v>0</v>
      </c>
      <c r="AU167" s="27">
        <v>22550469</v>
      </c>
      <c r="AV167" s="27">
        <v>0</v>
      </c>
      <c r="AW167" s="25">
        <v>0</v>
      </c>
      <c r="AX167" s="27">
        <v>0</v>
      </c>
      <c r="AY167" s="27">
        <v>0</v>
      </c>
      <c r="BA167" s="26">
        <v>1107</v>
      </c>
      <c r="BB167" s="26">
        <v>21694612</v>
      </c>
      <c r="BC167" s="26">
        <v>31287952.31212429</v>
      </c>
      <c r="BD167" s="27">
        <v>9593340.3121242896</v>
      </c>
      <c r="BE167" s="27">
        <v>9592233.3121242896</v>
      </c>
      <c r="BF167" s="27">
        <v>0</v>
      </c>
      <c r="BG167" s="27">
        <v>93171</v>
      </c>
      <c r="BI167" s="26">
        <v>794910</v>
      </c>
      <c r="BJ167" s="26">
        <v>22244305</v>
      </c>
      <c r="BK167" s="26">
        <v>429878</v>
      </c>
      <c r="BL167" s="26">
        <v>0</v>
      </c>
      <c r="BM167" s="26">
        <v>801723</v>
      </c>
      <c r="BN167" s="26">
        <v>740732</v>
      </c>
      <c r="BO167" s="26">
        <v>32000</v>
      </c>
      <c r="BP167" s="26">
        <v>48000</v>
      </c>
      <c r="BQ167" s="26">
        <v>0</v>
      </c>
      <c r="BR167" s="26">
        <v>144000</v>
      </c>
      <c r="BS167" s="26">
        <v>0</v>
      </c>
      <c r="BT167" s="26">
        <v>629225</v>
      </c>
      <c r="BU167" s="26">
        <v>25864773</v>
      </c>
      <c r="BV167" s="28"/>
      <c r="BW167" s="26">
        <v>85273</v>
      </c>
      <c r="BX167" s="28"/>
      <c r="BY167" s="26">
        <v>85273</v>
      </c>
      <c r="BZ167" s="27">
        <v>25779500</v>
      </c>
      <c r="CB167" s="27">
        <v>341245</v>
      </c>
      <c r="CC167" s="27">
        <v>0</v>
      </c>
      <c r="CD167" s="27">
        <v>0</v>
      </c>
      <c r="CE167" s="28"/>
      <c r="CF167" s="27">
        <v>0</v>
      </c>
      <c r="CG167" s="27">
        <v>2616600</v>
      </c>
      <c r="CH167" s="27">
        <v>1327694</v>
      </c>
      <c r="CI167" s="27">
        <v>3296986</v>
      </c>
      <c r="CJ167" s="27">
        <v>390000</v>
      </c>
      <c r="CK167" s="27">
        <v>0</v>
      </c>
      <c r="CL167" s="27">
        <v>0</v>
      </c>
      <c r="CM167" s="27">
        <v>109341</v>
      </c>
      <c r="CN167" s="27">
        <v>8081866</v>
      </c>
      <c r="CO167" s="28"/>
      <c r="CP167" s="28"/>
      <c r="CQ167" s="27">
        <v>3783.1313075601647</v>
      </c>
      <c r="CR167" s="27">
        <v>3783.1313075601647</v>
      </c>
      <c r="CS167" s="27">
        <v>8078082.86869244</v>
      </c>
      <c r="CT167" s="27">
        <v>33857582.868692443</v>
      </c>
      <c r="CU167" s="27">
        <v>23167032</v>
      </c>
      <c r="CV167" s="27">
        <v>0</v>
      </c>
      <c r="CW167" s="27">
        <v>23167032</v>
      </c>
      <c r="CX167" s="27">
        <v>0</v>
      </c>
      <c r="CY167" s="25">
        <v>0</v>
      </c>
      <c r="CZ167" s="27">
        <v>0</v>
      </c>
      <c r="DA167" s="27">
        <v>0</v>
      </c>
      <c r="DB167" s="32" t="s">
        <v>476</v>
      </c>
      <c r="DC167" t="s">
        <v>477</v>
      </c>
      <c r="DD167" s="23">
        <v>0</v>
      </c>
      <c r="DE167" s="23"/>
      <c r="DF167" s="23"/>
      <c r="DG167" s="39">
        <v>1</v>
      </c>
      <c r="DH167" s="33">
        <v>1</v>
      </c>
      <c r="DI167" s="34"/>
      <c r="DJ167" s="27"/>
      <c r="DK167" s="27"/>
      <c r="DL167" s="27"/>
      <c r="DM167" s="27"/>
      <c r="DO167" s="23"/>
      <c r="DP167" s="35"/>
      <c r="DR167" s="21"/>
      <c r="DS167" s="27"/>
      <c r="DT167" s="27"/>
      <c r="DU167" s="27"/>
      <c r="DV167" s="27"/>
      <c r="DW167" s="27"/>
      <c r="DX167" s="27"/>
      <c r="DY167" s="36"/>
      <c r="DZ167" s="36"/>
      <c r="EA167" s="27"/>
      <c r="EB167" s="36"/>
      <c r="EC167" s="21"/>
      <c r="EE167" s="36"/>
      <c r="EF167" s="27"/>
      <c r="EG167" s="37"/>
      <c r="EJ167" s="38"/>
      <c r="EK167" s="21"/>
    </row>
    <row r="168" spans="1:141" s="29" customFormat="1" x14ac:dyDescent="0.25">
      <c r="A168" s="21" t="s">
        <v>478</v>
      </c>
      <c r="B168" s="22">
        <v>1</v>
      </c>
      <c r="C168" s="23">
        <v>1</v>
      </c>
      <c r="D168" s="24">
        <v>43738</v>
      </c>
      <c r="E168" s="25">
        <v>0.99992653871952808</v>
      </c>
      <c r="F168" s="25">
        <v>1</v>
      </c>
      <c r="G168" s="25">
        <v>1</v>
      </c>
      <c r="H168" s="26">
        <v>2329111.5979095418</v>
      </c>
      <c r="I168" s="26">
        <v>51758674.309999995</v>
      </c>
      <c r="J168" s="26">
        <v>1628800.2100000002</v>
      </c>
      <c r="K168" s="26">
        <v>77186.64</v>
      </c>
      <c r="L168" s="26">
        <v>646296.86999999988</v>
      </c>
      <c r="M168" s="26">
        <v>5788327.7607915504</v>
      </c>
      <c r="N168" s="26">
        <v>295656.43910375878</v>
      </c>
      <c r="O168" s="26">
        <v>0</v>
      </c>
      <c r="P168" s="26">
        <v>0</v>
      </c>
      <c r="Q168" s="26">
        <v>0</v>
      </c>
      <c r="R168" s="26">
        <v>0</v>
      </c>
      <c r="S168" s="26">
        <v>5514310.04</v>
      </c>
      <c r="T168" s="27">
        <v>68038363.86780484</v>
      </c>
      <c r="U168" s="28"/>
      <c r="V168" s="27">
        <v>0</v>
      </c>
      <c r="W168" s="28"/>
      <c r="X168" s="27">
        <v>0</v>
      </c>
      <c r="Y168" s="27">
        <v>68038363.86780484</v>
      </c>
      <c r="Z168" s="27">
        <v>896478.03</v>
      </c>
      <c r="AA168" s="27">
        <v>0</v>
      </c>
      <c r="AB168" s="27">
        <v>0</v>
      </c>
      <c r="AC168" s="28"/>
      <c r="AD168" s="26">
        <v>0</v>
      </c>
      <c r="AE168" s="27">
        <v>1448691.57</v>
      </c>
      <c r="AF168" s="26">
        <v>2112423.6772511122</v>
      </c>
      <c r="AG168" s="26">
        <v>9374807.9340095613</v>
      </c>
      <c r="AH168" s="26">
        <v>2866895.4987131758</v>
      </c>
      <c r="AI168" s="27">
        <v>0</v>
      </c>
      <c r="AJ168" s="26">
        <v>0</v>
      </c>
      <c r="AK168" s="26">
        <v>9524918.2046685405</v>
      </c>
      <c r="AL168" s="27">
        <v>26224214.91464239</v>
      </c>
      <c r="AM168" s="28"/>
      <c r="AN168" s="28"/>
      <c r="AO168" s="26">
        <v>130258.23715221715</v>
      </c>
      <c r="AP168" s="27">
        <v>130258.23715221715</v>
      </c>
      <c r="AQ168" s="27">
        <v>26093956.677490171</v>
      </c>
      <c r="AR168" s="27">
        <v>94132320.545295015</v>
      </c>
      <c r="AS168" s="27">
        <v>90565050</v>
      </c>
      <c r="AT168" s="27">
        <v>0</v>
      </c>
      <c r="AU168" s="27">
        <v>90565050</v>
      </c>
      <c r="AV168" s="27">
        <v>0</v>
      </c>
      <c r="AW168" s="25">
        <v>0</v>
      </c>
      <c r="AX168" s="27">
        <v>0</v>
      </c>
      <c r="AY168" s="27">
        <v>0</v>
      </c>
      <c r="BA168" s="26">
        <v>472968.25</v>
      </c>
      <c r="BB168" s="26">
        <v>87944936</v>
      </c>
      <c r="BC168" s="26">
        <v>92260444.64299874</v>
      </c>
      <c r="BD168" s="27">
        <v>4315508.6429987401</v>
      </c>
      <c r="BE168" s="27">
        <v>3842540.3929987401</v>
      </c>
      <c r="BF168" s="27">
        <v>0</v>
      </c>
      <c r="BG168" s="27">
        <v>0</v>
      </c>
      <c r="BI168" s="26">
        <v>2079000.6</v>
      </c>
      <c r="BJ168" s="26">
        <v>56348513.689999998</v>
      </c>
      <c r="BK168" s="26">
        <v>1830422.9500000002</v>
      </c>
      <c r="BL168" s="26">
        <v>0</v>
      </c>
      <c r="BM168" s="26">
        <v>509142.61</v>
      </c>
      <c r="BN168" s="26">
        <v>4097191.14</v>
      </c>
      <c r="BO168" s="26">
        <v>100000</v>
      </c>
      <c r="BP168" s="26">
        <v>0</v>
      </c>
      <c r="BQ168" s="26">
        <v>0</v>
      </c>
      <c r="BR168" s="26">
        <v>0</v>
      </c>
      <c r="BS168" s="26">
        <v>0</v>
      </c>
      <c r="BT168" s="26">
        <v>5761826</v>
      </c>
      <c r="BU168" s="26">
        <v>70726096.99000001</v>
      </c>
      <c r="BV168" s="28"/>
      <c r="BW168" s="26">
        <v>0</v>
      </c>
      <c r="BX168" s="28"/>
      <c r="BY168" s="26">
        <v>0</v>
      </c>
      <c r="BZ168" s="27">
        <v>70726096.99000001</v>
      </c>
      <c r="CB168" s="27">
        <v>913419.48</v>
      </c>
      <c r="CC168" s="27">
        <v>0</v>
      </c>
      <c r="CD168" s="27">
        <v>0</v>
      </c>
      <c r="CE168" s="28"/>
      <c r="CF168" s="27">
        <v>0</v>
      </c>
      <c r="CG168" s="27">
        <v>1510740.29</v>
      </c>
      <c r="CH168" s="27">
        <v>2112578.87</v>
      </c>
      <c r="CI168" s="27">
        <v>9380952.25</v>
      </c>
      <c r="CJ168" s="27">
        <v>2866895.4987131758</v>
      </c>
      <c r="CK168" s="27">
        <v>0</v>
      </c>
      <c r="CL168" s="27">
        <v>0</v>
      </c>
      <c r="CM168" s="27">
        <v>9692957</v>
      </c>
      <c r="CN168" s="27">
        <v>26477543.388713177</v>
      </c>
      <c r="CO168" s="28"/>
      <c r="CP168" s="28"/>
      <c r="CQ168" s="27">
        <v>239241.1735246997</v>
      </c>
      <c r="CR168" s="27">
        <v>239241.1735246997</v>
      </c>
      <c r="CS168" s="27">
        <v>26238302.215188477</v>
      </c>
      <c r="CT168" s="27">
        <v>96964399.205188483</v>
      </c>
      <c r="CU168" s="27">
        <v>95060967</v>
      </c>
      <c r="CV168" s="27">
        <v>0</v>
      </c>
      <c r="CW168" s="27">
        <v>95060967</v>
      </c>
      <c r="CX168" s="27">
        <v>0</v>
      </c>
      <c r="CY168" s="25">
        <v>0</v>
      </c>
      <c r="CZ168" s="27">
        <v>0</v>
      </c>
      <c r="DA168" s="27">
        <v>0</v>
      </c>
      <c r="DB168" s="32" t="s">
        <v>478</v>
      </c>
      <c r="DC168" t="s">
        <v>479</v>
      </c>
      <c r="DD168" s="23">
        <v>0</v>
      </c>
      <c r="DE168" s="23"/>
      <c r="DF168" s="23"/>
      <c r="DG168" s="39">
        <v>1</v>
      </c>
      <c r="DH168" s="33">
        <v>1</v>
      </c>
      <c r="DI168" s="34"/>
      <c r="DJ168" s="27"/>
      <c r="DK168" s="27"/>
      <c r="DL168" s="27"/>
      <c r="DM168" s="27"/>
      <c r="DO168" s="23"/>
      <c r="DP168" s="35"/>
      <c r="DR168" s="21"/>
      <c r="DS168" s="27"/>
      <c r="DT168" s="27"/>
      <c r="DU168" s="27"/>
      <c r="DV168" s="27"/>
      <c r="DW168" s="27"/>
      <c r="DX168" s="27"/>
      <c r="DY168" s="36"/>
      <c r="DZ168" s="36"/>
      <c r="EA168" s="27"/>
      <c r="EB168" s="36"/>
      <c r="EC168" s="21"/>
      <c r="EE168" s="36"/>
      <c r="EF168" s="27"/>
      <c r="EG168" s="37"/>
      <c r="EJ168" s="38"/>
      <c r="EK168" s="21"/>
    </row>
    <row r="169" spans="1:141" s="29" customFormat="1" x14ac:dyDescent="0.25">
      <c r="A169" s="21" t="s">
        <v>480</v>
      </c>
      <c r="B169" s="22">
        <v>0</v>
      </c>
      <c r="C169" s="23">
        <v>1</v>
      </c>
      <c r="D169" s="24">
        <v>43732</v>
      </c>
      <c r="E169" s="25" t="s">
        <v>1066</v>
      </c>
      <c r="F169" s="25" t="s">
        <v>1066</v>
      </c>
      <c r="G169" s="25" t="s">
        <v>1066</v>
      </c>
      <c r="H169" s="26">
        <v>0</v>
      </c>
      <c r="I169" s="26">
        <v>0</v>
      </c>
      <c r="J169" s="26">
        <v>0</v>
      </c>
      <c r="K169" s="26">
        <v>0</v>
      </c>
      <c r="L169" s="26">
        <v>0</v>
      </c>
      <c r="M169" s="26">
        <v>0</v>
      </c>
      <c r="N169" s="26">
        <v>0</v>
      </c>
      <c r="O169" s="26">
        <v>0</v>
      </c>
      <c r="P169" s="26">
        <v>0</v>
      </c>
      <c r="Q169" s="26">
        <v>0</v>
      </c>
      <c r="R169" s="26">
        <v>0</v>
      </c>
      <c r="S169" s="26">
        <v>0</v>
      </c>
      <c r="T169" s="27">
        <v>0</v>
      </c>
      <c r="U169" s="28"/>
      <c r="V169" s="27">
        <v>0</v>
      </c>
      <c r="W169" s="28"/>
      <c r="X169" s="27">
        <v>0</v>
      </c>
      <c r="Y169" s="27">
        <v>0</v>
      </c>
      <c r="Z169" s="27">
        <v>0</v>
      </c>
      <c r="AA169" s="27">
        <v>0</v>
      </c>
      <c r="AB169" s="27">
        <v>0</v>
      </c>
      <c r="AC169" s="28"/>
      <c r="AD169" s="26">
        <v>0</v>
      </c>
      <c r="AE169" s="27">
        <v>0</v>
      </c>
      <c r="AF169" s="26">
        <v>0</v>
      </c>
      <c r="AG169" s="26">
        <v>0</v>
      </c>
      <c r="AH169" s="26">
        <v>0</v>
      </c>
      <c r="AI169" s="27">
        <v>0</v>
      </c>
      <c r="AJ169" s="26">
        <v>0</v>
      </c>
      <c r="AK169" s="26">
        <v>0</v>
      </c>
      <c r="AL169" s="27">
        <v>0</v>
      </c>
      <c r="AM169" s="28"/>
      <c r="AN169" s="28"/>
      <c r="AO169" s="26">
        <v>0</v>
      </c>
      <c r="AP169" s="27">
        <v>0</v>
      </c>
      <c r="AQ169" s="27">
        <v>0</v>
      </c>
      <c r="AR169" s="27">
        <v>0</v>
      </c>
      <c r="AS169" s="27">
        <v>0</v>
      </c>
      <c r="AT169" s="27">
        <v>0</v>
      </c>
      <c r="AU169" s="27">
        <v>0</v>
      </c>
      <c r="AV169" s="27">
        <v>0</v>
      </c>
      <c r="AW169" s="25">
        <v>0</v>
      </c>
      <c r="AX169" s="27">
        <v>0</v>
      </c>
      <c r="AY169" s="27">
        <v>0</v>
      </c>
      <c r="BA169" s="26">
        <v>0</v>
      </c>
      <c r="BB169" s="26">
        <v>0</v>
      </c>
      <c r="BC169" s="26">
        <v>0</v>
      </c>
      <c r="BD169" s="27">
        <v>0</v>
      </c>
      <c r="BE169" s="27">
        <v>0</v>
      </c>
      <c r="BF169" s="27">
        <v>0</v>
      </c>
      <c r="BG169" s="27">
        <v>0</v>
      </c>
      <c r="BI169" s="26">
        <v>0</v>
      </c>
      <c r="BJ169" s="26">
        <v>0</v>
      </c>
      <c r="BK169" s="26">
        <v>0</v>
      </c>
      <c r="BL169" s="26">
        <v>0</v>
      </c>
      <c r="BM169" s="26">
        <v>0</v>
      </c>
      <c r="BN169" s="26">
        <v>0</v>
      </c>
      <c r="BO169" s="26">
        <v>0</v>
      </c>
      <c r="BP169" s="26">
        <v>0</v>
      </c>
      <c r="BQ169" s="26">
        <v>0</v>
      </c>
      <c r="BR169" s="26">
        <v>0</v>
      </c>
      <c r="BS169" s="26">
        <v>0</v>
      </c>
      <c r="BT169" s="26">
        <v>0</v>
      </c>
      <c r="BU169" s="26">
        <v>0</v>
      </c>
      <c r="BV169" s="28"/>
      <c r="BW169" s="26">
        <v>0</v>
      </c>
      <c r="BX169" s="28"/>
      <c r="BY169" s="26">
        <v>0</v>
      </c>
      <c r="BZ169" s="27">
        <v>0</v>
      </c>
      <c r="CB169" s="27">
        <v>0</v>
      </c>
      <c r="CC169" s="27">
        <v>0</v>
      </c>
      <c r="CD169" s="27">
        <v>0</v>
      </c>
      <c r="CE169" s="28"/>
      <c r="CF169" s="27">
        <v>0</v>
      </c>
      <c r="CG169" s="27">
        <v>0</v>
      </c>
      <c r="CH169" s="27">
        <v>0</v>
      </c>
      <c r="CI169" s="27">
        <v>0</v>
      </c>
      <c r="CJ169" s="27">
        <v>0</v>
      </c>
      <c r="CK169" s="27">
        <v>0</v>
      </c>
      <c r="CL169" s="27">
        <v>0</v>
      </c>
      <c r="CM169" s="27">
        <v>0</v>
      </c>
      <c r="CN169" s="27">
        <v>0</v>
      </c>
      <c r="CO169" s="28"/>
      <c r="CP169" s="28"/>
      <c r="CQ169" s="27">
        <v>0</v>
      </c>
      <c r="CR169" s="27">
        <v>0</v>
      </c>
      <c r="CS169" s="27">
        <v>0</v>
      </c>
      <c r="CT169" s="27">
        <v>0</v>
      </c>
      <c r="CU169" s="27">
        <v>0</v>
      </c>
      <c r="CV169" s="27">
        <v>0</v>
      </c>
      <c r="CW169" s="27">
        <v>0</v>
      </c>
      <c r="CX169" s="27">
        <v>0</v>
      </c>
      <c r="CY169" s="25">
        <v>0</v>
      </c>
      <c r="CZ169" s="27">
        <v>0</v>
      </c>
      <c r="DA169" s="27">
        <v>0</v>
      </c>
      <c r="DB169" s="32" t="s">
        <v>480</v>
      </c>
      <c r="DC169" t="s">
        <v>481</v>
      </c>
      <c r="DD169" s="23">
        <v>0</v>
      </c>
      <c r="DE169" s="23"/>
      <c r="DF169" s="23"/>
      <c r="DG169" s="39" t="s">
        <v>1082</v>
      </c>
      <c r="DH169" s="33" t="s">
        <v>1082</v>
      </c>
      <c r="DI169" s="5"/>
      <c r="DJ169" s="27"/>
      <c r="DK169" s="27"/>
      <c r="DL169" s="27"/>
      <c r="DM169" s="27"/>
      <c r="DR169" s="21"/>
      <c r="DS169" s="27"/>
      <c r="DT169" s="27"/>
      <c r="DU169" s="27"/>
      <c r="DV169" s="27"/>
      <c r="DW169" s="27"/>
      <c r="DX169" s="27"/>
      <c r="DY169" s="36"/>
      <c r="DZ169" s="36"/>
      <c r="EA169" s="27"/>
      <c r="EB169" s="36"/>
      <c r="EC169" s="21"/>
      <c r="EE169" s="36"/>
      <c r="EF169" s="27"/>
      <c r="EG169" s="37"/>
      <c r="EJ169" s="38"/>
      <c r="EK169" s="21"/>
    </row>
    <row r="170" spans="1:141" s="29" customFormat="1" x14ac:dyDescent="0.25">
      <c r="A170" s="21" t="s">
        <v>482</v>
      </c>
      <c r="B170" s="22">
        <v>1</v>
      </c>
      <c r="C170" s="23">
        <v>1</v>
      </c>
      <c r="D170" s="24">
        <v>43740</v>
      </c>
      <c r="E170" s="25">
        <v>1</v>
      </c>
      <c r="F170" s="25">
        <v>1</v>
      </c>
      <c r="G170" s="25">
        <v>1</v>
      </c>
      <c r="H170" s="26">
        <v>1247799.2214999998</v>
      </c>
      <c r="I170" s="26">
        <v>37494807.159999989</v>
      </c>
      <c r="J170" s="26">
        <v>776546.02999999991</v>
      </c>
      <c r="K170" s="26">
        <v>32896.04</v>
      </c>
      <c r="L170" s="26">
        <v>1328002.7199999997</v>
      </c>
      <c r="M170" s="26">
        <v>3803577.4699999997</v>
      </c>
      <c r="N170" s="26">
        <v>284127.75</v>
      </c>
      <c r="O170" s="26">
        <v>0</v>
      </c>
      <c r="P170" s="26">
        <v>0</v>
      </c>
      <c r="Q170" s="26">
        <v>155677.79</v>
      </c>
      <c r="R170" s="26">
        <v>0</v>
      </c>
      <c r="S170" s="26">
        <v>1806429.44</v>
      </c>
      <c r="T170" s="27">
        <v>46929863.621499985</v>
      </c>
      <c r="U170" s="28"/>
      <c r="V170" s="27">
        <v>0</v>
      </c>
      <c r="W170" s="28"/>
      <c r="X170" s="27">
        <v>0</v>
      </c>
      <c r="Y170" s="27">
        <v>46929863.621499985</v>
      </c>
      <c r="Z170" s="27">
        <v>185966</v>
      </c>
      <c r="AA170" s="27">
        <v>0</v>
      </c>
      <c r="AB170" s="27">
        <v>0</v>
      </c>
      <c r="AC170" s="28"/>
      <c r="AD170" s="26">
        <v>0</v>
      </c>
      <c r="AE170" s="27">
        <v>0</v>
      </c>
      <c r="AF170" s="26">
        <v>1033062</v>
      </c>
      <c r="AG170" s="26">
        <v>7370769</v>
      </c>
      <c r="AH170" s="26">
        <v>587071.06999999995</v>
      </c>
      <c r="AI170" s="27">
        <v>0</v>
      </c>
      <c r="AJ170" s="26">
        <v>0</v>
      </c>
      <c r="AK170" s="26">
        <v>1252048</v>
      </c>
      <c r="AL170" s="27">
        <v>10428916.07</v>
      </c>
      <c r="AM170" s="28"/>
      <c r="AN170" s="28"/>
      <c r="AO170" s="26">
        <v>14690.346396985869</v>
      </c>
      <c r="AP170" s="27">
        <v>14690.346396985869</v>
      </c>
      <c r="AQ170" s="27">
        <v>10414225.723603014</v>
      </c>
      <c r="AR170" s="27">
        <v>57344089.345102996</v>
      </c>
      <c r="AS170" s="27">
        <v>46591518</v>
      </c>
      <c r="AT170" s="27">
        <v>0</v>
      </c>
      <c r="AU170" s="27">
        <v>46591518</v>
      </c>
      <c r="AV170" s="27">
        <v>0</v>
      </c>
      <c r="AW170" s="25">
        <v>0</v>
      </c>
      <c r="AX170" s="27">
        <v>0</v>
      </c>
      <c r="AY170" s="27">
        <v>0</v>
      </c>
      <c r="BA170" s="26">
        <v>131875.35</v>
      </c>
      <c r="BB170" s="26">
        <v>46042749</v>
      </c>
      <c r="BC170" s="26">
        <v>56476425.483500019</v>
      </c>
      <c r="BD170" s="27">
        <v>10433676.483500019</v>
      </c>
      <c r="BE170" s="27">
        <v>10301801.133500019</v>
      </c>
      <c r="BF170" s="27">
        <v>0</v>
      </c>
      <c r="BG170" s="27">
        <v>0</v>
      </c>
      <c r="BI170" s="26">
        <v>1288029.72</v>
      </c>
      <c r="BJ170" s="26">
        <v>38770943.259999998</v>
      </c>
      <c r="BK170" s="26">
        <v>883060</v>
      </c>
      <c r="BL170" s="26">
        <v>121125.12</v>
      </c>
      <c r="BM170" s="26">
        <v>1187993.3700000001</v>
      </c>
      <c r="BN170" s="26">
        <v>3579633.16</v>
      </c>
      <c r="BO170" s="26">
        <v>385000</v>
      </c>
      <c r="BP170" s="26">
        <v>0</v>
      </c>
      <c r="BQ170" s="26">
        <v>0</v>
      </c>
      <c r="BR170" s="26">
        <v>138516</v>
      </c>
      <c r="BS170" s="26">
        <v>0</v>
      </c>
      <c r="BT170" s="26">
        <v>2564405</v>
      </c>
      <c r="BU170" s="26">
        <v>48918705.629999995</v>
      </c>
      <c r="BV170" s="28"/>
      <c r="BW170" s="26">
        <v>0</v>
      </c>
      <c r="BX170" s="28"/>
      <c r="BY170" s="26">
        <v>0</v>
      </c>
      <c r="BZ170" s="27">
        <v>48918705.629999995</v>
      </c>
      <c r="CB170" s="27">
        <v>171473</v>
      </c>
      <c r="CC170" s="27">
        <v>0</v>
      </c>
      <c r="CD170" s="27">
        <v>0</v>
      </c>
      <c r="CE170" s="28"/>
      <c r="CF170" s="27">
        <v>0</v>
      </c>
      <c r="CG170" s="27">
        <v>0</v>
      </c>
      <c r="CH170" s="27">
        <v>1551747</v>
      </c>
      <c r="CI170" s="27">
        <v>7777199</v>
      </c>
      <c r="CJ170" s="27">
        <v>812802.12</v>
      </c>
      <c r="CK170" s="27">
        <v>0</v>
      </c>
      <c r="CL170" s="27">
        <v>0</v>
      </c>
      <c r="CM170" s="27">
        <v>1217024</v>
      </c>
      <c r="CN170" s="27">
        <v>11530245.119999999</v>
      </c>
      <c r="CO170" s="28"/>
      <c r="CP170" s="28"/>
      <c r="CQ170" s="27">
        <v>1763.0406360826073</v>
      </c>
      <c r="CR170" s="27">
        <v>1763.0406360826073</v>
      </c>
      <c r="CS170" s="27">
        <v>11528482.079363916</v>
      </c>
      <c r="CT170" s="27">
        <v>60447187.709363908</v>
      </c>
      <c r="CU170" s="27">
        <v>47622027</v>
      </c>
      <c r="CV170" s="27">
        <v>0</v>
      </c>
      <c r="CW170" s="27">
        <v>47622027</v>
      </c>
      <c r="CX170" s="27">
        <v>0</v>
      </c>
      <c r="CY170" s="25">
        <v>0</v>
      </c>
      <c r="CZ170" s="27">
        <v>0</v>
      </c>
      <c r="DA170" s="27">
        <v>0</v>
      </c>
      <c r="DB170" s="32" t="s">
        <v>482</v>
      </c>
      <c r="DC170" t="s">
        <v>483</v>
      </c>
      <c r="DD170" s="23">
        <v>0</v>
      </c>
      <c r="DE170" s="23"/>
      <c r="DF170" s="23"/>
      <c r="DG170" s="39">
        <v>1</v>
      </c>
      <c r="DH170" s="33">
        <v>1</v>
      </c>
      <c r="DI170" s="34"/>
      <c r="DJ170" s="27"/>
      <c r="DK170" s="27"/>
      <c r="DL170" s="27"/>
      <c r="DM170" s="27"/>
      <c r="DO170" s="23"/>
      <c r="DP170" s="35"/>
      <c r="DR170" s="21"/>
      <c r="DS170" s="27"/>
      <c r="DT170" s="27"/>
      <c r="DU170" s="27"/>
      <c r="DV170" s="27"/>
      <c r="DW170" s="27"/>
      <c r="DX170" s="27"/>
      <c r="DY170" s="36"/>
      <c r="DZ170" s="36"/>
      <c r="EA170" s="27"/>
      <c r="EB170" s="36"/>
      <c r="EC170" s="21"/>
      <c r="EE170" s="36"/>
      <c r="EF170" s="27"/>
      <c r="EG170" s="37"/>
      <c r="EJ170" s="38"/>
      <c r="EK170" s="21"/>
    </row>
    <row r="171" spans="1:141" s="29" customFormat="1" x14ac:dyDescent="0.25">
      <c r="A171" s="21" t="s">
        <v>484</v>
      </c>
      <c r="B171" s="22">
        <v>1</v>
      </c>
      <c r="C171" s="23">
        <v>1</v>
      </c>
      <c r="D171" s="24">
        <v>43739</v>
      </c>
      <c r="E171" s="25">
        <v>0.99905440164236281</v>
      </c>
      <c r="F171" s="25">
        <v>0.9952699831238665</v>
      </c>
      <c r="G171" s="25">
        <v>1</v>
      </c>
      <c r="H171" s="26">
        <v>922091.24675744178</v>
      </c>
      <c r="I171" s="26">
        <v>30438833</v>
      </c>
      <c r="J171" s="26">
        <v>530828</v>
      </c>
      <c r="K171" s="26">
        <v>86170</v>
      </c>
      <c r="L171" s="26">
        <v>690817</v>
      </c>
      <c r="M171" s="26">
        <v>3726523.8699004971</v>
      </c>
      <c r="N171" s="26">
        <v>77854.311411186049</v>
      </c>
      <c r="O171" s="26">
        <v>62563.783794049683</v>
      </c>
      <c r="P171" s="26">
        <v>0</v>
      </c>
      <c r="Q171" s="26">
        <v>0</v>
      </c>
      <c r="R171" s="26">
        <v>0</v>
      </c>
      <c r="S171" s="26">
        <v>1928359</v>
      </c>
      <c r="T171" s="27">
        <v>38464040.211863175</v>
      </c>
      <c r="U171" s="28"/>
      <c r="V171" s="27">
        <v>0</v>
      </c>
      <c r="W171" s="28"/>
      <c r="X171" s="27">
        <v>0</v>
      </c>
      <c r="Y171" s="27">
        <v>38464040.211863175</v>
      </c>
      <c r="Z171" s="27">
        <v>371141</v>
      </c>
      <c r="AA171" s="27">
        <v>0</v>
      </c>
      <c r="AB171" s="27">
        <v>0</v>
      </c>
      <c r="AC171" s="28"/>
      <c r="AD171" s="26">
        <v>0</v>
      </c>
      <c r="AE171" s="27">
        <v>699244</v>
      </c>
      <c r="AF171" s="26">
        <v>1298753.7382102436</v>
      </c>
      <c r="AG171" s="26">
        <v>5598857.7183448588</v>
      </c>
      <c r="AH171" s="26">
        <v>2276517.2914992063</v>
      </c>
      <c r="AI171" s="27">
        <v>0</v>
      </c>
      <c r="AJ171" s="26">
        <v>0</v>
      </c>
      <c r="AK171" s="26">
        <v>2211776</v>
      </c>
      <c r="AL171" s="27">
        <v>12456289.748054309</v>
      </c>
      <c r="AM171" s="28"/>
      <c r="AN171" s="28"/>
      <c r="AO171" s="26">
        <v>-8.9652034122975444</v>
      </c>
      <c r="AP171" s="27">
        <v>-8.9652034122975444</v>
      </c>
      <c r="AQ171" s="27">
        <v>12456298.713257721</v>
      </c>
      <c r="AR171" s="27">
        <v>50920338.925120898</v>
      </c>
      <c r="AS171" s="27">
        <v>31839347</v>
      </c>
      <c r="AT171" s="27">
        <v>0</v>
      </c>
      <c r="AU171" s="27">
        <v>31839347</v>
      </c>
      <c r="AV171" s="27">
        <v>0</v>
      </c>
      <c r="AW171" s="25">
        <v>0</v>
      </c>
      <c r="AX171" s="27">
        <v>0</v>
      </c>
      <c r="AY171" s="27">
        <v>0</v>
      </c>
      <c r="BA171" s="26">
        <v>0</v>
      </c>
      <c r="BB171" s="26">
        <v>31294280</v>
      </c>
      <c r="BC171" s="26">
        <v>47750205.969517291</v>
      </c>
      <c r="BD171" s="27">
        <v>16455925.969517291</v>
      </c>
      <c r="BE171" s="27">
        <v>16455925.969517291</v>
      </c>
      <c r="BF171" s="27">
        <v>0</v>
      </c>
      <c r="BG171" s="27">
        <v>0</v>
      </c>
      <c r="BI171" s="26">
        <v>905903.69606919144</v>
      </c>
      <c r="BJ171" s="26">
        <v>31979194</v>
      </c>
      <c r="BK171" s="26">
        <v>487956</v>
      </c>
      <c r="BL171" s="26">
        <v>75490</v>
      </c>
      <c r="BM171" s="26">
        <v>703026</v>
      </c>
      <c r="BN171" s="26">
        <v>2992499.158928175</v>
      </c>
      <c r="BO171" s="26">
        <v>125404.01787360718</v>
      </c>
      <c r="BP171" s="26">
        <v>24784.213119750522</v>
      </c>
      <c r="BQ171" s="26">
        <v>0</v>
      </c>
      <c r="BR171" s="26">
        <v>0</v>
      </c>
      <c r="BS171" s="26">
        <v>0</v>
      </c>
      <c r="BT171" s="26">
        <v>1934163</v>
      </c>
      <c r="BU171" s="26">
        <v>39228420.085990734</v>
      </c>
      <c r="BV171" s="28"/>
      <c r="BW171" s="26">
        <v>0</v>
      </c>
      <c r="BX171" s="28"/>
      <c r="BY171" s="26">
        <v>0</v>
      </c>
      <c r="BZ171" s="27">
        <v>39228420.085990734</v>
      </c>
      <c r="CB171" s="27">
        <v>378589.75361050444</v>
      </c>
      <c r="CC171" s="27">
        <v>0</v>
      </c>
      <c r="CD171" s="27">
        <v>0</v>
      </c>
      <c r="CE171" s="28"/>
      <c r="CF171" s="27">
        <v>0</v>
      </c>
      <c r="CG171" s="27">
        <v>640615.47733750788</v>
      </c>
      <c r="CH171" s="27">
        <v>1294288.8968536009</v>
      </c>
      <c r="CI171" s="27">
        <v>5716814.8587437589</v>
      </c>
      <c r="CJ171" s="27">
        <v>2335707.2685789098</v>
      </c>
      <c r="CK171" s="27">
        <v>0</v>
      </c>
      <c r="CL171" s="27">
        <v>0</v>
      </c>
      <c r="CM171" s="27">
        <v>1673795</v>
      </c>
      <c r="CN171" s="27">
        <v>12039811.255124282</v>
      </c>
      <c r="CO171" s="28"/>
      <c r="CP171" s="28"/>
      <c r="CQ171" s="27">
        <v>-1.0759458966787925</v>
      </c>
      <c r="CR171" s="27">
        <v>-1.0759458966787925</v>
      </c>
      <c r="CS171" s="27">
        <v>12039812.331070179</v>
      </c>
      <c r="CT171" s="27">
        <v>51268232.417060912</v>
      </c>
      <c r="CU171" s="27">
        <v>32551961</v>
      </c>
      <c r="CV171" s="27">
        <v>0</v>
      </c>
      <c r="CW171" s="27">
        <v>32551961</v>
      </c>
      <c r="CX171" s="27">
        <v>0</v>
      </c>
      <c r="CY171" s="25">
        <v>0</v>
      </c>
      <c r="CZ171" s="27">
        <v>0</v>
      </c>
      <c r="DA171" s="27">
        <v>0</v>
      </c>
      <c r="DB171" s="32" t="s">
        <v>484</v>
      </c>
      <c r="DC171" t="s">
        <v>485</v>
      </c>
      <c r="DD171" s="23">
        <v>0</v>
      </c>
      <c r="DE171" s="23"/>
      <c r="DF171" s="23"/>
      <c r="DG171" s="39">
        <v>1</v>
      </c>
      <c r="DH171" s="33">
        <v>1</v>
      </c>
      <c r="DI171" s="34"/>
      <c r="DJ171" s="27"/>
      <c r="DK171" s="27"/>
      <c r="DL171" s="27"/>
      <c r="DM171" s="27"/>
      <c r="DO171" s="23"/>
      <c r="DP171" s="35"/>
      <c r="DR171" s="21"/>
      <c r="DS171" s="27"/>
      <c r="DT171" s="27"/>
      <c r="DU171" s="27"/>
      <c r="DV171" s="27"/>
      <c r="DW171" s="27"/>
      <c r="DX171" s="27"/>
      <c r="DY171" s="36"/>
      <c r="DZ171" s="36"/>
      <c r="EA171" s="27"/>
      <c r="EB171" s="36"/>
      <c r="EC171" s="21"/>
      <c r="EE171" s="36"/>
      <c r="EF171" s="27"/>
      <c r="EG171" s="37"/>
      <c r="EJ171" s="38"/>
      <c r="EK171" s="21"/>
    </row>
    <row r="172" spans="1:141" s="29" customFormat="1" x14ac:dyDescent="0.25">
      <c r="A172" s="21" t="s">
        <v>486</v>
      </c>
      <c r="B172" s="22">
        <v>1</v>
      </c>
      <c r="C172" s="23">
        <v>1</v>
      </c>
      <c r="D172" s="24">
        <v>43763</v>
      </c>
      <c r="E172" s="25">
        <v>1</v>
      </c>
      <c r="F172" s="25">
        <v>1</v>
      </c>
      <c r="G172" s="25">
        <v>1</v>
      </c>
      <c r="H172" s="26">
        <v>154850.37</v>
      </c>
      <c r="I172" s="26">
        <v>4466815.99</v>
      </c>
      <c r="J172" s="26">
        <v>87533</v>
      </c>
      <c r="K172" s="26">
        <v>0</v>
      </c>
      <c r="L172" s="26">
        <v>2853</v>
      </c>
      <c r="M172" s="26">
        <v>455944</v>
      </c>
      <c r="N172" s="26">
        <v>10078.4</v>
      </c>
      <c r="O172" s="26">
        <v>0</v>
      </c>
      <c r="P172" s="26">
        <v>0</v>
      </c>
      <c r="Q172" s="26">
        <v>12306</v>
      </c>
      <c r="R172" s="26">
        <v>0</v>
      </c>
      <c r="S172" s="26">
        <v>322195</v>
      </c>
      <c r="T172" s="27">
        <v>5512575.7600000007</v>
      </c>
      <c r="U172" s="28"/>
      <c r="V172" s="27">
        <v>0</v>
      </c>
      <c r="W172" s="28"/>
      <c r="X172" s="27">
        <v>0</v>
      </c>
      <c r="Y172" s="27">
        <v>5512575.7600000007</v>
      </c>
      <c r="Z172" s="27">
        <v>102863</v>
      </c>
      <c r="AA172" s="27">
        <v>0</v>
      </c>
      <c r="AB172" s="27">
        <v>0</v>
      </c>
      <c r="AC172" s="28"/>
      <c r="AD172" s="26">
        <v>0</v>
      </c>
      <c r="AE172" s="27">
        <v>0</v>
      </c>
      <c r="AF172" s="26">
        <v>458790</v>
      </c>
      <c r="AG172" s="26">
        <v>536406</v>
      </c>
      <c r="AH172" s="26">
        <v>35189.759999999995</v>
      </c>
      <c r="AI172" s="27">
        <v>0</v>
      </c>
      <c r="AJ172" s="26">
        <v>0</v>
      </c>
      <c r="AK172" s="26">
        <v>4900</v>
      </c>
      <c r="AL172" s="27">
        <v>1138148.76</v>
      </c>
      <c r="AM172" s="28"/>
      <c r="AN172" s="28"/>
      <c r="AO172" s="26">
        <v>0</v>
      </c>
      <c r="AP172" s="27">
        <v>0</v>
      </c>
      <c r="AQ172" s="27">
        <v>1138148.76</v>
      </c>
      <c r="AR172" s="27">
        <v>6650724.5200000005</v>
      </c>
      <c r="AS172" s="27">
        <v>4488488</v>
      </c>
      <c r="AT172" s="27">
        <v>0</v>
      </c>
      <c r="AU172" s="27">
        <v>4488488</v>
      </c>
      <c r="AV172" s="27">
        <v>0</v>
      </c>
      <c r="AW172" s="25">
        <v>0</v>
      </c>
      <c r="AX172" s="27">
        <v>0</v>
      </c>
      <c r="AY172" s="27">
        <v>0</v>
      </c>
      <c r="BA172" s="26">
        <v>0</v>
      </c>
      <c r="BB172" s="26">
        <v>4343664</v>
      </c>
      <c r="BC172" s="26">
        <v>6687307.1440000003</v>
      </c>
      <c r="BD172" s="27">
        <v>2343643.1440000003</v>
      </c>
      <c r="BE172" s="27">
        <v>2343643.1440000003</v>
      </c>
      <c r="BF172" s="27">
        <v>0</v>
      </c>
      <c r="BG172" s="27">
        <v>0</v>
      </c>
      <c r="BI172" s="26">
        <v>137375.57999999999</v>
      </c>
      <c r="BJ172" s="26">
        <v>4666150.91</v>
      </c>
      <c r="BK172" s="26">
        <v>146630</v>
      </c>
      <c r="BL172" s="26">
        <v>0</v>
      </c>
      <c r="BM172" s="26">
        <v>4700</v>
      </c>
      <c r="BN172" s="26">
        <v>416120</v>
      </c>
      <c r="BO172" s="26">
        <v>0</v>
      </c>
      <c r="BP172" s="26">
        <v>0</v>
      </c>
      <c r="BQ172" s="26">
        <v>0</v>
      </c>
      <c r="BR172" s="26">
        <v>12254.84</v>
      </c>
      <c r="BS172" s="26">
        <v>0</v>
      </c>
      <c r="BT172" s="26">
        <v>304629.70999999996</v>
      </c>
      <c r="BU172" s="26">
        <v>5687861.04</v>
      </c>
      <c r="BV172" s="28"/>
      <c r="BW172" s="26">
        <v>0</v>
      </c>
      <c r="BX172" s="28"/>
      <c r="BY172" s="26">
        <v>0</v>
      </c>
      <c r="BZ172" s="27">
        <v>5687861.04</v>
      </c>
      <c r="CB172" s="27">
        <v>103334</v>
      </c>
      <c r="CC172" s="27">
        <v>0</v>
      </c>
      <c r="CD172" s="27">
        <v>0</v>
      </c>
      <c r="CE172" s="28"/>
      <c r="CF172" s="27">
        <v>0</v>
      </c>
      <c r="CG172" s="27">
        <v>0</v>
      </c>
      <c r="CH172" s="27">
        <v>473270</v>
      </c>
      <c r="CI172" s="27">
        <v>584400</v>
      </c>
      <c r="CJ172" s="27">
        <v>51109.89</v>
      </c>
      <c r="CK172" s="27">
        <v>0</v>
      </c>
      <c r="CL172" s="27">
        <v>0</v>
      </c>
      <c r="CM172" s="27">
        <v>0</v>
      </c>
      <c r="CN172" s="27">
        <v>1212113.8899999999</v>
      </c>
      <c r="CO172" s="28"/>
      <c r="CP172" s="28"/>
      <c r="CQ172" s="27">
        <v>0</v>
      </c>
      <c r="CR172" s="27">
        <v>0</v>
      </c>
      <c r="CS172" s="27">
        <v>1212113.8899999999</v>
      </c>
      <c r="CT172" s="27">
        <v>6899974.9299999997</v>
      </c>
      <c r="CU172" s="27">
        <v>4659984</v>
      </c>
      <c r="CV172" s="27">
        <v>0</v>
      </c>
      <c r="CW172" s="27">
        <v>4659984</v>
      </c>
      <c r="CX172" s="27">
        <v>0</v>
      </c>
      <c r="CY172" s="25">
        <v>0</v>
      </c>
      <c r="CZ172" s="27">
        <v>0</v>
      </c>
      <c r="DA172" s="27">
        <v>0</v>
      </c>
      <c r="DB172" s="32" t="s">
        <v>486</v>
      </c>
      <c r="DC172" t="s">
        <v>487</v>
      </c>
      <c r="DD172" s="23">
        <v>0</v>
      </c>
      <c r="DE172" s="23"/>
      <c r="DF172" s="23"/>
      <c r="DG172" s="39">
        <v>1</v>
      </c>
      <c r="DH172" s="33">
        <v>1</v>
      </c>
      <c r="DI172" s="34"/>
      <c r="DJ172" s="27"/>
      <c r="DK172" s="27"/>
      <c r="DL172" s="27"/>
      <c r="DM172" s="27"/>
      <c r="DO172" s="23"/>
      <c r="DP172" s="35"/>
      <c r="DR172" s="21"/>
      <c r="DS172" s="27"/>
      <c r="DT172" s="27"/>
      <c r="DU172" s="27"/>
      <c r="DV172" s="27"/>
      <c r="DW172" s="27"/>
      <c r="DX172" s="27"/>
      <c r="DY172" s="36"/>
      <c r="DZ172" s="36"/>
      <c r="EA172" s="27"/>
      <c r="EB172" s="36"/>
      <c r="EC172" s="21"/>
      <c r="EE172" s="36"/>
      <c r="EF172" s="27"/>
      <c r="EG172" s="37"/>
      <c r="EJ172" s="38"/>
      <c r="EK172" s="21"/>
    </row>
    <row r="173" spans="1:141" s="29" customFormat="1" x14ac:dyDescent="0.25">
      <c r="A173" s="21" t="s">
        <v>488</v>
      </c>
      <c r="B173" s="22">
        <v>1</v>
      </c>
      <c r="C173" s="23">
        <v>1</v>
      </c>
      <c r="D173" s="24">
        <v>43755</v>
      </c>
      <c r="E173" s="25">
        <v>1</v>
      </c>
      <c r="F173" s="25">
        <v>1</v>
      </c>
      <c r="G173" s="25">
        <v>1</v>
      </c>
      <c r="H173" s="26">
        <v>2305301.1</v>
      </c>
      <c r="I173" s="26">
        <v>46395488.460000001</v>
      </c>
      <c r="J173" s="26">
        <v>1071768.2300000002</v>
      </c>
      <c r="K173" s="26">
        <v>0</v>
      </c>
      <c r="L173" s="26">
        <v>1070400.45</v>
      </c>
      <c r="M173" s="26">
        <v>2358474.65</v>
      </c>
      <c r="N173" s="26">
        <v>180735</v>
      </c>
      <c r="O173" s="26">
        <v>0</v>
      </c>
      <c r="P173" s="26">
        <v>0</v>
      </c>
      <c r="Q173" s="26">
        <v>0</v>
      </c>
      <c r="R173" s="26">
        <v>0</v>
      </c>
      <c r="S173" s="26">
        <v>3491959.3699999996</v>
      </c>
      <c r="T173" s="27">
        <v>56874127.259999998</v>
      </c>
      <c r="U173" s="28"/>
      <c r="V173" s="27">
        <v>0</v>
      </c>
      <c r="W173" s="28"/>
      <c r="X173" s="27">
        <v>0</v>
      </c>
      <c r="Y173" s="27">
        <v>56874127.259999998</v>
      </c>
      <c r="Z173" s="27">
        <v>257910</v>
      </c>
      <c r="AA173" s="27">
        <v>0</v>
      </c>
      <c r="AB173" s="27">
        <v>0</v>
      </c>
      <c r="AC173" s="28"/>
      <c r="AD173" s="26">
        <v>0</v>
      </c>
      <c r="AE173" s="27">
        <v>3358403</v>
      </c>
      <c r="AF173" s="26">
        <v>2432437</v>
      </c>
      <c r="AG173" s="26">
        <v>7757716</v>
      </c>
      <c r="AH173" s="26">
        <v>2361758</v>
      </c>
      <c r="AI173" s="27">
        <v>0</v>
      </c>
      <c r="AJ173" s="26">
        <v>0</v>
      </c>
      <c r="AK173" s="26">
        <v>8003084</v>
      </c>
      <c r="AL173" s="27">
        <v>24171308</v>
      </c>
      <c r="AM173" s="28"/>
      <c r="AN173" s="28"/>
      <c r="AO173" s="26">
        <v>145975.5748949681</v>
      </c>
      <c r="AP173" s="27">
        <v>145975.5748949681</v>
      </c>
      <c r="AQ173" s="27">
        <v>24025332.425105032</v>
      </c>
      <c r="AR173" s="27">
        <v>80899459.685105026</v>
      </c>
      <c r="AS173" s="27">
        <v>61039125.453954868</v>
      </c>
      <c r="AT173" s="27">
        <v>0</v>
      </c>
      <c r="AU173" s="27">
        <v>61039125.453954868</v>
      </c>
      <c r="AV173" s="27">
        <v>0</v>
      </c>
      <c r="AW173" s="25">
        <v>0</v>
      </c>
      <c r="AX173" s="27">
        <v>0</v>
      </c>
      <c r="AY173" s="27">
        <v>0</v>
      </c>
      <c r="BA173" s="26">
        <v>0</v>
      </c>
      <c r="BB173" s="26">
        <v>57045139</v>
      </c>
      <c r="BC173" s="26">
        <v>78861980.264568239</v>
      </c>
      <c r="BD173" s="27">
        <v>21816841.264568239</v>
      </c>
      <c r="BE173" s="27">
        <v>21816841.264568239</v>
      </c>
      <c r="BF173" s="27">
        <v>0</v>
      </c>
      <c r="BG173" s="27">
        <v>0</v>
      </c>
      <c r="BI173" s="26">
        <v>2618149</v>
      </c>
      <c r="BJ173" s="26">
        <v>49721198</v>
      </c>
      <c r="BK173" s="26">
        <v>1077989</v>
      </c>
      <c r="BL173" s="26">
        <v>0</v>
      </c>
      <c r="BM173" s="26">
        <v>1186015</v>
      </c>
      <c r="BN173" s="26">
        <v>2313660</v>
      </c>
      <c r="BO173" s="26">
        <v>0</v>
      </c>
      <c r="BP173" s="26">
        <v>0</v>
      </c>
      <c r="BQ173" s="26">
        <v>0</v>
      </c>
      <c r="BR173" s="26">
        <v>0</v>
      </c>
      <c r="BS173" s="26">
        <v>0</v>
      </c>
      <c r="BT173" s="26">
        <v>3561352</v>
      </c>
      <c r="BU173" s="26">
        <v>60478363</v>
      </c>
      <c r="BV173" s="28"/>
      <c r="BW173" s="26">
        <v>0</v>
      </c>
      <c r="BX173" s="28"/>
      <c r="BY173" s="26">
        <v>0</v>
      </c>
      <c r="BZ173" s="27">
        <v>60478363</v>
      </c>
      <c r="CB173" s="27">
        <v>270470</v>
      </c>
      <c r="CC173" s="27">
        <v>0</v>
      </c>
      <c r="CD173" s="27">
        <v>0</v>
      </c>
      <c r="CE173" s="28"/>
      <c r="CF173" s="27">
        <v>0</v>
      </c>
      <c r="CG173" s="27">
        <v>3471074</v>
      </c>
      <c r="CH173" s="27">
        <v>2538420</v>
      </c>
      <c r="CI173" s="27">
        <v>9420093</v>
      </c>
      <c r="CJ173" s="27">
        <v>2361758</v>
      </c>
      <c r="CK173" s="27">
        <v>0</v>
      </c>
      <c r="CL173" s="27">
        <v>0</v>
      </c>
      <c r="CM173" s="27">
        <v>8073035</v>
      </c>
      <c r="CN173" s="27">
        <v>26134850</v>
      </c>
      <c r="CO173" s="28"/>
      <c r="CP173" s="28"/>
      <c r="CQ173" s="27">
        <v>231638.49983286465</v>
      </c>
      <c r="CR173" s="27">
        <v>231638.49983286465</v>
      </c>
      <c r="CS173" s="27">
        <v>25903211.500167135</v>
      </c>
      <c r="CT173" s="27">
        <v>86381574.500167131</v>
      </c>
      <c r="CU173" s="27">
        <v>64168256</v>
      </c>
      <c r="CV173" s="27">
        <v>0</v>
      </c>
      <c r="CW173" s="27">
        <v>64168256</v>
      </c>
      <c r="CX173" s="27">
        <v>0</v>
      </c>
      <c r="CY173" s="25">
        <v>0</v>
      </c>
      <c r="CZ173" s="27">
        <v>0</v>
      </c>
      <c r="DA173" s="27">
        <v>0</v>
      </c>
      <c r="DB173" s="32" t="s">
        <v>488</v>
      </c>
      <c r="DC173" t="s">
        <v>489</v>
      </c>
      <c r="DD173" s="23">
        <v>0</v>
      </c>
      <c r="DE173" s="23"/>
      <c r="DF173" s="23"/>
      <c r="DG173" s="39">
        <v>1</v>
      </c>
      <c r="DH173" s="33">
        <v>1</v>
      </c>
      <c r="DI173" s="34"/>
      <c r="DJ173" s="27"/>
      <c r="DK173" s="27"/>
      <c r="DL173" s="27"/>
      <c r="DM173" s="27"/>
      <c r="DO173" s="23"/>
      <c r="DP173" s="35"/>
      <c r="DR173" s="21"/>
      <c r="DS173" s="27"/>
      <c r="DT173" s="27"/>
      <c r="DU173" s="27"/>
      <c r="DV173" s="27"/>
      <c r="DW173" s="27"/>
      <c r="DX173" s="27"/>
      <c r="DY173" s="36"/>
      <c r="DZ173" s="36"/>
      <c r="EA173" s="27"/>
      <c r="EB173" s="36"/>
      <c r="EC173" s="21"/>
      <c r="EE173" s="36"/>
      <c r="EF173" s="27"/>
      <c r="EG173" s="37"/>
      <c r="EJ173" s="38"/>
      <c r="EK173" s="21"/>
    </row>
    <row r="174" spans="1:141" s="29" customFormat="1" x14ac:dyDescent="0.25">
      <c r="A174" s="21" t="s">
        <v>490</v>
      </c>
      <c r="B174" s="22">
        <v>1</v>
      </c>
      <c r="C174" s="23">
        <v>1</v>
      </c>
      <c r="D174" s="24">
        <v>43742</v>
      </c>
      <c r="E174" s="25">
        <v>1</v>
      </c>
      <c r="F174" s="25">
        <v>1</v>
      </c>
      <c r="G174" s="25">
        <v>1</v>
      </c>
      <c r="H174" s="26">
        <v>1150966.9099999999</v>
      </c>
      <c r="I174" s="26">
        <v>35228960.019999996</v>
      </c>
      <c r="J174" s="26">
        <v>626529.24</v>
      </c>
      <c r="K174" s="26">
        <v>0</v>
      </c>
      <c r="L174" s="26">
        <v>834903.28</v>
      </c>
      <c r="M174" s="26">
        <v>3675292.9499999997</v>
      </c>
      <c r="N174" s="26">
        <v>120304</v>
      </c>
      <c r="O174" s="26">
        <v>0</v>
      </c>
      <c r="P174" s="26">
        <v>0</v>
      </c>
      <c r="Q174" s="26">
        <v>0</v>
      </c>
      <c r="R174" s="26">
        <v>0</v>
      </c>
      <c r="S174" s="26">
        <v>2921708.21</v>
      </c>
      <c r="T174" s="27">
        <v>44558664.609999999</v>
      </c>
      <c r="U174" s="28"/>
      <c r="V174" s="27">
        <v>0</v>
      </c>
      <c r="W174" s="28"/>
      <c r="X174" s="27">
        <v>0</v>
      </c>
      <c r="Y174" s="27">
        <v>44558664.609999999</v>
      </c>
      <c r="Z174" s="27">
        <v>494141</v>
      </c>
      <c r="AA174" s="27">
        <v>0</v>
      </c>
      <c r="AB174" s="27">
        <v>0</v>
      </c>
      <c r="AC174" s="28"/>
      <c r="AD174" s="26">
        <v>0</v>
      </c>
      <c r="AE174" s="27">
        <v>340300</v>
      </c>
      <c r="AF174" s="26">
        <v>1495330</v>
      </c>
      <c r="AG174" s="26">
        <v>5066939</v>
      </c>
      <c r="AH174" s="26">
        <v>278711.17</v>
      </c>
      <c r="AI174" s="27">
        <v>0</v>
      </c>
      <c r="AJ174" s="26">
        <v>0</v>
      </c>
      <c r="AK174" s="26">
        <v>378713</v>
      </c>
      <c r="AL174" s="27">
        <v>8054134.1699999999</v>
      </c>
      <c r="AM174" s="28"/>
      <c r="AN174" s="28"/>
      <c r="AO174" s="26">
        <v>49366.66031512995</v>
      </c>
      <c r="AP174" s="27">
        <v>49366.66031512995</v>
      </c>
      <c r="AQ174" s="27">
        <v>8004767.50968487</v>
      </c>
      <c r="AR174" s="27">
        <v>52563432.119684868</v>
      </c>
      <c r="AS174" s="27">
        <v>49035510</v>
      </c>
      <c r="AT174" s="27">
        <v>0</v>
      </c>
      <c r="AU174" s="27">
        <v>49035510</v>
      </c>
      <c r="AV174" s="27">
        <v>0</v>
      </c>
      <c r="AW174" s="25">
        <v>0</v>
      </c>
      <c r="AX174" s="27">
        <v>0</v>
      </c>
      <c r="AY174" s="27">
        <v>0</v>
      </c>
      <c r="BA174" s="26">
        <v>0</v>
      </c>
      <c r="BB174" s="26">
        <v>48181620</v>
      </c>
      <c r="BC174" s="26">
        <v>51659591.709800057</v>
      </c>
      <c r="BD174" s="27">
        <v>3477971.7098000571</v>
      </c>
      <c r="BE174" s="27">
        <v>3477971.7098000571</v>
      </c>
      <c r="BF174" s="27">
        <v>0</v>
      </c>
      <c r="BG174" s="27">
        <v>0</v>
      </c>
      <c r="BI174" s="26">
        <v>1208860</v>
      </c>
      <c r="BJ174" s="26">
        <v>37711078</v>
      </c>
      <c r="BK174" s="26">
        <v>752979</v>
      </c>
      <c r="BL174" s="26">
        <v>0</v>
      </c>
      <c r="BM174" s="26">
        <v>776670</v>
      </c>
      <c r="BN174" s="26">
        <v>3671999</v>
      </c>
      <c r="BO174" s="26">
        <v>400000</v>
      </c>
      <c r="BP174" s="26">
        <v>0</v>
      </c>
      <c r="BQ174" s="26">
        <v>0</v>
      </c>
      <c r="BR174" s="26">
        <v>0</v>
      </c>
      <c r="BS174" s="26">
        <v>0</v>
      </c>
      <c r="BT174" s="26">
        <v>2557249</v>
      </c>
      <c r="BU174" s="26">
        <v>47078835</v>
      </c>
      <c r="BV174" s="28"/>
      <c r="BW174" s="26">
        <v>0</v>
      </c>
      <c r="BX174" s="28"/>
      <c r="BY174" s="26">
        <v>0</v>
      </c>
      <c r="BZ174" s="27">
        <v>47078835</v>
      </c>
      <c r="CB174" s="27">
        <v>482710</v>
      </c>
      <c r="CC174" s="27">
        <v>0</v>
      </c>
      <c r="CD174" s="27">
        <v>0</v>
      </c>
      <c r="CE174" s="28"/>
      <c r="CF174" s="27">
        <v>0</v>
      </c>
      <c r="CG174" s="27">
        <v>403284</v>
      </c>
      <c r="CH174" s="27">
        <v>1519971</v>
      </c>
      <c r="CI174" s="27">
        <v>5683212</v>
      </c>
      <c r="CJ174" s="27">
        <v>0</v>
      </c>
      <c r="CK174" s="27">
        <v>0</v>
      </c>
      <c r="CL174" s="27">
        <v>0</v>
      </c>
      <c r="CM174" s="27">
        <v>369649</v>
      </c>
      <c r="CN174" s="27">
        <v>8458826</v>
      </c>
      <c r="CO174" s="28"/>
      <c r="CP174" s="28"/>
      <c r="CQ174" s="27">
        <v>5924.6682039518346</v>
      </c>
      <c r="CR174" s="27">
        <v>5924.6682039518346</v>
      </c>
      <c r="CS174" s="27">
        <v>8452901.3317960482</v>
      </c>
      <c r="CT174" s="27">
        <v>55531736.33179605</v>
      </c>
      <c r="CU174" s="27">
        <v>50284677</v>
      </c>
      <c r="CV174" s="27">
        <v>0</v>
      </c>
      <c r="CW174" s="27">
        <v>50284677</v>
      </c>
      <c r="CX174" s="27">
        <v>0</v>
      </c>
      <c r="CY174" s="25">
        <v>0</v>
      </c>
      <c r="CZ174" s="27">
        <v>0</v>
      </c>
      <c r="DA174" s="27">
        <v>0</v>
      </c>
      <c r="DB174" s="32" t="s">
        <v>490</v>
      </c>
      <c r="DC174" t="s">
        <v>491</v>
      </c>
      <c r="DD174" s="23">
        <v>0</v>
      </c>
      <c r="DE174" s="23"/>
      <c r="DF174" s="23"/>
      <c r="DG174" s="39">
        <v>1</v>
      </c>
      <c r="DH174" s="33">
        <v>1</v>
      </c>
      <c r="DI174" s="34"/>
      <c r="DJ174" s="27"/>
      <c r="DK174" s="27"/>
      <c r="DL174" s="27"/>
      <c r="DM174" s="27"/>
      <c r="DO174" s="23"/>
      <c r="DP174" s="35"/>
      <c r="DR174" s="21"/>
      <c r="DS174" s="27"/>
      <c r="DT174" s="27"/>
      <c r="DU174" s="27"/>
      <c r="DV174" s="27"/>
      <c r="DW174" s="27"/>
      <c r="DX174" s="27"/>
      <c r="DY174" s="36"/>
      <c r="DZ174" s="36"/>
      <c r="EA174" s="27"/>
      <c r="EB174" s="36"/>
      <c r="EC174" s="21"/>
      <c r="EE174" s="36"/>
      <c r="EF174" s="27"/>
      <c r="EG174" s="37"/>
      <c r="EJ174" s="38"/>
      <c r="EK174" s="21"/>
    </row>
    <row r="175" spans="1:141" s="29" customFormat="1" x14ac:dyDescent="0.25">
      <c r="A175" s="21" t="s">
        <v>492</v>
      </c>
      <c r="B175" s="22">
        <v>1</v>
      </c>
      <c r="C175" s="23">
        <v>1</v>
      </c>
      <c r="D175" s="24">
        <v>43742</v>
      </c>
      <c r="E175" s="25">
        <v>1</v>
      </c>
      <c r="F175" s="25">
        <v>1</v>
      </c>
      <c r="G175" s="25">
        <v>1</v>
      </c>
      <c r="H175" s="26">
        <v>878183</v>
      </c>
      <c r="I175" s="26">
        <v>16054525</v>
      </c>
      <c r="J175" s="26">
        <v>315878</v>
      </c>
      <c r="K175" s="26">
        <v>0</v>
      </c>
      <c r="L175" s="26">
        <v>685245</v>
      </c>
      <c r="M175" s="26">
        <v>558996</v>
      </c>
      <c r="N175" s="26">
        <v>288612</v>
      </c>
      <c r="O175" s="26">
        <v>6513</v>
      </c>
      <c r="P175" s="26">
        <v>0</v>
      </c>
      <c r="Q175" s="26">
        <v>0</v>
      </c>
      <c r="R175" s="26">
        <v>0</v>
      </c>
      <c r="S175" s="26">
        <v>876106</v>
      </c>
      <c r="T175" s="27">
        <v>19664058</v>
      </c>
      <c r="U175" s="28"/>
      <c r="V175" s="27">
        <v>0</v>
      </c>
      <c r="W175" s="28"/>
      <c r="X175" s="27">
        <v>0</v>
      </c>
      <c r="Y175" s="27">
        <v>19664058</v>
      </c>
      <c r="Z175" s="27">
        <v>208489</v>
      </c>
      <c r="AA175" s="27">
        <v>0</v>
      </c>
      <c r="AB175" s="27">
        <v>0</v>
      </c>
      <c r="AC175" s="28"/>
      <c r="AD175" s="26">
        <v>0</v>
      </c>
      <c r="AE175" s="27">
        <v>1692600</v>
      </c>
      <c r="AF175" s="26">
        <v>590510</v>
      </c>
      <c r="AG175" s="26">
        <v>3414610</v>
      </c>
      <c r="AH175" s="26">
        <v>976116</v>
      </c>
      <c r="AI175" s="27">
        <v>0</v>
      </c>
      <c r="AJ175" s="26">
        <v>0</v>
      </c>
      <c r="AK175" s="26">
        <v>1420976</v>
      </c>
      <c r="AL175" s="27">
        <v>8303301</v>
      </c>
      <c r="AM175" s="28"/>
      <c r="AN175" s="28"/>
      <c r="AO175" s="26">
        <v>321.92669579190925</v>
      </c>
      <c r="AP175" s="27">
        <v>321.92669579190925</v>
      </c>
      <c r="AQ175" s="27">
        <v>8302979.073304208</v>
      </c>
      <c r="AR175" s="27">
        <v>27967037.073304206</v>
      </c>
      <c r="AS175" s="27">
        <v>18970190</v>
      </c>
      <c r="AT175" s="27">
        <v>0</v>
      </c>
      <c r="AU175" s="27">
        <v>18970190</v>
      </c>
      <c r="AV175" s="27">
        <v>0</v>
      </c>
      <c r="AW175" s="25">
        <v>0</v>
      </c>
      <c r="AX175" s="27">
        <v>0</v>
      </c>
      <c r="AY175" s="27">
        <v>0</v>
      </c>
      <c r="BA175" s="26">
        <v>34665.61</v>
      </c>
      <c r="BB175" s="26">
        <v>18264031</v>
      </c>
      <c r="BC175" s="26">
        <v>27945950.746338829</v>
      </c>
      <c r="BD175" s="27">
        <v>9681919.7463388294</v>
      </c>
      <c r="BE175" s="27">
        <v>9647254.13633883</v>
      </c>
      <c r="BF175" s="27">
        <v>0</v>
      </c>
      <c r="BG175" s="27">
        <v>0</v>
      </c>
      <c r="BI175" s="26">
        <v>930932</v>
      </c>
      <c r="BJ175" s="26">
        <v>16770963</v>
      </c>
      <c r="BK175" s="26">
        <v>323859</v>
      </c>
      <c r="BL175" s="26">
        <v>0</v>
      </c>
      <c r="BM175" s="26">
        <v>775364</v>
      </c>
      <c r="BN175" s="26">
        <v>330019</v>
      </c>
      <c r="BO175" s="26">
        <v>249098</v>
      </c>
      <c r="BP175" s="26">
        <v>15000</v>
      </c>
      <c r="BQ175" s="26">
        <v>0</v>
      </c>
      <c r="BR175" s="26">
        <v>0</v>
      </c>
      <c r="BS175" s="26">
        <v>0</v>
      </c>
      <c r="BT175" s="26">
        <v>1187547</v>
      </c>
      <c r="BU175" s="26">
        <v>20582782</v>
      </c>
      <c r="BV175" s="28"/>
      <c r="BW175" s="26">
        <v>0</v>
      </c>
      <c r="BX175" s="28"/>
      <c r="BY175" s="26">
        <v>0</v>
      </c>
      <c r="BZ175" s="27">
        <v>20582782</v>
      </c>
      <c r="CB175" s="27">
        <v>248684</v>
      </c>
      <c r="CC175" s="27">
        <v>0</v>
      </c>
      <c r="CD175" s="27">
        <v>0</v>
      </c>
      <c r="CE175" s="28"/>
      <c r="CF175" s="27">
        <v>78253</v>
      </c>
      <c r="CG175" s="27">
        <v>2555002</v>
      </c>
      <c r="CH175" s="27">
        <v>641274</v>
      </c>
      <c r="CI175" s="27">
        <v>3954683.18</v>
      </c>
      <c r="CJ175" s="27">
        <v>1120883.6600000001</v>
      </c>
      <c r="CK175" s="27">
        <v>0</v>
      </c>
      <c r="CL175" s="27">
        <v>0</v>
      </c>
      <c r="CM175" s="27">
        <v>1530954</v>
      </c>
      <c r="CN175" s="27">
        <v>10129733.84</v>
      </c>
      <c r="CO175" s="28"/>
      <c r="CP175" s="28"/>
      <c r="CQ175" s="27">
        <v>65223.736832044662</v>
      </c>
      <c r="CR175" s="27">
        <v>65223.736832044662</v>
      </c>
      <c r="CS175" s="27">
        <v>10064510.103167955</v>
      </c>
      <c r="CT175" s="27">
        <v>30647292.103167955</v>
      </c>
      <c r="CU175" s="27">
        <v>19764836</v>
      </c>
      <c r="CV175" s="27">
        <v>0</v>
      </c>
      <c r="CW175" s="27">
        <v>19764836</v>
      </c>
      <c r="CX175" s="27">
        <v>0</v>
      </c>
      <c r="CY175" s="25">
        <v>0</v>
      </c>
      <c r="CZ175" s="27">
        <v>0</v>
      </c>
      <c r="DA175" s="27">
        <v>0</v>
      </c>
      <c r="DB175" s="32" t="s">
        <v>492</v>
      </c>
      <c r="DC175" t="s">
        <v>493</v>
      </c>
      <c r="DD175" s="23">
        <v>0</v>
      </c>
      <c r="DE175" s="23"/>
      <c r="DF175" s="23"/>
      <c r="DG175" s="39">
        <v>1</v>
      </c>
      <c r="DH175" s="33">
        <v>1</v>
      </c>
      <c r="DI175" s="34"/>
      <c r="DJ175" s="27"/>
      <c r="DK175" s="27"/>
      <c r="DL175" s="27"/>
      <c r="DM175" s="27"/>
      <c r="DO175" s="23"/>
      <c r="DP175" s="35"/>
      <c r="DR175" s="21"/>
      <c r="DS175" s="27"/>
      <c r="DT175" s="27"/>
      <c r="DU175" s="27"/>
      <c r="DV175" s="27"/>
      <c r="DW175" s="27"/>
      <c r="DX175" s="27"/>
      <c r="DY175" s="36"/>
      <c r="DZ175" s="36"/>
      <c r="EA175" s="27"/>
      <c r="EB175" s="36"/>
      <c r="EC175" s="21"/>
      <c r="EE175" s="36"/>
      <c r="EF175" s="27"/>
      <c r="EG175" s="37"/>
      <c r="EJ175" s="38"/>
      <c r="EK175" s="21"/>
    </row>
    <row r="176" spans="1:141" s="29" customFormat="1" x14ac:dyDescent="0.25">
      <c r="A176" s="21" t="s">
        <v>494</v>
      </c>
      <c r="B176" s="22">
        <v>1</v>
      </c>
      <c r="C176" s="23">
        <v>1</v>
      </c>
      <c r="D176" s="24">
        <v>43766</v>
      </c>
      <c r="E176" s="25">
        <v>1</v>
      </c>
      <c r="F176" s="25">
        <v>1</v>
      </c>
      <c r="G176" s="25">
        <v>1</v>
      </c>
      <c r="H176" s="26">
        <v>155818.54999999999</v>
      </c>
      <c r="I176" s="26">
        <v>4953404.07</v>
      </c>
      <c r="J176" s="26">
        <v>124699.98</v>
      </c>
      <c r="K176" s="26">
        <v>0</v>
      </c>
      <c r="L176" s="26">
        <v>8568.76</v>
      </c>
      <c r="M176" s="26">
        <v>650183.38</v>
      </c>
      <c r="N176" s="26">
        <v>0</v>
      </c>
      <c r="O176" s="26">
        <v>0</v>
      </c>
      <c r="P176" s="26">
        <v>0</v>
      </c>
      <c r="Q176" s="26">
        <v>14890</v>
      </c>
      <c r="R176" s="26">
        <v>0</v>
      </c>
      <c r="S176" s="26">
        <v>587675.28</v>
      </c>
      <c r="T176" s="27">
        <v>6495240.0200000005</v>
      </c>
      <c r="U176" s="28"/>
      <c r="V176" s="27">
        <v>0</v>
      </c>
      <c r="W176" s="28"/>
      <c r="X176" s="27">
        <v>0</v>
      </c>
      <c r="Y176" s="27">
        <v>6495240.0200000005</v>
      </c>
      <c r="Z176" s="27">
        <v>120613.8</v>
      </c>
      <c r="AA176" s="27">
        <v>0</v>
      </c>
      <c r="AB176" s="27">
        <v>0</v>
      </c>
      <c r="AC176" s="28"/>
      <c r="AD176" s="26">
        <v>0</v>
      </c>
      <c r="AE176" s="27">
        <v>0</v>
      </c>
      <c r="AF176" s="26">
        <v>335545</v>
      </c>
      <c r="AG176" s="26">
        <v>1424365.94</v>
      </c>
      <c r="AH176" s="26">
        <v>50339.359999999993</v>
      </c>
      <c r="AI176" s="27">
        <v>0</v>
      </c>
      <c r="AJ176" s="26">
        <v>0</v>
      </c>
      <c r="AK176" s="26">
        <v>0</v>
      </c>
      <c r="AL176" s="27">
        <v>1930864.1</v>
      </c>
      <c r="AM176" s="28"/>
      <c r="AN176" s="28"/>
      <c r="AO176" s="26">
        <v>0</v>
      </c>
      <c r="AP176" s="27">
        <v>0</v>
      </c>
      <c r="AQ176" s="27">
        <v>1930864.1</v>
      </c>
      <c r="AR176" s="27">
        <v>8426104.120000001</v>
      </c>
      <c r="AS176" s="27">
        <v>4413084</v>
      </c>
      <c r="AT176" s="27">
        <v>0</v>
      </c>
      <c r="AU176" s="27">
        <v>4413084</v>
      </c>
      <c r="AV176" s="27">
        <v>0</v>
      </c>
      <c r="AW176" s="25">
        <v>0</v>
      </c>
      <c r="AX176" s="27">
        <v>0</v>
      </c>
      <c r="AY176" s="27">
        <v>0</v>
      </c>
      <c r="BA176" s="26">
        <v>0</v>
      </c>
      <c r="BB176" s="26">
        <v>4330976</v>
      </c>
      <c r="BC176" s="26">
        <v>8106226.5300000003</v>
      </c>
      <c r="BD176" s="27">
        <v>3775250.5300000003</v>
      </c>
      <c r="BE176" s="27">
        <v>3775250.5300000003</v>
      </c>
      <c r="BF176" s="27">
        <v>0</v>
      </c>
      <c r="BG176" s="27">
        <v>0</v>
      </c>
      <c r="BI176" s="26">
        <v>163643.25</v>
      </c>
      <c r="BJ176" s="26">
        <v>5147412.58</v>
      </c>
      <c r="BK176" s="26">
        <v>132428</v>
      </c>
      <c r="BL176" s="26">
        <v>0</v>
      </c>
      <c r="BM176" s="26">
        <v>9000</v>
      </c>
      <c r="BN176" s="26">
        <v>632709</v>
      </c>
      <c r="BO176" s="26">
        <v>0</v>
      </c>
      <c r="BP176" s="26">
        <v>0</v>
      </c>
      <c r="BQ176" s="26">
        <v>0</v>
      </c>
      <c r="BR176" s="26">
        <v>0</v>
      </c>
      <c r="BS176" s="26">
        <v>0</v>
      </c>
      <c r="BT176" s="26">
        <v>552380.16000000003</v>
      </c>
      <c r="BU176" s="26">
        <v>6637572.9900000002</v>
      </c>
      <c r="BV176" s="28"/>
      <c r="BW176" s="26">
        <v>0</v>
      </c>
      <c r="BX176" s="28"/>
      <c r="BY176" s="26">
        <v>0</v>
      </c>
      <c r="BZ176" s="27">
        <v>6637572.9900000002</v>
      </c>
      <c r="CB176" s="27">
        <v>127874</v>
      </c>
      <c r="CC176" s="27">
        <v>0</v>
      </c>
      <c r="CD176" s="27">
        <v>0</v>
      </c>
      <c r="CE176" s="28"/>
      <c r="CF176" s="27">
        <v>0</v>
      </c>
      <c r="CG176" s="27">
        <v>0</v>
      </c>
      <c r="CH176" s="27">
        <v>346495</v>
      </c>
      <c r="CI176" s="27">
        <v>1464641.5</v>
      </c>
      <c r="CJ176" s="27">
        <v>70051.8</v>
      </c>
      <c r="CK176" s="27">
        <v>0</v>
      </c>
      <c r="CL176" s="27">
        <v>0</v>
      </c>
      <c r="CM176" s="27">
        <v>31591</v>
      </c>
      <c r="CN176" s="27">
        <v>2040653.3</v>
      </c>
      <c r="CO176" s="28"/>
      <c r="CP176" s="28"/>
      <c r="CQ176" s="27">
        <v>22199.062593382732</v>
      </c>
      <c r="CR176" s="27">
        <v>22199.062593382732</v>
      </c>
      <c r="CS176" s="27">
        <v>2018454.2374066173</v>
      </c>
      <c r="CT176" s="27">
        <v>8656027.2274066173</v>
      </c>
      <c r="CU176" s="27">
        <v>4491386</v>
      </c>
      <c r="CV176" s="27">
        <v>0</v>
      </c>
      <c r="CW176" s="27">
        <v>4491386</v>
      </c>
      <c r="CX176" s="27">
        <v>0</v>
      </c>
      <c r="CY176" s="25">
        <v>0</v>
      </c>
      <c r="CZ176" s="27">
        <v>0</v>
      </c>
      <c r="DA176" s="27">
        <v>0</v>
      </c>
      <c r="DB176" s="32" t="s">
        <v>494</v>
      </c>
      <c r="DC176" t="s">
        <v>495</v>
      </c>
      <c r="DD176" s="23">
        <v>0</v>
      </c>
      <c r="DE176" s="23"/>
      <c r="DF176" s="23"/>
      <c r="DG176" s="39">
        <v>1</v>
      </c>
      <c r="DH176" s="33">
        <v>1</v>
      </c>
      <c r="DI176" s="34"/>
      <c r="DJ176" s="27"/>
      <c r="DK176" s="27"/>
      <c r="DL176" s="27"/>
      <c r="DM176" s="27"/>
      <c r="DO176" s="23"/>
      <c r="DP176" s="35"/>
      <c r="DR176" s="21"/>
      <c r="DS176" s="27"/>
      <c r="DT176" s="27"/>
      <c r="DU176" s="27"/>
      <c r="DV176" s="27"/>
      <c r="DW176" s="27"/>
      <c r="DX176" s="27"/>
      <c r="DY176" s="36"/>
      <c r="DZ176" s="36"/>
      <c r="EA176" s="27"/>
      <c r="EB176" s="36"/>
      <c r="EC176" s="21"/>
      <c r="EE176" s="36"/>
      <c r="EF176" s="27"/>
      <c r="EG176" s="37"/>
      <c r="EJ176" s="38"/>
      <c r="EK176" s="21"/>
    </row>
    <row r="177" spans="1:141" s="29" customFormat="1" x14ac:dyDescent="0.25">
      <c r="A177" s="21" t="s">
        <v>496</v>
      </c>
      <c r="B177" s="22">
        <v>1</v>
      </c>
      <c r="C177" s="23">
        <v>1</v>
      </c>
      <c r="D177" s="24">
        <v>43749</v>
      </c>
      <c r="E177" s="25">
        <v>1</v>
      </c>
      <c r="F177" s="25">
        <v>1</v>
      </c>
      <c r="G177" s="25">
        <v>1</v>
      </c>
      <c r="H177" s="26">
        <v>1001069.15</v>
      </c>
      <c r="I177" s="26">
        <v>14434518.139999995</v>
      </c>
      <c r="J177" s="26">
        <v>264825.67</v>
      </c>
      <c r="K177" s="26">
        <v>1373.7</v>
      </c>
      <c r="L177" s="26">
        <v>300760.68999999994</v>
      </c>
      <c r="M177" s="26">
        <v>1334242.8900000001</v>
      </c>
      <c r="N177" s="26">
        <v>9165.19</v>
      </c>
      <c r="O177" s="26">
        <v>0</v>
      </c>
      <c r="P177" s="26">
        <v>0</v>
      </c>
      <c r="Q177" s="26">
        <v>0</v>
      </c>
      <c r="R177" s="26">
        <v>0</v>
      </c>
      <c r="S177" s="26">
        <v>1440309.3</v>
      </c>
      <c r="T177" s="27">
        <v>18786264.729999997</v>
      </c>
      <c r="U177" s="28"/>
      <c r="V177" s="27">
        <v>50000</v>
      </c>
      <c r="W177" s="28"/>
      <c r="X177" s="27">
        <v>50000</v>
      </c>
      <c r="Y177" s="27">
        <v>18736264.729999997</v>
      </c>
      <c r="Z177" s="27">
        <v>126666</v>
      </c>
      <c r="AA177" s="27">
        <v>216435</v>
      </c>
      <c r="AB177" s="27">
        <v>0</v>
      </c>
      <c r="AC177" s="28"/>
      <c r="AD177" s="26">
        <v>13000</v>
      </c>
      <c r="AE177" s="27">
        <v>32013</v>
      </c>
      <c r="AF177" s="26">
        <v>676499</v>
      </c>
      <c r="AG177" s="26">
        <v>2938209</v>
      </c>
      <c r="AH177" s="26">
        <v>272720.63999999996</v>
      </c>
      <c r="AI177" s="27">
        <v>0</v>
      </c>
      <c r="AJ177" s="26">
        <v>0</v>
      </c>
      <c r="AK177" s="26">
        <v>1012931.45</v>
      </c>
      <c r="AL177" s="27">
        <v>5288474.09</v>
      </c>
      <c r="AM177" s="28"/>
      <c r="AN177" s="28"/>
      <c r="AO177" s="26">
        <v>195992.74542647286</v>
      </c>
      <c r="AP177" s="27">
        <v>195992.74542647286</v>
      </c>
      <c r="AQ177" s="27">
        <v>5092481.3445735266</v>
      </c>
      <c r="AR177" s="27">
        <v>23828746.074573524</v>
      </c>
      <c r="AS177" s="27">
        <v>15215995</v>
      </c>
      <c r="AT177" s="27">
        <v>0</v>
      </c>
      <c r="AU177" s="27">
        <v>15215995</v>
      </c>
      <c r="AV177" s="27">
        <v>0</v>
      </c>
      <c r="AW177" s="25">
        <v>0</v>
      </c>
      <c r="AX177" s="27">
        <v>0</v>
      </c>
      <c r="AY177" s="27">
        <v>0</v>
      </c>
      <c r="BA177" s="26">
        <v>6760.91</v>
      </c>
      <c r="BB177" s="26">
        <v>14745073</v>
      </c>
      <c r="BC177" s="26">
        <v>21813557.07553421</v>
      </c>
      <c r="BD177" s="27">
        <v>7068484.0755342096</v>
      </c>
      <c r="BE177" s="27">
        <v>7061723.1655342095</v>
      </c>
      <c r="BF177" s="27">
        <v>0</v>
      </c>
      <c r="BG177" s="27">
        <v>50000</v>
      </c>
      <c r="BI177" s="26">
        <v>823170.3</v>
      </c>
      <c r="BJ177" s="26">
        <v>13838050.840000002</v>
      </c>
      <c r="BK177" s="26">
        <v>191550</v>
      </c>
      <c r="BL177" s="26">
        <v>2000</v>
      </c>
      <c r="BM177" s="26">
        <v>285535</v>
      </c>
      <c r="BN177" s="26">
        <v>1518664</v>
      </c>
      <c r="BO177" s="26">
        <v>120000</v>
      </c>
      <c r="BP177" s="26">
        <v>0</v>
      </c>
      <c r="BQ177" s="26">
        <v>0</v>
      </c>
      <c r="BR177" s="26">
        <v>0</v>
      </c>
      <c r="BS177" s="26">
        <v>0</v>
      </c>
      <c r="BT177" s="26">
        <v>2060891.8599999999</v>
      </c>
      <c r="BU177" s="26">
        <v>18839862</v>
      </c>
      <c r="BV177" s="28"/>
      <c r="BW177" s="26">
        <v>25000</v>
      </c>
      <c r="BX177" s="28"/>
      <c r="BY177" s="26">
        <v>25000</v>
      </c>
      <c r="BZ177" s="27">
        <v>18814862</v>
      </c>
      <c r="CB177" s="27">
        <v>132068</v>
      </c>
      <c r="CC177" s="27">
        <v>0</v>
      </c>
      <c r="CD177" s="27">
        <v>0</v>
      </c>
      <c r="CE177" s="28"/>
      <c r="CF177" s="27">
        <v>0</v>
      </c>
      <c r="CG177" s="27">
        <v>33122</v>
      </c>
      <c r="CH177" s="27">
        <v>729260</v>
      </c>
      <c r="CI177" s="27">
        <v>3057302</v>
      </c>
      <c r="CJ177" s="27">
        <v>371278.83</v>
      </c>
      <c r="CK177" s="27">
        <v>0</v>
      </c>
      <c r="CL177" s="27">
        <v>0</v>
      </c>
      <c r="CM177" s="27">
        <v>1164840</v>
      </c>
      <c r="CN177" s="27">
        <v>5487870.8300000001</v>
      </c>
      <c r="CO177" s="28"/>
      <c r="CP177" s="28"/>
      <c r="CQ177" s="27">
        <v>173663.4137603589</v>
      </c>
      <c r="CR177" s="27">
        <v>173663.4137603589</v>
      </c>
      <c r="CS177" s="27">
        <v>5314207.4162396416</v>
      </c>
      <c r="CT177" s="27">
        <v>24129069.416239642</v>
      </c>
      <c r="CU177" s="27">
        <v>15448098</v>
      </c>
      <c r="CV177" s="27">
        <v>0</v>
      </c>
      <c r="CW177" s="27">
        <v>15448098</v>
      </c>
      <c r="CX177" s="27">
        <v>0</v>
      </c>
      <c r="CY177" s="25">
        <v>0</v>
      </c>
      <c r="CZ177" s="27">
        <v>0</v>
      </c>
      <c r="DA177" s="27">
        <v>0</v>
      </c>
      <c r="DB177" s="32" t="s">
        <v>496</v>
      </c>
      <c r="DC177" t="s">
        <v>497</v>
      </c>
      <c r="DD177" s="23">
        <v>0</v>
      </c>
      <c r="DE177" s="23"/>
      <c r="DF177" s="23"/>
      <c r="DG177" s="39">
        <v>1</v>
      </c>
      <c r="DH177" s="33">
        <v>1</v>
      </c>
      <c r="DI177" s="34"/>
      <c r="DJ177" s="27"/>
      <c r="DK177" s="27"/>
      <c r="DL177" s="27"/>
      <c r="DM177" s="27"/>
      <c r="DO177" s="23"/>
      <c r="DP177" s="35"/>
      <c r="DR177" s="21"/>
      <c r="DS177" s="27"/>
      <c r="DT177" s="27"/>
      <c r="DU177" s="27"/>
      <c r="DV177" s="27"/>
      <c r="DW177" s="27"/>
      <c r="DX177" s="27"/>
      <c r="DY177" s="36"/>
      <c r="DZ177" s="36"/>
      <c r="EA177" s="27"/>
      <c r="EB177" s="36"/>
      <c r="EC177" s="21"/>
      <c r="EE177" s="36"/>
      <c r="EF177" s="27"/>
      <c r="EG177" s="37"/>
      <c r="EJ177" s="38"/>
      <c r="EK177" s="21"/>
    </row>
    <row r="178" spans="1:141" s="29" customFormat="1" x14ac:dyDescent="0.25">
      <c r="A178" s="21" t="s">
        <v>498</v>
      </c>
      <c r="B178" s="22">
        <v>1</v>
      </c>
      <c r="C178" s="23">
        <v>1</v>
      </c>
      <c r="D178" s="24">
        <v>43735</v>
      </c>
      <c r="E178" s="25">
        <v>1</v>
      </c>
      <c r="F178" s="25">
        <v>1</v>
      </c>
      <c r="G178" s="25">
        <v>1</v>
      </c>
      <c r="H178" s="26">
        <v>880695</v>
      </c>
      <c r="I178" s="26">
        <v>25900197.629999999</v>
      </c>
      <c r="J178" s="26">
        <v>506124</v>
      </c>
      <c r="K178" s="26">
        <v>17230</v>
      </c>
      <c r="L178" s="26">
        <v>880183</v>
      </c>
      <c r="M178" s="26">
        <v>3266851</v>
      </c>
      <c r="N178" s="26">
        <v>65332</v>
      </c>
      <c r="O178" s="26">
        <v>0</v>
      </c>
      <c r="P178" s="26">
        <v>0</v>
      </c>
      <c r="Q178" s="26">
        <v>67818</v>
      </c>
      <c r="R178" s="26">
        <v>0</v>
      </c>
      <c r="S178" s="26">
        <v>1569329</v>
      </c>
      <c r="T178" s="27">
        <v>33153759.629999999</v>
      </c>
      <c r="U178" s="28"/>
      <c r="V178" s="27">
        <v>0</v>
      </c>
      <c r="W178" s="28"/>
      <c r="X178" s="27">
        <v>0</v>
      </c>
      <c r="Y178" s="27">
        <v>33153759.629999999</v>
      </c>
      <c r="Z178" s="27">
        <v>313035</v>
      </c>
      <c r="AA178" s="27">
        <v>0</v>
      </c>
      <c r="AB178" s="27">
        <v>896</v>
      </c>
      <c r="AC178" s="28"/>
      <c r="AD178" s="26">
        <v>61278</v>
      </c>
      <c r="AE178" s="27">
        <v>1991</v>
      </c>
      <c r="AF178" s="26">
        <v>969856</v>
      </c>
      <c r="AG178" s="26">
        <v>3204117</v>
      </c>
      <c r="AH178" s="26">
        <v>666293</v>
      </c>
      <c r="AI178" s="27">
        <v>0</v>
      </c>
      <c r="AJ178" s="26">
        <v>0</v>
      </c>
      <c r="AK178" s="26">
        <v>49398</v>
      </c>
      <c r="AL178" s="27">
        <v>5266864</v>
      </c>
      <c r="AM178" s="28"/>
      <c r="AN178" s="28"/>
      <c r="AO178" s="26">
        <v>-0.47351708352298438</v>
      </c>
      <c r="AP178" s="27">
        <v>-0.47351708352298438</v>
      </c>
      <c r="AQ178" s="27">
        <v>5266864.4735170836</v>
      </c>
      <c r="AR178" s="27">
        <v>38420624.103517085</v>
      </c>
      <c r="AS178" s="27">
        <v>26695680</v>
      </c>
      <c r="AT178" s="27">
        <v>0</v>
      </c>
      <c r="AU178" s="27">
        <v>26695680</v>
      </c>
      <c r="AV178" s="27">
        <v>0</v>
      </c>
      <c r="AW178" s="25">
        <v>0</v>
      </c>
      <c r="AX178" s="27">
        <v>0</v>
      </c>
      <c r="AY178" s="27">
        <v>0</v>
      </c>
      <c r="BA178" s="26">
        <v>0</v>
      </c>
      <c r="BB178" s="26">
        <v>25901693</v>
      </c>
      <c r="BC178" s="26">
        <v>36499878.210024856</v>
      </c>
      <c r="BD178" s="27">
        <v>10598185.210024856</v>
      </c>
      <c r="BE178" s="27">
        <v>10598185.210024856</v>
      </c>
      <c r="BF178" s="27">
        <v>0</v>
      </c>
      <c r="BG178" s="27">
        <v>0</v>
      </c>
      <c r="BI178" s="26">
        <v>900841</v>
      </c>
      <c r="BJ178" s="26">
        <v>27305165</v>
      </c>
      <c r="BK178" s="26">
        <v>553467</v>
      </c>
      <c r="BL178" s="26">
        <v>21343</v>
      </c>
      <c r="BM178" s="26">
        <v>822182</v>
      </c>
      <c r="BN178" s="26">
        <v>3621793</v>
      </c>
      <c r="BO178" s="26">
        <v>77000</v>
      </c>
      <c r="BP178" s="26">
        <v>0</v>
      </c>
      <c r="BQ178" s="26">
        <v>0</v>
      </c>
      <c r="BR178" s="26">
        <v>55000</v>
      </c>
      <c r="BS178" s="26">
        <v>0</v>
      </c>
      <c r="BT178" s="26">
        <v>1291478</v>
      </c>
      <c r="BU178" s="26">
        <v>34648269</v>
      </c>
      <c r="BV178" s="28"/>
      <c r="BW178" s="26">
        <v>0</v>
      </c>
      <c r="BX178" s="28"/>
      <c r="BY178" s="26">
        <v>0</v>
      </c>
      <c r="BZ178" s="27">
        <v>34648269</v>
      </c>
      <c r="CB178" s="27">
        <v>315978</v>
      </c>
      <c r="CC178" s="27">
        <v>0</v>
      </c>
      <c r="CD178" s="27">
        <v>424</v>
      </c>
      <c r="CE178" s="28"/>
      <c r="CF178" s="27">
        <v>64342</v>
      </c>
      <c r="CG178" s="27">
        <v>9020</v>
      </c>
      <c r="CH178" s="27">
        <v>1063697</v>
      </c>
      <c r="CI178" s="27">
        <v>3184457</v>
      </c>
      <c r="CJ178" s="27">
        <v>701898</v>
      </c>
      <c r="CK178" s="27">
        <v>0</v>
      </c>
      <c r="CL178" s="27">
        <v>0</v>
      </c>
      <c r="CM178" s="27">
        <v>38749</v>
      </c>
      <c r="CN178" s="27">
        <v>5378565</v>
      </c>
      <c r="CO178" s="28"/>
      <c r="CP178" s="28"/>
      <c r="CQ178" s="27">
        <v>-5.6828466638583208E-2</v>
      </c>
      <c r="CR178" s="27">
        <v>-5.6828466638583208E-2</v>
      </c>
      <c r="CS178" s="27">
        <v>5378565.0568284662</v>
      </c>
      <c r="CT178" s="27">
        <v>40026834.056828469</v>
      </c>
      <c r="CU178" s="27">
        <v>27465140</v>
      </c>
      <c r="CV178" s="27">
        <v>0</v>
      </c>
      <c r="CW178" s="27">
        <v>27465140</v>
      </c>
      <c r="CX178" s="27">
        <v>0</v>
      </c>
      <c r="CY178" s="25">
        <v>0</v>
      </c>
      <c r="CZ178" s="27">
        <v>0</v>
      </c>
      <c r="DA178" s="27">
        <v>0</v>
      </c>
      <c r="DB178" s="32" t="s">
        <v>498</v>
      </c>
      <c r="DC178" t="s">
        <v>499</v>
      </c>
      <c r="DD178" s="23">
        <v>0</v>
      </c>
      <c r="DE178" s="23" t="s">
        <v>159</v>
      </c>
      <c r="DF178" s="23" t="s">
        <v>159</v>
      </c>
      <c r="DG178" s="39">
        <v>1</v>
      </c>
      <c r="DH178" s="33">
        <v>1</v>
      </c>
      <c r="DI178" s="34"/>
      <c r="DJ178" s="27"/>
      <c r="DK178" s="27"/>
      <c r="DL178" s="27"/>
      <c r="DM178" s="27"/>
      <c r="DO178" s="23"/>
      <c r="DP178" s="35"/>
      <c r="DR178" s="21"/>
      <c r="DS178" s="27"/>
      <c r="DT178" s="27"/>
      <c r="DU178" s="27"/>
      <c r="DV178" s="27"/>
      <c r="DW178" s="27"/>
      <c r="DX178" s="27"/>
      <c r="DY178" s="36"/>
      <c r="DZ178" s="36"/>
      <c r="EA178" s="27"/>
      <c r="EB178" s="36"/>
      <c r="EC178" s="21"/>
      <c r="EE178" s="36"/>
      <c r="EF178" s="27"/>
      <c r="EG178" s="37"/>
      <c r="EJ178" s="38"/>
      <c r="EK178" s="21"/>
    </row>
    <row r="179" spans="1:141" s="29" customFormat="1" x14ac:dyDescent="0.25">
      <c r="A179" s="21" t="s">
        <v>500</v>
      </c>
      <c r="B179" s="22">
        <v>1</v>
      </c>
      <c r="C179" s="23">
        <v>1</v>
      </c>
      <c r="D179" s="24">
        <v>43832</v>
      </c>
      <c r="E179" s="25">
        <v>1</v>
      </c>
      <c r="F179" s="25">
        <v>0.99152782914325532</v>
      </c>
      <c r="G179" s="25">
        <v>1</v>
      </c>
      <c r="H179" s="26">
        <v>1493879</v>
      </c>
      <c r="I179" s="26">
        <v>44998213.060000002</v>
      </c>
      <c r="J179" s="26">
        <v>1041400</v>
      </c>
      <c r="K179" s="26">
        <v>0</v>
      </c>
      <c r="L179" s="26">
        <v>1104396</v>
      </c>
      <c r="M179" s="26">
        <v>5839476</v>
      </c>
      <c r="N179" s="26">
        <v>147742</v>
      </c>
      <c r="O179" s="26">
        <v>119790</v>
      </c>
      <c r="P179" s="26">
        <v>0</v>
      </c>
      <c r="Q179" s="26">
        <v>0</v>
      </c>
      <c r="R179" s="26">
        <v>0</v>
      </c>
      <c r="S179" s="26">
        <v>1305213</v>
      </c>
      <c r="T179" s="27">
        <v>56050109.060000002</v>
      </c>
      <c r="U179" s="28"/>
      <c r="V179" s="27">
        <v>214000</v>
      </c>
      <c r="W179" s="28"/>
      <c r="X179" s="27">
        <v>214000</v>
      </c>
      <c r="Y179" s="27">
        <v>55836109.060000002</v>
      </c>
      <c r="Z179" s="27">
        <v>324442</v>
      </c>
      <c r="AA179" s="27">
        <v>0</v>
      </c>
      <c r="AB179" s="27">
        <v>0</v>
      </c>
      <c r="AC179" s="28"/>
      <c r="AD179" s="26">
        <v>0</v>
      </c>
      <c r="AE179" s="27">
        <v>0</v>
      </c>
      <c r="AF179" s="26">
        <v>2314007.7000000002</v>
      </c>
      <c r="AG179" s="26">
        <v>8294671.4100000001</v>
      </c>
      <c r="AH179" s="26">
        <v>3110666</v>
      </c>
      <c r="AI179" s="27">
        <v>0</v>
      </c>
      <c r="AJ179" s="26">
        <v>0</v>
      </c>
      <c r="AK179" s="26">
        <v>5959715</v>
      </c>
      <c r="AL179" s="27">
        <v>20003502.109999999</v>
      </c>
      <c r="AM179" s="28"/>
      <c r="AN179" s="28"/>
      <c r="AO179" s="26">
        <v>734861.07362681709</v>
      </c>
      <c r="AP179" s="27">
        <v>734861.07362681709</v>
      </c>
      <c r="AQ179" s="27">
        <v>19268641.036373183</v>
      </c>
      <c r="AR179" s="27">
        <v>75104750.096373186</v>
      </c>
      <c r="AS179" s="27">
        <v>57800953</v>
      </c>
      <c r="AT179" s="27">
        <v>0</v>
      </c>
      <c r="AU179" s="27">
        <v>57800953</v>
      </c>
      <c r="AV179" s="27">
        <v>0</v>
      </c>
      <c r="AW179" s="25">
        <v>0</v>
      </c>
      <c r="AX179" s="27">
        <v>0</v>
      </c>
      <c r="AY179" s="27">
        <v>0</v>
      </c>
      <c r="BA179" s="26">
        <v>0</v>
      </c>
      <c r="BB179" s="26">
        <v>57202459</v>
      </c>
      <c r="BC179" s="26">
        <v>74009356.682998925</v>
      </c>
      <c r="BD179" s="27">
        <v>16806897.682998925</v>
      </c>
      <c r="BE179" s="27">
        <v>16806897.682998925</v>
      </c>
      <c r="BF179" s="27">
        <v>0</v>
      </c>
      <c r="BG179" s="27">
        <v>214000</v>
      </c>
      <c r="BI179" s="26">
        <v>1879660.1277912811</v>
      </c>
      <c r="BJ179" s="26">
        <v>46813401</v>
      </c>
      <c r="BK179" s="26">
        <v>1252585</v>
      </c>
      <c r="BL179" s="26">
        <v>0</v>
      </c>
      <c r="BM179" s="26">
        <v>1213754</v>
      </c>
      <c r="BN179" s="26">
        <v>5585017.472800551</v>
      </c>
      <c r="BO179" s="26">
        <v>84279.865477176703</v>
      </c>
      <c r="BP179" s="26">
        <v>49576.391457162768</v>
      </c>
      <c r="BQ179" s="26">
        <v>0</v>
      </c>
      <c r="BR179" s="26">
        <v>0</v>
      </c>
      <c r="BS179" s="26">
        <v>0</v>
      </c>
      <c r="BT179" s="26">
        <v>1140000</v>
      </c>
      <c r="BU179" s="26">
        <v>58018273.857526168</v>
      </c>
      <c r="BV179" s="28"/>
      <c r="BW179" s="26">
        <v>183432.64839150224</v>
      </c>
      <c r="BX179" s="28"/>
      <c r="BY179" s="26">
        <v>183432.64839150224</v>
      </c>
      <c r="BZ179" s="27">
        <v>57834841.209134668</v>
      </c>
      <c r="CB179" s="27">
        <v>331344.07010118291</v>
      </c>
      <c r="CC179" s="27">
        <v>0</v>
      </c>
      <c r="CD179" s="27">
        <v>0</v>
      </c>
      <c r="CE179" s="28"/>
      <c r="CF179" s="27">
        <v>0</v>
      </c>
      <c r="CG179" s="27">
        <v>0</v>
      </c>
      <c r="CH179" s="27">
        <v>2363235.0717759109</v>
      </c>
      <c r="CI179" s="27">
        <v>9799372.0395697709</v>
      </c>
      <c r="CJ179" s="27">
        <v>3648209.5300000003</v>
      </c>
      <c r="CK179" s="27">
        <v>0</v>
      </c>
      <c r="CL179" s="27">
        <v>0</v>
      </c>
      <c r="CM179" s="27">
        <v>6895515</v>
      </c>
      <c r="CN179" s="27">
        <v>23037675.711446866</v>
      </c>
      <c r="CO179" s="28"/>
      <c r="CP179" s="28"/>
      <c r="CQ179" s="27">
        <v>994967.80973155238</v>
      </c>
      <c r="CR179" s="27">
        <v>994967.80973155238</v>
      </c>
      <c r="CS179" s="27">
        <v>22042707.901715316</v>
      </c>
      <c r="CT179" s="27">
        <v>79877549.110849977</v>
      </c>
      <c r="CU179" s="27">
        <v>60220143</v>
      </c>
      <c r="CV179" s="27">
        <v>0</v>
      </c>
      <c r="CW179" s="27">
        <v>60220143</v>
      </c>
      <c r="CX179" s="27">
        <v>0</v>
      </c>
      <c r="CY179" s="25">
        <v>0</v>
      </c>
      <c r="CZ179" s="27">
        <v>0</v>
      </c>
      <c r="DA179" s="27">
        <v>0</v>
      </c>
      <c r="DB179" s="32" t="s">
        <v>500</v>
      </c>
      <c r="DC179" t="s">
        <v>501</v>
      </c>
      <c r="DD179" s="23">
        <v>0</v>
      </c>
      <c r="DE179" s="23"/>
      <c r="DF179" s="23"/>
      <c r="DG179" s="39">
        <v>1</v>
      </c>
      <c r="DH179" s="33">
        <v>1</v>
      </c>
      <c r="DI179" s="34"/>
      <c r="DJ179" s="27"/>
      <c r="DK179" s="27"/>
      <c r="DL179" s="27"/>
      <c r="DM179" s="27"/>
      <c r="DO179" s="23"/>
      <c r="DP179" s="35"/>
      <c r="DR179" s="21"/>
      <c r="DS179" s="27"/>
      <c r="DT179" s="27"/>
      <c r="DU179" s="27"/>
      <c r="DV179" s="27"/>
      <c r="DW179" s="27"/>
      <c r="DX179" s="27"/>
      <c r="DY179" s="36"/>
      <c r="DZ179" s="36"/>
      <c r="EA179" s="27"/>
      <c r="EB179" s="36"/>
      <c r="EC179" s="21"/>
      <c r="EE179" s="36"/>
      <c r="EF179" s="27"/>
      <c r="EG179" s="37"/>
      <c r="EJ179" s="38"/>
      <c r="EK179" s="21"/>
    </row>
    <row r="180" spans="1:141" s="29" customFormat="1" x14ac:dyDescent="0.25">
      <c r="A180" s="21" t="s">
        <v>502</v>
      </c>
      <c r="B180" s="22">
        <v>1</v>
      </c>
      <c r="C180" s="23">
        <v>1</v>
      </c>
      <c r="D180" s="24">
        <v>43740</v>
      </c>
      <c r="E180" s="25">
        <v>1</v>
      </c>
      <c r="F180" s="25">
        <v>1</v>
      </c>
      <c r="G180" s="25">
        <v>1</v>
      </c>
      <c r="H180" s="26">
        <v>765268.99999999988</v>
      </c>
      <c r="I180" s="26">
        <v>20047975.390000008</v>
      </c>
      <c r="J180" s="26">
        <v>444541.68999999994</v>
      </c>
      <c r="K180" s="26">
        <v>0</v>
      </c>
      <c r="L180" s="26">
        <v>565257.41999999993</v>
      </c>
      <c r="M180" s="26">
        <v>2790268.8099999996</v>
      </c>
      <c r="N180" s="26">
        <v>48136.54</v>
      </c>
      <c r="O180" s="26">
        <v>0</v>
      </c>
      <c r="P180" s="26">
        <v>0</v>
      </c>
      <c r="Q180" s="26">
        <v>0</v>
      </c>
      <c r="R180" s="26">
        <v>0</v>
      </c>
      <c r="S180" s="26">
        <v>752997.29</v>
      </c>
      <c r="T180" s="27">
        <v>25414446.140000004</v>
      </c>
      <c r="U180" s="28"/>
      <c r="V180" s="27">
        <v>0</v>
      </c>
      <c r="W180" s="28"/>
      <c r="X180" s="27">
        <v>0</v>
      </c>
      <c r="Y180" s="27">
        <v>25414446.140000004</v>
      </c>
      <c r="Z180" s="27">
        <v>105749</v>
      </c>
      <c r="AA180" s="27">
        <v>0</v>
      </c>
      <c r="AB180" s="27">
        <v>4875</v>
      </c>
      <c r="AC180" s="28"/>
      <c r="AD180" s="26">
        <v>0</v>
      </c>
      <c r="AE180" s="27">
        <v>223194</v>
      </c>
      <c r="AF180" s="26">
        <v>1392630</v>
      </c>
      <c r="AG180" s="26">
        <v>3811743</v>
      </c>
      <c r="AH180" s="26">
        <v>89146.29</v>
      </c>
      <c r="AI180" s="27">
        <v>0</v>
      </c>
      <c r="AJ180" s="26">
        <v>0</v>
      </c>
      <c r="AK180" s="26">
        <v>533831</v>
      </c>
      <c r="AL180" s="27">
        <v>6161168.29</v>
      </c>
      <c r="AM180" s="28"/>
      <c r="AN180" s="28"/>
      <c r="AO180" s="26">
        <v>15067.111132396445</v>
      </c>
      <c r="AP180" s="27">
        <v>15067.111132396445</v>
      </c>
      <c r="AQ180" s="27">
        <v>6146101.1788676037</v>
      </c>
      <c r="AR180" s="27">
        <v>31560547.318867609</v>
      </c>
      <c r="AS180" s="27">
        <v>25927559</v>
      </c>
      <c r="AT180" s="27">
        <v>0</v>
      </c>
      <c r="AU180" s="27">
        <v>25927559</v>
      </c>
      <c r="AV180" s="27">
        <v>0</v>
      </c>
      <c r="AW180" s="25">
        <v>0</v>
      </c>
      <c r="AX180" s="27">
        <v>0</v>
      </c>
      <c r="AY180" s="27">
        <v>0</v>
      </c>
      <c r="BA180" s="26">
        <v>0</v>
      </c>
      <c r="BB180" s="26">
        <v>25344618</v>
      </c>
      <c r="BC180" s="26">
        <v>30054081.418340016</v>
      </c>
      <c r="BD180" s="27">
        <v>4709463.4183400162</v>
      </c>
      <c r="BE180" s="27">
        <v>4709463.4183400162</v>
      </c>
      <c r="BF180" s="27">
        <v>0</v>
      </c>
      <c r="BG180" s="27">
        <v>0</v>
      </c>
      <c r="BI180" s="26">
        <v>721652</v>
      </c>
      <c r="BJ180" s="26">
        <v>20874571</v>
      </c>
      <c r="BK180" s="26">
        <v>496213</v>
      </c>
      <c r="BL180" s="26">
        <v>0</v>
      </c>
      <c r="BM180" s="26">
        <v>573639</v>
      </c>
      <c r="BN180" s="26">
        <v>2796084</v>
      </c>
      <c r="BO180" s="26">
        <v>35000</v>
      </c>
      <c r="BP180" s="26">
        <v>0</v>
      </c>
      <c r="BQ180" s="26">
        <v>0</v>
      </c>
      <c r="BR180" s="26">
        <v>0</v>
      </c>
      <c r="BS180" s="26">
        <v>0</v>
      </c>
      <c r="BT180" s="26">
        <v>448162</v>
      </c>
      <c r="BU180" s="26">
        <v>25945321</v>
      </c>
      <c r="BV180" s="28"/>
      <c r="BW180" s="26">
        <v>0</v>
      </c>
      <c r="BX180" s="28"/>
      <c r="BY180" s="26">
        <v>0</v>
      </c>
      <c r="BZ180" s="27">
        <v>25945321</v>
      </c>
      <c r="CB180" s="27">
        <v>125327</v>
      </c>
      <c r="CC180" s="27">
        <v>0</v>
      </c>
      <c r="CD180" s="27">
        <v>5301</v>
      </c>
      <c r="CE180" s="28"/>
      <c r="CF180" s="27">
        <v>0</v>
      </c>
      <c r="CG180" s="27">
        <v>226789</v>
      </c>
      <c r="CH180" s="27">
        <v>1524290</v>
      </c>
      <c r="CI180" s="27">
        <v>4218953</v>
      </c>
      <c r="CJ180" s="27">
        <v>134893.20000000001</v>
      </c>
      <c r="CK180" s="27">
        <v>0</v>
      </c>
      <c r="CL180" s="27">
        <v>0</v>
      </c>
      <c r="CM180" s="27">
        <v>541102</v>
      </c>
      <c r="CN180" s="27">
        <v>6776655.2000000002</v>
      </c>
      <c r="CO180" s="28"/>
      <c r="CP180" s="28"/>
      <c r="CQ180" s="27">
        <v>79784.322331535601</v>
      </c>
      <c r="CR180" s="27">
        <v>79784.322331535601</v>
      </c>
      <c r="CS180" s="27">
        <v>6696870.8776684646</v>
      </c>
      <c r="CT180" s="27">
        <v>32642191.877668463</v>
      </c>
      <c r="CU180" s="27">
        <v>26696896</v>
      </c>
      <c r="CV180" s="27">
        <v>0</v>
      </c>
      <c r="CW180" s="27">
        <v>26696896</v>
      </c>
      <c r="CX180" s="27">
        <v>0</v>
      </c>
      <c r="CY180" s="25">
        <v>0</v>
      </c>
      <c r="CZ180" s="27">
        <v>0</v>
      </c>
      <c r="DA180" s="27">
        <v>0</v>
      </c>
      <c r="DB180" s="32" t="s">
        <v>502</v>
      </c>
      <c r="DC180" t="s">
        <v>503</v>
      </c>
      <c r="DD180" s="23">
        <v>0</v>
      </c>
      <c r="DE180" s="23"/>
      <c r="DF180" s="23"/>
      <c r="DG180" s="39">
        <v>1</v>
      </c>
      <c r="DH180" s="33">
        <v>1</v>
      </c>
      <c r="DI180" s="34"/>
      <c r="DJ180" s="27"/>
      <c r="DK180" s="27"/>
      <c r="DL180" s="27"/>
      <c r="DM180" s="27"/>
      <c r="DO180" s="23"/>
      <c r="DP180" s="35"/>
      <c r="DR180" s="21"/>
      <c r="DS180" s="27"/>
      <c r="DT180" s="27"/>
      <c r="DU180" s="27"/>
      <c r="DV180" s="27"/>
      <c r="DW180" s="27"/>
      <c r="DX180" s="27"/>
      <c r="DY180" s="36"/>
      <c r="DZ180" s="36"/>
      <c r="EA180" s="27"/>
      <c r="EB180" s="36"/>
      <c r="EC180" s="21"/>
      <c r="EE180" s="36"/>
      <c r="EF180" s="27"/>
      <c r="EG180" s="37"/>
      <c r="EJ180" s="38"/>
      <c r="EK180" s="21"/>
    </row>
    <row r="181" spans="1:141" s="29" customFormat="1" x14ac:dyDescent="0.25">
      <c r="A181" s="21" t="s">
        <v>504</v>
      </c>
      <c r="B181" s="22">
        <v>1</v>
      </c>
      <c r="C181" s="23">
        <v>1</v>
      </c>
      <c r="D181" s="24">
        <v>43741</v>
      </c>
      <c r="E181" s="25">
        <v>1</v>
      </c>
      <c r="F181" s="25">
        <v>1</v>
      </c>
      <c r="G181" s="25">
        <v>1</v>
      </c>
      <c r="H181" s="26">
        <v>974895.16999999993</v>
      </c>
      <c r="I181" s="26">
        <v>23830464.169999998</v>
      </c>
      <c r="J181" s="26">
        <v>7000</v>
      </c>
      <c r="K181" s="26">
        <v>0</v>
      </c>
      <c r="L181" s="26">
        <v>580805.87</v>
      </c>
      <c r="M181" s="26">
        <v>306207.69</v>
      </c>
      <c r="N181" s="26">
        <v>0</v>
      </c>
      <c r="O181" s="26">
        <v>18178</v>
      </c>
      <c r="P181" s="26">
        <v>0</v>
      </c>
      <c r="Q181" s="26">
        <v>0</v>
      </c>
      <c r="R181" s="26">
        <v>0</v>
      </c>
      <c r="S181" s="26">
        <v>832339.94</v>
      </c>
      <c r="T181" s="27">
        <v>26549890.84</v>
      </c>
      <c r="U181" s="28"/>
      <c r="V181" s="27">
        <v>0</v>
      </c>
      <c r="W181" s="28"/>
      <c r="X181" s="27">
        <v>0</v>
      </c>
      <c r="Y181" s="27">
        <v>26549890.84</v>
      </c>
      <c r="Z181" s="27">
        <v>471636</v>
      </c>
      <c r="AA181" s="27">
        <v>0</v>
      </c>
      <c r="AB181" s="27">
        <v>464830</v>
      </c>
      <c r="AC181" s="28"/>
      <c r="AD181" s="26">
        <v>371376</v>
      </c>
      <c r="AE181" s="27">
        <v>3079556</v>
      </c>
      <c r="AF181" s="26">
        <v>1552570</v>
      </c>
      <c r="AG181" s="26">
        <v>4850724</v>
      </c>
      <c r="AH181" s="26">
        <v>2220703</v>
      </c>
      <c r="AI181" s="27">
        <v>0</v>
      </c>
      <c r="AJ181" s="26">
        <v>0</v>
      </c>
      <c r="AK181" s="26">
        <v>2404514</v>
      </c>
      <c r="AL181" s="27">
        <v>15415909</v>
      </c>
      <c r="AM181" s="28"/>
      <c r="AN181" s="28"/>
      <c r="AO181" s="26">
        <v>-3.1501094229297766</v>
      </c>
      <c r="AP181" s="27">
        <v>-3.1501094229297766</v>
      </c>
      <c r="AQ181" s="27">
        <v>15415912.150109423</v>
      </c>
      <c r="AR181" s="27">
        <v>41965802.990109421</v>
      </c>
      <c r="AS181" s="27">
        <v>40728251</v>
      </c>
      <c r="AT181" s="27">
        <v>0</v>
      </c>
      <c r="AU181" s="27">
        <v>40728251</v>
      </c>
      <c r="AV181" s="27">
        <v>0</v>
      </c>
      <c r="AW181" s="25">
        <v>0</v>
      </c>
      <c r="AX181" s="27">
        <v>0</v>
      </c>
      <c r="AY181" s="27">
        <v>0</v>
      </c>
      <c r="BA181" s="26">
        <v>47748.45</v>
      </c>
      <c r="BB181" s="26">
        <v>39294326</v>
      </c>
      <c r="BC181" s="26">
        <v>40773697.596997999</v>
      </c>
      <c r="BD181" s="27">
        <v>1479371.5969979987</v>
      </c>
      <c r="BE181" s="27">
        <v>1431623.1469979987</v>
      </c>
      <c r="BF181" s="27">
        <v>0</v>
      </c>
      <c r="BG181" s="27">
        <v>0</v>
      </c>
      <c r="BI181" s="26">
        <v>876467</v>
      </c>
      <c r="BJ181" s="26">
        <v>28361347</v>
      </c>
      <c r="BK181" s="26">
        <v>7000</v>
      </c>
      <c r="BL181" s="26">
        <v>0</v>
      </c>
      <c r="BM181" s="26">
        <v>477199</v>
      </c>
      <c r="BN181" s="26">
        <v>379533</v>
      </c>
      <c r="BO181" s="26">
        <v>0</v>
      </c>
      <c r="BP181" s="26">
        <v>18000</v>
      </c>
      <c r="BQ181" s="26">
        <v>0</v>
      </c>
      <c r="BR181" s="26">
        <v>0</v>
      </c>
      <c r="BS181" s="26">
        <v>0</v>
      </c>
      <c r="BT181" s="26">
        <v>1394984</v>
      </c>
      <c r="BU181" s="26">
        <v>31514530</v>
      </c>
      <c r="BV181" s="28"/>
      <c r="BW181" s="26">
        <v>0</v>
      </c>
      <c r="BX181" s="28"/>
      <c r="BY181" s="26">
        <v>0</v>
      </c>
      <c r="BZ181" s="27">
        <v>31514530</v>
      </c>
      <c r="CB181" s="27">
        <v>483689</v>
      </c>
      <c r="CC181" s="27">
        <v>0</v>
      </c>
      <c r="CD181" s="27">
        <v>519736</v>
      </c>
      <c r="CE181" s="28"/>
      <c r="CF181" s="27">
        <v>431666</v>
      </c>
      <c r="CG181" s="27">
        <v>3118936</v>
      </c>
      <c r="CH181" s="27">
        <v>1552570</v>
      </c>
      <c r="CI181" s="27">
        <v>5168549</v>
      </c>
      <c r="CJ181" s="27">
        <v>2272892</v>
      </c>
      <c r="CK181" s="27">
        <v>0</v>
      </c>
      <c r="CL181" s="27">
        <v>0</v>
      </c>
      <c r="CM181" s="27">
        <v>2831308</v>
      </c>
      <c r="CN181" s="27">
        <v>16379346</v>
      </c>
      <c r="CO181" s="28"/>
      <c r="CP181" s="28"/>
      <c r="CQ181" s="27">
        <v>348656.31753223052</v>
      </c>
      <c r="CR181" s="27">
        <v>348656.31753223052</v>
      </c>
      <c r="CS181" s="27">
        <v>16030689.68246777</v>
      </c>
      <c r="CT181" s="27">
        <v>47545219.682467774</v>
      </c>
      <c r="CU181" s="27">
        <v>42200523</v>
      </c>
      <c r="CV181" s="27">
        <v>0</v>
      </c>
      <c r="CW181" s="27">
        <v>42200523</v>
      </c>
      <c r="CX181" s="27">
        <v>0</v>
      </c>
      <c r="CY181" s="25">
        <v>0</v>
      </c>
      <c r="CZ181" s="27">
        <v>0</v>
      </c>
      <c r="DA181" s="27">
        <v>0</v>
      </c>
      <c r="DB181" s="32" t="s">
        <v>504</v>
      </c>
      <c r="DC181" t="s">
        <v>505</v>
      </c>
      <c r="DD181" s="23">
        <v>0</v>
      </c>
      <c r="DE181" s="23"/>
      <c r="DF181" s="23"/>
      <c r="DG181" s="39">
        <v>1</v>
      </c>
      <c r="DH181" s="33">
        <v>1</v>
      </c>
      <c r="DI181" s="34"/>
      <c r="DJ181" s="27"/>
      <c r="DK181" s="27"/>
      <c r="DL181" s="27"/>
      <c r="DM181" s="27"/>
      <c r="DO181" s="23"/>
      <c r="DP181" s="35"/>
      <c r="DR181" s="21"/>
      <c r="DS181" s="27"/>
      <c r="DT181" s="27"/>
      <c r="DU181" s="27"/>
      <c r="DV181" s="27"/>
      <c r="DW181" s="27"/>
      <c r="DX181" s="27"/>
      <c r="DY181" s="36"/>
      <c r="DZ181" s="36"/>
      <c r="EA181" s="27"/>
      <c r="EB181" s="36"/>
      <c r="EC181" s="21"/>
      <c r="EE181" s="36"/>
      <c r="EF181" s="27"/>
      <c r="EG181" s="37"/>
      <c r="EJ181" s="38"/>
      <c r="EK181" s="21"/>
    </row>
    <row r="182" spans="1:141" s="29" customFormat="1" x14ac:dyDescent="0.25">
      <c r="A182" s="21" t="s">
        <v>506</v>
      </c>
      <c r="B182" s="22">
        <v>0</v>
      </c>
      <c r="C182" s="23">
        <v>1</v>
      </c>
      <c r="D182" s="24">
        <v>43867</v>
      </c>
      <c r="E182" s="25" t="s">
        <v>1066</v>
      </c>
      <c r="F182" s="25" t="s">
        <v>1066</v>
      </c>
      <c r="G182" s="25" t="s">
        <v>1066</v>
      </c>
      <c r="H182" s="26">
        <v>0</v>
      </c>
      <c r="I182" s="26">
        <v>0</v>
      </c>
      <c r="J182" s="26">
        <v>0</v>
      </c>
      <c r="K182" s="26">
        <v>0</v>
      </c>
      <c r="L182" s="26">
        <v>0</v>
      </c>
      <c r="M182" s="26">
        <v>0</v>
      </c>
      <c r="N182" s="26">
        <v>0</v>
      </c>
      <c r="O182" s="26">
        <v>0</v>
      </c>
      <c r="P182" s="26">
        <v>0</v>
      </c>
      <c r="Q182" s="26">
        <v>0</v>
      </c>
      <c r="R182" s="26">
        <v>0</v>
      </c>
      <c r="S182" s="26">
        <v>0</v>
      </c>
      <c r="T182" s="27">
        <v>0</v>
      </c>
      <c r="U182" s="28"/>
      <c r="V182" s="27">
        <v>0</v>
      </c>
      <c r="W182" s="28"/>
      <c r="X182" s="27">
        <v>0</v>
      </c>
      <c r="Y182" s="27">
        <v>0</v>
      </c>
      <c r="Z182" s="27">
        <v>0</v>
      </c>
      <c r="AA182" s="27">
        <v>0</v>
      </c>
      <c r="AB182" s="27">
        <v>0</v>
      </c>
      <c r="AC182" s="28"/>
      <c r="AD182" s="26">
        <v>0</v>
      </c>
      <c r="AE182" s="27">
        <v>0</v>
      </c>
      <c r="AF182" s="26">
        <v>0</v>
      </c>
      <c r="AG182" s="26">
        <v>0</v>
      </c>
      <c r="AH182" s="26">
        <v>0</v>
      </c>
      <c r="AI182" s="27">
        <v>0</v>
      </c>
      <c r="AJ182" s="26">
        <v>0</v>
      </c>
      <c r="AK182" s="26">
        <v>0</v>
      </c>
      <c r="AL182" s="27">
        <v>0</v>
      </c>
      <c r="AM182" s="28"/>
      <c r="AN182" s="28"/>
      <c r="AO182" s="26">
        <v>0</v>
      </c>
      <c r="AP182" s="27">
        <v>0</v>
      </c>
      <c r="AQ182" s="27">
        <v>0</v>
      </c>
      <c r="AR182" s="27">
        <v>0</v>
      </c>
      <c r="AS182" s="27">
        <v>125951</v>
      </c>
      <c r="AT182" s="27">
        <v>4722.7</v>
      </c>
      <c r="AU182" s="27">
        <v>130673.7</v>
      </c>
      <c r="AV182" s="27">
        <v>-130673.7</v>
      </c>
      <c r="AW182" s="25">
        <v>-1.0374963279370548</v>
      </c>
      <c r="AX182" s="27">
        <v>6297.55</v>
      </c>
      <c r="AY182" s="27">
        <v>-124376.15</v>
      </c>
      <c r="BA182" s="26">
        <v>0</v>
      </c>
      <c r="BB182" s="26">
        <v>97129.35</v>
      </c>
      <c r="BC182" s="26">
        <v>0</v>
      </c>
      <c r="BD182" s="27">
        <v>-97129.35</v>
      </c>
      <c r="BE182" s="27">
        <v>-97129.35</v>
      </c>
      <c r="BF182" s="27">
        <v>0</v>
      </c>
      <c r="BG182" s="27">
        <v>0</v>
      </c>
      <c r="BI182" s="26">
        <v>0</v>
      </c>
      <c r="BJ182" s="26">
        <v>0</v>
      </c>
      <c r="BK182" s="26">
        <v>0</v>
      </c>
      <c r="BL182" s="26">
        <v>0</v>
      </c>
      <c r="BM182" s="26">
        <v>0</v>
      </c>
      <c r="BN182" s="26">
        <v>0</v>
      </c>
      <c r="BO182" s="26">
        <v>0</v>
      </c>
      <c r="BP182" s="26">
        <v>0</v>
      </c>
      <c r="BQ182" s="26">
        <v>0</v>
      </c>
      <c r="BR182" s="26">
        <v>0</v>
      </c>
      <c r="BS182" s="26">
        <v>0</v>
      </c>
      <c r="BT182" s="26">
        <v>0</v>
      </c>
      <c r="BU182" s="26">
        <v>0</v>
      </c>
      <c r="BV182" s="28"/>
      <c r="BW182" s="26">
        <v>0</v>
      </c>
      <c r="BX182" s="28"/>
      <c r="BY182" s="26">
        <v>0</v>
      </c>
      <c r="BZ182" s="27">
        <v>0</v>
      </c>
      <c r="CB182" s="27">
        <v>0</v>
      </c>
      <c r="CC182" s="27">
        <v>0</v>
      </c>
      <c r="CD182" s="27">
        <v>0</v>
      </c>
      <c r="CE182" s="28"/>
      <c r="CF182" s="27">
        <v>0</v>
      </c>
      <c r="CG182" s="27">
        <v>0</v>
      </c>
      <c r="CH182" s="27">
        <v>0</v>
      </c>
      <c r="CI182" s="27">
        <v>0</v>
      </c>
      <c r="CJ182" s="27">
        <v>0</v>
      </c>
      <c r="CK182" s="27">
        <v>0</v>
      </c>
      <c r="CL182" s="27">
        <v>0</v>
      </c>
      <c r="CM182" s="27">
        <v>0</v>
      </c>
      <c r="CN182" s="27">
        <v>0</v>
      </c>
      <c r="CO182" s="28"/>
      <c r="CP182" s="28"/>
      <c r="CQ182" s="27">
        <v>0</v>
      </c>
      <c r="CR182" s="27">
        <v>0</v>
      </c>
      <c r="CS182" s="27">
        <v>0</v>
      </c>
      <c r="CT182" s="27">
        <v>0</v>
      </c>
      <c r="CU182" s="27">
        <v>119262</v>
      </c>
      <c r="CV182" s="27">
        <v>6297.55</v>
      </c>
      <c r="CW182" s="27">
        <v>125559.55</v>
      </c>
      <c r="CX182" s="27">
        <v>-125559.55</v>
      </c>
      <c r="CY182" s="25">
        <v>-1</v>
      </c>
      <c r="CZ182" s="27">
        <v>5963.1</v>
      </c>
      <c r="DA182" s="27">
        <v>-119596.45</v>
      </c>
      <c r="DB182" s="32" t="s">
        <v>506</v>
      </c>
      <c r="DC182" t="s">
        <v>507</v>
      </c>
      <c r="DD182" s="23">
        <v>0</v>
      </c>
      <c r="DE182" s="23"/>
      <c r="DF182" s="23"/>
      <c r="DG182" s="39" t="s">
        <v>1082</v>
      </c>
      <c r="DH182" s="33" t="s">
        <v>1082</v>
      </c>
      <c r="DI182" s="5"/>
      <c r="DJ182" s="27"/>
      <c r="DK182" s="27"/>
      <c r="DL182" s="27"/>
      <c r="DM182" s="27"/>
      <c r="DR182" s="21"/>
      <c r="DS182" s="27"/>
      <c r="DT182" s="27"/>
      <c r="DU182" s="27"/>
      <c r="DV182" s="27"/>
      <c r="DW182" s="27"/>
      <c r="DX182" s="27"/>
      <c r="DY182" s="36"/>
      <c r="DZ182" s="36"/>
      <c r="EA182" s="27"/>
      <c r="EB182" s="36"/>
      <c r="EC182" s="21"/>
      <c r="EE182" s="36"/>
      <c r="EF182" s="27"/>
      <c r="EG182" s="37"/>
      <c r="EJ182" s="38"/>
      <c r="EK182" s="21"/>
    </row>
    <row r="183" spans="1:141" s="29" customFormat="1" x14ac:dyDescent="0.25">
      <c r="A183" s="21" t="s">
        <v>508</v>
      </c>
      <c r="B183" s="22">
        <v>0</v>
      </c>
      <c r="C183" s="23">
        <v>1</v>
      </c>
      <c r="D183" s="24">
        <v>43739</v>
      </c>
      <c r="E183" s="25" t="s">
        <v>1066</v>
      </c>
      <c r="F183" s="25" t="s">
        <v>1066</v>
      </c>
      <c r="G183" s="25" t="s">
        <v>1066</v>
      </c>
      <c r="H183" s="26">
        <v>0</v>
      </c>
      <c r="I183" s="26">
        <v>0</v>
      </c>
      <c r="J183" s="26">
        <v>0</v>
      </c>
      <c r="K183" s="26">
        <v>0</v>
      </c>
      <c r="L183" s="26">
        <v>0</v>
      </c>
      <c r="M183" s="26">
        <v>0</v>
      </c>
      <c r="N183" s="26">
        <v>0</v>
      </c>
      <c r="O183" s="26">
        <v>0</v>
      </c>
      <c r="P183" s="26">
        <v>0</v>
      </c>
      <c r="Q183" s="26">
        <v>0</v>
      </c>
      <c r="R183" s="26">
        <v>0</v>
      </c>
      <c r="S183" s="26">
        <v>0</v>
      </c>
      <c r="T183" s="27">
        <v>0</v>
      </c>
      <c r="U183" s="28"/>
      <c r="V183" s="27">
        <v>0</v>
      </c>
      <c r="W183" s="28"/>
      <c r="X183" s="27">
        <v>0</v>
      </c>
      <c r="Y183" s="27">
        <v>0</v>
      </c>
      <c r="Z183" s="27">
        <v>0</v>
      </c>
      <c r="AA183" s="27">
        <v>0</v>
      </c>
      <c r="AB183" s="27">
        <v>0</v>
      </c>
      <c r="AC183" s="28"/>
      <c r="AD183" s="26">
        <v>0</v>
      </c>
      <c r="AE183" s="27">
        <v>0</v>
      </c>
      <c r="AF183" s="26">
        <v>0</v>
      </c>
      <c r="AG183" s="26">
        <v>0</v>
      </c>
      <c r="AH183" s="26">
        <v>0</v>
      </c>
      <c r="AI183" s="27">
        <v>0</v>
      </c>
      <c r="AJ183" s="26">
        <v>0</v>
      </c>
      <c r="AK183" s="26">
        <v>0</v>
      </c>
      <c r="AL183" s="27">
        <v>0</v>
      </c>
      <c r="AM183" s="28"/>
      <c r="AN183" s="28"/>
      <c r="AO183" s="26">
        <v>0</v>
      </c>
      <c r="AP183" s="27">
        <v>0</v>
      </c>
      <c r="AQ183" s="27">
        <v>0</v>
      </c>
      <c r="AR183" s="27">
        <v>0</v>
      </c>
      <c r="AS183" s="27">
        <v>100821</v>
      </c>
      <c r="AT183" s="27">
        <v>4503.5849999999991</v>
      </c>
      <c r="AU183" s="27">
        <v>105324.58499999999</v>
      </c>
      <c r="AV183" s="27">
        <v>-105324.58499999999</v>
      </c>
      <c r="AW183" s="25">
        <v>-1.044669116553099</v>
      </c>
      <c r="AX183" s="27">
        <v>5041.05</v>
      </c>
      <c r="AY183" s="27">
        <v>-100283.53499999999</v>
      </c>
      <c r="BA183" s="26">
        <v>0</v>
      </c>
      <c r="BB183" s="26">
        <v>93691.88499999998</v>
      </c>
      <c r="BC183" s="26">
        <v>0</v>
      </c>
      <c r="BD183" s="27">
        <v>-93691.88499999998</v>
      </c>
      <c r="BE183" s="27">
        <v>-93691.88499999998</v>
      </c>
      <c r="BF183" s="27">
        <v>0</v>
      </c>
      <c r="BG183" s="27">
        <v>0</v>
      </c>
      <c r="BI183" s="26">
        <v>0</v>
      </c>
      <c r="BJ183" s="26">
        <v>0</v>
      </c>
      <c r="BK183" s="26">
        <v>0</v>
      </c>
      <c r="BL183" s="26">
        <v>0</v>
      </c>
      <c r="BM183" s="26">
        <v>0</v>
      </c>
      <c r="BN183" s="26">
        <v>0</v>
      </c>
      <c r="BO183" s="26">
        <v>0</v>
      </c>
      <c r="BP183" s="26">
        <v>0</v>
      </c>
      <c r="BQ183" s="26">
        <v>0</v>
      </c>
      <c r="BR183" s="26">
        <v>0</v>
      </c>
      <c r="BS183" s="26">
        <v>0</v>
      </c>
      <c r="BT183" s="26">
        <v>0</v>
      </c>
      <c r="BU183" s="26">
        <v>0</v>
      </c>
      <c r="BV183" s="28"/>
      <c r="BW183" s="26">
        <v>0</v>
      </c>
      <c r="BX183" s="28"/>
      <c r="BY183" s="26">
        <v>0</v>
      </c>
      <c r="BZ183" s="27">
        <v>0</v>
      </c>
      <c r="CB183" s="27">
        <v>0</v>
      </c>
      <c r="CC183" s="27">
        <v>0</v>
      </c>
      <c r="CD183" s="27">
        <v>0</v>
      </c>
      <c r="CE183" s="28"/>
      <c r="CF183" s="27">
        <v>0</v>
      </c>
      <c r="CG183" s="27">
        <v>0</v>
      </c>
      <c r="CH183" s="27">
        <v>0</v>
      </c>
      <c r="CI183" s="27">
        <v>0</v>
      </c>
      <c r="CJ183" s="27">
        <v>0</v>
      </c>
      <c r="CK183" s="27">
        <v>0</v>
      </c>
      <c r="CL183" s="27">
        <v>0</v>
      </c>
      <c r="CM183" s="27">
        <v>0</v>
      </c>
      <c r="CN183" s="27">
        <v>0</v>
      </c>
      <c r="CO183" s="28"/>
      <c r="CP183" s="28"/>
      <c r="CQ183" s="27">
        <v>0</v>
      </c>
      <c r="CR183" s="27">
        <v>0</v>
      </c>
      <c r="CS183" s="27">
        <v>0</v>
      </c>
      <c r="CT183" s="27">
        <v>0</v>
      </c>
      <c r="CU183" s="27">
        <v>114985</v>
      </c>
      <c r="CV183" s="27">
        <v>5041.05</v>
      </c>
      <c r="CW183" s="27">
        <v>120026.05</v>
      </c>
      <c r="CX183" s="27">
        <v>-120026.05</v>
      </c>
      <c r="CY183" s="25">
        <v>-1</v>
      </c>
      <c r="CZ183" s="27">
        <v>5749.25</v>
      </c>
      <c r="DA183" s="27">
        <v>-114276.8</v>
      </c>
      <c r="DB183" s="32" t="s">
        <v>508</v>
      </c>
      <c r="DC183" t="s">
        <v>509</v>
      </c>
      <c r="DD183" s="23">
        <v>0</v>
      </c>
      <c r="DE183" s="23"/>
      <c r="DF183" s="23"/>
      <c r="DG183" s="39" t="s">
        <v>1082</v>
      </c>
      <c r="DH183" s="33" t="s">
        <v>1082</v>
      </c>
      <c r="DI183" s="5"/>
      <c r="DJ183" s="27"/>
      <c r="DK183" s="27"/>
      <c r="DL183" s="27"/>
      <c r="DM183" s="27"/>
      <c r="DR183" s="21"/>
      <c r="DS183" s="27"/>
      <c r="DT183" s="27"/>
      <c r="DU183" s="27"/>
      <c r="DV183" s="27"/>
      <c r="DW183" s="27"/>
      <c r="DX183" s="27"/>
      <c r="DY183" s="36"/>
      <c r="DZ183" s="36"/>
      <c r="EA183" s="27"/>
      <c r="EB183" s="36"/>
      <c r="EC183" s="21"/>
      <c r="EE183" s="36"/>
      <c r="EF183" s="27"/>
      <c r="EG183" s="37"/>
      <c r="EJ183" s="38"/>
      <c r="EK183" s="21"/>
    </row>
    <row r="184" spans="1:141" s="29" customFormat="1" x14ac:dyDescent="0.25">
      <c r="A184" s="21" t="s">
        <v>510</v>
      </c>
      <c r="B184" s="22">
        <v>1</v>
      </c>
      <c r="C184" s="23">
        <v>1</v>
      </c>
      <c r="D184" s="24">
        <v>43740</v>
      </c>
      <c r="E184" s="25">
        <v>1</v>
      </c>
      <c r="F184" s="25">
        <v>1</v>
      </c>
      <c r="G184" s="25">
        <v>1</v>
      </c>
      <c r="H184" s="26">
        <v>1761884</v>
      </c>
      <c r="I184" s="26">
        <v>51495097.779999994</v>
      </c>
      <c r="J184" s="26">
        <v>1850708</v>
      </c>
      <c r="K184" s="26">
        <v>0</v>
      </c>
      <c r="L184" s="26">
        <v>943610</v>
      </c>
      <c r="M184" s="26">
        <v>6603268.5199999996</v>
      </c>
      <c r="N184" s="26">
        <v>202518</v>
      </c>
      <c r="O184" s="26">
        <v>324957</v>
      </c>
      <c r="P184" s="26">
        <v>0</v>
      </c>
      <c r="Q184" s="26">
        <v>4526</v>
      </c>
      <c r="R184" s="26">
        <v>0</v>
      </c>
      <c r="S184" s="26">
        <v>9212874.3599999994</v>
      </c>
      <c r="T184" s="27">
        <v>72399443.659999996</v>
      </c>
      <c r="U184" s="28"/>
      <c r="V184" s="27">
        <v>0</v>
      </c>
      <c r="W184" s="28"/>
      <c r="X184" s="27">
        <v>0</v>
      </c>
      <c r="Y184" s="27">
        <v>72399443.659999996</v>
      </c>
      <c r="Z184" s="27">
        <v>409498</v>
      </c>
      <c r="AA184" s="27">
        <v>0</v>
      </c>
      <c r="AB184" s="27">
        <v>0</v>
      </c>
      <c r="AC184" s="28"/>
      <c r="AD184" s="26">
        <v>328081</v>
      </c>
      <c r="AE184" s="27">
        <v>285751</v>
      </c>
      <c r="AF184" s="26">
        <v>2989171</v>
      </c>
      <c r="AG184" s="26">
        <v>7848431</v>
      </c>
      <c r="AH184" s="26">
        <v>1886907</v>
      </c>
      <c r="AI184" s="27">
        <v>0</v>
      </c>
      <c r="AJ184" s="26">
        <v>0</v>
      </c>
      <c r="AK184" s="26">
        <v>1722282</v>
      </c>
      <c r="AL184" s="27">
        <v>15470121</v>
      </c>
      <c r="AM184" s="28"/>
      <c r="AN184" s="28"/>
      <c r="AO184" s="26">
        <v>121682.82525067059</v>
      </c>
      <c r="AP184" s="27">
        <v>121682.82525067059</v>
      </c>
      <c r="AQ184" s="27">
        <v>15348438.17474933</v>
      </c>
      <c r="AR184" s="27">
        <v>87747881.834749326</v>
      </c>
      <c r="AS184" s="27">
        <v>81830423.328574821</v>
      </c>
      <c r="AT184" s="27">
        <v>0</v>
      </c>
      <c r="AU184" s="27">
        <v>81830423.328574821</v>
      </c>
      <c r="AV184" s="27">
        <v>0</v>
      </c>
      <c r="AW184" s="25">
        <v>0</v>
      </c>
      <c r="AX184" s="27">
        <v>0</v>
      </c>
      <c r="AY184" s="27">
        <v>0</v>
      </c>
      <c r="BA184" s="26">
        <v>9413</v>
      </c>
      <c r="BB184" s="26">
        <v>78021789</v>
      </c>
      <c r="BC184" s="26">
        <v>84656241.02664496</v>
      </c>
      <c r="BD184" s="27">
        <v>6634452.02664496</v>
      </c>
      <c r="BE184" s="27">
        <v>6625039.02664496</v>
      </c>
      <c r="BF184" s="27">
        <v>0</v>
      </c>
      <c r="BG184" s="27">
        <v>0</v>
      </c>
      <c r="BI184" s="26">
        <v>2223574</v>
      </c>
      <c r="BJ184" s="26">
        <v>54312317</v>
      </c>
      <c r="BK184" s="26">
        <v>1716716</v>
      </c>
      <c r="BL184" s="26">
        <v>0</v>
      </c>
      <c r="BM184" s="26">
        <v>1090317</v>
      </c>
      <c r="BN184" s="26">
        <v>6069293</v>
      </c>
      <c r="BO184" s="26">
        <v>111761</v>
      </c>
      <c r="BP184" s="26">
        <v>317600</v>
      </c>
      <c r="BQ184" s="26">
        <v>0</v>
      </c>
      <c r="BR184" s="26">
        <v>4400</v>
      </c>
      <c r="BS184" s="26">
        <v>0</v>
      </c>
      <c r="BT184" s="26">
        <v>9103892</v>
      </c>
      <c r="BU184" s="26">
        <v>74949870</v>
      </c>
      <c r="BV184" s="28"/>
      <c r="BW184" s="26">
        <v>0</v>
      </c>
      <c r="BX184" s="28"/>
      <c r="BY184" s="26">
        <v>0</v>
      </c>
      <c r="BZ184" s="27">
        <v>74949870</v>
      </c>
      <c r="CB184" s="27">
        <v>687346</v>
      </c>
      <c r="CC184" s="27">
        <v>0</v>
      </c>
      <c r="CD184" s="27">
        <v>0</v>
      </c>
      <c r="CE184" s="28"/>
      <c r="CF184" s="27">
        <v>344591</v>
      </c>
      <c r="CG184" s="27">
        <v>352417</v>
      </c>
      <c r="CH184" s="27">
        <v>3123101</v>
      </c>
      <c r="CI184" s="27">
        <v>7870508</v>
      </c>
      <c r="CJ184" s="27">
        <v>1886907</v>
      </c>
      <c r="CK184" s="27">
        <v>0</v>
      </c>
      <c r="CL184" s="27">
        <v>0</v>
      </c>
      <c r="CM184" s="27">
        <v>1947962</v>
      </c>
      <c r="CN184" s="27">
        <v>16212832</v>
      </c>
      <c r="CO184" s="28"/>
      <c r="CP184" s="28"/>
      <c r="CQ184" s="27">
        <v>213306.82358956785</v>
      </c>
      <c r="CR184" s="27">
        <v>213306.82358956785</v>
      </c>
      <c r="CS184" s="27">
        <v>15999525.176410433</v>
      </c>
      <c r="CT184" s="27">
        <v>90949395.176410437</v>
      </c>
      <c r="CU184" s="27">
        <v>86487501</v>
      </c>
      <c r="CV184" s="27">
        <v>0</v>
      </c>
      <c r="CW184" s="27">
        <v>86487501</v>
      </c>
      <c r="CX184" s="27">
        <v>0</v>
      </c>
      <c r="CY184" s="25">
        <v>0</v>
      </c>
      <c r="CZ184" s="27">
        <v>0</v>
      </c>
      <c r="DA184" s="27">
        <v>0</v>
      </c>
      <c r="DB184" s="32" t="s">
        <v>510</v>
      </c>
      <c r="DC184" t="s">
        <v>511</v>
      </c>
      <c r="DD184" s="23">
        <v>0</v>
      </c>
      <c r="DE184" s="23"/>
      <c r="DF184" s="23"/>
      <c r="DG184" s="39">
        <v>1</v>
      </c>
      <c r="DH184" s="33">
        <v>1</v>
      </c>
      <c r="DI184" s="34"/>
      <c r="DJ184" s="27"/>
      <c r="DK184" s="27"/>
      <c r="DL184" s="27"/>
      <c r="DM184" s="27"/>
      <c r="DO184" s="23"/>
      <c r="DP184" s="35"/>
      <c r="DR184" s="21"/>
      <c r="DS184" s="27"/>
      <c r="DT184" s="27"/>
      <c r="DU184" s="27"/>
      <c r="DV184" s="27"/>
      <c r="DW184" s="27"/>
      <c r="DX184" s="27"/>
      <c r="DY184" s="36"/>
      <c r="DZ184" s="36"/>
      <c r="EA184" s="27"/>
      <c r="EB184" s="36"/>
      <c r="EC184" s="21"/>
      <c r="EE184" s="36"/>
      <c r="EF184" s="27"/>
      <c r="EG184" s="37"/>
      <c r="EJ184" s="38"/>
      <c r="EK184" s="21"/>
    </row>
    <row r="185" spans="1:141" s="29" customFormat="1" x14ac:dyDescent="0.25">
      <c r="A185" s="21" t="s">
        <v>512</v>
      </c>
      <c r="B185" s="22">
        <v>1</v>
      </c>
      <c r="C185" s="23">
        <v>1</v>
      </c>
      <c r="D185" s="24">
        <v>43810</v>
      </c>
      <c r="E185" s="25">
        <v>1</v>
      </c>
      <c r="F185" s="25">
        <v>1</v>
      </c>
      <c r="G185" s="25">
        <v>1</v>
      </c>
      <c r="H185" s="26">
        <v>774157</v>
      </c>
      <c r="I185" s="26">
        <v>24266995</v>
      </c>
      <c r="J185" s="26">
        <v>544282.43999999994</v>
      </c>
      <c r="K185" s="26">
        <v>0</v>
      </c>
      <c r="L185" s="26">
        <v>745094.73</v>
      </c>
      <c r="M185" s="26">
        <v>3023449.6399999997</v>
      </c>
      <c r="N185" s="26">
        <v>108654</v>
      </c>
      <c r="O185" s="26">
        <v>0</v>
      </c>
      <c r="P185" s="26">
        <v>0</v>
      </c>
      <c r="Q185" s="26">
        <v>0</v>
      </c>
      <c r="R185" s="26">
        <v>0</v>
      </c>
      <c r="S185" s="26">
        <v>1817497</v>
      </c>
      <c r="T185" s="27">
        <v>31280129.810000002</v>
      </c>
      <c r="U185" s="28"/>
      <c r="V185" s="27">
        <v>0</v>
      </c>
      <c r="W185" s="28"/>
      <c r="X185" s="27">
        <v>0</v>
      </c>
      <c r="Y185" s="27">
        <v>31280129.810000002</v>
      </c>
      <c r="Z185" s="27">
        <v>236589</v>
      </c>
      <c r="AA185" s="27">
        <v>0</v>
      </c>
      <c r="AB185" s="27">
        <v>0</v>
      </c>
      <c r="AC185" s="28"/>
      <c r="AD185" s="26">
        <v>0</v>
      </c>
      <c r="AE185" s="27">
        <v>0</v>
      </c>
      <c r="AF185" s="26">
        <v>2027612</v>
      </c>
      <c r="AG185" s="26">
        <v>4187658</v>
      </c>
      <c r="AH185" s="26">
        <v>1532483</v>
      </c>
      <c r="AI185" s="27">
        <v>0</v>
      </c>
      <c r="AJ185" s="26">
        <v>0</v>
      </c>
      <c r="AK185" s="26">
        <v>820383</v>
      </c>
      <c r="AL185" s="27">
        <v>8804725</v>
      </c>
      <c r="AM185" s="28"/>
      <c r="AN185" s="28"/>
      <c r="AO185" s="26">
        <v>17198.30692079517</v>
      </c>
      <c r="AP185" s="27">
        <v>17198.30692079517</v>
      </c>
      <c r="AQ185" s="27">
        <v>8787526.6930792052</v>
      </c>
      <c r="AR185" s="27">
        <v>40067656.503079206</v>
      </c>
      <c r="AS185" s="27">
        <v>34031293</v>
      </c>
      <c r="AT185" s="27">
        <v>0</v>
      </c>
      <c r="AU185" s="27">
        <v>34031293</v>
      </c>
      <c r="AV185" s="27">
        <v>0</v>
      </c>
      <c r="AW185" s="25">
        <v>0</v>
      </c>
      <c r="AX185" s="27">
        <v>0</v>
      </c>
      <c r="AY185" s="27">
        <v>0</v>
      </c>
      <c r="BA185" s="26">
        <v>0</v>
      </c>
      <c r="BB185" s="26">
        <v>33373662</v>
      </c>
      <c r="BC185" s="26">
        <v>38591281.428774647</v>
      </c>
      <c r="BD185" s="27">
        <v>5217619.4287746474</v>
      </c>
      <c r="BE185" s="27">
        <v>5217619.4287746474</v>
      </c>
      <c r="BF185" s="27">
        <v>0</v>
      </c>
      <c r="BG185" s="27">
        <v>0</v>
      </c>
      <c r="BI185" s="26">
        <v>892935</v>
      </c>
      <c r="BJ185" s="26">
        <v>25598623</v>
      </c>
      <c r="BK185" s="26">
        <v>682290</v>
      </c>
      <c r="BL185" s="26">
        <v>0</v>
      </c>
      <c r="BM185" s="26">
        <v>804300</v>
      </c>
      <c r="BN185" s="26">
        <v>3080746</v>
      </c>
      <c r="BO185" s="26">
        <v>100000</v>
      </c>
      <c r="BP185" s="26">
        <v>0</v>
      </c>
      <c r="BQ185" s="26">
        <v>0</v>
      </c>
      <c r="BR185" s="26">
        <v>0</v>
      </c>
      <c r="BS185" s="26">
        <v>0</v>
      </c>
      <c r="BT185" s="26">
        <v>1244749</v>
      </c>
      <c r="BU185" s="26">
        <v>32403643</v>
      </c>
      <c r="BV185" s="28"/>
      <c r="BW185" s="26">
        <v>0</v>
      </c>
      <c r="BX185" s="28"/>
      <c r="BY185" s="26">
        <v>0</v>
      </c>
      <c r="BZ185" s="27">
        <v>32403643</v>
      </c>
      <c r="CB185" s="27">
        <v>257801</v>
      </c>
      <c r="CC185" s="27">
        <v>0</v>
      </c>
      <c r="CD185" s="27">
        <v>0</v>
      </c>
      <c r="CE185" s="28"/>
      <c r="CF185" s="27">
        <v>0</v>
      </c>
      <c r="CG185" s="27">
        <v>35199</v>
      </c>
      <c r="CH185" s="27">
        <v>2092188</v>
      </c>
      <c r="CI185" s="27">
        <v>4128665</v>
      </c>
      <c r="CJ185" s="27">
        <v>1606000</v>
      </c>
      <c r="CK185" s="27">
        <v>0</v>
      </c>
      <c r="CL185" s="27">
        <v>150000</v>
      </c>
      <c r="CM185" s="27">
        <v>942115</v>
      </c>
      <c r="CN185" s="27">
        <v>9211968</v>
      </c>
      <c r="CO185" s="28"/>
      <c r="CP185" s="28"/>
      <c r="CQ185" s="27">
        <v>89715.50230196015</v>
      </c>
      <c r="CR185" s="27">
        <v>89715.50230196015</v>
      </c>
      <c r="CS185" s="27">
        <v>9122252.4976980407</v>
      </c>
      <c r="CT185" s="27">
        <v>41525895.497698039</v>
      </c>
      <c r="CU185" s="27">
        <v>34946763</v>
      </c>
      <c r="CV185" s="27">
        <v>0</v>
      </c>
      <c r="CW185" s="27">
        <v>34946763</v>
      </c>
      <c r="CX185" s="27">
        <v>0</v>
      </c>
      <c r="CY185" s="25">
        <v>0</v>
      </c>
      <c r="CZ185" s="27">
        <v>0</v>
      </c>
      <c r="DA185" s="27">
        <v>0</v>
      </c>
      <c r="DB185" s="32" t="s">
        <v>512</v>
      </c>
      <c r="DC185" t="s">
        <v>513</v>
      </c>
      <c r="DD185" s="23">
        <v>0</v>
      </c>
      <c r="DE185" s="23"/>
      <c r="DF185" s="23"/>
      <c r="DG185" s="39">
        <v>1</v>
      </c>
      <c r="DH185" s="33">
        <v>1</v>
      </c>
      <c r="DI185" s="34"/>
      <c r="DJ185" s="27"/>
      <c r="DK185" s="27"/>
      <c r="DL185" s="27"/>
      <c r="DM185" s="27"/>
      <c r="DO185" s="23"/>
      <c r="DP185" s="35"/>
      <c r="DR185" s="21"/>
      <c r="DS185" s="27"/>
      <c r="DT185" s="27"/>
      <c r="DU185" s="27"/>
      <c r="DV185" s="27"/>
      <c r="DW185" s="27"/>
      <c r="DX185" s="27"/>
      <c r="DY185" s="36"/>
      <c r="DZ185" s="36"/>
      <c r="EA185" s="27"/>
      <c r="EB185" s="36"/>
      <c r="EC185" s="21"/>
      <c r="EE185" s="36"/>
      <c r="EF185" s="27"/>
      <c r="EG185" s="37"/>
      <c r="EJ185" s="38"/>
      <c r="EK185" s="21"/>
    </row>
    <row r="186" spans="1:141" s="29" customFormat="1" x14ac:dyDescent="0.25">
      <c r="A186" s="21" t="s">
        <v>514</v>
      </c>
      <c r="B186" s="22">
        <v>0</v>
      </c>
      <c r="C186" s="23">
        <v>0</v>
      </c>
      <c r="D186" s="24"/>
      <c r="E186" s="25" t="s">
        <v>1066</v>
      </c>
      <c r="F186" s="25" t="s">
        <v>1066</v>
      </c>
      <c r="G186" s="25" t="s">
        <v>1066</v>
      </c>
      <c r="H186" s="26">
        <v>0</v>
      </c>
      <c r="I186" s="26">
        <v>0</v>
      </c>
      <c r="J186" s="26">
        <v>0</v>
      </c>
      <c r="K186" s="26">
        <v>0</v>
      </c>
      <c r="L186" s="26">
        <v>0</v>
      </c>
      <c r="M186" s="26">
        <v>0</v>
      </c>
      <c r="N186" s="26">
        <v>0</v>
      </c>
      <c r="O186" s="26">
        <v>0</v>
      </c>
      <c r="P186" s="26">
        <v>0</v>
      </c>
      <c r="Q186" s="26">
        <v>0</v>
      </c>
      <c r="R186" s="26">
        <v>0</v>
      </c>
      <c r="S186" s="26">
        <v>0</v>
      </c>
      <c r="T186" s="27">
        <v>0</v>
      </c>
      <c r="U186" s="28"/>
      <c r="V186" s="27">
        <v>0</v>
      </c>
      <c r="W186" s="28"/>
      <c r="X186" s="27">
        <v>0</v>
      </c>
      <c r="Y186" s="27">
        <v>0</v>
      </c>
      <c r="Z186" s="27">
        <v>0</v>
      </c>
      <c r="AA186" s="27">
        <v>0</v>
      </c>
      <c r="AB186" s="27">
        <v>0</v>
      </c>
      <c r="AC186" s="28"/>
      <c r="AD186" s="26">
        <v>0</v>
      </c>
      <c r="AE186" s="27">
        <v>0</v>
      </c>
      <c r="AF186" s="26">
        <v>0</v>
      </c>
      <c r="AG186" s="26">
        <v>0</v>
      </c>
      <c r="AH186" s="26">
        <v>0</v>
      </c>
      <c r="AI186" s="27">
        <v>0</v>
      </c>
      <c r="AJ186" s="26">
        <v>0</v>
      </c>
      <c r="AK186" s="26">
        <v>0</v>
      </c>
      <c r="AL186" s="27">
        <v>0</v>
      </c>
      <c r="AM186" s="28"/>
      <c r="AN186" s="28"/>
      <c r="AO186" s="26">
        <v>0</v>
      </c>
      <c r="AP186" s="27">
        <v>0</v>
      </c>
      <c r="AQ186" s="27">
        <v>0</v>
      </c>
      <c r="AR186" s="27">
        <v>0</v>
      </c>
      <c r="AS186" s="27">
        <v>57206</v>
      </c>
      <c r="AT186" s="27">
        <v>0</v>
      </c>
      <c r="AU186" s="27">
        <v>57206</v>
      </c>
      <c r="AV186" s="27">
        <v>-57206</v>
      </c>
      <c r="AW186" s="25">
        <v>-1</v>
      </c>
      <c r="AX186" s="27">
        <v>2860.3</v>
      </c>
      <c r="AY186" s="27">
        <v>-54345.7</v>
      </c>
      <c r="BA186" s="26">
        <v>0</v>
      </c>
      <c r="BB186" s="26">
        <v>57786.96</v>
      </c>
      <c r="BC186" s="26">
        <v>66912</v>
      </c>
      <c r="BD186" s="27">
        <v>9125.0400000000009</v>
      </c>
      <c r="BE186" s="27">
        <v>9125.0400000000009</v>
      </c>
      <c r="BF186" s="27">
        <v>0</v>
      </c>
      <c r="BG186" s="27">
        <v>0</v>
      </c>
      <c r="BI186" s="26">
        <v>0</v>
      </c>
      <c r="BJ186" s="26">
        <v>0</v>
      </c>
      <c r="BK186" s="26">
        <v>0</v>
      </c>
      <c r="BL186" s="26">
        <v>0</v>
      </c>
      <c r="BM186" s="26">
        <v>0</v>
      </c>
      <c r="BN186" s="26">
        <v>0</v>
      </c>
      <c r="BO186" s="26">
        <v>0</v>
      </c>
      <c r="BP186" s="26">
        <v>0</v>
      </c>
      <c r="BQ186" s="26">
        <v>0</v>
      </c>
      <c r="BR186" s="26">
        <v>0</v>
      </c>
      <c r="BS186" s="26">
        <v>0</v>
      </c>
      <c r="BT186" s="26">
        <v>0</v>
      </c>
      <c r="BU186" s="26">
        <v>0</v>
      </c>
      <c r="BV186" s="28"/>
      <c r="BW186" s="26">
        <v>0</v>
      </c>
      <c r="BX186" s="28"/>
      <c r="BY186" s="26">
        <v>0</v>
      </c>
      <c r="BZ186" s="27">
        <v>0</v>
      </c>
      <c r="CB186" s="27">
        <v>0</v>
      </c>
      <c r="CC186" s="27">
        <v>0</v>
      </c>
      <c r="CD186" s="27">
        <v>0</v>
      </c>
      <c r="CE186" s="28"/>
      <c r="CF186" s="27">
        <v>0</v>
      </c>
      <c r="CG186" s="27">
        <v>0</v>
      </c>
      <c r="CH186" s="27">
        <v>0</v>
      </c>
      <c r="CI186" s="27">
        <v>0</v>
      </c>
      <c r="CJ186" s="27">
        <v>0</v>
      </c>
      <c r="CK186" s="27">
        <v>0</v>
      </c>
      <c r="CL186" s="27">
        <v>0</v>
      </c>
      <c r="CM186" s="27">
        <v>0</v>
      </c>
      <c r="CN186" s="27">
        <v>0</v>
      </c>
      <c r="CO186" s="28"/>
      <c r="CP186" s="28"/>
      <c r="CQ186" s="27">
        <v>0</v>
      </c>
      <c r="CR186" s="27">
        <v>0</v>
      </c>
      <c r="CS186" s="27">
        <v>0</v>
      </c>
      <c r="CT186" s="27">
        <v>0</v>
      </c>
      <c r="CU186" s="27">
        <v>47467</v>
      </c>
      <c r="CV186" s="27">
        <v>2860.3</v>
      </c>
      <c r="CW186" s="27">
        <v>50327.3</v>
      </c>
      <c r="CX186" s="27">
        <v>-50327.3</v>
      </c>
      <c r="CY186" s="25">
        <v>-1</v>
      </c>
      <c r="CZ186" s="27">
        <v>2373.35</v>
      </c>
      <c r="DA186" s="27">
        <v>-47953.950000000004</v>
      </c>
      <c r="DB186" s="32" t="s">
        <v>514</v>
      </c>
      <c r="DC186" t="s">
        <v>515</v>
      </c>
      <c r="DD186" s="23">
        <v>0</v>
      </c>
      <c r="DE186" s="23"/>
      <c r="DF186" s="23"/>
      <c r="DG186" s="39" t="s">
        <v>1082</v>
      </c>
      <c r="DH186" s="33" t="s">
        <v>1082</v>
      </c>
      <c r="DI186" s="5"/>
      <c r="DJ186" s="27"/>
      <c r="DK186" s="27"/>
      <c r="DL186" s="27"/>
      <c r="DM186" s="27"/>
      <c r="DR186" s="21"/>
      <c r="DS186" s="27"/>
      <c r="DT186" s="27"/>
      <c r="DU186" s="27"/>
      <c r="DV186" s="27"/>
      <c r="DW186" s="27"/>
      <c r="DX186" s="27"/>
      <c r="DY186" s="36"/>
      <c r="DZ186" s="36"/>
      <c r="EA186" s="27"/>
      <c r="EB186" s="36"/>
      <c r="EC186" s="21"/>
      <c r="EE186" s="36"/>
      <c r="EF186" s="27"/>
      <c r="EG186" s="37"/>
      <c r="EJ186" s="38"/>
      <c r="EK186" s="21"/>
    </row>
    <row r="187" spans="1:141" s="29" customFormat="1" x14ac:dyDescent="0.25">
      <c r="A187" s="21" t="s">
        <v>516</v>
      </c>
      <c r="B187" s="22">
        <v>1</v>
      </c>
      <c r="C187" s="23">
        <v>1</v>
      </c>
      <c r="D187" s="24">
        <v>43739</v>
      </c>
      <c r="E187" s="25">
        <v>1</v>
      </c>
      <c r="F187" s="25">
        <v>1</v>
      </c>
      <c r="G187" s="25">
        <v>1</v>
      </c>
      <c r="H187" s="26">
        <v>449851</v>
      </c>
      <c r="I187" s="26">
        <v>7713067</v>
      </c>
      <c r="J187" s="26">
        <v>196886</v>
      </c>
      <c r="K187" s="26">
        <v>98486</v>
      </c>
      <c r="L187" s="26">
        <v>0</v>
      </c>
      <c r="M187" s="26">
        <v>961547</v>
      </c>
      <c r="N187" s="26">
        <v>30893</v>
      </c>
      <c r="O187" s="26">
        <v>1539005</v>
      </c>
      <c r="P187" s="26">
        <v>118040</v>
      </c>
      <c r="Q187" s="26">
        <v>0</v>
      </c>
      <c r="R187" s="26">
        <v>0</v>
      </c>
      <c r="S187" s="26">
        <v>501769</v>
      </c>
      <c r="T187" s="27">
        <v>11609544</v>
      </c>
      <c r="U187" s="28"/>
      <c r="V187" s="27">
        <v>0</v>
      </c>
      <c r="W187" s="28"/>
      <c r="X187" s="27">
        <v>0</v>
      </c>
      <c r="Y187" s="27">
        <v>11609544</v>
      </c>
      <c r="Z187" s="27">
        <v>82039</v>
      </c>
      <c r="AA187" s="27">
        <v>0</v>
      </c>
      <c r="AB187" s="27">
        <v>3558</v>
      </c>
      <c r="AC187" s="28"/>
      <c r="AD187" s="26">
        <v>154000</v>
      </c>
      <c r="AE187" s="27">
        <v>22459</v>
      </c>
      <c r="AF187" s="26">
        <v>0</v>
      </c>
      <c r="AG187" s="26">
        <v>0</v>
      </c>
      <c r="AH187" s="26">
        <v>0</v>
      </c>
      <c r="AI187" s="27">
        <v>0</v>
      </c>
      <c r="AJ187" s="26">
        <v>0</v>
      </c>
      <c r="AK187" s="26">
        <v>46667</v>
      </c>
      <c r="AL187" s="27">
        <v>308723</v>
      </c>
      <c r="AM187" s="28"/>
      <c r="AN187" s="28"/>
      <c r="AO187" s="26">
        <v>27403.493262153581</v>
      </c>
      <c r="AP187" s="27">
        <v>27403.493262153581</v>
      </c>
      <c r="AQ187" s="27">
        <v>281319.50673784642</v>
      </c>
      <c r="AR187" s="27">
        <v>11890863.506737847</v>
      </c>
      <c r="AS187" s="27">
        <v>6833511</v>
      </c>
      <c r="AT187" s="27">
        <v>0</v>
      </c>
      <c r="AU187" s="27">
        <v>6833511</v>
      </c>
      <c r="AV187" s="27">
        <v>0</v>
      </c>
      <c r="AW187" s="25">
        <v>0</v>
      </c>
      <c r="AX187" s="27">
        <v>0</v>
      </c>
      <c r="AY187" s="27">
        <v>0</v>
      </c>
      <c r="BA187" s="26">
        <v>54445</v>
      </c>
      <c r="BB187" s="26">
        <v>6798088</v>
      </c>
      <c r="BC187" s="26">
        <v>11296474</v>
      </c>
      <c r="BD187" s="27">
        <v>4498386</v>
      </c>
      <c r="BE187" s="27">
        <v>4443941</v>
      </c>
      <c r="BF187" s="27">
        <v>0</v>
      </c>
      <c r="BG187" s="27">
        <v>0</v>
      </c>
      <c r="BI187" s="26">
        <v>544684</v>
      </c>
      <c r="BJ187" s="26">
        <v>8022701</v>
      </c>
      <c r="BK187" s="26">
        <v>192006</v>
      </c>
      <c r="BL187" s="26">
        <v>86870</v>
      </c>
      <c r="BM187" s="26">
        <v>43850</v>
      </c>
      <c r="BN187" s="26">
        <v>1049946</v>
      </c>
      <c r="BO187" s="26">
        <v>47000</v>
      </c>
      <c r="BP187" s="26">
        <v>1610924</v>
      </c>
      <c r="BQ187" s="26">
        <v>101789</v>
      </c>
      <c r="BR187" s="26">
        <v>34591</v>
      </c>
      <c r="BS187" s="26">
        <v>0</v>
      </c>
      <c r="BT187" s="26">
        <v>430525</v>
      </c>
      <c r="BU187" s="26">
        <v>12164886</v>
      </c>
      <c r="BV187" s="28"/>
      <c r="BW187" s="26">
        <v>0</v>
      </c>
      <c r="BX187" s="28"/>
      <c r="BY187" s="26">
        <v>0</v>
      </c>
      <c r="BZ187" s="27">
        <v>12164886</v>
      </c>
      <c r="CB187" s="27">
        <v>85193</v>
      </c>
      <c r="CC187" s="27">
        <v>0</v>
      </c>
      <c r="CD187" s="27">
        <v>3800</v>
      </c>
      <c r="CE187" s="28"/>
      <c r="CF187" s="27">
        <v>160000</v>
      </c>
      <c r="CG187" s="27">
        <v>25000</v>
      </c>
      <c r="CH187" s="27">
        <v>0</v>
      </c>
      <c r="CI187" s="27">
        <v>0</v>
      </c>
      <c r="CJ187" s="27">
        <v>0</v>
      </c>
      <c r="CK187" s="27">
        <v>0</v>
      </c>
      <c r="CL187" s="27">
        <v>0</v>
      </c>
      <c r="CM187" s="27">
        <v>42082</v>
      </c>
      <c r="CN187" s="27">
        <v>316075</v>
      </c>
      <c r="CO187" s="28"/>
      <c r="CP187" s="28"/>
      <c r="CQ187" s="27">
        <v>5845.6550052014245</v>
      </c>
      <c r="CR187" s="27">
        <v>5845.6550052014245</v>
      </c>
      <c r="CS187" s="27">
        <v>310229.34499479859</v>
      </c>
      <c r="CT187" s="27">
        <v>12475115.344994798</v>
      </c>
      <c r="CU187" s="27">
        <v>7179689</v>
      </c>
      <c r="CV187" s="27">
        <v>0</v>
      </c>
      <c r="CW187" s="27">
        <v>7179689</v>
      </c>
      <c r="CX187" s="27">
        <v>0</v>
      </c>
      <c r="CY187" s="25">
        <v>0</v>
      </c>
      <c r="CZ187" s="27">
        <v>0</v>
      </c>
      <c r="DA187" s="27">
        <v>0</v>
      </c>
      <c r="DB187" s="32" t="s">
        <v>516</v>
      </c>
      <c r="DC187" t="s">
        <v>517</v>
      </c>
      <c r="DD187" s="23">
        <v>0</v>
      </c>
      <c r="DE187" s="23"/>
      <c r="DF187" s="23"/>
      <c r="DG187" s="39">
        <v>1</v>
      </c>
      <c r="DH187" s="33">
        <v>1</v>
      </c>
      <c r="DI187" s="34"/>
      <c r="DJ187" s="27"/>
      <c r="DK187" s="27"/>
      <c r="DL187" s="27"/>
      <c r="DM187" s="27"/>
      <c r="DO187" s="23"/>
      <c r="DP187" s="35"/>
      <c r="DR187" s="21"/>
      <c r="DS187" s="27"/>
      <c r="DT187" s="27"/>
      <c r="DU187" s="27"/>
      <c r="DV187" s="27"/>
      <c r="DW187" s="27"/>
      <c r="DX187" s="27"/>
      <c r="DY187" s="36"/>
      <c r="DZ187" s="36"/>
      <c r="EA187" s="27"/>
      <c r="EB187" s="36"/>
      <c r="EC187" s="21"/>
      <c r="EE187" s="36"/>
      <c r="EF187" s="27"/>
      <c r="EG187" s="37"/>
      <c r="EJ187" s="38"/>
      <c r="EK187" s="21"/>
    </row>
    <row r="188" spans="1:141" s="29" customFormat="1" x14ac:dyDescent="0.25">
      <c r="A188" s="21" t="s">
        <v>518</v>
      </c>
      <c r="B188" s="22">
        <v>1</v>
      </c>
      <c r="C188" s="23">
        <v>1</v>
      </c>
      <c r="D188" s="24">
        <v>43739</v>
      </c>
      <c r="E188" s="25">
        <v>1</v>
      </c>
      <c r="F188" s="25">
        <v>1</v>
      </c>
      <c r="G188" s="25">
        <v>1</v>
      </c>
      <c r="H188" s="26">
        <v>1091740</v>
      </c>
      <c r="I188" s="26">
        <v>36837526.510000005</v>
      </c>
      <c r="J188" s="26">
        <v>751774</v>
      </c>
      <c r="K188" s="26">
        <v>0</v>
      </c>
      <c r="L188" s="26">
        <v>634482</v>
      </c>
      <c r="M188" s="26">
        <v>3021566.89</v>
      </c>
      <c r="N188" s="26">
        <v>2244</v>
      </c>
      <c r="O188" s="26">
        <v>3660</v>
      </c>
      <c r="P188" s="26">
        <v>0</v>
      </c>
      <c r="Q188" s="26">
        <v>100827</v>
      </c>
      <c r="R188" s="26">
        <v>0</v>
      </c>
      <c r="S188" s="26">
        <v>2686550.37</v>
      </c>
      <c r="T188" s="27">
        <v>45130370.770000003</v>
      </c>
      <c r="U188" s="28"/>
      <c r="V188" s="27">
        <v>0</v>
      </c>
      <c r="W188" s="28"/>
      <c r="X188" s="27">
        <v>0</v>
      </c>
      <c r="Y188" s="27">
        <v>45130370.770000003</v>
      </c>
      <c r="Z188" s="27">
        <v>361288</v>
      </c>
      <c r="AA188" s="27">
        <v>0</v>
      </c>
      <c r="AB188" s="27">
        <v>43912</v>
      </c>
      <c r="AC188" s="28"/>
      <c r="AD188" s="26">
        <v>78706</v>
      </c>
      <c r="AE188" s="27">
        <v>579695</v>
      </c>
      <c r="AF188" s="26">
        <v>3271536</v>
      </c>
      <c r="AG188" s="26">
        <v>6567809</v>
      </c>
      <c r="AH188" s="26">
        <v>452261.67</v>
      </c>
      <c r="AI188" s="27">
        <v>0</v>
      </c>
      <c r="AJ188" s="26">
        <v>0</v>
      </c>
      <c r="AK188" s="26">
        <v>1832904.5</v>
      </c>
      <c r="AL188" s="27">
        <v>13188112.17</v>
      </c>
      <c r="AM188" s="28"/>
      <c r="AN188" s="28"/>
      <c r="AO188" s="26">
        <v>12166.692195360945</v>
      </c>
      <c r="AP188" s="27">
        <v>12166.692195360945</v>
      </c>
      <c r="AQ188" s="27">
        <v>13175945.477804638</v>
      </c>
      <c r="AR188" s="27">
        <v>58306316.247804642</v>
      </c>
      <c r="AS188" s="27">
        <v>48944312</v>
      </c>
      <c r="AT188" s="27">
        <v>0</v>
      </c>
      <c r="AU188" s="27">
        <v>48944312</v>
      </c>
      <c r="AV188" s="27">
        <v>0</v>
      </c>
      <c r="AW188" s="25">
        <v>0</v>
      </c>
      <c r="AX188" s="27">
        <v>0</v>
      </c>
      <c r="AY188" s="27">
        <v>0</v>
      </c>
      <c r="BA188" s="26">
        <v>13101</v>
      </c>
      <c r="BB188" s="26">
        <v>46388901</v>
      </c>
      <c r="BC188" s="26">
        <v>55015435.594987407</v>
      </c>
      <c r="BD188" s="27">
        <v>8626534.5949874073</v>
      </c>
      <c r="BE188" s="27">
        <v>8613433.5949874073</v>
      </c>
      <c r="BF188" s="27">
        <v>0</v>
      </c>
      <c r="BG188" s="27">
        <v>0</v>
      </c>
      <c r="BI188" s="26">
        <v>1146473</v>
      </c>
      <c r="BJ188" s="26">
        <v>39034846</v>
      </c>
      <c r="BK188" s="26">
        <v>788039</v>
      </c>
      <c r="BL188" s="26">
        <v>0</v>
      </c>
      <c r="BM188" s="26">
        <v>659950</v>
      </c>
      <c r="BN188" s="26">
        <v>3141169</v>
      </c>
      <c r="BO188" s="26">
        <v>12500</v>
      </c>
      <c r="BP188" s="26">
        <v>0</v>
      </c>
      <c r="BQ188" s="26">
        <v>0</v>
      </c>
      <c r="BR188" s="26">
        <v>95000</v>
      </c>
      <c r="BS188" s="26">
        <v>0</v>
      </c>
      <c r="BT188" s="26">
        <v>2766210</v>
      </c>
      <c r="BU188" s="26">
        <v>47644187</v>
      </c>
      <c r="BV188" s="28"/>
      <c r="BW188" s="26">
        <v>0</v>
      </c>
      <c r="BX188" s="28"/>
      <c r="BY188" s="26">
        <v>0</v>
      </c>
      <c r="BZ188" s="27">
        <v>47644187</v>
      </c>
      <c r="CB188" s="27">
        <v>383175</v>
      </c>
      <c r="CC188" s="27">
        <v>0</v>
      </c>
      <c r="CD188" s="27">
        <v>19128</v>
      </c>
      <c r="CE188" s="28"/>
      <c r="CF188" s="27">
        <v>80501</v>
      </c>
      <c r="CG188" s="27">
        <v>598676</v>
      </c>
      <c r="CH188" s="27">
        <v>3445918</v>
      </c>
      <c r="CI188" s="27">
        <v>6429493</v>
      </c>
      <c r="CJ188" s="27">
        <v>602346.81000000006</v>
      </c>
      <c r="CK188" s="27">
        <v>0</v>
      </c>
      <c r="CL188" s="27">
        <v>0</v>
      </c>
      <c r="CM188" s="27">
        <v>2426380</v>
      </c>
      <c r="CN188" s="27">
        <v>13985617.810000001</v>
      </c>
      <c r="CO188" s="28"/>
      <c r="CP188" s="28"/>
      <c r="CQ188" s="27">
        <v>445107.69917921926</v>
      </c>
      <c r="CR188" s="27">
        <v>445107.69917921926</v>
      </c>
      <c r="CS188" s="27">
        <v>13540510.110820781</v>
      </c>
      <c r="CT188" s="27">
        <v>61184697.110820785</v>
      </c>
      <c r="CU188" s="27">
        <v>52148898</v>
      </c>
      <c r="CV188" s="27">
        <v>0</v>
      </c>
      <c r="CW188" s="27">
        <v>52148898</v>
      </c>
      <c r="CX188" s="27">
        <v>0</v>
      </c>
      <c r="CY188" s="25">
        <v>0</v>
      </c>
      <c r="CZ188" s="27">
        <v>0</v>
      </c>
      <c r="DA188" s="27">
        <v>0</v>
      </c>
      <c r="DB188" s="32" t="s">
        <v>518</v>
      </c>
      <c r="DC188" t="s">
        <v>519</v>
      </c>
      <c r="DD188" s="23">
        <v>0</v>
      </c>
      <c r="DE188" s="23"/>
      <c r="DF188" s="23"/>
      <c r="DG188" s="39">
        <v>1</v>
      </c>
      <c r="DH188" s="33">
        <v>1</v>
      </c>
      <c r="DI188" s="34"/>
      <c r="DJ188" s="27"/>
      <c r="DK188" s="27"/>
      <c r="DL188" s="27"/>
      <c r="DM188" s="27"/>
      <c r="DO188" s="23"/>
      <c r="DP188" s="35"/>
      <c r="DR188" s="21"/>
      <c r="DS188" s="27"/>
      <c r="DT188" s="27"/>
      <c r="DU188" s="27"/>
      <c r="DV188" s="27"/>
      <c r="DW188" s="27"/>
      <c r="DX188" s="27"/>
      <c r="DY188" s="36"/>
      <c r="DZ188" s="36"/>
      <c r="EA188" s="27"/>
      <c r="EB188" s="36"/>
      <c r="EC188" s="21"/>
      <c r="EE188" s="36"/>
      <c r="EF188" s="27"/>
      <c r="EG188" s="37"/>
      <c r="EJ188" s="38"/>
      <c r="EK188" s="21"/>
    </row>
    <row r="189" spans="1:141" s="29" customFormat="1" x14ac:dyDescent="0.25">
      <c r="A189" s="21" t="s">
        <v>520</v>
      </c>
      <c r="B189" s="22">
        <v>1</v>
      </c>
      <c r="C189" s="23">
        <v>1</v>
      </c>
      <c r="D189" s="24">
        <v>43738</v>
      </c>
      <c r="E189" s="25">
        <v>1</v>
      </c>
      <c r="F189" s="25">
        <v>1</v>
      </c>
      <c r="G189" s="25">
        <v>1</v>
      </c>
      <c r="H189" s="26">
        <v>656346</v>
      </c>
      <c r="I189" s="26">
        <v>15455140</v>
      </c>
      <c r="J189" s="26">
        <v>244554</v>
      </c>
      <c r="K189" s="26">
        <v>1938</v>
      </c>
      <c r="L189" s="26">
        <v>519015</v>
      </c>
      <c r="M189" s="26">
        <v>2189387</v>
      </c>
      <c r="N189" s="26">
        <v>102817</v>
      </c>
      <c r="O189" s="26">
        <v>0</v>
      </c>
      <c r="P189" s="26">
        <v>0</v>
      </c>
      <c r="Q189" s="26">
        <v>0</v>
      </c>
      <c r="R189" s="26">
        <v>0</v>
      </c>
      <c r="S189" s="26">
        <v>1640717</v>
      </c>
      <c r="T189" s="27">
        <v>20809914</v>
      </c>
      <c r="U189" s="28"/>
      <c r="V189" s="27">
        <v>63170</v>
      </c>
      <c r="W189" s="28"/>
      <c r="X189" s="27">
        <v>63170</v>
      </c>
      <c r="Y189" s="27">
        <v>20746744</v>
      </c>
      <c r="Z189" s="27">
        <v>107025</v>
      </c>
      <c r="AA189" s="27">
        <v>0</v>
      </c>
      <c r="AB189" s="27">
        <v>10887</v>
      </c>
      <c r="AC189" s="28"/>
      <c r="AD189" s="26">
        <v>0</v>
      </c>
      <c r="AE189" s="27">
        <v>58740</v>
      </c>
      <c r="AF189" s="26">
        <v>902225</v>
      </c>
      <c r="AG189" s="26">
        <v>3146791</v>
      </c>
      <c r="AH189" s="26">
        <v>951683</v>
      </c>
      <c r="AI189" s="27">
        <v>0</v>
      </c>
      <c r="AJ189" s="26">
        <v>0</v>
      </c>
      <c r="AK189" s="26">
        <v>476049</v>
      </c>
      <c r="AL189" s="27">
        <v>5653400</v>
      </c>
      <c r="AM189" s="28"/>
      <c r="AN189" s="28"/>
      <c r="AO189" s="26">
        <v>9188.0118391692158</v>
      </c>
      <c r="AP189" s="27">
        <v>9188.0118391692158</v>
      </c>
      <c r="AQ189" s="27">
        <v>5644211.9881608309</v>
      </c>
      <c r="AR189" s="27">
        <v>26390955.98816083</v>
      </c>
      <c r="AS189" s="27">
        <v>18512274</v>
      </c>
      <c r="AT189" s="27">
        <v>0</v>
      </c>
      <c r="AU189" s="27">
        <v>18512274</v>
      </c>
      <c r="AV189" s="27">
        <v>0</v>
      </c>
      <c r="AW189" s="25">
        <v>0</v>
      </c>
      <c r="AX189" s="27">
        <v>0</v>
      </c>
      <c r="AY189" s="27">
        <v>0</v>
      </c>
      <c r="BA189" s="26">
        <v>65257</v>
      </c>
      <c r="BB189" s="26">
        <v>17780962</v>
      </c>
      <c r="BC189" s="26">
        <v>25851297.350050677</v>
      </c>
      <c r="BD189" s="27">
        <v>8070335.3500506766</v>
      </c>
      <c r="BE189" s="27">
        <v>8005078.3500506766</v>
      </c>
      <c r="BF189" s="27">
        <v>0</v>
      </c>
      <c r="BG189" s="27">
        <v>63170</v>
      </c>
      <c r="BI189" s="26">
        <v>689873</v>
      </c>
      <c r="BJ189" s="26">
        <v>15916700</v>
      </c>
      <c r="BK189" s="26">
        <v>254187</v>
      </c>
      <c r="BL189" s="26">
        <v>1000</v>
      </c>
      <c r="BM189" s="26">
        <v>512021</v>
      </c>
      <c r="BN189" s="26">
        <v>1759629</v>
      </c>
      <c r="BO189" s="26">
        <v>2000</v>
      </c>
      <c r="BP189" s="26">
        <v>0</v>
      </c>
      <c r="BQ189" s="26">
        <v>0</v>
      </c>
      <c r="BR189" s="26">
        <v>0</v>
      </c>
      <c r="BS189" s="26">
        <v>0</v>
      </c>
      <c r="BT189" s="26">
        <v>2196643</v>
      </c>
      <c r="BU189" s="26">
        <v>21332053</v>
      </c>
      <c r="BV189" s="28"/>
      <c r="BW189" s="26">
        <v>37955</v>
      </c>
      <c r="BX189" s="28"/>
      <c r="BY189" s="26">
        <v>37955</v>
      </c>
      <c r="BZ189" s="27">
        <v>21294098</v>
      </c>
      <c r="CB189" s="27">
        <v>112926</v>
      </c>
      <c r="CC189" s="27">
        <v>185000</v>
      </c>
      <c r="CD189" s="27">
        <v>10887</v>
      </c>
      <c r="CE189" s="28"/>
      <c r="CF189" s="27">
        <v>0</v>
      </c>
      <c r="CG189" s="27">
        <v>59308</v>
      </c>
      <c r="CH189" s="27">
        <v>943905</v>
      </c>
      <c r="CI189" s="27">
        <v>3503531</v>
      </c>
      <c r="CJ189" s="27">
        <v>1103963</v>
      </c>
      <c r="CK189" s="27">
        <v>0</v>
      </c>
      <c r="CL189" s="27">
        <v>0</v>
      </c>
      <c r="CM189" s="27">
        <v>528664</v>
      </c>
      <c r="CN189" s="27">
        <v>6448184</v>
      </c>
      <c r="CO189" s="28"/>
      <c r="CP189" s="28"/>
      <c r="CQ189" s="27">
        <v>44491.347738839017</v>
      </c>
      <c r="CR189" s="27">
        <v>44491.347738839017</v>
      </c>
      <c r="CS189" s="27">
        <v>6403692.6522611612</v>
      </c>
      <c r="CT189" s="27">
        <v>27697790.65226116</v>
      </c>
      <c r="CU189" s="27">
        <v>19134295</v>
      </c>
      <c r="CV189" s="27">
        <v>0</v>
      </c>
      <c r="CW189" s="27">
        <v>19134295</v>
      </c>
      <c r="CX189" s="27">
        <v>0</v>
      </c>
      <c r="CY189" s="25">
        <v>0</v>
      </c>
      <c r="CZ189" s="27">
        <v>0</v>
      </c>
      <c r="DA189" s="27">
        <v>0</v>
      </c>
      <c r="DB189" s="32" t="s">
        <v>520</v>
      </c>
      <c r="DC189" t="s">
        <v>521</v>
      </c>
      <c r="DD189" s="23">
        <v>0</v>
      </c>
      <c r="DE189" s="23"/>
      <c r="DF189" s="23"/>
      <c r="DG189" s="39">
        <v>1</v>
      </c>
      <c r="DH189" s="33">
        <v>1</v>
      </c>
      <c r="DI189" s="34"/>
      <c r="DJ189" s="27"/>
      <c r="DK189" s="27"/>
      <c r="DL189" s="27"/>
      <c r="DM189" s="27"/>
      <c r="DO189" s="23"/>
      <c r="DP189" s="35"/>
      <c r="DR189" s="21"/>
      <c r="DS189" s="27"/>
      <c r="DT189" s="27"/>
      <c r="DU189" s="27"/>
      <c r="DV189" s="27"/>
      <c r="DW189" s="27"/>
      <c r="DX189" s="27"/>
      <c r="DY189" s="36"/>
      <c r="DZ189" s="36"/>
      <c r="EA189" s="27"/>
      <c r="EB189" s="36"/>
      <c r="EC189" s="21"/>
      <c r="EE189" s="36"/>
      <c r="EF189" s="27"/>
      <c r="EG189" s="37"/>
      <c r="EJ189" s="38"/>
      <c r="EK189" s="21"/>
    </row>
    <row r="190" spans="1:141" s="29" customFormat="1" x14ac:dyDescent="0.25">
      <c r="A190" s="21" t="s">
        <v>522</v>
      </c>
      <c r="B190" s="22">
        <v>1</v>
      </c>
      <c r="C190" s="23">
        <v>1</v>
      </c>
      <c r="D190" s="24">
        <v>43762</v>
      </c>
      <c r="E190" s="25">
        <v>1</v>
      </c>
      <c r="F190" s="25">
        <v>1</v>
      </c>
      <c r="G190" s="25">
        <v>1</v>
      </c>
      <c r="H190" s="26">
        <v>573796.06000000006</v>
      </c>
      <c r="I190" s="26">
        <v>11556643</v>
      </c>
      <c r="J190" s="26">
        <v>174035.07</v>
      </c>
      <c r="K190" s="26">
        <v>4060.48</v>
      </c>
      <c r="L190" s="26">
        <v>344914.41000000003</v>
      </c>
      <c r="M190" s="26">
        <v>1111264.5599999998</v>
      </c>
      <c r="N190" s="26">
        <v>0</v>
      </c>
      <c r="O190" s="26">
        <v>0</v>
      </c>
      <c r="P190" s="26">
        <v>0</v>
      </c>
      <c r="Q190" s="26">
        <v>0</v>
      </c>
      <c r="R190" s="26">
        <v>0</v>
      </c>
      <c r="S190" s="26">
        <v>1019215.0700000001</v>
      </c>
      <c r="T190" s="27">
        <v>14783928.650000002</v>
      </c>
      <c r="U190" s="28"/>
      <c r="V190" s="27">
        <v>187449</v>
      </c>
      <c r="W190" s="28"/>
      <c r="X190" s="27">
        <v>187449</v>
      </c>
      <c r="Y190" s="27">
        <v>14596479.650000002</v>
      </c>
      <c r="Z190" s="27">
        <v>309676</v>
      </c>
      <c r="AA190" s="27">
        <v>1195</v>
      </c>
      <c r="AB190" s="27">
        <v>217</v>
      </c>
      <c r="AC190" s="28"/>
      <c r="AD190" s="26">
        <v>0</v>
      </c>
      <c r="AE190" s="27">
        <v>92693</v>
      </c>
      <c r="AF190" s="26">
        <v>591057</v>
      </c>
      <c r="AG190" s="26">
        <v>1843580</v>
      </c>
      <c r="AH190" s="26">
        <v>454316</v>
      </c>
      <c r="AI190" s="27">
        <v>69900</v>
      </c>
      <c r="AJ190" s="26">
        <v>0</v>
      </c>
      <c r="AK190" s="26">
        <v>243147</v>
      </c>
      <c r="AL190" s="27">
        <v>3605781</v>
      </c>
      <c r="AM190" s="28"/>
      <c r="AN190" s="28"/>
      <c r="AO190" s="26">
        <v>51.220491694036745</v>
      </c>
      <c r="AP190" s="27">
        <v>51.220491694036745</v>
      </c>
      <c r="AQ190" s="27">
        <v>3605729.7795083062</v>
      </c>
      <c r="AR190" s="27">
        <v>18202209.42950831</v>
      </c>
      <c r="AS190" s="27">
        <v>13247964</v>
      </c>
      <c r="AT190" s="27">
        <v>0</v>
      </c>
      <c r="AU190" s="27">
        <v>13247964</v>
      </c>
      <c r="AV190" s="27">
        <v>0</v>
      </c>
      <c r="AW190" s="25">
        <v>0</v>
      </c>
      <c r="AX190" s="27">
        <v>0</v>
      </c>
      <c r="AY190" s="27">
        <v>0</v>
      </c>
      <c r="BA190" s="26">
        <v>0</v>
      </c>
      <c r="BB190" s="26">
        <v>13159271.532073528</v>
      </c>
      <c r="BC190" s="26">
        <v>17324442.677813262</v>
      </c>
      <c r="BD190" s="27">
        <v>4165171.1457397342</v>
      </c>
      <c r="BE190" s="27">
        <v>4165171.1457397342</v>
      </c>
      <c r="BF190" s="27">
        <v>0</v>
      </c>
      <c r="BG190" s="27">
        <v>187449</v>
      </c>
      <c r="BI190" s="26">
        <v>584452</v>
      </c>
      <c r="BJ190" s="26">
        <v>12045884</v>
      </c>
      <c r="BK190" s="26">
        <v>188735</v>
      </c>
      <c r="BL190" s="26">
        <v>6652</v>
      </c>
      <c r="BM190" s="26">
        <v>344555</v>
      </c>
      <c r="BN190" s="26">
        <v>1019815</v>
      </c>
      <c r="BO190" s="26">
        <v>0</v>
      </c>
      <c r="BP190" s="26">
        <v>0</v>
      </c>
      <c r="BQ190" s="26">
        <v>0</v>
      </c>
      <c r="BR190" s="26">
        <v>0</v>
      </c>
      <c r="BS190" s="26">
        <v>0</v>
      </c>
      <c r="BT190" s="26">
        <v>854778</v>
      </c>
      <c r="BU190" s="26">
        <v>15044871</v>
      </c>
      <c r="BV190" s="28"/>
      <c r="BW190" s="26">
        <v>0</v>
      </c>
      <c r="BX190" s="28"/>
      <c r="BY190" s="26">
        <v>0</v>
      </c>
      <c r="BZ190" s="27">
        <v>15044871</v>
      </c>
      <c r="CB190" s="27">
        <v>319569</v>
      </c>
      <c r="CC190" s="27">
        <v>1195</v>
      </c>
      <c r="CD190" s="27">
        <v>0</v>
      </c>
      <c r="CE190" s="28"/>
      <c r="CF190" s="27">
        <v>0</v>
      </c>
      <c r="CG190" s="27">
        <v>440394</v>
      </c>
      <c r="CH190" s="27">
        <v>591057</v>
      </c>
      <c r="CI190" s="27">
        <v>1841757</v>
      </c>
      <c r="CJ190" s="27">
        <v>454316</v>
      </c>
      <c r="CK190" s="27">
        <v>70459</v>
      </c>
      <c r="CL190" s="27">
        <v>171782</v>
      </c>
      <c r="CM190" s="27">
        <v>289886</v>
      </c>
      <c r="CN190" s="27">
        <v>4180415</v>
      </c>
      <c r="CO190" s="28"/>
      <c r="CP190" s="28"/>
      <c r="CQ190" s="27">
        <v>17530.63058102188</v>
      </c>
      <c r="CR190" s="27">
        <v>17530.63058102188</v>
      </c>
      <c r="CS190" s="27">
        <v>4162884.3694189782</v>
      </c>
      <c r="CT190" s="27">
        <v>19207755.369418979</v>
      </c>
      <c r="CU190" s="27">
        <v>13443900</v>
      </c>
      <c r="CV190" s="27">
        <v>0</v>
      </c>
      <c r="CW190" s="27">
        <v>13443900</v>
      </c>
      <c r="CX190" s="27">
        <v>0</v>
      </c>
      <c r="CY190" s="25">
        <v>0</v>
      </c>
      <c r="CZ190" s="27">
        <v>0</v>
      </c>
      <c r="DA190" s="27">
        <v>0</v>
      </c>
      <c r="DB190" s="32" t="s">
        <v>522</v>
      </c>
      <c r="DC190" t="s">
        <v>523</v>
      </c>
      <c r="DD190" s="23">
        <v>0</v>
      </c>
      <c r="DE190" s="23"/>
      <c r="DF190" s="23"/>
      <c r="DG190" s="39">
        <v>1</v>
      </c>
      <c r="DH190" s="33">
        <v>1</v>
      </c>
      <c r="DI190" s="34"/>
      <c r="DJ190" s="27"/>
      <c r="DK190" s="27"/>
      <c r="DL190" s="27"/>
      <c r="DM190" s="27"/>
      <c r="DO190" s="23"/>
      <c r="DP190" s="35"/>
      <c r="DR190" s="21"/>
      <c r="DS190" s="27"/>
      <c r="DT190" s="27"/>
      <c r="DU190" s="27"/>
      <c r="DV190" s="27"/>
      <c r="DW190" s="27"/>
      <c r="DX190" s="27"/>
      <c r="DY190" s="36"/>
      <c r="DZ190" s="36"/>
      <c r="EA190" s="27"/>
      <c r="EB190" s="36"/>
      <c r="EC190" s="21"/>
      <c r="EE190" s="36"/>
      <c r="EF190" s="27"/>
      <c r="EG190" s="37"/>
      <c r="EJ190" s="38"/>
      <c r="EK190" s="21"/>
    </row>
    <row r="191" spans="1:141" s="29" customFormat="1" x14ac:dyDescent="0.25">
      <c r="A191" s="21" t="s">
        <v>524</v>
      </c>
      <c r="B191" s="22">
        <v>0</v>
      </c>
      <c r="C191" s="23">
        <v>1</v>
      </c>
      <c r="D191" s="24">
        <v>43882</v>
      </c>
      <c r="E191" s="25" t="s">
        <v>1066</v>
      </c>
      <c r="F191" s="25" t="s">
        <v>1066</v>
      </c>
      <c r="G191" s="25" t="s">
        <v>1066</v>
      </c>
      <c r="H191" s="26">
        <v>0</v>
      </c>
      <c r="I191" s="26">
        <v>0</v>
      </c>
      <c r="J191" s="26">
        <v>0</v>
      </c>
      <c r="K191" s="26">
        <v>0</v>
      </c>
      <c r="L191" s="26">
        <v>0</v>
      </c>
      <c r="M191" s="26">
        <v>0</v>
      </c>
      <c r="N191" s="26">
        <v>0</v>
      </c>
      <c r="O191" s="26">
        <v>0</v>
      </c>
      <c r="P191" s="26">
        <v>0</v>
      </c>
      <c r="Q191" s="26">
        <v>0</v>
      </c>
      <c r="R191" s="26">
        <v>0</v>
      </c>
      <c r="S191" s="26">
        <v>0</v>
      </c>
      <c r="T191" s="27">
        <v>0</v>
      </c>
      <c r="U191" s="28"/>
      <c r="V191" s="27">
        <v>0</v>
      </c>
      <c r="W191" s="28"/>
      <c r="X191" s="27">
        <v>0</v>
      </c>
      <c r="Y191" s="27">
        <v>0</v>
      </c>
      <c r="Z191" s="27">
        <v>0</v>
      </c>
      <c r="AA191" s="27">
        <v>0</v>
      </c>
      <c r="AB191" s="27">
        <v>0</v>
      </c>
      <c r="AC191" s="28"/>
      <c r="AD191" s="26">
        <v>0</v>
      </c>
      <c r="AE191" s="27">
        <v>0</v>
      </c>
      <c r="AF191" s="26">
        <v>0</v>
      </c>
      <c r="AG191" s="26">
        <v>0</v>
      </c>
      <c r="AH191" s="26">
        <v>0</v>
      </c>
      <c r="AI191" s="27">
        <v>0</v>
      </c>
      <c r="AJ191" s="26">
        <v>0</v>
      </c>
      <c r="AK191" s="26">
        <v>171095</v>
      </c>
      <c r="AL191" s="27">
        <v>171095</v>
      </c>
      <c r="AM191" s="28"/>
      <c r="AN191" s="28"/>
      <c r="AO191" s="26">
        <v>0</v>
      </c>
      <c r="AP191" s="27">
        <v>0</v>
      </c>
      <c r="AQ191" s="27">
        <v>171095</v>
      </c>
      <c r="AR191" s="27">
        <v>171095</v>
      </c>
      <c r="AS191" s="27">
        <v>124534</v>
      </c>
      <c r="AT191" s="27">
        <v>5532.35</v>
      </c>
      <c r="AU191" s="27">
        <v>130066.35</v>
      </c>
      <c r="AV191" s="27">
        <v>0</v>
      </c>
      <c r="AW191" s="25">
        <v>0</v>
      </c>
      <c r="AX191" s="27">
        <v>0</v>
      </c>
      <c r="AY191" s="27">
        <v>0</v>
      </c>
      <c r="BA191" s="26">
        <v>0</v>
      </c>
      <c r="BB191" s="26">
        <v>110647</v>
      </c>
      <c r="BC191" s="26">
        <v>0</v>
      </c>
      <c r="BD191" s="27">
        <v>-110647</v>
      </c>
      <c r="BE191" s="27">
        <v>-110647</v>
      </c>
      <c r="BF191" s="27">
        <v>0</v>
      </c>
      <c r="BG191" s="27">
        <v>0</v>
      </c>
      <c r="BI191" s="26">
        <v>0</v>
      </c>
      <c r="BJ191" s="26">
        <v>0</v>
      </c>
      <c r="BK191" s="26">
        <v>0</v>
      </c>
      <c r="BL191" s="26">
        <v>0</v>
      </c>
      <c r="BM191" s="26">
        <v>0</v>
      </c>
      <c r="BN191" s="26">
        <v>0</v>
      </c>
      <c r="BO191" s="26">
        <v>0</v>
      </c>
      <c r="BP191" s="26">
        <v>0</v>
      </c>
      <c r="BQ191" s="26">
        <v>0</v>
      </c>
      <c r="BR191" s="26">
        <v>0</v>
      </c>
      <c r="BS191" s="26">
        <v>0</v>
      </c>
      <c r="BT191" s="26">
        <v>0</v>
      </c>
      <c r="BU191" s="26">
        <v>0</v>
      </c>
      <c r="BV191" s="28"/>
      <c r="BW191" s="26">
        <v>0</v>
      </c>
      <c r="BX191" s="28"/>
      <c r="BY191" s="26">
        <v>0</v>
      </c>
      <c r="BZ191" s="27">
        <v>0</v>
      </c>
      <c r="CB191" s="27">
        <v>0</v>
      </c>
      <c r="CC191" s="27">
        <v>0</v>
      </c>
      <c r="CD191" s="27">
        <v>0</v>
      </c>
      <c r="CE191" s="28"/>
      <c r="CF191" s="27">
        <v>0</v>
      </c>
      <c r="CG191" s="27">
        <v>0</v>
      </c>
      <c r="CH191" s="27">
        <v>0</v>
      </c>
      <c r="CI191" s="27">
        <v>0</v>
      </c>
      <c r="CJ191" s="27">
        <v>0</v>
      </c>
      <c r="CK191" s="27">
        <v>0</v>
      </c>
      <c r="CL191" s="27">
        <v>0</v>
      </c>
      <c r="CM191" s="27">
        <v>185064</v>
      </c>
      <c r="CN191" s="27">
        <v>185064</v>
      </c>
      <c r="CO191" s="28"/>
      <c r="CP191" s="28"/>
      <c r="CQ191" s="27">
        <v>0</v>
      </c>
      <c r="CR191" s="27">
        <v>0</v>
      </c>
      <c r="CS191" s="27">
        <v>185064</v>
      </c>
      <c r="CT191" s="27">
        <v>185064</v>
      </c>
      <c r="CU191" s="27">
        <v>120124</v>
      </c>
      <c r="CV191" s="27">
        <v>0</v>
      </c>
      <c r="CW191" s="27">
        <v>120124</v>
      </c>
      <c r="CX191" s="27">
        <v>0</v>
      </c>
      <c r="CY191" s="25">
        <v>0</v>
      </c>
      <c r="CZ191" s="27">
        <v>0</v>
      </c>
      <c r="DA191" s="27">
        <v>0</v>
      </c>
      <c r="DB191" s="32" t="s">
        <v>524</v>
      </c>
      <c r="DC191" t="s">
        <v>525</v>
      </c>
      <c r="DD191" s="23">
        <v>0</v>
      </c>
      <c r="DE191" s="23"/>
      <c r="DF191" s="23"/>
      <c r="DG191" s="39" t="s">
        <v>1082</v>
      </c>
      <c r="DH191" s="33" t="s">
        <v>1082</v>
      </c>
      <c r="DI191" s="5"/>
      <c r="DJ191" s="27"/>
      <c r="DK191" s="27"/>
      <c r="DL191" s="27"/>
      <c r="DM191" s="27"/>
      <c r="DR191" s="21"/>
      <c r="DS191" s="27"/>
      <c r="DT191" s="27"/>
      <c r="DU191" s="27"/>
      <c r="DV191" s="27"/>
      <c r="DW191" s="27"/>
      <c r="DX191" s="27"/>
      <c r="DY191" s="36"/>
      <c r="DZ191" s="36"/>
      <c r="EA191" s="27"/>
      <c r="EB191" s="36"/>
      <c r="EC191" s="21"/>
      <c r="EE191" s="36"/>
      <c r="EF191" s="27"/>
      <c r="EG191" s="37"/>
      <c r="EJ191" s="38"/>
      <c r="EK191" s="21"/>
    </row>
    <row r="192" spans="1:141" s="29" customFormat="1" x14ac:dyDescent="0.25">
      <c r="A192" s="21" t="s">
        <v>526</v>
      </c>
      <c r="B192" s="22">
        <v>1</v>
      </c>
      <c r="C192" s="23">
        <v>1</v>
      </c>
      <c r="D192" s="24">
        <v>43739</v>
      </c>
      <c r="E192" s="25">
        <v>1</v>
      </c>
      <c r="F192" s="25">
        <v>1</v>
      </c>
      <c r="G192" s="25">
        <v>1</v>
      </c>
      <c r="H192" s="26">
        <v>1749534.7</v>
      </c>
      <c r="I192" s="26">
        <v>36954014.210000001</v>
      </c>
      <c r="J192" s="26">
        <v>735393</v>
      </c>
      <c r="K192" s="26">
        <v>133342</v>
      </c>
      <c r="L192" s="26">
        <v>1062040</v>
      </c>
      <c r="M192" s="26">
        <v>3559426.81</v>
      </c>
      <c r="N192" s="26">
        <v>82685</v>
      </c>
      <c r="O192" s="26">
        <v>0</v>
      </c>
      <c r="P192" s="26">
        <v>0</v>
      </c>
      <c r="Q192" s="26">
        <v>0</v>
      </c>
      <c r="R192" s="26">
        <v>0</v>
      </c>
      <c r="S192" s="26">
        <v>3453041.55</v>
      </c>
      <c r="T192" s="27">
        <v>47729477.270000003</v>
      </c>
      <c r="U192" s="28"/>
      <c r="V192" s="27">
        <v>0</v>
      </c>
      <c r="W192" s="28"/>
      <c r="X192" s="27">
        <v>0</v>
      </c>
      <c r="Y192" s="27">
        <v>47729477.270000003</v>
      </c>
      <c r="Z192" s="27">
        <v>225001</v>
      </c>
      <c r="AA192" s="27">
        <v>0</v>
      </c>
      <c r="AB192" s="27">
        <v>0</v>
      </c>
      <c r="AC192" s="28"/>
      <c r="AD192" s="26">
        <v>0</v>
      </c>
      <c r="AE192" s="27">
        <v>1413986</v>
      </c>
      <c r="AF192" s="26">
        <v>1267376</v>
      </c>
      <c r="AG192" s="26">
        <v>7743604</v>
      </c>
      <c r="AH192" s="26">
        <v>393290.17</v>
      </c>
      <c r="AI192" s="27">
        <v>0</v>
      </c>
      <c r="AJ192" s="26">
        <v>0</v>
      </c>
      <c r="AK192" s="26">
        <v>291432</v>
      </c>
      <c r="AL192" s="27">
        <v>11334689.17</v>
      </c>
      <c r="AM192" s="28"/>
      <c r="AN192" s="28"/>
      <c r="AO192" s="26">
        <v>44284.408853974717</v>
      </c>
      <c r="AP192" s="27">
        <v>44284.408853974717</v>
      </c>
      <c r="AQ192" s="27">
        <v>11290404.761146026</v>
      </c>
      <c r="AR192" s="27">
        <v>59019882.031146027</v>
      </c>
      <c r="AS192" s="27">
        <v>41890853</v>
      </c>
      <c r="AT192" s="27">
        <v>0</v>
      </c>
      <c r="AU192" s="27">
        <v>41890853</v>
      </c>
      <c r="AV192" s="27">
        <v>0</v>
      </c>
      <c r="AW192" s="25">
        <v>0</v>
      </c>
      <c r="AX192" s="27">
        <v>0</v>
      </c>
      <c r="AY192" s="27">
        <v>0</v>
      </c>
      <c r="BA192" s="26">
        <v>0</v>
      </c>
      <c r="BB192" s="26">
        <v>39699383</v>
      </c>
      <c r="BC192" s="26">
        <v>56264643.819833994</v>
      </c>
      <c r="BD192" s="27">
        <v>16565260.819833994</v>
      </c>
      <c r="BE192" s="27">
        <v>16565260.819833994</v>
      </c>
      <c r="BF192" s="27">
        <v>0</v>
      </c>
      <c r="BG192" s="27">
        <v>0</v>
      </c>
      <c r="BI192" s="26">
        <v>1452800</v>
      </c>
      <c r="BJ192" s="26">
        <v>38852250</v>
      </c>
      <c r="BK192" s="26">
        <v>705000</v>
      </c>
      <c r="BL192" s="26">
        <v>125200</v>
      </c>
      <c r="BM192" s="26">
        <v>998000</v>
      </c>
      <c r="BN192" s="26">
        <v>3783250</v>
      </c>
      <c r="BO192" s="26">
        <v>67700</v>
      </c>
      <c r="BP192" s="26">
        <v>0</v>
      </c>
      <c r="BQ192" s="26">
        <v>0</v>
      </c>
      <c r="BR192" s="26">
        <v>0</v>
      </c>
      <c r="BS192" s="26">
        <v>0</v>
      </c>
      <c r="BT192" s="26">
        <v>3094000</v>
      </c>
      <c r="BU192" s="26">
        <v>49078200</v>
      </c>
      <c r="BV192" s="28"/>
      <c r="BW192" s="26">
        <v>0</v>
      </c>
      <c r="BX192" s="28"/>
      <c r="BY192" s="26">
        <v>0</v>
      </c>
      <c r="BZ192" s="27">
        <v>49078200</v>
      </c>
      <c r="CB192" s="27">
        <v>235279</v>
      </c>
      <c r="CC192" s="27">
        <v>0</v>
      </c>
      <c r="CD192" s="27">
        <v>0</v>
      </c>
      <c r="CE192" s="28"/>
      <c r="CF192" s="27">
        <v>0</v>
      </c>
      <c r="CG192" s="27">
        <v>1434912</v>
      </c>
      <c r="CH192" s="27">
        <v>1305397</v>
      </c>
      <c r="CI192" s="27">
        <v>9157725</v>
      </c>
      <c r="CJ192" s="27">
        <v>574212.99</v>
      </c>
      <c r="CK192" s="27">
        <v>0</v>
      </c>
      <c r="CL192" s="27">
        <v>0</v>
      </c>
      <c r="CM192" s="27">
        <v>161144</v>
      </c>
      <c r="CN192" s="27">
        <v>12868669.99</v>
      </c>
      <c r="CO192" s="28"/>
      <c r="CP192" s="28"/>
      <c r="CQ192" s="27">
        <v>5314.7291591757894</v>
      </c>
      <c r="CR192" s="27">
        <v>5314.7291591757894</v>
      </c>
      <c r="CS192" s="27">
        <v>12863355.260840824</v>
      </c>
      <c r="CT192" s="27">
        <v>61941555.260840826</v>
      </c>
      <c r="CU192" s="27">
        <v>44479926</v>
      </c>
      <c r="CV192" s="27">
        <v>0</v>
      </c>
      <c r="CW192" s="27">
        <v>44479926</v>
      </c>
      <c r="CX192" s="27">
        <v>0</v>
      </c>
      <c r="CY192" s="25">
        <v>0</v>
      </c>
      <c r="CZ192" s="27">
        <v>0</v>
      </c>
      <c r="DA192" s="27">
        <v>0</v>
      </c>
      <c r="DB192" s="32" t="s">
        <v>526</v>
      </c>
      <c r="DC192" t="s">
        <v>527</v>
      </c>
      <c r="DD192" s="23">
        <v>0</v>
      </c>
      <c r="DE192" s="23"/>
      <c r="DF192" s="23"/>
      <c r="DG192" s="39">
        <v>1</v>
      </c>
      <c r="DH192" s="33">
        <v>1</v>
      </c>
      <c r="DI192" s="34"/>
      <c r="DJ192" s="27"/>
      <c r="DK192" s="27"/>
      <c r="DL192" s="27"/>
      <c r="DM192" s="27"/>
      <c r="DO192" s="23"/>
      <c r="DP192" s="35"/>
      <c r="DR192" s="21"/>
      <c r="DS192" s="27"/>
      <c r="DT192" s="27"/>
      <c r="DU192" s="27"/>
      <c r="DV192" s="27"/>
      <c r="DW192" s="27"/>
      <c r="DX192" s="27"/>
      <c r="DY192" s="36"/>
      <c r="DZ192" s="36"/>
      <c r="EA192" s="27"/>
      <c r="EB192" s="36"/>
      <c r="EC192" s="21"/>
      <c r="EE192" s="36"/>
      <c r="EF192" s="27"/>
      <c r="EG192" s="37"/>
      <c r="EJ192" s="38"/>
      <c r="EK192" s="21"/>
    </row>
    <row r="193" spans="1:141" s="29" customFormat="1" x14ac:dyDescent="0.25">
      <c r="A193" s="21" t="s">
        <v>528</v>
      </c>
      <c r="B193" s="22">
        <v>0</v>
      </c>
      <c r="C193" s="23">
        <v>1</v>
      </c>
      <c r="D193" s="24">
        <v>43789</v>
      </c>
      <c r="E193" s="25">
        <v>1</v>
      </c>
      <c r="F193" s="25" t="s">
        <v>1066</v>
      </c>
      <c r="G193" s="25">
        <v>1</v>
      </c>
      <c r="H193" s="26">
        <v>0</v>
      </c>
      <c r="I193" s="26">
        <v>0</v>
      </c>
      <c r="J193" s="26">
        <v>0</v>
      </c>
      <c r="K193" s="26">
        <v>0</v>
      </c>
      <c r="L193" s="26">
        <v>0</v>
      </c>
      <c r="M193" s="26">
        <v>0</v>
      </c>
      <c r="N193" s="26">
        <v>0</v>
      </c>
      <c r="O193" s="26">
        <v>0</v>
      </c>
      <c r="P193" s="26">
        <v>0</v>
      </c>
      <c r="Q193" s="26">
        <v>0</v>
      </c>
      <c r="R193" s="26">
        <v>0</v>
      </c>
      <c r="S193" s="26">
        <v>0</v>
      </c>
      <c r="T193" s="27">
        <v>0</v>
      </c>
      <c r="U193" s="28"/>
      <c r="V193" s="27">
        <v>0</v>
      </c>
      <c r="W193" s="28"/>
      <c r="X193" s="27">
        <v>0</v>
      </c>
      <c r="Y193" s="27">
        <v>0</v>
      </c>
      <c r="Z193" s="27">
        <v>5551</v>
      </c>
      <c r="AA193" s="27">
        <v>0</v>
      </c>
      <c r="AB193" s="27">
        <v>0</v>
      </c>
      <c r="AC193" s="28"/>
      <c r="AD193" s="26">
        <v>0</v>
      </c>
      <c r="AE193" s="27">
        <v>0</v>
      </c>
      <c r="AF193" s="26">
        <v>0</v>
      </c>
      <c r="AG193" s="26">
        <v>7892.96</v>
      </c>
      <c r="AH193" s="26">
        <v>0</v>
      </c>
      <c r="AI193" s="27">
        <v>0</v>
      </c>
      <c r="AJ193" s="26">
        <v>0</v>
      </c>
      <c r="AK193" s="26">
        <v>123434</v>
      </c>
      <c r="AL193" s="27">
        <v>136877.96</v>
      </c>
      <c r="AM193" s="28"/>
      <c r="AN193" s="28"/>
      <c r="AO193" s="26">
        <v>0</v>
      </c>
      <c r="AP193" s="27">
        <v>0</v>
      </c>
      <c r="AQ193" s="27">
        <v>136877.96</v>
      </c>
      <c r="AR193" s="27">
        <v>136877.96</v>
      </c>
      <c r="AS193" s="27">
        <v>112376.14000000001</v>
      </c>
      <c r="AT193" s="27">
        <v>0</v>
      </c>
      <c r="AU193" s="27">
        <v>112376.14000000001</v>
      </c>
      <c r="AV193" s="27">
        <v>0</v>
      </c>
      <c r="AW193" s="25">
        <v>0</v>
      </c>
      <c r="AX193" s="27">
        <v>0</v>
      </c>
      <c r="AY193" s="27">
        <v>0</v>
      </c>
      <c r="BA193" s="26">
        <v>0</v>
      </c>
      <c r="BB193" s="26">
        <v>88811.140000000014</v>
      </c>
      <c r="BC193" s="26">
        <v>163457.25959999999</v>
      </c>
      <c r="BD193" s="27">
        <v>74646.119599999976</v>
      </c>
      <c r="BE193" s="27">
        <v>74646.119599999976</v>
      </c>
      <c r="BF193" s="27">
        <v>0</v>
      </c>
      <c r="BG193" s="27">
        <v>0</v>
      </c>
      <c r="BI193" s="26">
        <v>0</v>
      </c>
      <c r="BJ193" s="26">
        <v>0</v>
      </c>
      <c r="BK193" s="26">
        <v>0</v>
      </c>
      <c r="BL193" s="26">
        <v>0</v>
      </c>
      <c r="BM193" s="26">
        <v>0</v>
      </c>
      <c r="BN193" s="26">
        <v>0</v>
      </c>
      <c r="BO193" s="26">
        <v>0</v>
      </c>
      <c r="BP193" s="26">
        <v>0</v>
      </c>
      <c r="BQ193" s="26">
        <v>0</v>
      </c>
      <c r="BR193" s="26">
        <v>0</v>
      </c>
      <c r="BS193" s="26">
        <v>0</v>
      </c>
      <c r="BT193" s="26">
        <v>0</v>
      </c>
      <c r="BU193" s="26">
        <v>0</v>
      </c>
      <c r="BV193" s="28"/>
      <c r="BW193" s="26">
        <v>0</v>
      </c>
      <c r="BX193" s="28"/>
      <c r="BY193" s="26">
        <v>0</v>
      </c>
      <c r="BZ193" s="27">
        <v>0</v>
      </c>
      <c r="CB193" s="27">
        <v>0</v>
      </c>
      <c r="CC193" s="27">
        <v>0</v>
      </c>
      <c r="CD193" s="27">
        <v>24800</v>
      </c>
      <c r="CE193" s="28"/>
      <c r="CF193" s="27">
        <v>0</v>
      </c>
      <c r="CG193" s="27">
        <v>0</v>
      </c>
      <c r="CH193" s="27">
        <v>0</v>
      </c>
      <c r="CI193" s="27">
        <v>0</v>
      </c>
      <c r="CJ193" s="27">
        <v>0</v>
      </c>
      <c r="CK193" s="27">
        <v>0</v>
      </c>
      <c r="CL193" s="27">
        <v>0</v>
      </c>
      <c r="CM193" s="27">
        <v>212449</v>
      </c>
      <c r="CN193" s="27">
        <v>237249</v>
      </c>
      <c r="CO193" s="28"/>
      <c r="CP193" s="28"/>
      <c r="CQ193" s="27">
        <v>0</v>
      </c>
      <c r="CR193" s="27">
        <v>0</v>
      </c>
      <c r="CS193" s="27">
        <v>237249</v>
      </c>
      <c r="CT193" s="27">
        <v>237249</v>
      </c>
      <c r="CU193" s="27">
        <v>124076</v>
      </c>
      <c r="CV193" s="27">
        <v>0</v>
      </c>
      <c r="CW193" s="27">
        <v>124076</v>
      </c>
      <c r="CX193" s="27">
        <v>0</v>
      </c>
      <c r="CY193" s="25">
        <v>0</v>
      </c>
      <c r="CZ193" s="27">
        <v>0</v>
      </c>
      <c r="DA193" s="27">
        <v>0</v>
      </c>
      <c r="DB193" s="32" t="s">
        <v>528</v>
      </c>
      <c r="DC193" t="s">
        <v>529</v>
      </c>
      <c r="DD193" s="23">
        <v>0</v>
      </c>
      <c r="DE193" s="23"/>
      <c r="DF193" s="23"/>
      <c r="DG193" s="39" t="s">
        <v>1082</v>
      </c>
      <c r="DH193" s="33" t="s">
        <v>1082</v>
      </c>
      <c r="DI193" s="5"/>
      <c r="DJ193" s="27"/>
      <c r="DK193" s="27"/>
      <c r="DL193" s="27"/>
      <c r="DM193" s="27"/>
      <c r="DR193" s="21"/>
      <c r="DS193" s="27"/>
      <c r="DT193" s="27"/>
      <c r="DU193" s="27"/>
      <c r="DV193" s="27"/>
      <c r="DW193" s="27"/>
      <c r="DX193" s="27"/>
      <c r="DY193" s="36"/>
      <c r="DZ193" s="36"/>
      <c r="EA193" s="27"/>
      <c r="EB193" s="36"/>
      <c r="EC193" s="21"/>
      <c r="EE193" s="36"/>
      <c r="EF193" s="27"/>
      <c r="EG193" s="37"/>
      <c r="EJ193" s="38"/>
      <c r="EK193" s="21"/>
    </row>
    <row r="194" spans="1:141" s="29" customFormat="1" x14ac:dyDescent="0.25">
      <c r="A194" s="21" t="s">
        <v>530</v>
      </c>
      <c r="B194" s="22">
        <v>1</v>
      </c>
      <c r="C194" s="23">
        <v>1</v>
      </c>
      <c r="D194" s="24">
        <v>43811</v>
      </c>
      <c r="E194" s="25">
        <v>1</v>
      </c>
      <c r="F194" s="25">
        <v>1</v>
      </c>
      <c r="G194" s="25">
        <v>1</v>
      </c>
      <c r="H194" s="26">
        <v>505116</v>
      </c>
      <c r="I194" s="26">
        <v>8472849</v>
      </c>
      <c r="J194" s="26">
        <v>208079</v>
      </c>
      <c r="K194" s="26">
        <v>0</v>
      </c>
      <c r="L194" s="26">
        <v>125595</v>
      </c>
      <c r="M194" s="26">
        <v>1101302</v>
      </c>
      <c r="N194" s="26">
        <v>27192</v>
      </c>
      <c r="O194" s="26">
        <v>0</v>
      </c>
      <c r="P194" s="26">
        <v>0</v>
      </c>
      <c r="Q194" s="26">
        <v>0</v>
      </c>
      <c r="R194" s="26">
        <v>0</v>
      </c>
      <c r="S194" s="26">
        <v>332214</v>
      </c>
      <c r="T194" s="27">
        <v>10772347</v>
      </c>
      <c r="U194" s="28"/>
      <c r="V194" s="27">
        <v>0</v>
      </c>
      <c r="W194" s="28"/>
      <c r="X194" s="27">
        <v>0</v>
      </c>
      <c r="Y194" s="27">
        <v>10772347</v>
      </c>
      <c r="Z194" s="27">
        <v>169453</v>
      </c>
      <c r="AA194" s="27">
        <v>0</v>
      </c>
      <c r="AB194" s="27">
        <v>0</v>
      </c>
      <c r="AC194" s="28"/>
      <c r="AD194" s="26">
        <v>0</v>
      </c>
      <c r="AE194" s="27">
        <v>81900</v>
      </c>
      <c r="AF194" s="26">
        <v>502266</v>
      </c>
      <c r="AG194" s="26">
        <v>1179853</v>
      </c>
      <c r="AH194" s="26">
        <v>523920</v>
      </c>
      <c r="AI194" s="27">
        <v>0</v>
      </c>
      <c r="AJ194" s="26">
        <v>0</v>
      </c>
      <c r="AK194" s="26">
        <v>706488</v>
      </c>
      <c r="AL194" s="27">
        <v>3163880</v>
      </c>
      <c r="AM194" s="28"/>
      <c r="AN194" s="28"/>
      <c r="AO194" s="26">
        <v>70479.609553807604</v>
      </c>
      <c r="AP194" s="27">
        <v>70479.609553807604</v>
      </c>
      <c r="AQ194" s="27">
        <v>3093400.3904461926</v>
      </c>
      <c r="AR194" s="27">
        <v>13865747.390446194</v>
      </c>
      <c r="AS194" s="27">
        <v>13038529</v>
      </c>
      <c r="AT194" s="27">
        <v>0</v>
      </c>
      <c r="AU194" s="27">
        <v>13038529</v>
      </c>
      <c r="AV194" s="27">
        <v>0</v>
      </c>
      <c r="AW194" s="25">
        <v>0</v>
      </c>
      <c r="AX194" s="27">
        <v>0</v>
      </c>
      <c r="AY194" s="27">
        <v>0</v>
      </c>
      <c r="BA194" s="26">
        <v>254</v>
      </c>
      <c r="BB194" s="26">
        <v>12746461</v>
      </c>
      <c r="BC194" s="26">
        <v>13721693.57580529</v>
      </c>
      <c r="BD194" s="27">
        <v>975232.57580528967</v>
      </c>
      <c r="BE194" s="27">
        <v>974978.57580528967</v>
      </c>
      <c r="BF194" s="27">
        <v>0</v>
      </c>
      <c r="BG194" s="27">
        <v>0</v>
      </c>
      <c r="BI194" s="26">
        <v>401891</v>
      </c>
      <c r="BJ194" s="26">
        <v>7764143</v>
      </c>
      <c r="BK194" s="26">
        <v>212858</v>
      </c>
      <c r="BL194" s="26">
        <v>0</v>
      </c>
      <c r="BM194" s="26">
        <v>238001</v>
      </c>
      <c r="BN194" s="26">
        <v>1001429</v>
      </c>
      <c r="BO194" s="26">
        <v>24500</v>
      </c>
      <c r="BP194" s="26">
        <v>0</v>
      </c>
      <c r="BQ194" s="26">
        <v>0</v>
      </c>
      <c r="BR194" s="26">
        <v>0</v>
      </c>
      <c r="BS194" s="26">
        <v>0</v>
      </c>
      <c r="BT194" s="26">
        <v>1126928</v>
      </c>
      <c r="BU194" s="26">
        <v>10769750</v>
      </c>
      <c r="BV194" s="28"/>
      <c r="BW194" s="26">
        <v>0</v>
      </c>
      <c r="BX194" s="28"/>
      <c r="BY194" s="26">
        <v>0</v>
      </c>
      <c r="BZ194" s="27">
        <v>10769750</v>
      </c>
      <c r="CB194" s="27">
        <v>169309</v>
      </c>
      <c r="CC194" s="27">
        <v>0</v>
      </c>
      <c r="CD194" s="27">
        <v>0</v>
      </c>
      <c r="CE194" s="28"/>
      <c r="CF194" s="27">
        <v>0</v>
      </c>
      <c r="CG194" s="27">
        <v>75980</v>
      </c>
      <c r="CH194" s="27">
        <v>571344</v>
      </c>
      <c r="CI194" s="27">
        <v>1223500</v>
      </c>
      <c r="CJ194" s="27">
        <v>517000</v>
      </c>
      <c r="CK194" s="27">
        <v>0</v>
      </c>
      <c r="CL194" s="27">
        <v>0</v>
      </c>
      <c r="CM194" s="27">
        <v>798220</v>
      </c>
      <c r="CN194" s="27">
        <v>3355353</v>
      </c>
      <c r="CO194" s="28"/>
      <c r="CP194" s="28"/>
      <c r="CQ194" s="27">
        <v>104760.15198696901</v>
      </c>
      <c r="CR194" s="27">
        <v>104760.15198696901</v>
      </c>
      <c r="CS194" s="27">
        <v>3250592.8480130308</v>
      </c>
      <c r="CT194" s="27">
        <v>14020342.84801303</v>
      </c>
      <c r="CU194" s="27">
        <v>13288014</v>
      </c>
      <c r="CV194" s="27">
        <v>0</v>
      </c>
      <c r="CW194" s="27">
        <v>13288014</v>
      </c>
      <c r="CX194" s="27">
        <v>0</v>
      </c>
      <c r="CY194" s="25">
        <v>0</v>
      </c>
      <c r="CZ194" s="27">
        <v>0</v>
      </c>
      <c r="DA194" s="27">
        <v>0</v>
      </c>
      <c r="DB194" s="32" t="s">
        <v>530</v>
      </c>
      <c r="DC194" t="s">
        <v>531</v>
      </c>
      <c r="DD194" s="23">
        <v>0</v>
      </c>
      <c r="DE194" s="23"/>
      <c r="DF194" s="23"/>
      <c r="DG194" s="39">
        <v>1</v>
      </c>
      <c r="DH194" s="33">
        <v>1</v>
      </c>
      <c r="DI194" s="34"/>
      <c r="DJ194" s="27"/>
      <c r="DK194" s="27"/>
      <c r="DL194" s="27"/>
      <c r="DM194" s="27"/>
      <c r="DO194" s="23"/>
      <c r="DP194" s="35"/>
      <c r="DR194" s="21"/>
      <c r="DS194" s="27"/>
      <c r="DT194" s="27"/>
      <c r="DU194" s="27"/>
      <c r="DV194" s="27"/>
      <c r="DW194" s="27"/>
      <c r="DX194" s="27"/>
      <c r="DY194" s="36"/>
      <c r="DZ194" s="36"/>
      <c r="EA194" s="27"/>
      <c r="EB194" s="36"/>
      <c r="EC194" s="21"/>
      <c r="EE194" s="36"/>
      <c r="EF194" s="27"/>
      <c r="EG194" s="37"/>
      <c r="EJ194" s="38"/>
      <c r="EK194" s="21"/>
    </row>
    <row r="195" spans="1:141" s="29" customFormat="1" x14ac:dyDescent="0.25">
      <c r="A195" s="21" t="s">
        <v>532</v>
      </c>
      <c r="B195" s="22">
        <v>0</v>
      </c>
      <c r="C195" s="23">
        <v>1</v>
      </c>
      <c r="D195" s="24">
        <v>43754</v>
      </c>
      <c r="E195" s="25" t="s">
        <v>1066</v>
      </c>
      <c r="F195" s="25" t="s">
        <v>1066</v>
      </c>
      <c r="G195" s="25" t="s">
        <v>1066</v>
      </c>
      <c r="H195" s="26">
        <v>0</v>
      </c>
      <c r="I195" s="26">
        <v>0</v>
      </c>
      <c r="J195" s="26">
        <v>0</v>
      </c>
      <c r="K195" s="26">
        <v>0</v>
      </c>
      <c r="L195" s="26">
        <v>0</v>
      </c>
      <c r="M195" s="26">
        <v>0</v>
      </c>
      <c r="N195" s="26">
        <v>0</v>
      </c>
      <c r="O195" s="26">
        <v>0</v>
      </c>
      <c r="P195" s="26">
        <v>0</v>
      </c>
      <c r="Q195" s="26">
        <v>0</v>
      </c>
      <c r="R195" s="26">
        <v>0</v>
      </c>
      <c r="S195" s="26">
        <v>0</v>
      </c>
      <c r="T195" s="27">
        <v>0</v>
      </c>
      <c r="U195" s="28"/>
      <c r="V195" s="27">
        <v>0</v>
      </c>
      <c r="W195" s="28"/>
      <c r="X195" s="27">
        <v>0</v>
      </c>
      <c r="Y195" s="27">
        <v>0</v>
      </c>
      <c r="Z195" s="27">
        <v>0</v>
      </c>
      <c r="AA195" s="27">
        <v>0</v>
      </c>
      <c r="AB195" s="27">
        <v>0</v>
      </c>
      <c r="AC195" s="28"/>
      <c r="AD195" s="26">
        <v>0</v>
      </c>
      <c r="AE195" s="27">
        <v>0</v>
      </c>
      <c r="AF195" s="26">
        <v>0</v>
      </c>
      <c r="AG195" s="26">
        <v>0</v>
      </c>
      <c r="AH195" s="26">
        <v>0</v>
      </c>
      <c r="AI195" s="27">
        <v>0</v>
      </c>
      <c r="AJ195" s="26">
        <v>0</v>
      </c>
      <c r="AK195" s="26">
        <v>0</v>
      </c>
      <c r="AL195" s="27">
        <v>0</v>
      </c>
      <c r="AM195" s="28"/>
      <c r="AN195" s="28"/>
      <c r="AO195" s="26">
        <v>0</v>
      </c>
      <c r="AP195" s="27">
        <v>0</v>
      </c>
      <c r="AQ195" s="27">
        <v>0</v>
      </c>
      <c r="AR195" s="27">
        <v>0</v>
      </c>
      <c r="AS195" s="27">
        <v>0</v>
      </c>
      <c r="AT195" s="27">
        <v>0</v>
      </c>
      <c r="AU195" s="27">
        <v>0</v>
      </c>
      <c r="AV195" s="27">
        <v>0</v>
      </c>
      <c r="AW195" s="25">
        <v>0</v>
      </c>
      <c r="AX195" s="27">
        <v>0</v>
      </c>
      <c r="AY195" s="27">
        <v>0</v>
      </c>
      <c r="BA195" s="26">
        <v>0</v>
      </c>
      <c r="BB195" s="26">
        <v>0</v>
      </c>
      <c r="BC195" s="26">
        <v>0</v>
      </c>
      <c r="BD195" s="27">
        <v>0</v>
      </c>
      <c r="BE195" s="27">
        <v>0</v>
      </c>
      <c r="BF195" s="27">
        <v>0</v>
      </c>
      <c r="BG195" s="27">
        <v>0</v>
      </c>
      <c r="BI195" s="26">
        <v>0</v>
      </c>
      <c r="BJ195" s="26">
        <v>0</v>
      </c>
      <c r="BK195" s="26">
        <v>0</v>
      </c>
      <c r="BL195" s="26">
        <v>0</v>
      </c>
      <c r="BM195" s="26">
        <v>0</v>
      </c>
      <c r="BN195" s="26">
        <v>0</v>
      </c>
      <c r="BO195" s="26">
        <v>0</v>
      </c>
      <c r="BP195" s="26">
        <v>0</v>
      </c>
      <c r="BQ195" s="26">
        <v>0</v>
      </c>
      <c r="BR195" s="26">
        <v>0</v>
      </c>
      <c r="BS195" s="26">
        <v>0</v>
      </c>
      <c r="BT195" s="26">
        <v>0</v>
      </c>
      <c r="BU195" s="26">
        <v>0</v>
      </c>
      <c r="BV195" s="28"/>
      <c r="BW195" s="26">
        <v>0</v>
      </c>
      <c r="BX195" s="28"/>
      <c r="BY195" s="26">
        <v>0</v>
      </c>
      <c r="BZ195" s="27">
        <v>0</v>
      </c>
      <c r="CB195" s="27">
        <v>0</v>
      </c>
      <c r="CC195" s="27">
        <v>0</v>
      </c>
      <c r="CD195" s="27">
        <v>0</v>
      </c>
      <c r="CE195" s="28"/>
      <c r="CF195" s="27">
        <v>0</v>
      </c>
      <c r="CG195" s="27">
        <v>0</v>
      </c>
      <c r="CH195" s="27">
        <v>0</v>
      </c>
      <c r="CI195" s="27">
        <v>0</v>
      </c>
      <c r="CJ195" s="27">
        <v>0</v>
      </c>
      <c r="CK195" s="27">
        <v>0</v>
      </c>
      <c r="CL195" s="27">
        <v>0</v>
      </c>
      <c r="CM195" s="27">
        <v>0</v>
      </c>
      <c r="CN195" s="27">
        <v>0</v>
      </c>
      <c r="CO195" s="28"/>
      <c r="CP195" s="28"/>
      <c r="CQ195" s="27">
        <v>0</v>
      </c>
      <c r="CR195" s="27">
        <v>0</v>
      </c>
      <c r="CS195" s="27">
        <v>0</v>
      </c>
      <c r="CT195" s="27">
        <v>0</v>
      </c>
      <c r="CU195" s="27">
        <v>0</v>
      </c>
      <c r="CV195" s="27">
        <v>0</v>
      </c>
      <c r="CW195" s="27">
        <v>0</v>
      </c>
      <c r="CX195" s="27">
        <v>0</v>
      </c>
      <c r="CY195" s="25">
        <v>0</v>
      </c>
      <c r="CZ195" s="27">
        <v>0</v>
      </c>
      <c r="DA195" s="27">
        <v>0</v>
      </c>
      <c r="DB195" s="32" t="s">
        <v>532</v>
      </c>
      <c r="DC195" t="s">
        <v>533</v>
      </c>
      <c r="DD195" s="23">
        <v>0</v>
      </c>
      <c r="DE195" s="23"/>
      <c r="DF195" s="23"/>
      <c r="DG195" s="39" t="s">
        <v>1082</v>
      </c>
      <c r="DH195" s="33" t="s">
        <v>1082</v>
      </c>
      <c r="DI195" s="5"/>
      <c r="DJ195" s="27"/>
      <c r="DK195" s="27"/>
      <c r="DL195" s="27"/>
      <c r="DM195" s="27"/>
      <c r="DR195" s="21"/>
      <c r="DS195" s="27"/>
      <c r="DT195" s="27"/>
      <c r="DU195" s="27"/>
      <c r="DV195" s="27"/>
      <c r="DW195" s="27"/>
      <c r="DX195" s="27"/>
      <c r="DY195" s="36"/>
      <c r="DZ195" s="36"/>
      <c r="EA195" s="27"/>
      <c r="EB195" s="36"/>
      <c r="EC195" s="21"/>
      <c r="EE195" s="36"/>
      <c r="EF195" s="27"/>
      <c r="EG195" s="37"/>
      <c r="EJ195" s="38"/>
      <c r="EK195" s="21"/>
    </row>
    <row r="196" spans="1:141" s="29" customFormat="1" x14ac:dyDescent="0.25">
      <c r="A196" s="21" t="s">
        <v>534</v>
      </c>
      <c r="B196" s="22">
        <v>0</v>
      </c>
      <c r="C196" s="23">
        <v>0</v>
      </c>
      <c r="D196" s="24"/>
      <c r="E196" s="25" t="s">
        <v>1066</v>
      </c>
      <c r="F196" s="25" t="s">
        <v>1066</v>
      </c>
      <c r="G196" s="25" t="s">
        <v>1066</v>
      </c>
      <c r="H196" s="26">
        <v>0</v>
      </c>
      <c r="I196" s="26">
        <v>0</v>
      </c>
      <c r="J196" s="26">
        <v>0</v>
      </c>
      <c r="K196" s="26">
        <v>0</v>
      </c>
      <c r="L196" s="26">
        <v>0</v>
      </c>
      <c r="M196" s="26">
        <v>0</v>
      </c>
      <c r="N196" s="26">
        <v>0</v>
      </c>
      <c r="O196" s="26">
        <v>0</v>
      </c>
      <c r="P196" s="26">
        <v>0</v>
      </c>
      <c r="Q196" s="26">
        <v>0</v>
      </c>
      <c r="R196" s="26">
        <v>0</v>
      </c>
      <c r="S196" s="26">
        <v>0</v>
      </c>
      <c r="T196" s="27">
        <v>0</v>
      </c>
      <c r="U196" s="28"/>
      <c r="V196" s="27">
        <v>0</v>
      </c>
      <c r="W196" s="28"/>
      <c r="X196" s="27">
        <v>0</v>
      </c>
      <c r="Y196" s="27">
        <v>0</v>
      </c>
      <c r="Z196" s="27">
        <v>0</v>
      </c>
      <c r="AA196" s="27">
        <v>0</v>
      </c>
      <c r="AB196" s="27">
        <v>0</v>
      </c>
      <c r="AC196" s="28"/>
      <c r="AD196" s="26">
        <v>0</v>
      </c>
      <c r="AE196" s="27">
        <v>0</v>
      </c>
      <c r="AF196" s="26">
        <v>0</v>
      </c>
      <c r="AG196" s="26">
        <v>0</v>
      </c>
      <c r="AH196" s="26">
        <v>0</v>
      </c>
      <c r="AI196" s="27">
        <v>0</v>
      </c>
      <c r="AJ196" s="26">
        <v>0</v>
      </c>
      <c r="AK196" s="26">
        <v>0</v>
      </c>
      <c r="AL196" s="27">
        <v>0</v>
      </c>
      <c r="AM196" s="28"/>
      <c r="AN196" s="28"/>
      <c r="AO196" s="26">
        <v>0</v>
      </c>
      <c r="AP196" s="27">
        <v>0</v>
      </c>
      <c r="AQ196" s="27">
        <v>0</v>
      </c>
      <c r="AR196" s="27">
        <v>0</v>
      </c>
      <c r="AS196" s="27">
        <v>0</v>
      </c>
      <c r="AT196" s="27">
        <v>0</v>
      </c>
      <c r="AU196" s="27">
        <v>0</v>
      </c>
      <c r="AV196" s="27">
        <v>0</v>
      </c>
      <c r="AW196" s="25">
        <v>0</v>
      </c>
      <c r="AX196" s="27">
        <v>0</v>
      </c>
      <c r="AY196" s="27">
        <v>0</v>
      </c>
      <c r="BA196" s="26">
        <v>0</v>
      </c>
      <c r="BB196" s="26">
        <v>0</v>
      </c>
      <c r="BC196" s="26">
        <v>0</v>
      </c>
      <c r="BD196" s="27">
        <v>0</v>
      </c>
      <c r="BE196" s="27">
        <v>0</v>
      </c>
      <c r="BF196" s="27">
        <v>0</v>
      </c>
      <c r="BG196" s="27">
        <v>0</v>
      </c>
      <c r="BI196" s="26">
        <v>0</v>
      </c>
      <c r="BJ196" s="26">
        <v>0</v>
      </c>
      <c r="BK196" s="26">
        <v>0</v>
      </c>
      <c r="BL196" s="26">
        <v>0</v>
      </c>
      <c r="BM196" s="26">
        <v>0</v>
      </c>
      <c r="BN196" s="26">
        <v>0</v>
      </c>
      <c r="BO196" s="26">
        <v>0</v>
      </c>
      <c r="BP196" s="26">
        <v>0</v>
      </c>
      <c r="BQ196" s="26">
        <v>0</v>
      </c>
      <c r="BR196" s="26">
        <v>0</v>
      </c>
      <c r="BS196" s="26">
        <v>0</v>
      </c>
      <c r="BT196" s="26">
        <v>0</v>
      </c>
      <c r="BU196" s="26">
        <v>0</v>
      </c>
      <c r="BV196" s="28"/>
      <c r="BW196" s="26">
        <v>0</v>
      </c>
      <c r="BX196" s="28"/>
      <c r="BY196" s="26">
        <v>0</v>
      </c>
      <c r="BZ196" s="27">
        <v>0</v>
      </c>
      <c r="CB196" s="27">
        <v>0</v>
      </c>
      <c r="CC196" s="27">
        <v>0</v>
      </c>
      <c r="CD196" s="27">
        <v>0</v>
      </c>
      <c r="CE196" s="28"/>
      <c r="CF196" s="27">
        <v>0</v>
      </c>
      <c r="CG196" s="27">
        <v>0</v>
      </c>
      <c r="CH196" s="27">
        <v>0</v>
      </c>
      <c r="CI196" s="27">
        <v>0</v>
      </c>
      <c r="CJ196" s="27">
        <v>0</v>
      </c>
      <c r="CK196" s="27">
        <v>0</v>
      </c>
      <c r="CL196" s="27">
        <v>0</v>
      </c>
      <c r="CM196" s="27">
        <v>0</v>
      </c>
      <c r="CN196" s="27">
        <v>0</v>
      </c>
      <c r="CO196" s="28"/>
      <c r="CP196" s="28"/>
      <c r="CQ196" s="27">
        <v>0</v>
      </c>
      <c r="CR196" s="27">
        <v>0</v>
      </c>
      <c r="CS196" s="27">
        <v>0</v>
      </c>
      <c r="CT196" s="27">
        <v>0</v>
      </c>
      <c r="CU196" s="27">
        <v>0</v>
      </c>
      <c r="CV196" s="27">
        <v>0</v>
      </c>
      <c r="CW196" s="27">
        <v>0</v>
      </c>
      <c r="CX196" s="27">
        <v>0</v>
      </c>
      <c r="CY196" s="25">
        <v>0</v>
      </c>
      <c r="CZ196" s="27">
        <v>0</v>
      </c>
      <c r="DA196" s="27">
        <v>0</v>
      </c>
      <c r="DB196" s="32" t="s">
        <v>534</v>
      </c>
      <c r="DC196" t="s">
        <v>535</v>
      </c>
      <c r="DD196" s="23">
        <v>0</v>
      </c>
      <c r="DE196" s="23"/>
      <c r="DF196" s="23"/>
      <c r="DG196" s="39" t="s">
        <v>1082</v>
      </c>
      <c r="DH196" s="33" t="s">
        <v>1082</v>
      </c>
      <c r="DI196" s="5"/>
      <c r="DJ196" s="27"/>
      <c r="DK196" s="27"/>
      <c r="DL196" s="27"/>
      <c r="DM196" s="27"/>
      <c r="DR196" s="21"/>
      <c r="DS196" s="27"/>
      <c r="DT196" s="27"/>
      <c r="DU196" s="27"/>
      <c r="DV196" s="27"/>
      <c r="DW196" s="27"/>
      <c r="DX196" s="27"/>
      <c r="DY196" s="36"/>
      <c r="DZ196" s="36"/>
      <c r="EA196" s="27"/>
      <c r="EB196" s="36"/>
      <c r="EC196" s="21"/>
      <c r="EE196" s="36"/>
      <c r="EF196" s="27"/>
      <c r="EG196" s="37"/>
      <c r="EJ196" s="38"/>
      <c r="EK196" s="21"/>
    </row>
    <row r="197" spans="1:141" s="29" customFormat="1" x14ac:dyDescent="0.25">
      <c r="A197" s="21" t="s">
        <v>536</v>
      </c>
      <c r="B197" s="22">
        <v>0</v>
      </c>
      <c r="C197" s="23">
        <v>1</v>
      </c>
      <c r="D197" s="24">
        <v>43873</v>
      </c>
      <c r="E197" s="25" t="s">
        <v>1066</v>
      </c>
      <c r="F197" s="25" t="s">
        <v>1066</v>
      </c>
      <c r="G197" s="25" t="s">
        <v>1066</v>
      </c>
      <c r="H197" s="26">
        <v>0</v>
      </c>
      <c r="I197" s="26">
        <v>0</v>
      </c>
      <c r="J197" s="26">
        <v>0</v>
      </c>
      <c r="K197" s="26">
        <v>0</v>
      </c>
      <c r="L197" s="26">
        <v>0</v>
      </c>
      <c r="M197" s="26">
        <v>0</v>
      </c>
      <c r="N197" s="26">
        <v>0</v>
      </c>
      <c r="O197" s="26">
        <v>0</v>
      </c>
      <c r="P197" s="26">
        <v>0</v>
      </c>
      <c r="Q197" s="26">
        <v>0</v>
      </c>
      <c r="R197" s="26">
        <v>0</v>
      </c>
      <c r="S197" s="26">
        <v>0</v>
      </c>
      <c r="T197" s="27">
        <v>0</v>
      </c>
      <c r="U197" s="28"/>
      <c r="V197" s="27">
        <v>0</v>
      </c>
      <c r="W197" s="28"/>
      <c r="X197" s="27">
        <v>0</v>
      </c>
      <c r="Y197" s="27">
        <v>0</v>
      </c>
      <c r="Z197" s="27">
        <v>0</v>
      </c>
      <c r="AA197" s="27">
        <v>0</v>
      </c>
      <c r="AB197" s="27">
        <v>0</v>
      </c>
      <c r="AC197" s="28"/>
      <c r="AD197" s="26">
        <v>0</v>
      </c>
      <c r="AE197" s="27">
        <v>0</v>
      </c>
      <c r="AF197" s="26">
        <v>0</v>
      </c>
      <c r="AG197" s="26">
        <v>0</v>
      </c>
      <c r="AH197" s="26">
        <v>0</v>
      </c>
      <c r="AI197" s="27">
        <v>0</v>
      </c>
      <c r="AJ197" s="26">
        <v>0</v>
      </c>
      <c r="AK197" s="26">
        <v>142607.06</v>
      </c>
      <c r="AL197" s="27">
        <v>142607.06</v>
      </c>
      <c r="AM197" s="28"/>
      <c r="AN197" s="28"/>
      <c r="AO197" s="26">
        <v>0</v>
      </c>
      <c r="AP197" s="27">
        <v>0</v>
      </c>
      <c r="AQ197" s="27">
        <v>142607.06</v>
      </c>
      <c r="AR197" s="27">
        <v>142607.06</v>
      </c>
      <c r="AS197" s="27">
        <v>89536</v>
      </c>
      <c r="AT197" s="27">
        <v>4428.8</v>
      </c>
      <c r="AU197" s="27">
        <v>93964.800000000003</v>
      </c>
      <c r="AV197" s="27">
        <v>0</v>
      </c>
      <c r="AW197" s="25">
        <v>0</v>
      </c>
      <c r="AX197" s="27">
        <v>0</v>
      </c>
      <c r="AY197" s="27">
        <v>0</v>
      </c>
      <c r="BA197" s="26">
        <v>0</v>
      </c>
      <c r="BB197" s="26">
        <v>91083</v>
      </c>
      <c r="BC197" s="26">
        <v>84351</v>
      </c>
      <c r="BD197" s="27">
        <v>-6732</v>
      </c>
      <c r="BE197" s="27">
        <v>-6732</v>
      </c>
      <c r="BF197" s="27">
        <v>0</v>
      </c>
      <c r="BG197" s="27">
        <v>0</v>
      </c>
      <c r="BI197" s="26">
        <v>0</v>
      </c>
      <c r="BJ197" s="26">
        <v>0</v>
      </c>
      <c r="BK197" s="26">
        <v>0</v>
      </c>
      <c r="BL197" s="26">
        <v>0</v>
      </c>
      <c r="BM197" s="26">
        <v>0</v>
      </c>
      <c r="BN197" s="26">
        <v>0</v>
      </c>
      <c r="BO197" s="26">
        <v>0</v>
      </c>
      <c r="BP197" s="26">
        <v>0</v>
      </c>
      <c r="BQ197" s="26">
        <v>0</v>
      </c>
      <c r="BR197" s="26">
        <v>0</v>
      </c>
      <c r="BS197" s="26">
        <v>0</v>
      </c>
      <c r="BT197" s="26">
        <v>0</v>
      </c>
      <c r="BU197" s="26">
        <v>0</v>
      </c>
      <c r="BV197" s="28"/>
      <c r="BW197" s="26">
        <v>0</v>
      </c>
      <c r="BX197" s="28"/>
      <c r="BY197" s="26">
        <v>0</v>
      </c>
      <c r="BZ197" s="27">
        <v>0</v>
      </c>
      <c r="CB197" s="27">
        <v>0</v>
      </c>
      <c r="CC197" s="27">
        <v>0</v>
      </c>
      <c r="CD197" s="27">
        <v>0</v>
      </c>
      <c r="CE197" s="28"/>
      <c r="CF197" s="27">
        <v>0</v>
      </c>
      <c r="CG197" s="27">
        <v>0</v>
      </c>
      <c r="CH197" s="27">
        <v>0</v>
      </c>
      <c r="CI197" s="27">
        <v>0</v>
      </c>
      <c r="CJ197" s="27">
        <v>0</v>
      </c>
      <c r="CK197" s="27">
        <v>0</v>
      </c>
      <c r="CL197" s="27">
        <v>0</v>
      </c>
      <c r="CM197" s="27">
        <v>110207.03999999999</v>
      </c>
      <c r="CN197" s="27">
        <v>110207.03999999999</v>
      </c>
      <c r="CO197" s="28"/>
      <c r="CP197" s="28"/>
      <c r="CQ197" s="27">
        <v>0</v>
      </c>
      <c r="CR197" s="27">
        <v>0</v>
      </c>
      <c r="CS197" s="27">
        <v>110207.03999999999</v>
      </c>
      <c r="CT197" s="27">
        <v>110207.03999999999</v>
      </c>
      <c r="CU197" s="27">
        <v>115896</v>
      </c>
      <c r="CV197" s="27">
        <v>0</v>
      </c>
      <c r="CW197" s="27">
        <v>115896</v>
      </c>
      <c r="CX197" s="27">
        <v>-5688.9600000000064</v>
      </c>
      <c r="CY197" s="25">
        <v>-4.9086767446676387E-2</v>
      </c>
      <c r="CZ197" s="27">
        <v>5688.9600000000064</v>
      </c>
      <c r="DA197" s="27">
        <v>0</v>
      </c>
      <c r="DB197" s="32" t="s">
        <v>536</v>
      </c>
      <c r="DC197" t="s">
        <v>537</v>
      </c>
      <c r="DD197" s="23">
        <v>0</v>
      </c>
      <c r="DE197" s="23"/>
      <c r="DF197" s="23"/>
      <c r="DG197" s="39" t="s">
        <v>1082</v>
      </c>
      <c r="DH197" s="33" t="s">
        <v>1082</v>
      </c>
      <c r="DI197" s="5"/>
      <c r="DJ197" s="27"/>
      <c r="DK197" s="27"/>
      <c r="DL197" s="27"/>
      <c r="DM197" s="27"/>
      <c r="DR197" s="21"/>
      <c r="DS197" s="27"/>
      <c r="DT197" s="27"/>
      <c r="DU197" s="27"/>
      <c r="DV197" s="27"/>
      <c r="DW197" s="27"/>
      <c r="DX197" s="27"/>
      <c r="DY197" s="36"/>
      <c r="DZ197" s="36"/>
      <c r="EA197" s="27"/>
      <c r="EB197" s="36"/>
      <c r="EC197" s="21"/>
      <c r="EE197" s="36"/>
      <c r="EF197" s="27"/>
      <c r="EG197" s="37"/>
      <c r="EJ197" s="38"/>
      <c r="EK197" s="21"/>
    </row>
    <row r="198" spans="1:141" s="29" customFormat="1" x14ac:dyDescent="0.25">
      <c r="A198" s="21" t="s">
        <v>538</v>
      </c>
      <c r="B198" s="22">
        <v>0</v>
      </c>
      <c r="C198" s="23">
        <v>1</v>
      </c>
      <c r="D198" s="24">
        <v>43859</v>
      </c>
      <c r="E198" s="25" t="s">
        <v>1066</v>
      </c>
      <c r="F198" s="25" t="s">
        <v>1066</v>
      </c>
      <c r="G198" s="25" t="s">
        <v>1066</v>
      </c>
      <c r="H198" s="26">
        <v>0</v>
      </c>
      <c r="I198" s="26">
        <v>0</v>
      </c>
      <c r="J198" s="26">
        <v>0</v>
      </c>
      <c r="K198" s="26">
        <v>0</v>
      </c>
      <c r="L198" s="26">
        <v>0</v>
      </c>
      <c r="M198" s="26">
        <v>0</v>
      </c>
      <c r="N198" s="26">
        <v>0</v>
      </c>
      <c r="O198" s="26">
        <v>0</v>
      </c>
      <c r="P198" s="26">
        <v>0</v>
      </c>
      <c r="Q198" s="26">
        <v>0</v>
      </c>
      <c r="R198" s="26">
        <v>0</v>
      </c>
      <c r="S198" s="26">
        <v>0</v>
      </c>
      <c r="T198" s="27">
        <v>0</v>
      </c>
      <c r="U198" s="28"/>
      <c r="V198" s="27">
        <v>0</v>
      </c>
      <c r="W198" s="28"/>
      <c r="X198" s="27">
        <v>0</v>
      </c>
      <c r="Y198" s="27">
        <v>0</v>
      </c>
      <c r="Z198" s="27">
        <v>0</v>
      </c>
      <c r="AA198" s="27">
        <v>0</v>
      </c>
      <c r="AB198" s="27">
        <v>0</v>
      </c>
      <c r="AC198" s="28"/>
      <c r="AD198" s="26">
        <v>0</v>
      </c>
      <c r="AE198" s="27">
        <v>0</v>
      </c>
      <c r="AF198" s="26">
        <v>0</v>
      </c>
      <c r="AG198" s="26">
        <v>0</v>
      </c>
      <c r="AH198" s="26">
        <v>0</v>
      </c>
      <c r="AI198" s="27">
        <v>0</v>
      </c>
      <c r="AJ198" s="26">
        <v>0</v>
      </c>
      <c r="AK198" s="26">
        <v>23588.68</v>
      </c>
      <c r="AL198" s="27">
        <v>23588.68</v>
      </c>
      <c r="AM198" s="28"/>
      <c r="AN198" s="28"/>
      <c r="AO198" s="26">
        <v>0</v>
      </c>
      <c r="AP198" s="27">
        <v>0</v>
      </c>
      <c r="AQ198" s="27">
        <v>23588.68</v>
      </c>
      <c r="AR198" s="27">
        <v>23588.68</v>
      </c>
      <c r="AS198" s="27">
        <v>46913</v>
      </c>
      <c r="AT198" s="27">
        <v>3101.1179563302312</v>
      </c>
      <c r="AU198" s="27">
        <v>50014.117956330228</v>
      </c>
      <c r="AV198" s="27">
        <v>-26425.437956330228</v>
      </c>
      <c r="AW198" s="25">
        <v>-0.56328603918594478</v>
      </c>
      <c r="AX198" s="27">
        <v>2345.65</v>
      </c>
      <c r="AY198" s="27">
        <v>-24079.787956330227</v>
      </c>
      <c r="BA198" s="26">
        <v>0</v>
      </c>
      <c r="BB198" s="26">
        <v>66245.109126604628</v>
      </c>
      <c r="BC198" s="26">
        <v>5000</v>
      </c>
      <c r="BD198" s="27">
        <v>-61245.109126604628</v>
      </c>
      <c r="BE198" s="27">
        <v>-61245.109126604628</v>
      </c>
      <c r="BF198" s="27">
        <v>0</v>
      </c>
      <c r="BG198" s="27">
        <v>0</v>
      </c>
      <c r="BI198" s="26">
        <v>0</v>
      </c>
      <c r="BJ198" s="26">
        <v>0</v>
      </c>
      <c r="BK198" s="26">
        <v>0</v>
      </c>
      <c r="BL198" s="26">
        <v>0</v>
      </c>
      <c r="BM198" s="26">
        <v>0</v>
      </c>
      <c r="BN198" s="26">
        <v>0</v>
      </c>
      <c r="BO198" s="26">
        <v>0</v>
      </c>
      <c r="BP198" s="26">
        <v>0</v>
      </c>
      <c r="BQ198" s="26">
        <v>0</v>
      </c>
      <c r="BR198" s="26">
        <v>0</v>
      </c>
      <c r="BS198" s="26">
        <v>0</v>
      </c>
      <c r="BT198" s="26">
        <v>0</v>
      </c>
      <c r="BU198" s="26">
        <v>0</v>
      </c>
      <c r="BV198" s="28"/>
      <c r="BW198" s="26">
        <v>0</v>
      </c>
      <c r="BX198" s="28"/>
      <c r="BY198" s="26">
        <v>0</v>
      </c>
      <c r="BZ198" s="27">
        <v>0</v>
      </c>
      <c r="CB198" s="27">
        <v>0</v>
      </c>
      <c r="CC198" s="27">
        <v>0</v>
      </c>
      <c r="CD198" s="27">
        <v>0</v>
      </c>
      <c r="CE198" s="28"/>
      <c r="CF198" s="27">
        <v>0</v>
      </c>
      <c r="CG198" s="27">
        <v>0</v>
      </c>
      <c r="CH198" s="27">
        <v>0</v>
      </c>
      <c r="CI198" s="27">
        <v>0</v>
      </c>
      <c r="CJ198" s="27">
        <v>0</v>
      </c>
      <c r="CK198" s="27">
        <v>0</v>
      </c>
      <c r="CL198" s="27">
        <v>0</v>
      </c>
      <c r="CM198" s="27">
        <v>30500</v>
      </c>
      <c r="CN198" s="27">
        <v>30500</v>
      </c>
      <c r="CO198" s="28"/>
      <c r="CP198" s="28"/>
      <c r="CQ198" s="27">
        <v>0</v>
      </c>
      <c r="CR198" s="27">
        <v>0</v>
      </c>
      <c r="CS198" s="27">
        <v>30500</v>
      </c>
      <c r="CT198" s="27">
        <v>30500</v>
      </c>
      <c r="CU198" s="27">
        <v>14170</v>
      </c>
      <c r="CV198" s="27">
        <v>2345.65</v>
      </c>
      <c r="CW198" s="27">
        <v>16515.650000000001</v>
      </c>
      <c r="CX198" s="27">
        <v>0</v>
      </c>
      <c r="CY198" s="25">
        <v>0</v>
      </c>
      <c r="CZ198" s="27">
        <v>0</v>
      </c>
      <c r="DA198" s="27">
        <v>0</v>
      </c>
      <c r="DB198" s="32" t="s">
        <v>538</v>
      </c>
      <c r="DC198" t="s">
        <v>539</v>
      </c>
      <c r="DD198" s="23">
        <v>0</v>
      </c>
      <c r="DE198" s="23"/>
      <c r="DF198" s="23"/>
      <c r="DG198" s="39" t="s">
        <v>1082</v>
      </c>
      <c r="DH198" s="33" t="s">
        <v>1082</v>
      </c>
      <c r="DI198" s="5"/>
      <c r="DJ198" s="27"/>
      <c r="DK198" s="27"/>
      <c r="DL198" s="27"/>
      <c r="DM198" s="27"/>
      <c r="DR198" s="21"/>
      <c r="DS198" s="27"/>
      <c r="DT198" s="27"/>
      <c r="DU198" s="27"/>
      <c r="DV198" s="27"/>
      <c r="DW198" s="27"/>
      <c r="DX198" s="27"/>
      <c r="DY198" s="36"/>
      <c r="DZ198" s="36"/>
      <c r="EA198" s="27"/>
      <c r="EB198" s="36"/>
      <c r="EC198" s="21"/>
      <c r="EE198" s="36"/>
      <c r="EF198" s="27"/>
      <c r="EG198" s="37"/>
      <c r="EJ198" s="38"/>
      <c r="EK198" s="21"/>
    </row>
    <row r="199" spans="1:141" s="29" customFormat="1" x14ac:dyDescent="0.25">
      <c r="A199" s="21" t="s">
        <v>540</v>
      </c>
      <c r="B199" s="22">
        <v>1</v>
      </c>
      <c r="C199" s="23">
        <v>1</v>
      </c>
      <c r="D199" s="24">
        <v>43770</v>
      </c>
      <c r="E199" s="25">
        <v>1</v>
      </c>
      <c r="F199" s="25">
        <v>1</v>
      </c>
      <c r="G199" s="25">
        <v>1</v>
      </c>
      <c r="H199" s="26">
        <v>122539</v>
      </c>
      <c r="I199" s="26">
        <v>1234818</v>
      </c>
      <c r="J199" s="26">
        <v>73349</v>
      </c>
      <c r="K199" s="26">
        <v>0</v>
      </c>
      <c r="L199" s="26">
        <v>4622</v>
      </c>
      <c r="M199" s="26">
        <v>282076</v>
      </c>
      <c r="N199" s="26">
        <v>0</v>
      </c>
      <c r="O199" s="26">
        <v>0</v>
      </c>
      <c r="P199" s="26">
        <v>0</v>
      </c>
      <c r="Q199" s="26">
        <v>0</v>
      </c>
      <c r="R199" s="26">
        <v>0</v>
      </c>
      <c r="S199" s="26">
        <v>1722492</v>
      </c>
      <c r="T199" s="27">
        <v>3439896</v>
      </c>
      <c r="U199" s="28"/>
      <c r="V199" s="27">
        <v>5000</v>
      </c>
      <c r="W199" s="28"/>
      <c r="X199" s="27">
        <v>5000</v>
      </c>
      <c r="Y199" s="27">
        <v>3434896</v>
      </c>
      <c r="Z199" s="27">
        <v>218834</v>
      </c>
      <c r="AA199" s="27">
        <v>0</v>
      </c>
      <c r="AB199" s="27">
        <v>0</v>
      </c>
      <c r="AC199" s="28"/>
      <c r="AD199" s="26">
        <v>0</v>
      </c>
      <c r="AE199" s="27">
        <v>99549</v>
      </c>
      <c r="AF199" s="26">
        <v>102618</v>
      </c>
      <c r="AG199" s="26">
        <v>195784</v>
      </c>
      <c r="AH199" s="26">
        <v>23459.55</v>
      </c>
      <c r="AI199" s="27">
        <v>0</v>
      </c>
      <c r="AJ199" s="26">
        <v>6000</v>
      </c>
      <c r="AK199" s="26">
        <v>34269</v>
      </c>
      <c r="AL199" s="27">
        <v>680513.55</v>
      </c>
      <c r="AM199" s="28"/>
      <c r="AN199" s="28"/>
      <c r="AO199" s="26">
        <v>718.68331529987836</v>
      </c>
      <c r="AP199" s="27">
        <v>718.68331529987836</v>
      </c>
      <c r="AQ199" s="27">
        <v>679794.86668470013</v>
      </c>
      <c r="AR199" s="27">
        <v>4114690.8666847004</v>
      </c>
      <c r="AS199" s="27">
        <v>2612091</v>
      </c>
      <c r="AT199" s="27">
        <v>0</v>
      </c>
      <c r="AU199" s="27">
        <v>2612091</v>
      </c>
      <c r="AV199" s="27">
        <v>0</v>
      </c>
      <c r="AW199" s="25">
        <v>0</v>
      </c>
      <c r="AX199" s="27">
        <v>0</v>
      </c>
      <c r="AY199" s="27">
        <v>0</v>
      </c>
      <c r="BA199" s="26">
        <v>0</v>
      </c>
      <c r="BB199" s="26">
        <v>2640497</v>
      </c>
      <c r="BC199" s="26">
        <v>3945819.92</v>
      </c>
      <c r="BD199" s="27">
        <v>1305322.92</v>
      </c>
      <c r="BE199" s="27">
        <v>1305322.92</v>
      </c>
      <c r="BF199" s="27">
        <v>0</v>
      </c>
      <c r="BG199" s="27">
        <v>5000</v>
      </c>
      <c r="BI199" s="26">
        <v>119432</v>
      </c>
      <c r="BJ199" s="26">
        <v>1253953</v>
      </c>
      <c r="BK199" s="26">
        <v>74640</v>
      </c>
      <c r="BL199" s="26">
        <v>0</v>
      </c>
      <c r="BM199" s="26">
        <v>6558</v>
      </c>
      <c r="BN199" s="26">
        <v>260135</v>
      </c>
      <c r="BO199" s="26">
        <v>0</v>
      </c>
      <c r="BP199" s="26">
        <v>0</v>
      </c>
      <c r="BQ199" s="26">
        <v>0</v>
      </c>
      <c r="BR199" s="26">
        <v>8000</v>
      </c>
      <c r="BS199" s="26">
        <v>0</v>
      </c>
      <c r="BT199" s="26">
        <v>1842582</v>
      </c>
      <c r="BU199" s="26">
        <v>3565300</v>
      </c>
      <c r="BV199" s="28"/>
      <c r="BW199" s="26">
        <v>6000</v>
      </c>
      <c r="BX199" s="28"/>
      <c r="BY199" s="26">
        <v>6000</v>
      </c>
      <c r="BZ199" s="27">
        <v>3559300</v>
      </c>
      <c r="CB199" s="27">
        <v>232392</v>
      </c>
      <c r="CC199" s="27">
        <v>0</v>
      </c>
      <c r="CD199" s="27">
        <v>0</v>
      </c>
      <c r="CE199" s="28"/>
      <c r="CF199" s="27">
        <v>0</v>
      </c>
      <c r="CG199" s="27">
        <v>101461</v>
      </c>
      <c r="CH199" s="27">
        <v>105822</v>
      </c>
      <c r="CI199" s="27">
        <v>193763</v>
      </c>
      <c r="CJ199" s="27">
        <v>30736.68</v>
      </c>
      <c r="CK199" s="27">
        <v>0</v>
      </c>
      <c r="CL199" s="27">
        <v>0</v>
      </c>
      <c r="CM199" s="27">
        <v>109114</v>
      </c>
      <c r="CN199" s="27">
        <v>773288.68</v>
      </c>
      <c r="CO199" s="28"/>
      <c r="CP199" s="28"/>
      <c r="CQ199" s="27">
        <v>60905.589935674878</v>
      </c>
      <c r="CR199" s="27">
        <v>60905.589935674878</v>
      </c>
      <c r="CS199" s="27">
        <v>712383.09006432514</v>
      </c>
      <c r="CT199" s="27">
        <v>4271683.0900643254</v>
      </c>
      <c r="CU199" s="27">
        <v>2670449</v>
      </c>
      <c r="CV199" s="27">
        <v>0</v>
      </c>
      <c r="CW199" s="27">
        <v>2670449</v>
      </c>
      <c r="CX199" s="27">
        <v>0</v>
      </c>
      <c r="CY199" s="25">
        <v>0</v>
      </c>
      <c r="CZ199" s="27">
        <v>0</v>
      </c>
      <c r="DA199" s="27">
        <v>0</v>
      </c>
      <c r="DB199" s="32" t="s">
        <v>540</v>
      </c>
      <c r="DC199" t="s">
        <v>541</v>
      </c>
      <c r="DD199" s="23">
        <v>0</v>
      </c>
      <c r="DE199" s="23" t="s">
        <v>159</v>
      </c>
      <c r="DF199" s="23" t="s">
        <v>159</v>
      </c>
      <c r="DG199" s="39">
        <v>1</v>
      </c>
      <c r="DH199" s="33">
        <v>1</v>
      </c>
      <c r="DI199" s="34"/>
      <c r="DJ199" s="27"/>
      <c r="DK199" s="27"/>
      <c r="DL199" s="27"/>
      <c r="DM199" s="27"/>
      <c r="DO199" s="23"/>
      <c r="DP199" s="35"/>
      <c r="DR199" s="21"/>
      <c r="DS199" s="27"/>
      <c r="DT199" s="27"/>
      <c r="DU199" s="27"/>
      <c r="DV199" s="27"/>
      <c r="DW199" s="27"/>
      <c r="DX199" s="27"/>
      <c r="DY199" s="36"/>
      <c r="DZ199" s="36"/>
      <c r="EA199" s="27"/>
      <c r="EB199" s="36"/>
      <c r="EC199" s="21"/>
      <c r="EE199" s="36"/>
      <c r="EF199" s="27"/>
      <c r="EG199" s="37"/>
      <c r="EJ199" s="38"/>
      <c r="EK199" s="21"/>
    </row>
    <row r="200" spans="1:141" s="29" customFormat="1" x14ac:dyDescent="0.25">
      <c r="A200" s="21" t="s">
        <v>542</v>
      </c>
      <c r="B200" s="22">
        <v>1</v>
      </c>
      <c r="C200" s="23">
        <v>1</v>
      </c>
      <c r="D200" s="24">
        <v>43740</v>
      </c>
      <c r="E200" s="25">
        <v>1</v>
      </c>
      <c r="F200" s="25">
        <v>1</v>
      </c>
      <c r="G200" s="25">
        <v>1</v>
      </c>
      <c r="H200" s="26">
        <v>892485</v>
      </c>
      <c r="I200" s="26">
        <v>20256123</v>
      </c>
      <c r="J200" s="26">
        <v>304944</v>
      </c>
      <c r="K200" s="26">
        <v>1938</v>
      </c>
      <c r="L200" s="26">
        <v>937402</v>
      </c>
      <c r="M200" s="26">
        <v>3769381</v>
      </c>
      <c r="N200" s="26">
        <v>30000</v>
      </c>
      <c r="O200" s="26">
        <v>352544</v>
      </c>
      <c r="P200" s="26">
        <v>0</v>
      </c>
      <c r="Q200" s="26">
        <v>43479</v>
      </c>
      <c r="R200" s="26">
        <v>0</v>
      </c>
      <c r="S200" s="26">
        <v>473571</v>
      </c>
      <c r="T200" s="27">
        <v>27061867</v>
      </c>
      <c r="U200" s="28"/>
      <c r="V200" s="27">
        <v>0</v>
      </c>
      <c r="W200" s="28"/>
      <c r="X200" s="27">
        <v>0</v>
      </c>
      <c r="Y200" s="27">
        <v>27061867</v>
      </c>
      <c r="Z200" s="27">
        <v>196585</v>
      </c>
      <c r="AA200" s="27">
        <v>0</v>
      </c>
      <c r="AB200" s="27">
        <v>0</v>
      </c>
      <c r="AC200" s="28"/>
      <c r="AD200" s="26">
        <v>0</v>
      </c>
      <c r="AE200" s="27">
        <v>0</v>
      </c>
      <c r="AF200" s="26">
        <v>1139048</v>
      </c>
      <c r="AG200" s="26">
        <v>4843423</v>
      </c>
      <c r="AH200" s="26">
        <v>383243.12</v>
      </c>
      <c r="AI200" s="27">
        <v>0</v>
      </c>
      <c r="AJ200" s="26">
        <v>0</v>
      </c>
      <c r="AK200" s="26">
        <v>87009</v>
      </c>
      <c r="AL200" s="27">
        <v>6649308.1200000001</v>
      </c>
      <c r="AM200" s="28"/>
      <c r="AN200" s="28"/>
      <c r="AO200" s="26">
        <v>0</v>
      </c>
      <c r="AP200" s="27">
        <v>0</v>
      </c>
      <c r="AQ200" s="27">
        <v>6649308.1200000001</v>
      </c>
      <c r="AR200" s="27">
        <v>33711175.119999997</v>
      </c>
      <c r="AS200" s="27">
        <v>17684068</v>
      </c>
      <c r="AT200" s="27">
        <v>0</v>
      </c>
      <c r="AU200" s="27">
        <v>17684068</v>
      </c>
      <c r="AV200" s="27">
        <v>0</v>
      </c>
      <c r="AW200" s="25">
        <v>0</v>
      </c>
      <c r="AX200" s="27">
        <v>0</v>
      </c>
      <c r="AY200" s="27">
        <v>0</v>
      </c>
      <c r="BA200" s="26">
        <v>0</v>
      </c>
      <c r="BB200" s="26">
        <v>16457063</v>
      </c>
      <c r="BC200" s="26">
        <v>31638309.785</v>
      </c>
      <c r="BD200" s="27">
        <v>15181246.785</v>
      </c>
      <c r="BE200" s="27">
        <v>15181246.785</v>
      </c>
      <c r="BF200" s="27">
        <v>0</v>
      </c>
      <c r="BG200" s="27">
        <v>0</v>
      </c>
      <c r="BI200" s="26">
        <v>2016422</v>
      </c>
      <c r="BJ200" s="26">
        <v>21530403</v>
      </c>
      <c r="BK200" s="26">
        <v>323927</v>
      </c>
      <c r="BL200" s="26">
        <v>0</v>
      </c>
      <c r="BM200" s="26">
        <v>892161</v>
      </c>
      <c r="BN200" s="26">
        <v>3628049</v>
      </c>
      <c r="BO200" s="26">
        <v>47000</v>
      </c>
      <c r="BP200" s="26">
        <v>371948</v>
      </c>
      <c r="BQ200" s="26">
        <v>0</v>
      </c>
      <c r="BR200" s="26">
        <v>55000</v>
      </c>
      <c r="BS200" s="26">
        <v>0</v>
      </c>
      <c r="BT200" s="26">
        <v>550000</v>
      </c>
      <c r="BU200" s="26">
        <v>29414910</v>
      </c>
      <c r="BV200" s="28"/>
      <c r="BW200" s="26">
        <v>0</v>
      </c>
      <c r="BX200" s="28"/>
      <c r="BY200" s="26">
        <v>0</v>
      </c>
      <c r="BZ200" s="27">
        <v>29414910</v>
      </c>
      <c r="CB200" s="27">
        <v>205142.64</v>
      </c>
      <c r="CC200" s="27">
        <v>0</v>
      </c>
      <c r="CD200" s="27">
        <v>0</v>
      </c>
      <c r="CE200" s="28"/>
      <c r="CF200" s="27">
        <v>0</v>
      </c>
      <c r="CG200" s="27">
        <v>0</v>
      </c>
      <c r="CH200" s="27">
        <v>1245742</v>
      </c>
      <c r="CI200" s="27">
        <v>5345703</v>
      </c>
      <c r="CJ200" s="27">
        <v>570493.95000000007</v>
      </c>
      <c r="CK200" s="27">
        <v>0</v>
      </c>
      <c r="CL200" s="27">
        <v>0</v>
      </c>
      <c r="CM200" s="27">
        <v>74339</v>
      </c>
      <c r="CN200" s="27">
        <v>7441420.5900000008</v>
      </c>
      <c r="CO200" s="28"/>
      <c r="CP200" s="28"/>
      <c r="CQ200" s="27">
        <v>0</v>
      </c>
      <c r="CR200" s="27">
        <v>0</v>
      </c>
      <c r="CS200" s="27">
        <v>7441420.5900000008</v>
      </c>
      <c r="CT200" s="27">
        <v>36856330.590000004</v>
      </c>
      <c r="CU200" s="27">
        <v>19282044</v>
      </c>
      <c r="CV200" s="27">
        <v>0</v>
      </c>
      <c r="CW200" s="27">
        <v>19282044</v>
      </c>
      <c r="CX200" s="27">
        <v>0</v>
      </c>
      <c r="CY200" s="25">
        <v>0</v>
      </c>
      <c r="CZ200" s="27">
        <v>0</v>
      </c>
      <c r="DA200" s="27">
        <v>0</v>
      </c>
      <c r="DB200" s="32" t="s">
        <v>542</v>
      </c>
      <c r="DC200" t="s">
        <v>543</v>
      </c>
      <c r="DD200" s="23">
        <v>0</v>
      </c>
      <c r="DE200" s="23"/>
      <c r="DF200" s="23"/>
      <c r="DG200" s="39">
        <v>1</v>
      </c>
      <c r="DH200" s="33">
        <v>1</v>
      </c>
      <c r="DI200" s="34"/>
      <c r="DJ200" s="27"/>
      <c r="DK200" s="27"/>
      <c r="DL200" s="27"/>
      <c r="DM200" s="27"/>
      <c r="DO200" s="23"/>
      <c r="DP200" s="35"/>
      <c r="DR200" s="21"/>
      <c r="DS200" s="27"/>
      <c r="DT200" s="27"/>
      <c r="DU200" s="27"/>
      <c r="DV200" s="27"/>
      <c r="DW200" s="27"/>
      <c r="DX200" s="27"/>
      <c r="DY200" s="36"/>
      <c r="DZ200" s="36"/>
      <c r="EA200" s="27"/>
      <c r="EB200" s="36"/>
      <c r="EC200" s="21"/>
      <c r="EE200" s="36"/>
      <c r="EF200" s="27"/>
      <c r="EG200" s="37"/>
      <c r="EJ200" s="38"/>
      <c r="EK200" s="21"/>
    </row>
    <row r="201" spans="1:141" s="29" customFormat="1" x14ac:dyDescent="0.25">
      <c r="A201" s="21" t="s">
        <v>544</v>
      </c>
      <c r="B201" s="22">
        <v>1</v>
      </c>
      <c r="C201" s="23">
        <v>1</v>
      </c>
      <c r="D201" s="24">
        <v>43775</v>
      </c>
      <c r="E201" s="25">
        <v>1</v>
      </c>
      <c r="F201" s="25">
        <v>1</v>
      </c>
      <c r="G201" s="25">
        <v>1</v>
      </c>
      <c r="H201" s="26">
        <v>2797175</v>
      </c>
      <c r="I201" s="26">
        <v>49613313</v>
      </c>
      <c r="J201" s="26">
        <v>1157756</v>
      </c>
      <c r="K201" s="26">
        <v>0</v>
      </c>
      <c r="L201" s="26">
        <v>1147463</v>
      </c>
      <c r="M201" s="26">
        <v>2581915</v>
      </c>
      <c r="N201" s="26">
        <v>10837</v>
      </c>
      <c r="O201" s="26">
        <v>0</v>
      </c>
      <c r="P201" s="26">
        <v>0</v>
      </c>
      <c r="Q201" s="26">
        <v>0</v>
      </c>
      <c r="R201" s="26">
        <v>0</v>
      </c>
      <c r="S201" s="26">
        <v>4767714</v>
      </c>
      <c r="T201" s="27">
        <v>62076173</v>
      </c>
      <c r="U201" s="28"/>
      <c r="V201" s="27">
        <v>0</v>
      </c>
      <c r="W201" s="28"/>
      <c r="X201" s="27">
        <v>0</v>
      </c>
      <c r="Y201" s="27">
        <v>62076173</v>
      </c>
      <c r="Z201" s="27">
        <v>875000</v>
      </c>
      <c r="AA201" s="27">
        <v>0</v>
      </c>
      <c r="AB201" s="27">
        <v>12000</v>
      </c>
      <c r="AC201" s="28"/>
      <c r="AD201" s="26">
        <v>0</v>
      </c>
      <c r="AE201" s="27">
        <v>3000000</v>
      </c>
      <c r="AF201" s="26">
        <v>2947048</v>
      </c>
      <c r="AG201" s="26">
        <v>5640906</v>
      </c>
      <c r="AH201" s="26">
        <v>1955619</v>
      </c>
      <c r="AI201" s="27">
        <v>0</v>
      </c>
      <c r="AJ201" s="26">
        <v>0</v>
      </c>
      <c r="AK201" s="26">
        <v>595730</v>
      </c>
      <c r="AL201" s="27">
        <v>15026303</v>
      </c>
      <c r="AM201" s="28"/>
      <c r="AN201" s="28"/>
      <c r="AO201" s="26">
        <v>4656.8974302331299</v>
      </c>
      <c r="AP201" s="27">
        <v>4656.8974302331299</v>
      </c>
      <c r="AQ201" s="27">
        <v>15021646.102569766</v>
      </c>
      <c r="AR201" s="27">
        <v>77097819.102569759</v>
      </c>
      <c r="AS201" s="27">
        <v>55788455</v>
      </c>
      <c r="AT201" s="27">
        <v>0</v>
      </c>
      <c r="AU201" s="27">
        <v>55788455</v>
      </c>
      <c r="AV201" s="27">
        <v>0</v>
      </c>
      <c r="AW201" s="25">
        <v>0</v>
      </c>
      <c r="AX201" s="27">
        <v>0</v>
      </c>
      <c r="AY201" s="27">
        <v>0</v>
      </c>
      <c r="BA201" s="26">
        <v>0</v>
      </c>
      <c r="BB201" s="26">
        <v>53270058</v>
      </c>
      <c r="BC201" s="26">
        <v>76153181.624093994</v>
      </c>
      <c r="BD201" s="27">
        <v>22883123.624093994</v>
      </c>
      <c r="BE201" s="27">
        <v>22883123.624093994</v>
      </c>
      <c r="BF201" s="27">
        <v>0</v>
      </c>
      <c r="BG201" s="27">
        <v>0</v>
      </c>
      <c r="BI201" s="26">
        <v>3478146</v>
      </c>
      <c r="BJ201" s="26">
        <v>49910360</v>
      </c>
      <c r="BK201" s="26">
        <v>2675846</v>
      </c>
      <c r="BL201" s="26">
        <v>0</v>
      </c>
      <c r="BM201" s="26">
        <v>1112743</v>
      </c>
      <c r="BN201" s="26">
        <v>2819630</v>
      </c>
      <c r="BO201" s="26">
        <v>246100</v>
      </c>
      <c r="BP201" s="26">
        <v>0</v>
      </c>
      <c r="BQ201" s="26">
        <v>0</v>
      </c>
      <c r="BR201" s="26">
        <v>0</v>
      </c>
      <c r="BS201" s="26">
        <v>0</v>
      </c>
      <c r="BT201" s="26">
        <v>4173028</v>
      </c>
      <c r="BU201" s="26">
        <v>64415853</v>
      </c>
      <c r="BV201" s="28"/>
      <c r="BW201" s="26">
        <v>0</v>
      </c>
      <c r="BX201" s="28"/>
      <c r="BY201" s="26">
        <v>0</v>
      </c>
      <c r="BZ201" s="27">
        <v>64415853</v>
      </c>
      <c r="CB201" s="27">
        <v>1040676</v>
      </c>
      <c r="CC201" s="27">
        <v>0</v>
      </c>
      <c r="CD201" s="27">
        <v>12000</v>
      </c>
      <c r="CE201" s="28"/>
      <c r="CF201" s="27">
        <v>0</v>
      </c>
      <c r="CG201" s="27">
        <v>3850000</v>
      </c>
      <c r="CH201" s="27">
        <v>3150000</v>
      </c>
      <c r="CI201" s="27">
        <v>6092000</v>
      </c>
      <c r="CJ201" s="27">
        <v>1900000</v>
      </c>
      <c r="CK201" s="27">
        <v>0</v>
      </c>
      <c r="CL201" s="27">
        <v>0</v>
      </c>
      <c r="CM201" s="27">
        <v>400373</v>
      </c>
      <c r="CN201" s="27">
        <v>16445049</v>
      </c>
      <c r="CO201" s="28"/>
      <c r="CP201" s="28"/>
      <c r="CQ201" s="27">
        <v>558.89079710565875</v>
      </c>
      <c r="CR201" s="27">
        <v>558.89079710565875</v>
      </c>
      <c r="CS201" s="27">
        <v>16444490.109202893</v>
      </c>
      <c r="CT201" s="27">
        <v>80860343.109202892</v>
      </c>
      <c r="CU201" s="27">
        <v>57784678</v>
      </c>
      <c r="CV201" s="27">
        <v>0</v>
      </c>
      <c r="CW201" s="27">
        <v>57784678</v>
      </c>
      <c r="CX201" s="27">
        <v>0</v>
      </c>
      <c r="CY201" s="25">
        <v>0</v>
      </c>
      <c r="CZ201" s="27">
        <v>0</v>
      </c>
      <c r="DA201" s="27">
        <v>0</v>
      </c>
      <c r="DB201" s="32" t="s">
        <v>544</v>
      </c>
      <c r="DC201" t="s">
        <v>545</v>
      </c>
      <c r="DD201" s="23">
        <v>0</v>
      </c>
      <c r="DE201" s="23"/>
      <c r="DF201" s="23"/>
      <c r="DG201" s="39">
        <v>1</v>
      </c>
      <c r="DH201" s="33">
        <v>1</v>
      </c>
      <c r="DI201" s="34"/>
      <c r="DJ201" s="27"/>
      <c r="DK201" s="27"/>
      <c r="DL201" s="27"/>
      <c r="DM201" s="27"/>
      <c r="DO201" s="23"/>
      <c r="DP201" s="35"/>
      <c r="DR201" s="21"/>
      <c r="DS201" s="27"/>
      <c r="DT201" s="27"/>
      <c r="DU201" s="27"/>
      <c r="DV201" s="27"/>
      <c r="DW201" s="27"/>
      <c r="DX201" s="27"/>
      <c r="DY201" s="36"/>
      <c r="DZ201" s="36"/>
      <c r="EA201" s="27"/>
      <c r="EB201" s="36"/>
      <c r="EC201" s="21"/>
      <c r="EE201" s="36"/>
      <c r="EF201" s="27"/>
      <c r="EG201" s="37"/>
      <c r="EJ201" s="38"/>
      <c r="EK201" s="21"/>
    </row>
    <row r="202" spans="1:141" s="29" customFormat="1" x14ac:dyDescent="0.25">
      <c r="A202" s="21" t="s">
        <v>546</v>
      </c>
      <c r="B202" s="22">
        <v>1</v>
      </c>
      <c r="C202" s="23">
        <v>1</v>
      </c>
      <c r="D202" s="24">
        <v>43756</v>
      </c>
      <c r="E202" s="25">
        <v>1</v>
      </c>
      <c r="F202" s="25">
        <v>1</v>
      </c>
      <c r="G202" s="25">
        <v>1</v>
      </c>
      <c r="H202" s="26">
        <v>2995948</v>
      </c>
      <c r="I202" s="26">
        <v>58860254</v>
      </c>
      <c r="J202" s="26">
        <v>957882</v>
      </c>
      <c r="K202" s="26">
        <v>0</v>
      </c>
      <c r="L202" s="26">
        <v>780027</v>
      </c>
      <c r="M202" s="26">
        <v>1404381</v>
      </c>
      <c r="N202" s="26">
        <v>43890</v>
      </c>
      <c r="O202" s="26">
        <v>2000</v>
      </c>
      <c r="P202" s="26">
        <v>0</v>
      </c>
      <c r="Q202" s="26">
        <v>0</v>
      </c>
      <c r="R202" s="26">
        <v>0</v>
      </c>
      <c r="S202" s="26">
        <v>4211369</v>
      </c>
      <c r="T202" s="27">
        <v>69255751</v>
      </c>
      <c r="U202" s="28"/>
      <c r="V202" s="27">
        <v>36195</v>
      </c>
      <c r="W202" s="28"/>
      <c r="X202" s="27">
        <v>36195</v>
      </c>
      <c r="Y202" s="27">
        <v>69219556</v>
      </c>
      <c r="Z202" s="27">
        <v>1679354</v>
      </c>
      <c r="AA202" s="27">
        <v>0</v>
      </c>
      <c r="AB202" s="27">
        <v>0</v>
      </c>
      <c r="AC202" s="28"/>
      <c r="AD202" s="26">
        <v>0</v>
      </c>
      <c r="AE202" s="27">
        <v>8215324</v>
      </c>
      <c r="AF202" s="26">
        <v>4639662</v>
      </c>
      <c r="AG202" s="26">
        <v>10497043</v>
      </c>
      <c r="AH202" s="26">
        <v>1912230</v>
      </c>
      <c r="AI202" s="27">
        <v>0</v>
      </c>
      <c r="AJ202" s="26">
        <v>0</v>
      </c>
      <c r="AK202" s="26">
        <v>115225</v>
      </c>
      <c r="AL202" s="27">
        <v>27058838</v>
      </c>
      <c r="AM202" s="28"/>
      <c r="AN202" s="28"/>
      <c r="AO202" s="26">
        <v>20645.235149324712</v>
      </c>
      <c r="AP202" s="27">
        <v>20645.235149324712</v>
      </c>
      <c r="AQ202" s="27">
        <v>27038192.764850676</v>
      </c>
      <c r="AR202" s="27">
        <v>96257748.764850676</v>
      </c>
      <c r="AS202" s="27">
        <v>56435154</v>
      </c>
      <c r="AT202" s="27">
        <v>0</v>
      </c>
      <c r="AU202" s="27">
        <v>56435154</v>
      </c>
      <c r="AV202" s="27">
        <v>0</v>
      </c>
      <c r="AW202" s="25">
        <v>0</v>
      </c>
      <c r="AX202" s="27">
        <v>0</v>
      </c>
      <c r="AY202" s="27">
        <v>0</v>
      </c>
      <c r="BA202" s="26">
        <v>234857</v>
      </c>
      <c r="BB202" s="26">
        <v>54000177</v>
      </c>
      <c r="BC202" s="26">
        <v>90906778.386018023</v>
      </c>
      <c r="BD202" s="27">
        <v>36906601.386018023</v>
      </c>
      <c r="BE202" s="27">
        <v>36671744.386018023</v>
      </c>
      <c r="BF202" s="27">
        <v>0</v>
      </c>
      <c r="BG202" s="27">
        <v>36195</v>
      </c>
      <c r="BI202" s="26">
        <v>3428882</v>
      </c>
      <c r="BJ202" s="26">
        <v>62559616</v>
      </c>
      <c r="BK202" s="26">
        <v>1065373</v>
      </c>
      <c r="BL202" s="26">
        <v>0</v>
      </c>
      <c r="BM202" s="26">
        <v>913599</v>
      </c>
      <c r="BN202" s="26">
        <v>912229</v>
      </c>
      <c r="BO202" s="26">
        <v>74594</v>
      </c>
      <c r="BP202" s="26">
        <v>0</v>
      </c>
      <c r="BQ202" s="26">
        <v>0</v>
      </c>
      <c r="BR202" s="26">
        <v>0</v>
      </c>
      <c r="BS202" s="26">
        <v>0</v>
      </c>
      <c r="BT202" s="26">
        <v>4610561</v>
      </c>
      <c r="BU202" s="26">
        <v>73564854</v>
      </c>
      <c r="BV202" s="28"/>
      <c r="BW202" s="26">
        <v>15212</v>
      </c>
      <c r="BX202" s="28"/>
      <c r="BY202" s="26">
        <v>15212</v>
      </c>
      <c r="BZ202" s="27">
        <v>73549642</v>
      </c>
      <c r="CB202" s="27">
        <v>1715479</v>
      </c>
      <c r="CC202" s="27">
        <v>0</v>
      </c>
      <c r="CD202" s="27">
        <v>0</v>
      </c>
      <c r="CE202" s="28"/>
      <c r="CF202" s="27">
        <v>0</v>
      </c>
      <c r="CG202" s="27">
        <v>8490384</v>
      </c>
      <c r="CH202" s="27">
        <v>5167202</v>
      </c>
      <c r="CI202" s="27">
        <v>11784882</v>
      </c>
      <c r="CJ202" s="27">
        <v>1912230</v>
      </c>
      <c r="CK202" s="27">
        <v>0</v>
      </c>
      <c r="CL202" s="27">
        <v>0</v>
      </c>
      <c r="CM202" s="27">
        <v>118284</v>
      </c>
      <c r="CN202" s="27">
        <v>29188461</v>
      </c>
      <c r="CO202" s="28"/>
      <c r="CP202" s="28"/>
      <c r="CQ202" s="27">
        <v>8758.6289479941952</v>
      </c>
      <c r="CR202" s="27">
        <v>8758.6289479941952</v>
      </c>
      <c r="CS202" s="27">
        <v>29179702.371052004</v>
      </c>
      <c r="CT202" s="27">
        <v>102729344.371052</v>
      </c>
      <c r="CU202" s="27">
        <v>59699044</v>
      </c>
      <c r="CV202" s="27">
        <v>0</v>
      </c>
      <c r="CW202" s="27">
        <v>59699044</v>
      </c>
      <c r="CX202" s="27">
        <v>0</v>
      </c>
      <c r="CY202" s="25">
        <v>0</v>
      </c>
      <c r="CZ202" s="27">
        <v>0</v>
      </c>
      <c r="DA202" s="27">
        <v>0</v>
      </c>
      <c r="DB202" s="32" t="s">
        <v>546</v>
      </c>
      <c r="DC202" t="s">
        <v>547</v>
      </c>
      <c r="DD202" s="23">
        <v>0</v>
      </c>
      <c r="DE202" s="23"/>
      <c r="DF202" s="23"/>
      <c r="DG202" s="39">
        <v>1</v>
      </c>
      <c r="DH202" s="33">
        <v>1</v>
      </c>
      <c r="DI202" s="34"/>
      <c r="DJ202" s="27"/>
      <c r="DK202" s="27"/>
      <c r="DL202" s="27"/>
      <c r="DM202" s="27"/>
      <c r="DO202" s="23"/>
      <c r="DP202" s="35"/>
      <c r="DR202" s="21"/>
      <c r="DS202" s="27"/>
      <c r="DT202" s="27"/>
      <c r="DU202" s="27"/>
      <c r="DV202" s="27"/>
      <c r="DW202" s="27"/>
      <c r="DX202" s="27"/>
      <c r="DY202" s="36"/>
      <c r="DZ202" s="36"/>
      <c r="EA202" s="27"/>
      <c r="EB202" s="36"/>
      <c r="EC202" s="21"/>
      <c r="EE202" s="36"/>
      <c r="EF202" s="27"/>
      <c r="EG202" s="37"/>
      <c r="EJ202" s="38"/>
      <c r="EK202" s="21"/>
    </row>
    <row r="203" spans="1:141" s="29" customFormat="1" x14ac:dyDescent="0.25">
      <c r="A203" s="21" t="s">
        <v>548</v>
      </c>
      <c r="B203" s="22">
        <v>0</v>
      </c>
      <c r="C203" s="23">
        <v>1</v>
      </c>
      <c r="D203" s="24">
        <v>43829</v>
      </c>
      <c r="E203" s="25" t="s">
        <v>1066</v>
      </c>
      <c r="F203" s="25" t="s">
        <v>1066</v>
      </c>
      <c r="G203" s="25" t="s">
        <v>1066</v>
      </c>
      <c r="H203" s="26">
        <v>0</v>
      </c>
      <c r="I203" s="26">
        <v>0</v>
      </c>
      <c r="J203" s="26">
        <v>0</v>
      </c>
      <c r="K203" s="26">
        <v>0</v>
      </c>
      <c r="L203" s="26">
        <v>0</v>
      </c>
      <c r="M203" s="26">
        <v>0</v>
      </c>
      <c r="N203" s="26">
        <v>0</v>
      </c>
      <c r="O203" s="26">
        <v>0</v>
      </c>
      <c r="P203" s="26">
        <v>0</v>
      </c>
      <c r="Q203" s="26">
        <v>0</v>
      </c>
      <c r="R203" s="26">
        <v>0</v>
      </c>
      <c r="S203" s="26">
        <v>0</v>
      </c>
      <c r="T203" s="27">
        <v>0</v>
      </c>
      <c r="U203" s="28"/>
      <c r="V203" s="27">
        <v>0</v>
      </c>
      <c r="W203" s="28"/>
      <c r="X203" s="27">
        <v>0</v>
      </c>
      <c r="Y203" s="27">
        <v>0</v>
      </c>
      <c r="Z203" s="27">
        <v>0</v>
      </c>
      <c r="AA203" s="27">
        <v>0</v>
      </c>
      <c r="AB203" s="27">
        <v>0</v>
      </c>
      <c r="AC203" s="28"/>
      <c r="AD203" s="26">
        <v>0</v>
      </c>
      <c r="AE203" s="27">
        <v>0</v>
      </c>
      <c r="AF203" s="26">
        <v>0</v>
      </c>
      <c r="AG203" s="26">
        <v>0</v>
      </c>
      <c r="AH203" s="26">
        <v>0</v>
      </c>
      <c r="AI203" s="27">
        <v>0</v>
      </c>
      <c r="AJ203" s="26">
        <v>0</v>
      </c>
      <c r="AK203" s="26">
        <v>374938.92</v>
      </c>
      <c r="AL203" s="27">
        <v>374938.92</v>
      </c>
      <c r="AM203" s="28"/>
      <c r="AN203" s="28"/>
      <c r="AO203" s="26">
        <v>0</v>
      </c>
      <c r="AP203" s="27">
        <v>0</v>
      </c>
      <c r="AQ203" s="27">
        <v>374938.92</v>
      </c>
      <c r="AR203" s="27">
        <v>374938.92</v>
      </c>
      <c r="AS203" s="27">
        <v>393770</v>
      </c>
      <c r="AT203" s="27">
        <v>19208.75</v>
      </c>
      <c r="AU203" s="27">
        <v>412978.75</v>
      </c>
      <c r="AV203" s="27">
        <v>-38039.830000000016</v>
      </c>
      <c r="AW203" s="25">
        <v>-9.6604185184244656E-2</v>
      </c>
      <c r="AX203" s="27">
        <v>19688.5</v>
      </c>
      <c r="AY203" s="27">
        <v>-18351.330000000016</v>
      </c>
      <c r="BA203" s="26">
        <v>0</v>
      </c>
      <c r="BB203" s="26">
        <v>384175</v>
      </c>
      <c r="BC203" s="26">
        <v>5000</v>
      </c>
      <c r="BD203" s="27">
        <v>-379175</v>
      </c>
      <c r="BE203" s="27">
        <v>-379175</v>
      </c>
      <c r="BF203" s="27">
        <v>0</v>
      </c>
      <c r="BG203" s="27">
        <v>0</v>
      </c>
      <c r="BI203" s="26">
        <v>0</v>
      </c>
      <c r="BJ203" s="26">
        <v>0</v>
      </c>
      <c r="BK203" s="26">
        <v>0</v>
      </c>
      <c r="BL203" s="26">
        <v>0</v>
      </c>
      <c r="BM203" s="26">
        <v>0</v>
      </c>
      <c r="BN203" s="26">
        <v>0</v>
      </c>
      <c r="BO203" s="26">
        <v>0</v>
      </c>
      <c r="BP203" s="26">
        <v>0</v>
      </c>
      <c r="BQ203" s="26">
        <v>0</v>
      </c>
      <c r="BR203" s="26">
        <v>0</v>
      </c>
      <c r="BS203" s="26">
        <v>0</v>
      </c>
      <c r="BT203" s="26">
        <v>0</v>
      </c>
      <c r="BU203" s="26">
        <v>0</v>
      </c>
      <c r="BV203" s="28"/>
      <c r="BW203" s="26">
        <v>0</v>
      </c>
      <c r="BX203" s="28"/>
      <c r="BY203" s="26">
        <v>0</v>
      </c>
      <c r="BZ203" s="27">
        <v>0</v>
      </c>
      <c r="CB203" s="27">
        <v>0</v>
      </c>
      <c r="CC203" s="27">
        <v>0</v>
      </c>
      <c r="CD203" s="27">
        <v>0</v>
      </c>
      <c r="CE203" s="28"/>
      <c r="CF203" s="27">
        <v>0</v>
      </c>
      <c r="CG203" s="27">
        <v>0</v>
      </c>
      <c r="CH203" s="27">
        <v>0</v>
      </c>
      <c r="CI203" s="27">
        <v>0</v>
      </c>
      <c r="CJ203" s="27">
        <v>0</v>
      </c>
      <c r="CK203" s="27">
        <v>0</v>
      </c>
      <c r="CL203" s="27">
        <v>0</v>
      </c>
      <c r="CM203" s="27">
        <v>448607</v>
      </c>
      <c r="CN203" s="27">
        <v>448607</v>
      </c>
      <c r="CO203" s="28"/>
      <c r="CP203" s="28"/>
      <c r="CQ203" s="27">
        <v>0</v>
      </c>
      <c r="CR203" s="27">
        <v>0</v>
      </c>
      <c r="CS203" s="27">
        <v>448607</v>
      </c>
      <c r="CT203" s="27">
        <v>448607</v>
      </c>
      <c r="CU203" s="27">
        <v>400495</v>
      </c>
      <c r="CV203" s="27">
        <v>19688.5</v>
      </c>
      <c r="CW203" s="27">
        <v>420183.5</v>
      </c>
      <c r="CX203" s="27">
        <v>0</v>
      </c>
      <c r="CY203" s="25">
        <v>0</v>
      </c>
      <c r="CZ203" s="27">
        <v>0</v>
      </c>
      <c r="DA203" s="27">
        <v>0</v>
      </c>
      <c r="DB203" s="32" t="s">
        <v>548</v>
      </c>
      <c r="DC203" t="s">
        <v>549</v>
      </c>
      <c r="DD203" s="23">
        <v>0</v>
      </c>
      <c r="DE203" s="23"/>
      <c r="DF203" s="23"/>
      <c r="DG203" s="39" t="s">
        <v>1082</v>
      </c>
      <c r="DH203" s="33" t="s">
        <v>1082</v>
      </c>
      <c r="DI203" s="5"/>
      <c r="DJ203" s="27"/>
      <c r="DK203" s="27"/>
      <c r="DL203" s="27"/>
      <c r="DM203" s="27"/>
      <c r="DR203" s="21"/>
      <c r="DS203" s="27"/>
      <c r="DT203" s="27"/>
      <c r="DU203" s="27"/>
      <c r="DV203" s="27"/>
      <c r="DW203" s="27"/>
      <c r="DX203" s="27"/>
      <c r="DY203" s="36"/>
      <c r="DZ203" s="36"/>
      <c r="EA203" s="27"/>
      <c r="EB203" s="36"/>
      <c r="EC203" s="21"/>
      <c r="EE203" s="36"/>
      <c r="EF203" s="27"/>
      <c r="EG203" s="37"/>
      <c r="EJ203" s="38"/>
      <c r="EK203" s="21"/>
    </row>
    <row r="204" spans="1:141" s="29" customFormat="1" x14ac:dyDescent="0.25">
      <c r="A204" s="21" t="s">
        <v>550</v>
      </c>
      <c r="B204" s="22">
        <v>1</v>
      </c>
      <c r="C204" s="23">
        <v>1</v>
      </c>
      <c r="D204" s="24">
        <v>43742</v>
      </c>
      <c r="E204" s="25">
        <v>1</v>
      </c>
      <c r="F204" s="25">
        <v>1</v>
      </c>
      <c r="G204" s="25">
        <v>1</v>
      </c>
      <c r="H204" s="26">
        <v>2799166</v>
      </c>
      <c r="I204" s="26">
        <v>96280860</v>
      </c>
      <c r="J204" s="26">
        <v>3466027</v>
      </c>
      <c r="K204" s="26">
        <v>0</v>
      </c>
      <c r="L204" s="26">
        <v>1394090</v>
      </c>
      <c r="M204" s="26">
        <v>12131416</v>
      </c>
      <c r="N204" s="26">
        <v>666166</v>
      </c>
      <c r="O204" s="26">
        <v>1270914</v>
      </c>
      <c r="P204" s="26">
        <v>0</v>
      </c>
      <c r="Q204" s="26">
        <v>1485221</v>
      </c>
      <c r="R204" s="26">
        <v>0</v>
      </c>
      <c r="S204" s="26">
        <v>5438378</v>
      </c>
      <c r="T204" s="27">
        <v>124932238</v>
      </c>
      <c r="U204" s="28"/>
      <c r="V204" s="27">
        <v>0</v>
      </c>
      <c r="W204" s="28"/>
      <c r="X204" s="27">
        <v>0</v>
      </c>
      <c r="Y204" s="27">
        <v>124932238</v>
      </c>
      <c r="Z204" s="27">
        <v>1480915</v>
      </c>
      <c r="AA204" s="27">
        <v>0</v>
      </c>
      <c r="AB204" s="27">
        <v>0</v>
      </c>
      <c r="AC204" s="28"/>
      <c r="AD204" s="26">
        <v>287598</v>
      </c>
      <c r="AE204" s="27">
        <v>0</v>
      </c>
      <c r="AF204" s="26">
        <v>7264330</v>
      </c>
      <c r="AG204" s="26">
        <v>13395932.517437998</v>
      </c>
      <c r="AH204" s="26">
        <v>9628207</v>
      </c>
      <c r="AI204" s="27">
        <v>0</v>
      </c>
      <c r="AJ204" s="26">
        <v>0</v>
      </c>
      <c r="AK204" s="26">
        <v>15724190</v>
      </c>
      <c r="AL204" s="27">
        <v>47781172.517437994</v>
      </c>
      <c r="AM204" s="28"/>
      <c r="AN204" s="28"/>
      <c r="AO204" s="26">
        <v>660916.15693486785</v>
      </c>
      <c r="AP204" s="27">
        <v>660916.15693486785</v>
      </c>
      <c r="AQ204" s="27">
        <v>47120256.36050313</v>
      </c>
      <c r="AR204" s="27">
        <v>172052494.36050314</v>
      </c>
      <c r="AS204" s="27">
        <v>173832434</v>
      </c>
      <c r="AT204" s="27">
        <v>3403862.7649801672</v>
      </c>
      <c r="AU204" s="27">
        <v>177236296.76498017</v>
      </c>
      <c r="AV204" s="27">
        <v>-5183802.40447703</v>
      </c>
      <c r="AW204" s="25">
        <v>-2.9820685847826475E-2</v>
      </c>
      <c r="AX204" s="27">
        <v>5183802.40447703</v>
      </c>
      <c r="AY204" s="27">
        <v>0</v>
      </c>
      <c r="BA204" s="26">
        <v>0</v>
      </c>
      <c r="BB204" s="26">
        <v>169703516.76318842</v>
      </c>
      <c r="BC204" s="26">
        <v>166299653.99820825</v>
      </c>
      <c r="BD204" s="27">
        <v>-3403862.7649801672</v>
      </c>
      <c r="BE204" s="27">
        <v>-3403862.7649801672</v>
      </c>
      <c r="BF204" s="27">
        <v>0</v>
      </c>
      <c r="BG204" s="27">
        <v>0</v>
      </c>
      <c r="BI204" s="26">
        <v>2924960</v>
      </c>
      <c r="BJ204" s="26">
        <v>106671458</v>
      </c>
      <c r="BK204" s="26">
        <v>4264238</v>
      </c>
      <c r="BL204" s="26">
        <v>0</v>
      </c>
      <c r="BM204" s="26">
        <v>1975339</v>
      </c>
      <c r="BN204" s="26">
        <v>13172216</v>
      </c>
      <c r="BO204" s="26">
        <v>905000</v>
      </c>
      <c r="BP204" s="26">
        <v>1715784</v>
      </c>
      <c r="BQ204" s="26">
        <v>0</v>
      </c>
      <c r="BR204" s="26">
        <v>1460843</v>
      </c>
      <c r="BS204" s="26">
        <v>0</v>
      </c>
      <c r="BT204" s="26">
        <v>4536194</v>
      </c>
      <c r="BU204" s="26">
        <v>137626032</v>
      </c>
      <c r="BV204" s="28"/>
      <c r="BW204" s="26">
        <v>110000</v>
      </c>
      <c r="BX204" s="28"/>
      <c r="BY204" s="26">
        <v>110000</v>
      </c>
      <c r="BZ204" s="27">
        <v>137516032</v>
      </c>
      <c r="CB204" s="27">
        <v>1570542</v>
      </c>
      <c r="CC204" s="27">
        <v>0</v>
      </c>
      <c r="CD204" s="27">
        <v>0</v>
      </c>
      <c r="CE204" s="28"/>
      <c r="CF204" s="27">
        <v>264933</v>
      </c>
      <c r="CG204" s="27">
        <v>0</v>
      </c>
      <c r="CH204" s="27">
        <v>8216437</v>
      </c>
      <c r="CI204" s="27">
        <v>15204587</v>
      </c>
      <c r="CJ204" s="27">
        <v>10235000</v>
      </c>
      <c r="CK204" s="27">
        <v>0</v>
      </c>
      <c r="CL204" s="27">
        <v>0</v>
      </c>
      <c r="CM204" s="27">
        <v>17213740</v>
      </c>
      <c r="CN204" s="27">
        <v>52705239</v>
      </c>
      <c r="CO204" s="28"/>
      <c r="CP204" s="28"/>
      <c r="CQ204" s="27">
        <v>1892666.4579533627</v>
      </c>
      <c r="CR204" s="27">
        <v>1892666.4579533627</v>
      </c>
      <c r="CS204" s="27">
        <v>50812572.542046636</v>
      </c>
      <c r="CT204" s="27">
        <v>188328604.54204664</v>
      </c>
      <c r="CU204" s="27">
        <v>189742060</v>
      </c>
      <c r="CV204" s="27">
        <v>5183802.40447703</v>
      </c>
      <c r="CW204" s="27">
        <v>194925862.40447703</v>
      </c>
      <c r="CX204" s="27">
        <v>-6597257.8624303937</v>
      </c>
      <c r="CY204" s="25">
        <v>-3.3844959211933021E-2</v>
      </c>
      <c r="CZ204" s="27">
        <v>6597257.8624303937</v>
      </c>
      <c r="DA204" s="27">
        <v>0</v>
      </c>
      <c r="DB204" s="32" t="s">
        <v>550</v>
      </c>
      <c r="DC204" t="s">
        <v>551</v>
      </c>
      <c r="DD204" s="23">
        <v>0</v>
      </c>
      <c r="DE204" s="23"/>
      <c r="DF204" s="23"/>
      <c r="DG204" s="39">
        <v>1</v>
      </c>
      <c r="DH204" s="33">
        <v>1</v>
      </c>
      <c r="DI204" s="34"/>
      <c r="DJ204" s="27"/>
      <c r="DK204" s="27"/>
      <c r="DL204" s="27"/>
      <c r="DM204" s="27"/>
      <c r="DO204" s="23"/>
      <c r="DP204" s="35"/>
      <c r="DR204" s="21"/>
      <c r="DS204" s="27"/>
      <c r="DT204" s="27"/>
      <c r="DU204" s="27"/>
      <c r="DV204" s="27"/>
      <c r="DW204" s="27"/>
      <c r="DX204" s="27"/>
      <c r="DY204" s="36"/>
      <c r="DZ204" s="36"/>
      <c r="EA204" s="27"/>
      <c r="EB204" s="36"/>
      <c r="EC204" s="21"/>
      <c r="EE204" s="36"/>
      <c r="EF204" s="27"/>
      <c r="EG204" s="37"/>
      <c r="EJ204" s="38"/>
      <c r="EK204" s="21"/>
    </row>
    <row r="205" spans="1:141" s="29" customFormat="1" x14ac:dyDescent="0.25">
      <c r="A205" s="21" t="s">
        <v>552</v>
      </c>
      <c r="B205" s="22">
        <v>0</v>
      </c>
      <c r="C205" s="23">
        <v>1</v>
      </c>
      <c r="D205" s="24">
        <v>43794</v>
      </c>
      <c r="E205" s="25" t="s">
        <v>1066</v>
      </c>
      <c r="F205" s="25" t="s">
        <v>1066</v>
      </c>
      <c r="G205" s="25" t="s">
        <v>1066</v>
      </c>
      <c r="H205" s="26">
        <v>0</v>
      </c>
      <c r="I205" s="26">
        <v>0</v>
      </c>
      <c r="J205" s="26">
        <v>0</v>
      </c>
      <c r="K205" s="26">
        <v>0</v>
      </c>
      <c r="L205" s="26">
        <v>0</v>
      </c>
      <c r="M205" s="26">
        <v>0</v>
      </c>
      <c r="N205" s="26">
        <v>0</v>
      </c>
      <c r="O205" s="26">
        <v>0</v>
      </c>
      <c r="P205" s="26">
        <v>0</v>
      </c>
      <c r="Q205" s="26">
        <v>0</v>
      </c>
      <c r="R205" s="26">
        <v>0</v>
      </c>
      <c r="S205" s="26">
        <v>0</v>
      </c>
      <c r="T205" s="27">
        <v>0</v>
      </c>
      <c r="U205" s="28"/>
      <c r="V205" s="27">
        <v>0</v>
      </c>
      <c r="W205" s="28"/>
      <c r="X205" s="27">
        <v>0</v>
      </c>
      <c r="Y205" s="27">
        <v>0</v>
      </c>
      <c r="Z205" s="27">
        <v>0</v>
      </c>
      <c r="AA205" s="27">
        <v>0</v>
      </c>
      <c r="AB205" s="27">
        <v>0</v>
      </c>
      <c r="AC205" s="28"/>
      <c r="AD205" s="26">
        <v>0</v>
      </c>
      <c r="AE205" s="27">
        <v>0</v>
      </c>
      <c r="AF205" s="26">
        <v>0</v>
      </c>
      <c r="AG205" s="26">
        <v>0</v>
      </c>
      <c r="AH205" s="26">
        <v>0</v>
      </c>
      <c r="AI205" s="27">
        <v>0</v>
      </c>
      <c r="AJ205" s="26">
        <v>0</v>
      </c>
      <c r="AK205" s="26">
        <v>28558</v>
      </c>
      <c r="AL205" s="27">
        <v>28558</v>
      </c>
      <c r="AM205" s="28"/>
      <c r="AN205" s="28"/>
      <c r="AO205" s="26">
        <v>0</v>
      </c>
      <c r="AP205" s="27">
        <v>0</v>
      </c>
      <c r="AQ205" s="27">
        <v>28558</v>
      </c>
      <c r="AR205" s="27">
        <v>28558</v>
      </c>
      <c r="AS205" s="27">
        <v>27674</v>
      </c>
      <c r="AT205" s="27">
        <v>0</v>
      </c>
      <c r="AU205" s="27">
        <v>27674</v>
      </c>
      <c r="AV205" s="27">
        <v>0</v>
      </c>
      <c r="AW205" s="25">
        <v>0</v>
      </c>
      <c r="AX205" s="27">
        <v>0</v>
      </c>
      <c r="AY205" s="27">
        <v>0</v>
      </c>
      <c r="BA205" s="26">
        <v>0</v>
      </c>
      <c r="BB205" s="26">
        <v>660</v>
      </c>
      <c r="BC205" s="26">
        <v>36218</v>
      </c>
      <c r="BD205" s="27">
        <v>35558</v>
      </c>
      <c r="BE205" s="27">
        <v>35558</v>
      </c>
      <c r="BF205" s="27">
        <v>0</v>
      </c>
      <c r="BG205" s="27">
        <v>0</v>
      </c>
      <c r="BI205" s="26">
        <v>0</v>
      </c>
      <c r="BJ205" s="26">
        <v>0</v>
      </c>
      <c r="BK205" s="26">
        <v>0</v>
      </c>
      <c r="BL205" s="26">
        <v>0</v>
      </c>
      <c r="BM205" s="26">
        <v>0</v>
      </c>
      <c r="BN205" s="26">
        <v>0</v>
      </c>
      <c r="BO205" s="26">
        <v>0</v>
      </c>
      <c r="BP205" s="26">
        <v>0</v>
      </c>
      <c r="BQ205" s="26">
        <v>0</v>
      </c>
      <c r="BR205" s="26">
        <v>0</v>
      </c>
      <c r="BS205" s="26">
        <v>0</v>
      </c>
      <c r="BT205" s="26">
        <v>0</v>
      </c>
      <c r="BU205" s="26">
        <v>0</v>
      </c>
      <c r="BV205" s="28"/>
      <c r="BW205" s="26">
        <v>0</v>
      </c>
      <c r="BX205" s="28"/>
      <c r="BY205" s="26">
        <v>0</v>
      </c>
      <c r="BZ205" s="27">
        <v>0</v>
      </c>
      <c r="CB205" s="27">
        <v>0</v>
      </c>
      <c r="CC205" s="27">
        <v>0</v>
      </c>
      <c r="CD205" s="27">
        <v>0</v>
      </c>
      <c r="CE205" s="28"/>
      <c r="CF205" s="27">
        <v>0</v>
      </c>
      <c r="CG205" s="27">
        <v>0</v>
      </c>
      <c r="CH205" s="27">
        <v>0</v>
      </c>
      <c r="CI205" s="27">
        <v>0</v>
      </c>
      <c r="CJ205" s="27">
        <v>0</v>
      </c>
      <c r="CK205" s="27">
        <v>0</v>
      </c>
      <c r="CL205" s="27">
        <v>0</v>
      </c>
      <c r="CM205" s="27">
        <v>37500</v>
      </c>
      <c r="CN205" s="27">
        <v>37500</v>
      </c>
      <c r="CO205" s="28"/>
      <c r="CP205" s="28"/>
      <c r="CQ205" s="27">
        <v>0</v>
      </c>
      <c r="CR205" s="27">
        <v>0</v>
      </c>
      <c r="CS205" s="27">
        <v>37500</v>
      </c>
      <c r="CT205" s="27">
        <v>37500</v>
      </c>
      <c r="CU205" s="27">
        <v>28780</v>
      </c>
      <c r="CV205" s="27">
        <v>0</v>
      </c>
      <c r="CW205" s="27">
        <v>28780</v>
      </c>
      <c r="CX205" s="27">
        <v>0</v>
      </c>
      <c r="CY205" s="25">
        <v>0</v>
      </c>
      <c r="CZ205" s="27">
        <v>0</v>
      </c>
      <c r="DA205" s="27">
        <v>0</v>
      </c>
      <c r="DB205" s="32" t="s">
        <v>552</v>
      </c>
      <c r="DC205" t="s">
        <v>553</v>
      </c>
      <c r="DD205" s="23">
        <v>0</v>
      </c>
      <c r="DE205" s="23"/>
      <c r="DF205" s="23"/>
      <c r="DG205" s="39" t="s">
        <v>1082</v>
      </c>
      <c r="DH205" s="33" t="s">
        <v>1082</v>
      </c>
      <c r="DI205" s="5"/>
      <c r="DJ205" s="27"/>
      <c r="DK205" s="27"/>
      <c r="DL205" s="27"/>
      <c r="DM205" s="27"/>
      <c r="DR205" s="21"/>
      <c r="DS205" s="27"/>
      <c r="DT205" s="27"/>
      <c r="DU205" s="27"/>
      <c r="DV205" s="27"/>
      <c r="DW205" s="27"/>
      <c r="DX205" s="27"/>
      <c r="DY205" s="36"/>
      <c r="DZ205" s="36"/>
      <c r="EA205" s="27"/>
      <c r="EB205" s="36"/>
      <c r="EC205" s="21"/>
      <c r="EE205" s="36"/>
      <c r="EF205" s="27"/>
      <c r="EG205" s="37"/>
      <c r="EJ205" s="38"/>
      <c r="EK205" s="21"/>
    </row>
    <row r="206" spans="1:141" s="29" customFormat="1" x14ac:dyDescent="0.25">
      <c r="A206" s="21" t="s">
        <v>554</v>
      </c>
      <c r="B206" s="22">
        <v>0</v>
      </c>
      <c r="C206" s="23">
        <v>1</v>
      </c>
      <c r="D206" s="24">
        <v>43782</v>
      </c>
      <c r="E206" s="25" t="s">
        <v>1066</v>
      </c>
      <c r="F206" s="25" t="s">
        <v>1066</v>
      </c>
      <c r="G206" s="25" t="s">
        <v>1066</v>
      </c>
      <c r="H206" s="26">
        <v>0</v>
      </c>
      <c r="I206" s="26">
        <v>0</v>
      </c>
      <c r="J206" s="26">
        <v>0</v>
      </c>
      <c r="K206" s="26">
        <v>0</v>
      </c>
      <c r="L206" s="26">
        <v>0</v>
      </c>
      <c r="M206" s="26">
        <v>0</v>
      </c>
      <c r="N206" s="26">
        <v>0</v>
      </c>
      <c r="O206" s="26">
        <v>0</v>
      </c>
      <c r="P206" s="26">
        <v>0</v>
      </c>
      <c r="Q206" s="26">
        <v>0</v>
      </c>
      <c r="R206" s="26">
        <v>0</v>
      </c>
      <c r="S206" s="26">
        <v>0</v>
      </c>
      <c r="T206" s="27">
        <v>0</v>
      </c>
      <c r="U206" s="28"/>
      <c r="V206" s="27">
        <v>0</v>
      </c>
      <c r="W206" s="28"/>
      <c r="X206" s="27">
        <v>0</v>
      </c>
      <c r="Y206" s="27">
        <v>0</v>
      </c>
      <c r="Z206" s="27">
        <v>0</v>
      </c>
      <c r="AA206" s="27">
        <v>0</v>
      </c>
      <c r="AB206" s="27">
        <v>0</v>
      </c>
      <c r="AC206" s="28"/>
      <c r="AD206" s="26">
        <v>0</v>
      </c>
      <c r="AE206" s="27">
        <v>0</v>
      </c>
      <c r="AF206" s="26">
        <v>0</v>
      </c>
      <c r="AG206" s="26">
        <v>0</v>
      </c>
      <c r="AH206" s="26">
        <v>0</v>
      </c>
      <c r="AI206" s="27">
        <v>0</v>
      </c>
      <c r="AJ206" s="26">
        <v>0</v>
      </c>
      <c r="AK206" s="26">
        <v>0</v>
      </c>
      <c r="AL206" s="27">
        <v>0</v>
      </c>
      <c r="AM206" s="28"/>
      <c r="AN206" s="28"/>
      <c r="AO206" s="26">
        <v>0</v>
      </c>
      <c r="AP206" s="27">
        <v>0</v>
      </c>
      <c r="AQ206" s="27">
        <v>0</v>
      </c>
      <c r="AR206" s="27">
        <v>0</v>
      </c>
      <c r="AS206" s="27">
        <v>75313</v>
      </c>
      <c r="AT206" s="27">
        <v>4303.7</v>
      </c>
      <c r="AU206" s="27">
        <v>79616.7</v>
      </c>
      <c r="AV206" s="27">
        <v>-79616.7</v>
      </c>
      <c r="AW206" s="25">
        <v>-1.0571441849348717</v>
      </c>
      <c r="AX206" s="27">
        <v>3765.65</v>
      </c>
      <c r="AY206" s="27">
        <v>-75851.05</v>
      </c>
      <c r="BA206" s="26">
        <v>0</v>
      </c>
      <c r="BB206" s="26">
        <v>89201.600000000006</v>
      </c>
      <c r="BC206" s="26">
        <v>0</v>
      </c>
      <c r="BD206" s="27">
        <v>-89201.600000000006</v>
      </c>
      <c r="BE206" s="27">
        <v>-89201.600000000006</v>
      </c>
      <c r="BF206" s="27">
        <v>0</v>
      </c>
      <c r="BG206" s="27">
        <v>0</v>
      </c>
      <c r="BI206" s="26">
        <v>0</v>
      </c>
      <c r="BJ206" s="26">
        <v>0</v>
      </c>
      <c r="BK206" s="26">
        <v>0</v>
      </c>
      <c r="BL206" s="26">
        <v>0</v>
      </c>
      <c r="BM206" s="26">
        <v>0</v>
      </c>
      <c r="BN206" s="26">
        <v>0</v>
      </c>
      <c r="BO206" s="26">
        <v>0</v>
      </c>
      <c r="BP206" s="26">
        <v>0</v>
      </c>
      <c r="BQ206" s="26">
        <v>0</v>
      </c>
      <c r="BR206" s="26">
        <v>0</v>
      </c>
      <c r="BS206" s="26">
        <v>0</v>
      </c>
      <c r="BT206" s="26">
        <v>0</v>
      </c>
      <c r="BU206" s="26">
        <v>0</v>
      </c>
      <c r="BV206" s="28"/>
      <c r="BW206" s="26">
        <v>0</v>
      </c>
      <c r="BX206" s="28"/>
      <c r="BY206" s="26">
        <v>0</v>
      </c>
      <c r="BZ206" s="27">
        <v>0</v>
      </c>
      <c r="CB206" s="27">
        <v>0</v>
      </c>
      <c r="CC206" s="27">
        <v>0</v>
      </c>
      <c r="CD206" s="27">
        <v>0</v>
      </c>
      <c r="CE206" s="28"/>
      <c r="CF206" s="27">
        <v>0</v>
      </c>
      <c r="CG206" s="27">
        <v>0</v>
      </c>
      <c r="CH206" s="27">
        <v>0</v>
      </c>
      <c r="CI206" s="27">
        <v>0</v>
      </c>
      <c r="CJ206" s="27">
        <v>0</v>
      </c>
      <c r="CK206" s="27">
        <v>0</v>
      </c>
      <c r="CL206" s="27">
        <v>0</v>
      </c>
      <c r="CM206" s="27">
        <v>0</v>
      </c>
      <c r="CN206" s="27">
        <v>0</v>
      </c>
      <c r="CO206" s="28"/>
      <c r="CP206" s="28"/>
      <c r="CQ206" s="27">
        <v>0</v>
      </c>
      <c r="CR206" s="27">
        <v>0</v>
      </c>
      <c r="CS206" s="27">
        <v>0</v>
      </c>
      <c r="CT206" s="27">
        <v>0</v>
      </c>
      <c r="CU206" s="27">
        <v>89831</v>
      </c>
      <c r="CV206" s="27">
        <v>3765.65</v>
      </c>
      <c r="CW206" s="27">
        <v>93596.65</v>
      </c>
      <c r="CX206" s="27">
        <v>-93596.65</v>
      </c>
      <c r="CY206" s="25">
        <v>-1</v>
      </c>
      <c r="CZ206" s="27">
        <v>4491.55</v>
      </c>
      <c r="DA206" s="27">
        <v>-89105.099999999991</v>
      </c>
      <c r="DB206" s="32" t="s">
        <v>554</v>
      </c>
      <c r="DC206" t="s">
        <v>555</v>
      </c>
      <c r="DD206" s="23">
        <v>0</v>
      </c>
      <c r="DE206" s="23"/>
      <c r="DF206" s="23"/>
      <c r="DG206" s="39" t="s">
        <v>1082</v>
      </c>
      <c r="DH206" s="33" t="s">
        <v>1082</v>
      </c>
      <c r="DI206" s="5"/>
      <c r="DJ206" s="27"/>
      <c r="DK206" s="27"/>
      <c r="DL206" s="27"/>
      <c r="DM206" s="27"/>
      <c r="DR206" s="21"/>
      <c r="DS206" s="27"/>
      <c r="DT206" s="27"/>
      <c r="DU206" s="27"/>
      <c r="DV206" s="27"/>
      <c r="DW206" s="27"/>
      <c r="DX206" s="27"/>
      <c r="DY206" s="36"/>
      <c r="DZ206" s="36"/>
      <c r="EA206" s="27"/>
      <c r="EB206" s="36"/>
      <c r="EC206" s="21"/>
      <c r="EE206" s="36"/>
      <c r="EF206" s="27"/>
      <c r="EG206" s="37"/>
      <c r="EJ206" s="38"/>
      <c r="EK206" s="21"/>
    </row>
    <row r="207" spans="1:141" s="29" customFormat="1" x14ac:dyDescent="0.25">
      <c r="A207" s="21" t="s">
        <v>556</v>
      </c>
      <c r="B207" s="22">
        <v>1</v>
      </c>
      <c r="C207" s="23">
        <v>1</v>
      </c>
      <c r="D207" s="24">
        <v>43759</v>
      </c>
      <c r="E207" s="25">
        <v>1</v>
      </c>
      <c r="F207" s="25">
        <v>1</v>
      </c>
      <c r="G207" s="25">
        <v>1</v>
      </c>
      <c r="H207" s="26">
        <v>1240938.48</v>
      </c>
      <c r="I207" s="26">
        <v>21325874.5</v>
      </c>
      <c r="J207" s="26">
        <v>420341.72000000003</v>
      </c>
      <c r="K207" s="26">
        <v>99306.1</v>
      </c>
      <c r="L207" s="26">
        <v>422736.32999999996</v>
      </c>
      <c r="M207" s="26">
        <v>2247473.6</v>
      </c>
      <c r="N207" s="26">
        <v>150691.38</v>
      </c>
      <c r="O207" s="26">
        <v>682821</v>
      </c>
      <c r="P207" s="26">
        <v>0</v>
      </c>
      <c r="Q207" s="26">
        <v>0</v>
      </c>
      <c r="R207" s="26">
        <v>0</v>
      </c>
      <c r="S207" s="26">
        <v>1916587</v>
      </c>
      <c r="T207" s="27">
        <v>28506770.109999999</v>
      </c>
      <c r="U207" s="28"/>
      <c r="V207" s="27">
        <v>0</v>
      </c>
      <c r="W207" s="28"/>
      <c r="X207" s="27">
        <v>0</v>
      </c>
      <c r="Y207" s="27">
        <v>28506770.109999999</v>
      </c>
      <c r="Z207" s="27">
        <v>0</v>
      </c>
      <c r="AA207" s="27">
        <v>0</v>
      </c>
      <c r="AB207" s="27">
        <v>0</v>
      </c>
      <c r="AC207" s="28"/>
      <c r="AD207" s="26">
        <v>0</v>
      </c>
      <c r="AE207" s="27">
        <v>0</v>
      </c>
      <c r="AF207" s="26">
        <v>1143053.82</v>
      </c>
      <c r="AG207" s="26">
        <v>5350667.7699999996</v>
      </c>
      <c r="AH207" s="26">
        <v>621199.06999999995</v>
      </c>
      <c r="AI207" s="27">
        <v>0</v>
      </c>
      <c r="AJ207" s="26">
        <v>0</v>
      </c>
      <c r="AK207" s="26">
        <v>2536310</v>
      </c>
      <c r="AL207" s="27">
        <v>9651230.6600000001</v>
      </c>
      <c r="AM207" s="28"/>
      <c r="AN207" s="28"/>
      <c r="AO207" s="26">
        <v>84471.797072326139</v>
      </c>
      <c r="AP207" s="27">
        <v>84471.797072326139</v>
      </c>
      <c r="AQ207" s="27">
        <v>9566758.8629276734</v>
      </c>
      <c r="AR207" s="27">
        <v>38073528.972927675</v>
      </c>
      <c r="AS207" s="27">
        <v>23394063</v>
      </c>
      <c r="AT207" s="27">
        <v>0</v>
      </c>
      <c r="AU207" s="27">
        <v>23394063</v>
      </c>
      <c r="AV207" s="27">
        <v>0</v>
      </c>
      <c r="AW207" s="25">
        <v>0</v>
      </c>
      <c r="AX207" s="27">
        <v>0</v>
      </c>
      <c r="AY207" s="27">
        <v>0</v>
      </c>
      <c r="BA207" s="26">
        <v>0</v>
      </c>
      <c r="BB207" s="26">
        <v>22611639.666088939</v>
      </c>
      <c r="BC207" s="26">
        <v>36652626.638784207</v>
      </c>
      <c r="BD207" s="27">
        <v>14040986.972695269</v>
      </c>
      <c r="BE207" s="27">
        <v>14040986.972695269</v>
      </c>
      <c r="BF207" s="27">
        <v>0</v>
      </c>
      <c r="BG207" s="27">
        <v>0</v>
      </c>
      <c r="BI207" s="26">
        <v>2537859</v>
      </c>
      <c r="BJ207" s="26">
        <v>20443097</v>
      </c>
      <c r="BK207" s="26">
        <v>565236</v>
      </c>
      <c r="BL207" s="26">
        <v>104500</v>
      </c>
      <c r="BM207" s="26">
        <v>478268</v>
      </c>
      <c r="BN207" s="26">
        <v>2230681</v>
      </c>
      <c r="BO207" s="26">
        <v>206443</v>
      </c>
      <c r="BP207" s="26">
        <v>696542</v>
      </c>
      <c r="BQ207" s="26">
        <v>0</v>
      </c>
      <c r="BR207" s="26">
        <v>0</v>
      </c>
      <c r="BS207" s="26">
        <v>0</v>
      </c>
      <c r="BT207" s="26">
        <v>2116728</v>
      </c>
      <c r="BU207" s="26">
        <v>29379354</v>
      </c>
      <c r="BV207" s="28"/>
      <c r="BW207" s="26">
        <v>0</v>
      </c>
      <c r="BX207" s="28"/>
      <c r="BY207" s="26">
        <v>0</v>
      </c>
      <c r="BZ207" s="27">
        <v>29379354</v>
      </c>
      <c r="CB207" s="27">
        <v>0</v>
      </c>
      <c r="CC207" s="27">
        <v>0</v>
      </c>
      <c r="CD207" s="27">
        <v>0</v>
      </c>
      <c r="CE207" s="28"/>
      <c r="CF207" s="27">
        <v>0</v>
      </c>
      <c r="CG207" s="27">
        <v>61880</v>
      </c>
      <c r="CH207" s="27">
        <v>1210981.8400000001</v>
      </c>
      <c r="CI207" s="27">
        <v>5457681</v>
      </c>
      <c r="CJ207" s="27">
        <v>633623</v>
      </c>
      <c r="CK207" s="27">
        <v>0</v>
      </c>
      <c r="CL207" s="27">
        <v>0</v>
      </c>
      <c r="CM207" s="27">
        <v>2131313</v>
      </c>
      <c r="CN207" s="27">
        <v>9495478.8399999999</v>
      </c>
      <c r="CO207" s="28"/>
      <c r="CP207" s="28"/>
      <c r="CQ207" s="27">
        <v>10137.760323472787</v>
      </c>
      <c r="CR207" s="27">
        <v>10137.760323472787</v>
      </c>
      <c r="CS207" s="27">
        <v>9485341.0796765275</v>
      </c>
      <c r="CT207" s="27">
        <v>38864695.079676524</v>
      </c>
      <c r="CU207" s="27">
        <v>23883170</v>
      </c>
      <c r="CV207" s="27">
        <v>0</v>
      </c>
      <c r="CW207" s="27">
        <v>23883170</v>
      </c>
      <c r="CX207" s="27">
        <v>0</v>
      </c>
      <c r="CY207" s="25">
        <v>0</v>
      </c>
      <c r="CZ207" s="27">
        <v>0</v>
      </c>
      <c r="DA207" s="27">
        <v>0</v>
      </c>
      <c r="DB207" s="32" t="s">
        <v>556</v>
      </c>
      <c r="DC207" t="s">
        <v>557</v>
      </c>
      <c r="DD207" s="23">
        <v>0</v>
      </c>
      <c r="DE207" s="23"/>
      <c r="DF207" s="23"/>
      <c r="DG207" s="39">
        <v>1</v>
      </c>
      <c r="DH207" s="33">
        <v>1</v>
      </c>
      <c r="DI207" s="34"/>
      <c r="DJ207" s="27"/>
      <c r="DK207" s="27"/>
      <c r="DL207" s="27"/>
      <c r="DM207" s="27"/>
      <c r="DO207" s="23"/>
      <c r="DP207" s="35"/>
      <c r="DR207" s="21"/>
      <c r="DS207" s="27"/>
      <c r="DT207" s="27"/>
      <c r="DU207" s="27"/>
      <c r="DV207" s="27"/>
      <c r="DW207" s="27"/>
      <c r="DX207" s="27"/>
      <c r="DY207" s="36"/>
      <c r="DZ207" s="36"/>
      <c r="EA207" s="27"/>
      <c r="EB207" s="36"/>
      <c r="EC207" s="21"/>
      <c r="EE207" s="36"/>
      <c r="EF207" s="27"/>
      <c r="EG207" s="37"/>
      <c r="EJ207" s="38"/>
      <c r="EK207" s="21"/>
    </row>
    <row r="208" spans="1:141" s="29" customFormat="1" x14ac:dyDescent="0.25">
      <c r="A208" s="21" t="s">
        <v>558</v>
      </c>
      <c r="B208" s="22">
        <v>0</v>
      </c>
      <c r="C208" s="23">
        <v>1</v>
      </c>
      <c r="D208" s="24">
        <v>43859</v>
      </c>
      <c r="E208" s="25" t="s">
        <v>1066</v>
      </c>
      <c r="F208" s="25" t="s">
        <v>1066</v>
      </c>
      <c r="G208" s="25" t="s">
        <v>1066</v>
      </c>
      <c r="H208" s="26">
        <v>0</v>
      </c>
      <c r="I208" s="26">
        <v>0</v>
      </c>
      <c r="J208" s="26">
        <v>0</v>
      </c>
      <c r="K208" s="26">
        <v>0</v>
      </c>
      <c r="L208" s="26">
        <v>0</v>
      </c>
      <c r="M208" s="26">
        <v>0</v>
      </c>
      <c r="N208" s="26">
        <v>0</v>
      </c>
      <c r="O208" s="26">
        <v>0</v>
      </c>
      <c r="P208" s="26">
        <v>0</v>
      </c>
      <c r="Q208" s="26">
        <v>0</v>
      </c>
      <c r="R208" s="26">
        <v>0</v>
      </c>
      <c r="S208" s="26">
        <v>0</v>
      </c>
      <c r="T208" s="27">
        <v>0</v>
      </c>
      <c r="U208" s="28"/>
      <c r="V208" s="27">
        <v>0</v>
      </c>
      <c r="W208" s="28"/>
      <c r="X208" s="27">
        <v>0</v>
      </c>
      <c r="Y208" s="27">
        <v>0</v>
      </c>
      <c r="Z208" s="27">
        <v>0</v>
      </c>
      <c r="AA208" s="27">
        <v>0</v>
      </c>
      <c r="AB208" s="27">
        <v>0</v>
      </c>
      <c r="AC208" s="28"/>
      <c r="AD208" s="26">
        <v>0</v>
      </c>
      <c r="AE208" s="27">
        <v>0</v>
      </c>
      <c r="AF208" s="26">
        <v>0</v>
      </c>
      <c r="AG208" s="26">
        <v>0</v>
      </c>
      <c r="AH208" s="26">
        <v>0</v>
      </c>
      <c r="AI208" s="27">
        <v>0</v>
      </c>
      <c r="AJ208" s="26">
        <v>0</v>
      </c>
      <c r="AK208" s="26">
        <v>0</v>
      </c>
      <c r="AL208" s="27">
        <v>0</v>
      </c>
      <c r="AM208" s="28"/>
      <c r="AN208" s="28"/>
      <c r="AO208" s="26">
        <v>0</v>
      </c>
      <c r="AP208" s="27">
        <v>0</v>
      </c>
      <c r="AQ208" s="27">
        <v>0</v>
      </c>
      <c r="AR208" s="27">
        <v>0</v>
      </c>
      <c r="AS208" s="27">
        <v>0</v>
      </c>
      <c r="AT208" s="27">
        <v>658.55000000000007</v>
      </c>
      <c r="AU208" s="27">
        <v>658.55000000000007</v>
      </c>
      <c r="AV208" s="27">
        <v>-658.55000000000007</v>
      </c>
      <c r="AW208" s="25">
        <v>0</v>
      </c>
      <c r="AX208" s="27">
        <v>658.55000000000007</v>
      </c>
      <c r="AY208" s="27">
        <v>0</v>
      </c>
      <c r="BA208" s="26">
        <v>0</v>
      </c>
      <c r="BB208" s="26">
        <v>658.55000000000007</v>
      </c>
      <c r="BC208" s="26">
        <v>0</v>
      </c>
      <c r="BD208" s="27">
        <v>-658.55000000000007</v>
      </c>
      <c r="BE208" s="27">
        <v>-658.55000000000007</v>
      </c>
      <c r="BF208" s="27">
        <v>0</v>
      </c>
      <c r="BG208" s="27">
        <v>0</v>
      </c>
      <c r="BI208" s="26">
        <v>0</v>
      </c>
      <c r="BJ208" s="26">
        <v>0</v>
      </c>
      <c r="BK208" s="26">
        <v>0</v>
      </c>
      <c r="BL208" s="26">
        <v>0</v>
      </c>
      <c r="BM208" s="26">
        <v>0</v>
      </c>
      <c r="BN208" s="26">
        <v>0</v>
      </c>
      <c r="BO208" s="26">
        <v>0</v>
      </c>
      <c r="BP208" s="26">
        <v>0</v>
      </c>
      <c r="BQ208" s="26">
        <v>0</v>
      </c>
      <c r="BR208" s="26">
        <v>0</v>
      </c>
      <c r="BS208" s="26">
        <v>0</v>
      </c>
      <c r="BT208" s="26">
        <v>0</v>
      </c>
      <c r="BU208" s="26">
        <v>0</v>
      </c>
      <c r="BV208" s="28"/>
      <c r="BW208" s="26">
        <v>0</v>
      </c>
      <c r="BX208" s="28"/>
      <c r="BY208" s="26">
        <v>0</v>
      </c>
      <c r="BZ208" s="27">
        <v>0</v>
      </c>
      <c r="CB208" s="27">
        <v>0</v>
      </c>
      <c r="CC208" s="27">
        <v>0</v>
      </c>
      <c r="CD208" s="27">
        <v>0</v>
      </c>
      <c r="CE208" s="28"/>
      <c r="CF208" s="27">
        <v>0</v>
      </c>
      <c r="CG208" s="27">
        <v>0</v>
      </c>
      <c r="CH208" s="27">
        <v>0</v>
      </c>
      <c r="CI208" s="27">
        <v>0</v>
      </c>
      <c r="CJ208" s="27">
        <v>0</v>
      </c>
      <c r="CK208" s="27">
        <v>0</v>
      </c>
      <c r="CL208" s="27">
        <v>0</v>
      </c>
      <c r="CM208" s="27">
        <v>0</v>
      </c>
      <c r="CN208" s="27">
        <v>0</v>
      </c>
      <c r="CO208" s="28"/>
      <c r="CP208" s="28"/>
      <c r="CQ208" s="27">
        <v>0</v>
      </c>
      <c r="CR208" s="27">
        <v>0</v>
      </c>
      <c r="CS208" s="27">
        <v>0</v>
      </c>
      <c r="CT208" s="27">
        <v>0</v>
      </c>
      <c r="CU208" s="27">
        <v>0</v>
      </c>
      <c r="CV208" s="27">
        <v>658.55000000000007</v>
      </c>
      <c r="CW208" s="27">
        <v>658.55000000000007</v>
      </c>
      <c r="CX208" s="27">
        <v>-658.55000000000007</v>
      </c>
      <c r="CY208" s="25">
        <v>-1</v>
      </c>
      <c r="CZ208" s="27">
        <v>0</v>
      </c>
      <c r="DA208" s="27">
        <v>-658.55000000000007</v>
      </c>
      <c r="DB208" s="32" t="s">
        <v>558</v>
      </c>
      <c r="DC208" t="s">
        <v>559</v>
      </c>
      <c r="DD208" s="23">
        <v>0</v>
      </c>
      <c r="DE208" s="23"/>
      <c r="DF208" s="23"/>
      <c r="DG208" s="39" t="s">
        <v>1082</v>
      </c>
      <c r="DH208" s="33" t="s">
        <v>1082</v>
      </c>
      <c r="DI208" s="5"/>
      <c r="DJ208" s="27"/>
      <c r="DK208" s="27"/>
      <c r="DL208" s="27"/>
      <c r="DM208" s="27"/>
      <c r="DR208" s="21"/>
      <c r="DS208" s="27"/>
      <c r="DT208" s="27"/>
      <c r="DU208" s="27"/>
      <c r="DV208" s="27"/>
      <c r="DW208" s="27"/>
      <c r="DX208" s="27"/>
      <c r="DY208" s="36"/>
      <c r="DZ208" s="36"/>
      <c r="EA208" s="27"/>
      <c r="EB208" s="36"/>
      <c r="EC208" s="21"/>
      <c r="EE208" s="36"/>
      <c r="EF208" s="27"/>
      <c r="EG208" s="37"/>
      <c r="EJ208" s="38"/>
      <c r="EK208" s="21"/>
    </row>
    <row r="209" spans="1:141" s="29" customFormat="1" x14ac:dyDescent="0.25">
      <c r="A209" s="21" t="s">
        <v>560</v>
      </c>
      <c r="B209" s="22">
        <v>0</v>
      </c>
      <c r="C209" s="23">
        <v>1</v>
      </c>
      <c r="D209" s="24">
        <v>43801</v>
      </c>
      <c r="E209" s="25" t="s">
        <v>1066</v>
      </c>
      <c r="F209" s="25" t="s">
        <v>1066</v>
      </c>
      <c r="G209" s="25" t="s">
        <v>1066</v>
      </c>
      <c r="H209" s="26">
        <v>0</v>
      </c>
      <c r="I209" s="26">
        <v>0</v>
      </c>
      <c r="J209" s="26">
        <v>0</v>
      </c>
      <c r="K209" s="26">
        <v>0</v>
      </c>
      <c r="L209" s="26">
        <v>0</v>
      </c>
      <c r="M209" s="26">
        <v>0</v>
      </c>
      <c r="N209" s="26">
        <v>0</v>
      </c>
      <c r="O209" s="26">
        <v>0</v>
      </c>
      <c r="P209" s="26">
        <v>0</v>
      </c>
      <c r="Q209" s="26">
        <v>0</v>
      </c>
      <c r="R209" s="26">
        <v>0</v>
      </c>
      <c r="S209" s="26">
        <v>0</v>
      </c>
      <c r="T209" s="27">
        <v>0</v>
      </c>
      <c r="U209" s="28"/>
      <c r="V209" s="27">
        <v>0</v>
      </c>
      <c r="W209" s="28"/>
      <c r="X209" s="27">
        <v>0</v>
      </c>
      <c r="Y209" s="27">
        <v>0</v>
      </c>
      <c r="Z209" s="27">
        <v>0</v>
      </c>
      <c r="AA209" s="27">
        <v>0</v>
      </c>
      <c r="AB209" s="27">
        <v>0</v>
      </c>
      <c r="AC209" s="28"/>
      <c r="AD209" s="26">
        <v>0</v>
      </c>
      <c r="AE209" s="27">
        <v>0</v>
      </c>
      <c r="AF209" s="26">
        <v>0</v>
      </c>
      <c r="AG209" s="26">
        <v>0</v>
      </c>
      <c r="AH209" s="26">
        <v>0</v>
      </c>
      <c r="AI209" s="27">
        <v>0</v>
      </c>
      <c r="AJ209" s="26">
        <v>0</v>
      </c>
      <c r="AK209" s="26">
        <v>0</v>
      </c>
      <c r="AL209" s="27">
        <v>0</v>
      </c>
      <c r="AM209" s="28"/>
      <c r="AN209" s="28"/>
      <c r="AO209" s="26">
        <v>0</v>
      </c>
      <c r="AP209" s="27">
        <v>0</v>
      </c>
      <c r="AQ209" s="27">
        <v>0</v>
      </c>
      <c r="AR209" s="27">
        <v>0</v>
      </c>
      <c r="AS209" s="27">
        <v>13837</v>
      </c>
      <c r="AT209" s="27">
        <v>670.85</v>
      </c>
      <c r="AU209" s="27">
        <v>14507.85</v>
      </c>
      <c r="AV209" s="27">
        <v>-14507.85</v>
      </c>
      <c r="AW209" s="25">
        <v>-1.0484823299848234</v>
      </c>
      <c r="AX209" s="27">
        <v>691.85</v>
      </c>
      <c r="AY209" s="27">
        <v>-13816</v>
      </c>
      <c r="BA209" s="26">
        <v>0</v>
      </c>
      <c r="BB209" s="26">
        <v>13417</v>
      </c>
      <c r="BC209" s="26">
        <v>0</v>
      </c>
      <c r="BD209" s="27">
        <v>-13417</v>
      </c>
      <c r="BE209" s="27">
        <v>-13417</v>
      </c>
      <c r="BF209" s="27">
        <v>0</v>
      </c>
      <c r="BG209" s="27">
        <v>0</v>
      </c>
      <c r="BI209" s="26">
        <v>0</v>
      </c>
      <c r="BJ209" s="26">
        <v>0</v>
      </c>
      <c r="BK209" s="26">
        <v>0</v>
      </c>
      <c r="BL209" s="26">
        <v>0</v>
      </c>
      <c r="BM209" s="26">
        <v>0</v>
      </c>
      <c r="BN209" s="26">
        <v>0</v>
      </c>
      <c r="BO209" s="26">
        <v>0</v>
      </c>
      <c r="BP209" s="26">
        <v>0</v>
      </c>
      <c r="BQ209" s="26">
        <v>0</v>
      </c>
      <c r="BR209" s="26">
        <v>0</v>
      </c>
      <c r="BS209" s="26">
        <v>0</v>
      </c>
      <c r="BT209" s="26">
        <v>0</v>
      </c>
      <c r="BU209" s="26">
        <v>0</v>
      </c>
      <c r="BV209" s="28"/>
      <c r="BW209" s="26">
        <v>0</v>
      </c>
      <c r="BX209" s="28"/>
      <c r="BY209" s="26">
        <v>0</v>
      </c>
      <c r="BZ209" s="27">
        <v>0</v>
      </c>
      <c r="CB209" s="27">
        <v>0</v>
      </c>
      <c r="CC209" s="27">
        <v>0</v>
      </c>
      <c r="CD209" s="27">
        <v>0</v>
      </c>
      <c r="CE209" s="28"/>
      <c r="CF209" s="27">
        <v>0</v>
      </c>
      <c r="CG209" s="27">
        <v>0</v>
      </c>
      <c r="CH209" s="27">
        <v>0</v>
      </c>
      <c r="CI209" s="27">
        <v>0</v>
      </c>
      <c r="CJ209" s="27">
        <v>0</v>
      </c>
      <c r="CK209" s="27">
        <v>0</v>
      </c>
      <c r="CL209" s="27">
        <v>0</v>
      </c>
      <c r="CM209" s="27">
        <v>0</v>
      </c>
      <c r="CN209" s="27">
        <v>0</v>
      </c>
      <c r="CO209" s="28"/>
      <c r="CP209" s="28"/>
      <c r="CQ209" s="27">
        <v>0</v>
      </c>
      <c r="CR209" s="27">
        <v>0</v>
      </c>
      <c r="CS209" s="27">
        <v>0</v>
      </c>
      <c r="CT209" s="27">
        <v>0</v>
      </c>
      <c r="CU209" s="27">
        <v>0</v>
      </c>
      <c r="CV209" s="27">
        <v>691.85</v>
      </c>
      <c r="CW209" s="27">
        <v>691.85</v>
      </c>
      <c r="CX209" s="27">
        <v>-691.85</v>
      </c>
      <c r="CY209" s="25">
        <v>-1</v>
      </c>
      <c r="CZ209" s="27">
        <v>0</v>
      </c>
      <c r="DA209" s="27">
        <v>-691.85</v>
      </c>
      <c r="DB209" s="32" t="s">
        <v>560</v>
      </c>
      <c r="DC209" t="s">
        <v>561</v>
      </c>
      <c r="DD209" s="23">
        <v>0</v>
      </c>
      <c r="DE209" s="23"/>
      <c r="DF209" s="23"/>
      <c r="DG209" s="39" t="s">
        <v>1082</v>
      </c>
      <c r="DH209" s="33" t="s">
        <v>1082</v>
      </c>
      <c r="DI209" s="5"/>
      <c r="DJ209" s="27"/>
      <c r="DK209" s="27"/>
      <c r="DL209" s="27"/>
      <c r="DM209" s="27"/>
      <c r="DR209" s="21"/>
      <c r="DS209" s="27"/>
      <c r="DT209" s="27"/>
      <c r="DU209" s="27"/>
      <c r="DV209" s="27"/>
      <c r="DW209" s="27"/>
      <c r="DX209" s="27"/>
      <c r="DY209" s="36"/>
      <c r="DZ209" s="36"/>
      <c r="EA209" s="27"/>
      <c r="EB209" s="36"/>
      <c r="EC209" s="21"/>
      <c r="EE209" s="36"/>
      <c r="EF209" s="27"/>
      <c r="EG209" s="37"/>
      <c r="EJ209" s="38"/>
      <c r="EK209" s="21"/>
    </row>
    <row r="210" spans="1:141" s="29" customFormat="1" x14ac:dyDescent="0.25">
      <c r="A210" s="21" t="s">
        <v>562</v>
      </c>
      <c r="B210" s="22">
        <v>1</v>
      </c>
      <c r="C210" s="23">
        <v>1</v>
      </c>
      <c r="D210" s="24">
        <v>43739</v>
      </c>
      <c r="E210" s="25">
        <v>1</v>
      </c>
      <c r="F210" s="25">
        <v>1</v>
      </c>
      <c r="G210" s="25">
        <v>1</v>
      </c>
      <c r="H210" s="26">
        <v>5175445</v>
      </c>
      <c r="I210" s="26">
        <v>150461576</v>
      </c>
      <c r="J210" s="26">
        <v>249687</v>
      </c>
      <c r="K210" s="26">
        <v>96556</v>
      </c>
      <c r="L210" s="26">
        <v>2227406</v>
      </c>
      <c r="M210" s="26">
        <v>16756241</v>
      </c>
      <c r="N210" s="26">
        <v>2325945</v>
      </c>
      <c r="O210" s="26">
        <v>24033096</v>
      </c>
      <c r="P210" s="26">
        <v>8475988</v>
      </c>
      <c r="Q210" s="26">
        <v>9207</v>
      </c>
      <c r="R210" s="26">
        <v>0</v>
      </c>
      <c r="S210" s="26">
        <v>8107037</v>
      </c>
      <c r="T210" s="27">
        <v>217918184</v>
      </c>
      <c r="U210" s="28"/>
      <c r="V210" s="27">
        <v>125000</v>
      </c>
      <c r="W210" s="28"/>
      <c r="X210" s="27">
        <v>125000</v>
      </c>
      <c r="Y210" s="27">
        <v>217793184</v>
      </c>
      <c r="Z210" s="27">
        <v>1416445</v>
      </c>
      <c r="AA210" s="27">
        <v>0</v>
      </c>
      <c r="AB210" s="27">
        <v>2467999</v>
      </c>
      <c r="AC210" s="28"/>
      <c r="AD210" s="26">
        <v>0</v>
      </c>
      <c r="AE210" s="27">
        <v>675000</v>
      </c>
      <c r="AF210" s="26">
        <v>5341711</v>
      </c>
      <c r="AG210" s="26">
        <v>410670</v>
      </c>
      <c r="AH210" s="26">
        <v>2139750</v>
      </c>
      <c r="AI210" s="27">
        <v>0</v>
      </c>
      <c r="AJ210" s="26">
        <v>0</v>
      </c>
      <c r="AK210" s="26">
        <v>232129</v>
      </c>
      <c r="AL210" s="27">
        <v>12683704</v>
      </c>
      <c r="AM210" s="28"/>
      <c r="AN210" s="28"/>
      <c r="AO210" s="26">
        <v>46678.788190786028</v>
      </c>
      <c r="AP210" s="27">
        <v>46678.788190786028</v>
      </c>
      <c r="AQ210" s="27">
        <v>12637025.211809214</v>
      </c>
      <c r="AR210" s="27">
        <v>230430209.21180922</v>
      </c>
      <c r="AS210" s="27">
        <v>137300637</v>
      </c>
      <c r="AT210" s="27">
        <v>0</v>
      </c>
      <c r="AU210" s="27">
        <v>137300637</v>
      </c>
      <c r="AV210" s="27">
        <v>0</v>
      </c>
      <c r="AW210" s="25">
        <v>0</v>
      </c>
      <c r="AX210" s="27">
        <v>0</v>
      </c>
      <c r="AY210" s="27">
        <v>0</v>
      </c>
      <c r="BA210" s="26">
        <v>0</v>
      </c>
      <c r="BB210" s="26">
        <v>131452274</v>
      </c>
      <c r="BC210" s="26">
        <v>223214875.22065082</v>
      </c>
      <c r="BD210" s="27">
        <v>91762601.220650822</v>
      </c>
      <c r="BE210" s="27">
        <v>91762601.220650822</v>
      </c>
      <c r="BF210" s="27">
        <v>0</v>
      </c>
      <c r="BG210" s="27">
        <v>125000</v>
      </c>
      <c r="BI210" s="26">
        <v>5557504</v>
      </c>
      <c r="BJ210" s="26">
        <v>157173942</v>
      </c>
      <c r="BK210" s="26">
        <v>337644</v>
      </c>
      <c r="BL210" s="26">
        <v>175000</v>
      </c>
      <c r="BM210" s="26">
        <v>2102066</v>
      </c>
      <c r="BN210" s="26">
        <v>16530083</v>
      </c>
      <c r="BO210" s="26">
        <v>2643125</v>
      </c>
      <c r="BP210" s="26">
        <v>24730340</v>
      </c>
      <c r="BQ210" s="26">
        <v>9942773</v>
      </c>
      <c r="BR210" s="26">
        <v>10150</v>
      </c>
      <c r="BS210" s="26">
        <v>0</v>
      </c>
      <c r="BT210" s="26">
        <v>7190839</v>
      </c>
      <c r="BU210" s="26">
        <v>226393466</v>
      </c>
      <c r="BV210" s="28"/>
      <c r="BW210" s="26">
        <v>60000</v>
      </c>
      <c r="BX210" s="28"/>
      <c r="BY210" s="26">
        <v>60000</v>
      </c>
      <c r="BZ210" s="27">
        <v>226333466</v>
      </c>
      <c r="CB210" s="27">
        <v>1544684</v>
      </c>
      <c r="CC210" s="27">
        <v>0</v>
      </c>
      <c r="CD210" s="27">
        <v>2696770</v>
      </c>
      <c r="CE210" s="28"/>
      <c r="CF210" s="27">
        <v>0</v>
      </c>
      <c r="CG210" s="27">
        <v>750000</v>
      </c>
      <c r="CH210" s="27">
        <v>6010958</v>
      </c>
      <c r="CI210" s="27">
        <v>440174</v>
      </c>
      <c r="CJ210" s="27">
        <v>2387403</v>
      </c>
      <c r="CK210" s="27">
        <v>0</v>
      </c>
      <c r="CL210" s="27">
        <v>0</v>
      </c>
      <c r="CM210" s="27">
        <v>249714</v>
      </c>
      <c r="CN210" s="27">
        <v>14079703</v>
      </c>
      <c r="CO210" s="28"/>
      <c r="CP210" s="28"/>
      <c r="CQ210" s="27">
        <v>5602.0871257558611</v>
      </c>
      <c r="CR210" s="27">
        <v>5602.0871257558611</v>
      </c>
      <c r="CS210" s="27">
        <v>14074100.912874244</v>
      </c>
      <c r="CT210" s="27">
        <v>240407566.91287425</v>
      </c>
      <c r="CU210" s="27">
        <v>141617154</v>
      </c>
      <c r="CV210" s="27">
        <v>0</v>
      </c>
      <c r="CW210" s="27">
        <v>141617154</v>
      </c>
      <c r="CX210" s="27">
        <v>0</v>
      </c>
      <c r="CY210" s="25">
        <v>0</v>
      </c>
      <c r="CZ210" s="27">
        <v>0</v>
      </c>
      <c r="DA210" s="27">
        <v>0</v>
      </c>
      <c r="DB210" s="32" t="s">
        <v>562</v>
      </c>
      <c r="DC210" t="s">
        <v>563</v>
      </c>
      <c r="DD210" s="23">
        <v>0</v>
      </c>
      <c r="DE210" s="23"/>
      <c r="DF210" s="23"/>
      <c r="DG210" s="39">
        <v>1</v>
      </c>
      <c r="DH210" s="33">
        <v>1</v>
      </c>
      <c r="DI210" s="34"/>
      <c r="DJ210" s="27"/>
      <c r="DK210" s="27"/>
      <c r="DL210" s="27"/>
      <c r="DM210" s="27"/>
      <c r="DO210" s="23"/>
      <c r="DP210" s="35"/>
      <c r="DR210" s="21"/>
      <c r="DS210" s="27"/>
      <c r="DT210" s="27"/>
      <c r="DU210" s="27"/>
      <c r="DV210" s="27"/>
      <c r="DW210" s="27"/>
      <c r="DX210" s="27"/>
      <c r="DY210" s="36"/>
      <c r="DZ210" s="36"/>
      <c r="EA210" s="27"/>
      <c r="EB210" s="36"/>
      <c r="EC210" s="21"/>
      <c r="EE210" s="36"/>
      <c r="EF210" s="27"/>
      <c r="EG210" s="37"/>
      <c r="EJ210" s="38"/>
      <c r="EK210" s="21"/>
    </row>
    <row r="211" spans="1:141" s="29" customFormat="1" x14ac:dyDescent="0.25">
      <c r="A211" s="21" t="s">
        <v>564</v>
      </c>
      <c r="B211" s="22">
        <v>1</v>
      </c>
      <c r="C211" s="23">
        <v>1</v>
      </c>
      <c r="D211" s="24">
        <v>43712</v>
      </c>
      <c r="E211" s="25">
        <v>1</v>
      </c>
      <c r="F211" s="25">
        <v>1</v>
      </c>
      <c r="G211" s="25">
        <v>1</v>
      </c>
      <c r="H211" s="26">
        <v>466831</v>
      </c>
      <c r="I211" s="26">
        <v>9774174</v>
      </c>
      <c r="J211" s="26">
        <v>113556</v>
      </c>
      <c r="K211" s="26">
        <v>30888</v>
      </c>
      <c r="L211" s="26">
        <v>2653</v>
      </c>
      <c r="M211" s="26">
        <v>1007105</v>
      </c>
      <c r="N211" s="26">
        <v>10700</v>
      </c>
      <c r="O211" s="26">
        <v>0</v>
      </c>
      <c r="P211" s="26">
        <v>0</v>
      </c>
      <c r="Q211" s="26">
        <v>0</v>
      </c>
      <c r="R211" s="26">
        <v>0</v>
      </c>
      <c r="S211" s="26">
        <v>111810</v>
      </c>
      <c r="T211" s="27">
        <v>11517717</v>
      </c>
      <c r="U211" s="28"/>
      <c r="V211" s="27">
        <v>0</v>
      </c>
      <c r="W211" s="28"/>
      <c r="X211" s="27">
        <v>0</v>
      </c>
      <c r="Y211" s="27">
        <v>11517717</v>
      </c>
      <c r="Z211" s="27">
        <v>120440</v>
      </c>
      <c r="AA211" s="27">
        <v>0</v>
      </c>
      <c r="AB211" s="27">
        <v>0</v>
      </c>
      <c r="AC211" s="28"/>
      <c r="AD211" s="26">
        <v>0</v>
      </c>
      <c r="AE211" s="27">
        <v>134750</v>
      </c>
      <c r="AF211" s="26">
        <v>411391</v>
      </c>
      <c r="AG211" s="26">
        <v>1430577</v>
      </c>
      <c r="AH211" s="26">
        <v>297093</v>
      </c>
      <c r="AI211" s="27">
        <v>0</v>
      </c>
      <c r="AJ211" s="26">
        <v>0</v>
      </c>
      <c r="AK211" s="26">
        <v>70510</v>
      </c>
      <c r="AL211" s="27">
        <v>2464761</v>
      </c>
      <c r="AM211" s="28"/>
      <c r="AN211" s="28"/>
      <c r="AO211" s="26">
        <v>13638.574695827829</v>
      </c>
      <c r="AP211" s="27">
        <v>13638.574695827829</v>
      </c>
      <c r="AQ211" s="27">
        <v>2451122.4253041721</v>
      </c>
      <c r="AR211" s="27">
        <v>13968839.425304173</v>
      </c>
      <c r="AS211" s="27">
        <v>10562823</v>
      </c>
      <c r="AT211" s="27">
        <v>0</v>
      </c>
      <c r="AU211" s="27">
        <v>10562823</v>
      </c>
      <c r="AV211" s="27">
        <v>0</v>
      </c>
      <c r="AW211" s="25">
        <v>0</v>
      </c>
      <c r="AX211" s="27">
        <v>0</v>
      </c>
      <c r="AY211" s="27">
        <v>0</v>
      </c>
      <c r="BA211" s="26">
        <v>23654</v>
      </c>
      <c r="BB211" s="26">
        <v>10251659</v>
      </c>
      <c r="BC211" s="26">
        <v>13176292</v>
      </c>
      <c r="BD211" s="27">
        <v>2924633</v>
      </c>
      <c r="BE211" s="27">
        <v>2900979</v>
      </c>
      <c r="BF211" s="27">
        <v>0</v>
      </c>
      <c r="BG211" s="27">
        <v>0</v>
      </c>
      <c r="BI211" s="26">
        <v>502035</v>
      </c>
      <c r="BJ211" s="26">
        <v>10253996</v>
      </c>
      <c r="BK211" s="26">
        <v>116837</v>
      </c>
      <c r="BL211" s="26">
        <v>24500</v>
      </c>
      <c r="BM211" s="26">
        <v>3600</v>
      </c>
      <c r="BN211" s="26">
        <v>867554</v>
      </c>
      <c r="BO211" s="26">
        <v>35500</v>
      </c>
      <c r="BP211" s="26">
        <v>0</v>
      </c>
      <c r="BQ211" s="26">
        <v>0</v>
      </c>
      <c r="BR211" s="26">
        <v>0</v>
      </c>
      <c r="BS211" s="26">
        <v>0</v>
      </c>
      <c r="BT211" s="26">
        <v>265721</v>
      </c>
      <c r="BU211" s="26">
        <v>12069743</v>
      </c>
      <c r="BV211" s="28"/>
      <c r="BW211" s="26">
        <v>0</v>
      </c>
      <c r="BX211" s="28"/>
      <c r="BY211" s="26">
        <v>0</v>
      </c>
      <c r="BZ211" s="27">
        <v>12069743</v>
      </c>
      <c r="CB211" s="27">
        <v>125843</v>
      </c>
      <c r="CC211" s="27">
        <v>0</v>
      </c>
      <c r="CD211" s="27">
        <v>0</v>
      </c>
      <c r="CE211" s="28"/>
      <c r="CF211" s="27">
        <v>0</v>
      </c>
      <c r="CG211" s="27">
        <v>196250</v>
      </c>
      <c r="CH211" s="27">
        <v>442169</v>
      </c>
      <c r="CI211" s="27">
        <v>1399840</v>
      </c>
      <c r="CJ211" s="27">
        <v>260436</v>
      </c>
      <c r="CK211" s="27">
        <v>0</v>
      </c>
      <c r="CL211" s="27">
        <v>0</v>
      </c>
      <c r="CM211" s="27">
        <v>195288</v>
      </c>
      <c r="CN211" s="27">
        <v>2619826</v>
      </c>
      <c r="CO211" s="28"/>
      <c r="CP211" s="28"/>
      <c r="CQ211" s="27">
        <v>114793.00928365423</v>
      </c>
      <c r="CR211" s="27">
        <v>114793.00928365423</v>
      </c>
      <c r="CS211" s="27">
        <v>2505032.9907163456</v>
      </c>
      <c r="CT211" s="27">
        <v>14574775.990716346</v>
      </c>
      <c r="CU211" s="27">
        <v>10981225</v>
      </c>
      <c r="CV211" s="27">
        <v>0</v>
      </c>
      <c r="CW211" s="27">
        <v>10981225</v>
      </c>
      <c r="CX211" s="27">
        <v>0</v>
      </c>
      <c r="CY211" s="25">
        <v>0</v>
      </c>
      <c r="CZ211" s="27">
        <v>0</v>
      </c>
      <c r="DA211" s="27">
        <v>0</v>
      </c>
      <c r="DB211" s="32" t="s">
        <v>564</v>
      </c>
      <c r="DC211" t="s">
        <v>565</v>
      </c>
      <c r="DD211" s="23">
        <v>0</v>
      </c>
      <c r="DE211" s="23"/>
      <c r="DF211" s="23"/>
      <c r="DG211" s="39">
        <v>1</v>
      </c>
      <c r="DH211" s="33">
        <v>1</v>
      </c>
      <c r="DI211" s="34"/>
      <c r="DJ211" s="27"/>
      <c r="DK211" s="27"/>
      <c r="DL211" s="27"/>
      <c r="DM211" s="27"/>
      <c r="DO211" s="23"/>
      <c r="DP211" s="35"/>
      <c r="DR211" s="21"/>
      <c r="DS211" s="27"/>
      <c r="DT211" s="27"/>
      <c r="DU211" s="27"/>
      <c r="DV211" s="27"/>
      <c r="DW211" s="27"/>
      <c r="DX211" s="27"/>
      <c r="DY211" s="36"/>
      <c r="DZ211" s="36"/>
      <c r="EA211" s="27"/>
      <c r="EB211" s="36"/>
      <c r="EC211" s="21"/>
      <c r="EE211" s="36"/>
      <c r="EF211" s="27"/>
      <c r="EG211" s="37"/>
      <c r="EJ211" s="38"/>
      <c r="EK211" s="21"/>
    </row>
    <row r="212" spans="1:141" s="29" customFormat="1" x14ac:dyDescent="0.25">
      <c r="A212" s="21" t="s">
        <v>566</v>
      </c>
      <c r="B212" s="22">
        <v>1</v>
      </c>
      <c r="C212" s="23">
        <v>1</v>
      </c>
      <c r="D212" s="24">
        <v>43733</v>
      </c>
      <c r="E212" s="25">
        <v>1</v>
      </c>
      <c r="F212" s="25">
        <v>1</v>
      </c>
      <c r="G212" s="25">
        <v>1</v>
      </c>
      <c r="H212" s="26">
        <v>591688</v>
      </c>
      <c r="I212" s="26">
        <v>11833213</v>
      </c>
      <c r="J212" s="26">
        <v>232805</v>
      </c>
      <c r="K212" s="26">
        <v>0</v>
      </c>
      <c r="L212" s="26">
        <v>166298</v>
      </c>
      <c r="M212" s="26">
        <v>1917942</v>
      </c>
      <c r="N212" s="26">
        <v>239057</v>
      </c>
      <c r="O212" s="26">
        <v>308441</v>
      </c>
      <c r="P212" s="26">
        <v>0</v>
      </c>
      <c r="Q212" s="26">
        <v>137353</v>
      </c>
      <c r="R212" s="26">
        <v>0</v>
      </c>
      <c r="S212" s="26">
        <v>948886</v>
      </c>
      <c r="T212" s="27">
        <v>16375683</v>
      </c>
      <c r="U212" s="28"/>
      <c r="V212" s="27">
        <v>593350</v>
      </c>
      <c r="W212" s="28"/>
      <c r="X212" s="27">
        <v>593350</v>
      </c>
      <c r="Y212" s="27">
        <v>15782333</v>
      </c>
      <c r="Z212" s="27">
        <v>21400</v>
      </c>
      <c r="AA212" s="27">
        <v>0</v>
      </c>
      <c r="AB212" s="27">
        <v>0</v>
      </c>
      <c r="AC212" s="28"/>
      <c r="AD212" s="26">
        <v>0</v>
      </c>
      <c r="AE212" s="27">
        <v>0</v>
      </c>
      <c r="AF212" s="26">
        <v>975269</v>
      </c>
      <c r="AG212" s="26">
        <v>2693947</v>
      </c>
      <c r="AH212" s="26">
        <v>318403.18</v>
      </c>
      <c r="AI212" s="27">
        <v>0</v>
      </c>
      <c r="AJ212" s="26">
        <v>0</v>
      </c>
      <c r="AK212" s="26">
        <v>1758543</v>
      </c>
      <c r="AL212" s="27">
        <v>5767562.1799999997</v>
      </c>
      <c r="AM212" s="28"/>
      <c r="AN212" s="28"/>
      <c r="AO212" s="26">
        <v>129610.76200651299</v>
      </c>
      <c r="AP212" s="27">
        <v>129610.76200651299</v>
      </c>
      <c r="AQ212" s="27">
        <v>5637951.4179934869</v>
      </c>
      <c r="AR212" s="27">
        <v>21420284.417993486</v>
      </c>
      <c r="AS212" s="27">
        <v>18864032</v>
      </c>
      <c r="AT212" s="27">
        <v>0</v>
      </c>
      <c r="AU212" s="27">
        <v>18864032</v>
      </c>
      <c r="AV212" s="27">
        <v>0</v>
      </c>
      <c r="AW212" s="25">
        <v>0</v>
      </c>
      <c r="AX212" s="27">
        <v>0</v>
      </c>
      <c r="AY212" s="27">
        <v>0</v>
      </c>
      <c r="BA212" s="26">
        <v>4559</v>
      </c>
      <c r="BB212" s="26">
        <v>18822135</v>
      </c>
      <c r="BC212" s="26">
        <v>20588289.244664498</v>
      </c>
      <c r="BD212" s="27">
        <v>1766154.2446644977</v>
      </c>
      <c r="BE212" s="27">
        <v>1761595.2446644977</v>
      </c>
      <c r="BF212" s="27">
        <v>0</v>
      </c>
      <c r="BG212" s="27">
        <v>593350</v>
      </c>
      <c r="BI212" s="26">
        <v>910313</v>
      </c>
      <c r="BJ212" s="26">
        <v>11956500</v>
      </c>
      <c r="BK212" s="26">
        <v>229277</v>
      </c>
      <c r="BL212" s="26">
        <v>0</v>
      </c>
      <c r="BM212" s="26">
        <v>186945</v>
      </c>
      <c r="BN212" s="26">
        <v>1853215</v>
      </c>
      <c r="BO212" s="26">
        <v>216065</v>
      </c>
      <c r="BP212" s="26">
        <v>428447</v>
      </c>
      <c r="BQ212" s="26">
        <v>0</v>
      </c>
      <c r="BR212" s="26">
        <v>81395</v>
      </c>
      <c r="BS212" s="26">
        <v>0</v>
      </c>
      <c r="BT212" s="26">
        <v>852977</v>
      </c>
      <c r="BU212" s="26">
        <v>16715134</v>
      </c>
      <c r="BV212" s="28"/>
      <c r="BW212" s="26">
        <v>548921</v>
      </c>
      <c r="BX212" s="28"/>
      <c r="BY212" s="26">
        <v>548921</v>
      </c>
      <c r="BZ212" s="27">
        <v>16166213</v>
      </c>
      <c r="CB212" s="27">
        <v>25751</v>
      </c>
      <c r="CC212" s="27">
        <v>0</v>
      </c>
      <c r="CD212" s="27">
        <v>0</v>
      </c>
      <c r="CE212" s="28"/>
      <c r="CF212" s="27">
        <v>0</v>
      </c>
      <c r="CG212" s="27">
        <v>0</v>
      </c>
      <c r="CH212" s="27">
        <v>1016109</v>
      </c>
      <c r="CI212" s="27">
        <v>2801705</v>
      </c>
      <c r="CJ212" s="27">
        <v>432936.66000000003</v>
      </c>
      <c r="CK212" s="27">
        <v>0</v>
      </c>
      <c r="CL212" s="27">
        <v>0</v>
      </c>
      <c r="CM212" s="27">
        <v>1845898</v>
      </c>
      <c r="CN212" s="27">
        <v>6122399.6600000001</v>
      </c>
      <c r="CO212" s="28"/>
      <c r="CP212" s="28"/>
      <c r="CQ212" s="27">
        <v>98290.278070697212</v>
      </c>
      <c r="CR212" s="27">
        <v>98290.278070697212</v>
      </c>
      <c r="CS212" s="27">
        <v>6024109.3819293026</v>
      </c>
      <c r="CT212" s="27">
        <v>22190322.381929301</v>
      </c>
      <c r="CU212" s="27">
        <v>18863021</v>
      </c>
      <c r="CV212" s="27">
        <v>0</v>
      </c>
      <c r="CW212" s="27">
        <v>18863021</v>
      </c>
      <c r="CX212" s="27">
        <v>0</v>
      </c>
      <c r="CY212" s="25">
        <v>0</v>
      </c>
      <c r="CZ212" s="27">
        <v>0</v>
      </c>
      <c r="DA212" s="27">
        <v>0</v>
      </c>
      <c r="DB212" s="32" t="s">
        <v>566</v>
      </c>
      <c r="DC212" t="s">
        <v>567</v>
      </c>
      <c r="DD212" s="23">
        <v>0</v>
      </c>
      <c r="DE212" s="23"/>
      <c r="DF212" s="23"/>
      <c r="DG212" s="39">
        <v>1</v>
      </c>
      <c r="DH212" s="33">
        <v>1</v>
      </c>
      <c r="DI212" s="34"/>
      <c r="DJ212" s="27"/>
      <c r="DK212" s="27"/>
      <c r="DL212" s="27"/>
      <c r="DM212" s="27"/>
      <c r="DO212" s="23"/>
      <c r="DP212" s="35"/>
      <c r="DR212" s="21"/>
      <c r="DS212" s="27"/>
      <c r="DT212" s="27"/>
      <c r="DU212" s="27"/>
      <c r="DV212" s="27"/>
      <c r="DW212" s="27"/>
      <c r="DX212" s="27"/>
      <c r="DY212" s="36"/>
      <c r="DZ212" s="36"/>
      <c r="EA212" s="27"/>
      <c r="EB212" s="36"/>
      <c r="EC212" s="21"/>
      <c r="EE212" s="36"/>
      <c r="EF212" s="27"/>
      <c r="EG212" s="37"/>
      <c r="EJ212" s="38"/>
      <c r="EK212" s="21"/>
    </row>
    <row r="213" spans="1:141" s="29" customFormat="1" x14ac:dyDescent="0.25">
      <c r="A213" s="21" t="s">
        <v>568</v>
      </c>
      <c r="B213" s="22">
        <v>1</v>
      </c>
      <c r="C213" s="23">
        <v>1</v>
      </c>
      <c r="D213" s="24">
        <v>43755</v>
      </c>
      <c r="E213" s="25">
        <v>1</v>
      </c>
      <c r="F213" s="25">
        <v>1</v>
      </c>
      <c r="G213" s="25">
        <v>1</v>
      </c>
      <c r="H213" s="26">
        <v>978686</v>
      </c>
      <c r="I213" s="26">
        <v>21701235</v>
      </c>
      <c r="J213" s="26">
        <v>504574</v>
      </c>
      <c r="K213" s="26">
        <v>52306</v>
      </c>
      <c r="L213" s="26">
        <v>379004</v>
      </c>
      <c r="M213" s="26">
        <v>3128103</v>
      </c>
      <c r="N213" s="26">
        <v>73022</v>
      </c>
      <c r="O213" s="26">
        <v>58253</v>
      </c>
      <c r="P213" s="26">
        <v>0</v>
      </c>
      <c r="Q213" s="26">
        <v>0</v>
      </c>
      <c r="R213" s="26">
        <v>0</v>
      </c>
      <c r="S213" s="26">
        <v>1247026</v>
      </c>
      <c r="T213" s="27">
        <v>28122209</v>
      </c>
      <c r="U213" s="28"/>
      <c r="V213" s="27">
        <v>3010</v>
      </c>
      <c r="W213" s="28"/>
      <c r="X213" s="27">
        <v>3010</v>
      </c>
      <c r="Y213" s="27">
        <v>28119199</v>
      </c>
      <c r="Z213" s="27">
        <v>361863</v>
      </c>
      <c r="AA213" s="27">
        <v>0</v>
      </c>
      <c r="AB213" s="27">
        <v>10558</v>
      </c>
      <c r="AC213" s="28"/>
      <c r="AD213" s="26">
        <v>65477</v>
      </c>
      <c r="AE213" s="27">
        <v>231083</v>
      </c>
      <c r="AF213" s="26">
        <v>1505580</v>
      </c>
      <c r="AG213" s="26">
        <v>3836497</v>
      </c>
      <c r="AH213" s="26">
        <v>1755206</v>
      </c>
      <c r="AI213" s="27">
        <v>0</v>
      </c>
      <c r="AJ213" s="26">
        <v>0</v>
      </c>
      <c r="AK213" s="26">
        <v>2870211</v>
      </c>
      <c r="AL213" s="27">
        <v>10636475</v>
      </c>
      <c r="AM213" s="28"/>
      <c r="AN213" s="28"/>
      <c r="AO213" s="26">
        <v>38060.748862292843</v>
      </c>
      <c r="AP213" s="27">
        <v>38060.748862292843</v>
      </c>
      <c r="AQ213" s="27">
        <v>10598414.251137707</v>
      </c>
      <c r="AR213" s="27">
        <v>38717613.251137704</v>
      </c>
      <c r="AS213" s="27">
        <v>31053172</v>
      </c>
      <c r="AT213" s="27">
        <v>0</v>
      </c>
      <c r="AU213" s="27">
        <v>31053172</v>
      </c>
      <c r="AV213" s="27">
        <v>0</v>
      </c>
      <c r="AW213" s="25">
        <v>0</v>
      </c>
      <c r="AX213" s="27">
        <v>0</v>
      </c>
      <c r="AY213" s="27">
        <v>0</v>
      </c>
      <c r="BA213" s="26">
        <v>84329</v>
      </c>
      <c r="BB213" s="26">
        <v>30539849</v>
      </c>
      <c r="BC213" s="26">
        <v>38061131.015936673</v>
      </c>
      <c r="BD213" s="27">
        <v>7521282.0159366727</v>
      </c>
      <c r="BE213" s="27">
        <v>7436953.0159366727</v>
      </c>
      <c r="BF213" s="27">
        <v>0</v>
      </c>
      <c r="BG213" s="27">
        <v>3010</v>
      </c>
      <c r="BI213" s="26">
        <v>1179977</v>
      </c>
      <c r="BJ213" s="26">
        <v>22899505</v>
      </c>
      <c r="BK213" s="26">
        <v>576371</v>
      </c>
      <c r="BL213" s="26">
        <v>94081</v>
      </c>
      <c r="BM213" s="26">
        <v>392458</v>
      </c>
      <c r="BN213" s="26">
        <v>3314018</v>
      </c>
      <c r="BO213" s="26">
        <v>51000</v>
      </c>
      <c r="BP213" s="26">
        <v>50650</v>
      </c>
      <c r="BQ213" s="26">
        <v>0</v>
      </c>
      <c r="BR213" s="26">
        <v>0</v>
      </c>
      <c r="BS213" s="26">
        <v>0</v>
      </c>
      <c r="BT213" s="26">
        <v>786370</v>
      </c>
      <c r="BU213" s="26">
        <v>29344430</v>
      </c>
      <c r="BV213" s="28"/>
      <c r="BW213" s="26">
        <v>3000</v>
      </c>
      <c r="BX213" s="28"/>
      <c r="BY213" s="26">
        <v>3000</v>
      </c>
      <c r="BZ213" s="27">
        <v>29341430</v>
      </c>
      <c r="CB213" s="27">
        <v>439571</v>
      </c>
      <c r="CC213" s="27">
        <v>0</v>
      </c>
      <c r="CD213" s="27">
        <v>0</v>
      </c>
      <c r="CE213" s="28"/>
      <c r="CF213" s="27">
        <v>57282</v>
      </c>
      <c r="CG213" s="27">
        <v>217688</v>
      </c>
      <c r="CH213" s="27">
        <v>1598186</v>
      </c>
      <c r="CI213" s="27">
        <v>4062859</v>
      </c>
      <c r="CJ213" s="27">
        <v>1790310</v>
      </c>
      <c r="CK213" s="27">
        <v>0</v>
      </c>
      <c r="CL213" s="27">
        <v>0</v>
      </c>
      <c r="CM213" s="27">
        <v>2773238</v>
      </c>
      <c r="CN213" s="27">
        <v>10939134</v>
      </c>
      <c r="CO213" s="28"/>
      <c r="CP213" s="28"/>
      <c r="CQ213" s="27">
        <v>4567.8056235437107</v>
      </c>
      <c r="CR213" s="27">
        <v>4567.8056235437107</v>
      </c>
      <c r="CS213" s="27">
        <v>10934566.194376456</v>
      </c>
      <c r="CT213" s="27">
        <v>40275996.194376454</v>
      </c>
      <c r="CU213" s="27">
        <v>32105397</v>
      </c>
      <c r="CV213" s="27">
        <v>0</v>
      </c>
      <c r="CW213" s="27">
        <v>32105397</v>
      </c>
      <c r="CX213" s="27">
        <v>0</v>
      </c>
      <c r="CY213" s="25">
        <v>0</v>
      </c>
      <c r="CZ213" s="27">
        <v>0</v>
      </c>
      <c r="DA213" s="27">
        <v>0</v>
      </c>
      <c r="DB213" s="32" t="s">
        <v>568</v>
      </c>
      <c r="DC213" t="s">
        <v>569</v>
      </c>
      <c r="DD213" s="23">
        <v>0</v>
      </c>
      <c r="DE213" s="23"/>
      <c r="DF213" s="23"/>
      <c r="DG213" s="39">
        <v>1</v>
      </c>
      <c r="DH213" s="33">
        <v>1</v>
      </c>
      <c r="DI213" s="34"/>
      <c r="DJ213" s="27"/>
      <c r="DK213" s="27"/>
      <c r="DL213" s="27"/>
      <c r="DM213" s="27"/>
      <c r="DO213" s="23"/>
      <c r="DP213" s="35"/>
      <c r="DR213" s="21"/>
      <c r="DS213" s="27"/>
      <c r="DT213" s="27"/>
      <c r="DU213" s="27"/>
      <c r="DV213" s="27"/>
      <c r="DW213" s="27"/>
      <c r="DX213" s="27"/>
      <c r="DY213" s="36"/>
      <c r="DZ213" s="36"/>
      <c r="EA213" s="27"/>
      <c r="EB213" s="36"/>
      <c r="EC213" s="21"/>
      <c r="EE213" s="36"/>
      <c r="EF213" s="27"/>
      <c r="EG213" s="37"/>
      <c r="EJ213" s="38"/>
      <c r="EK213" s="21"/>
    </row>
    <row r="214" spans="1:141" s="29" customFormat="1" x14ac:dyDescent="0.25">
      <c r="A214" s="21" t="s">
        <v>570</v>
      </c>
      <c r="B214" s="22">
        <v>1</v>
      </c>
      <c r="C214" s="23">
        <v>1</v>
      </c>
      <c r="D214" s="24">
        <v>43740</v>
      </c>
      <c r="E214" s="25">
        <v>0.99682051383757664</v>
      </c>
      <c r="F214" s="25">
        <v>1</v>
      </c>
      <c r="G214" s="25">
        <v>1</v>
      </c>
      <c r="H214" s="26">
        <v>1348302.6666833758</v>
      </c>
      <c r="I214" s="26">
        <v>36549746.920000002</v>
      </c>
      <c r="J214" s="26">
        <v>923722.70000000007</v>
      </c>
      <c r="K214" s="26">
        <v>186558.69</v>
      </c>
      <c r="L214" s="26">
        <v>567168.19999999995</v>
      </c>
      <c r="M214" s="26">
        <v>3332282.6694296985</v>
      </c>
      <c r="N214" s="26">
        <v>60066.251031542473</v>
      </c>
      <c r="O214" s="26">
        <v>0</v>
      </c>
      <c r="P214" s="26">
        <v>0</v>
      </c>
      <c r="Q214" s="26">
        <v>0</v>
      </c>
      <c r="R214" s="26">
        <v>0</v>
      </c>
      <c r="S214" s="26">
        <v>3641031.2199999997</v>
      </c>
      <c r="T214" s="27">
        <v>46608879.317144617</v>
      </c>
      <c r="U214" s="28"/>
      <c r="V214" s="27">
        <v>0</v>
      </c>
      <c r="W214" s="28"/>
      <c r="X214" s="27">
        <v>0</v>
      </c>
      <c r="Y214" s="27">
        <v>46608879.317144617</v>
      </c>
      <c r="Z214" s="27">
        <v>822052</v>
      </c>
      <c r="AA214" s="27">
        <v>0</v>
      </c>
      <c r="AB214" s="27">
        <v>0</v>
      </c>
      <c r="AC214" s="28"/>
      <c r="AD214" s="26">
        <v>0</v>
      </c>
      <c r="AE214" s="27">
        <v>785646</v>
      </c>
      <c r="AF214" s="26">
        <v>1932033.5326379356</v>
      </c>
      <c r="AG214" s="26">
        <v>5473397.3710132679</v>
      </c>
      <c r="AH214" s="26">
        <v>1827223.368025356</v>
      </c>
      <c r="AI214" s="27">
        <v>0</v>
      </c>
      <c r="AJ214" s="26">
        <v>0</v>
      </c>
      <c r="AK214" s="26">
        <v>286622</v>
      </c>
      <c r="AL214" s="27">
        <v>11126974.271676559</v>
      </c>
      <c r="AM214" s="28"/>
      <c r="AN214" s="28"/>
      <c r="AO214" s="26">
        <v>112.60724338408887</v>
      </c>
      <c r="AP214" s="27">
        <v>112.60724338408887</v>
      </c>
      <c r="AQ214" s="27">
        <v>11126861.664433176</v>
      </c>
      <c r="AR214" s="27">
        <v>57735740.981577791</v>
      </c>
      <c r="AS214" s="27">
        <v>48675062</v>
      </c>
      <c r="AT214" s="27">
        <v>0</v>
      </c>
      <c r="AU214" s="27">
        <v>48675062</v>
      </c>
      <c r="AV214" s="27">
        <v>0</v>
      </c>
      <c r="AW214" s="25">
        <v>0</v>
      </c>
      <c r="AX214" s="27">
        <v>0</v>
      </c>
      <c r="AY214" s="27">
        <v>0</v>
      </c>
      <c r="BA214" s="26">
        <v>0</v>
      </c>
      <c r="BB214" s="26">
        <v>46586247</v>
      </c>
      <c r="BC214" s="26">
        <v>54539299.459963314</v>
      </c>
      <c r="BD214" s="27">
        <v>7953052.4599633142</v>
      </c>
      <c r="BE214" s="27">
        <v>7953052.4599633142</v>
      </c>
      <c r="BF214" s="27">
        <v>0</v>
      </c>
      <c r="BG214" s="27">
        <v>0</v>
      </c>
      <c r="BI214" s="26">
        <v>1275195.52</v>
      </c>
      <c r="BJ214" s="26">
        <v>37637919.020000003</v>
      </c>
      <c r="BK214" s="26">
        <v>982275.56</v>
      </c>
      <c r="BL214" s="26">
        <v>150016.20000000001</v>
      </c>
      <c r="BM214" s="26">
        <v>654648.36</v>
      </c>
      <c r="BN214" s="26">
        <v>3535030.2800000003</v>
      </c>
      <c r="BO214" s="26">
        <v>49000</v>
      </c>
      <c r="BP214" s="26">
        <v>0</v>
      </c>
      <c r="BQ214" s="26">
        <v>0</v>
      </c>
      <c r="BR214" s="26">
        <v>0</v>
      </c>
      <c r="BS214" s="26">
        <v>0</v>
      </c>
      <c r="BT214" s="26">
        <v>3649112.99</v>
      </c>
      <c r="BU214" s="26">
        <v>47933197.930000015</v>
      </c>
      <c r="BV214" s="28"/>
      <c r="BW214" s="26">
        <v>0</v>
      </c>
      <c r="BX214" s="28"/>
      <c r="BY214" s="26">
        <v>0</v>
      </c>
      <c r="BZ214" s="27">
        <v>47933197.930000015</v>
      </c>
      <c r="CB214" s="27">
        <v>850379</v>
      </c>
      <c r="CC214" s="27">
        <v>0</v>
      </c>
      <c r="CD214" s="27">
        <v>0</v>
      </c>
      <c r="CE214" s="28"/>
      <c r="CF214" s="27">
        <v>0</v>
      </c>
      <c r="CG214" s="27">
        <v>658466</v>
      </c>
      <c r="CH214" s="27">
        <v>2124354</v>
      </c>
      <c r="CI214" s="27">
        <v>7112599.4699999997</v>
      </c>
      <c r="CJ214" s="27">
        <v>1827223.368025356</v>
      </c>
      <c r="CK214" s="27">
        <v>0</v>
      </c>
      <c r="CL214" s="27">
        <v>0</v>
      </c>
      <c r="CM214" s="27">
        <v>274253</v>
      </c>
      <c r="CN214" s="27">
        <v>12847274.838025354</v>
      </c>
      <c r="CO214" s="28"/>
      <c r="CP214" s="28"/>
      <c r="CQ214" s="27">
        <v>13.514395143475113</v>
      </c>
      <c r="CR214" s="27">
        <v>13.514395143475113</v>
      </c>
      <c r="CS214" s="27">
        <v>12847261.32363021</v>
      </c>
      <c r="CT214" s="27">
        <v>60780459.253630221</v>
      </c>
      <c r="CU214" s="27">
        <v>50422476</v>
      </c>
      <c r="CV214" s="27">
        <v>0</v>
      </c>
      <c r="CW214" s="27">
        <v>50422476</v>
      </c>
      <c r="CX214" s="27">
        <v>0</v>
      </c>
      <c r="CY214" s="25">
        <v>0</v>
      </c>
      <c r="CZ214" s="27">
        <v>0</v>
      </c>
      <c r="DA214" s="27">
        <v>0</v>
      </c>
      <c r="DB214" s="32" t="s">
        <v>570</v>
      </c>
      <c r="DC214" t="s">
        <v>571</v>
      </c>
      <c r="DD214" s="23">
        <v>0</v>
      </c>
      <c r="DE214" s="23"/>
      <c r="DF214" s="23"/>
      <c r="DG214" s="39">
        <v>1</v>
      </c>
      <c r="DH214" s="33">
        <v>1</v>
      </c>
      <c r="DI214" s="34"/>
      <c r="DJ214" s="27"/>
      <c r="DK214" s="27"/>
      <c r="DL214" s="27"/>
      <c r="DM214" s="27"/>
      <c r="DO214" s="23"/>
      <c r="DP214" s="35"/>
      <c r="DR214" s="21"/>
      <c r="DS214" s="27"/>
      <c r="DT214" s="27"/>
      <c r="DU214" s="27"/>
      <c r="DV214" s="27"/>
      <c r="DW214" s="27"/>
      <c r="DX214" s="27"/>
      <c r="DY214" s="36"/>
      <c r="DZ214" s="36"/>
      <c r="EA214" s="27"/>
      <c r="EB214" s="36"/>
      <c r="EC214" s="21"/>
      <c r="EE214" s="36"/>
      <c r="EF214" s="27"/>
      <c r="EG214" s="37"/>
      <c r="EJ214" s="38"/>
      <c r="EK214" s="21"/>
    </row>
    <row r="215" spans="1:141" s="29" customFormat="1" x14ac:dyDescent="0.25">
      <c r="A215" s="21" t="s">
        <v>572</v>
      </c>
      <c r="B215" s="22">
        <v>1</v>
      </c>
      <c r="C215" s="23">
        <v>1</v>
      </c>
      <c r="D215" s="24">
        <v>43788</v>
      </c>
      <c r="E215" s="25">
        <v>1</v>
      </c>
      <c r="F215" s="25">
        <v>1</v>
      </c>
      <c r="G215" s="25">
        <v>1</v>
      </c>
      <c r="H215" s="26">
        <v>1163586.8699999999</v>
      </c>
      <c r="I215" s="26">
        <v>32985137.609999988</v>
      </c>
      <c r="J215" s="26">
        <v>811613.03999999992</v>
      </c>
      <c r="K215" s="26">
        <v>0</v>
      </c>
      <c r="L215" s="26">
        <v>474542.24</v>
      </c>
      <c r="M215" s="26">
        <v>3789430.3300000005</v>
      </c>
      <c r="N215" s="26">
        <v>24729.33</v>
      </c>
      <c r="O215" s="26">
        <v>13090</v>
      </c>
      <c r="P215" s="26">
        <v>0</v>
      </c>
      <c r="Q215" s="26">
        <v>0</v>
      </c>
      <c r="R215" s="26">
        <v>0</v>
      </c>
      <c r="S215" s="26">
        <v>473604.62</v>
      </c>
      <c r="T215" s="27">
        <v>39735734.039999984</v>
      </c>
      <c r="U215" s="28"/>
      <c r="V215" s="27">
        <v>0</v>
      </c>
      <c r="W215" s="28"/>
      <c r="X215" s="27">
        <v>0</v>
      </c>
      <c r="Y215" s="27">
        <v>39735734.039999984</v>
      </c>
      <c r="Z215" s="27">
        <v>495569.34</v>
      </c>
      <c r="AA215" s="27">
        <v>0</v>
      </c>
      <c r="AB215" s="27">
        <v>3813</v>
      </c>
      <c r="AC215" s="28"/>
      <c r="AD215" s="26">
        <v>0</v>
      </c>
      <c r="AE215" s="27">
        <v>97508</v>
      </c>
      <c r="AF215" s="26">
        <v>1559650</v>
      </c>
      <c r="AG215" s="26">
        <v>6884199</v>
      </c>
      <c r="AH215" s="26">
        <v>2460289</v>
      </c>
      <c r="AI215" s="27">
        <v>0</v>
      </c>
      <c r="AJ215" s="26">
        <v>0</v>
      </c>
      <c r="AK215" s="26">
        <v>1969361</v>
      </c>
      <c r="AL215" s="27">
        <v>13470389.34</v>
      </c>
      <c r="AM215" s="28"/>
      <c r="AN215" s="28"/>
      <c r="AO215" s="26">
        <v>335697.06563982111</v>
      </c>
      <c r="AP215" s="27">
        <v>335697.06563982111</v>
      </c>
      <c r="AQ215" s="27">
        <v>13134692.274360178</v>
      </c>
      <c r="AR215" s="27">
        <v>52870426.314360164</v>
      </c>
      <c r="AS215" s="27">
        <v>47266379</v>
      </c>
      <c r="AT215" s="27">
        <v>0</v>
      </c>
      <c r="AU215" s="27">
        <v>47266379</v>
      </c>
      <c r="AV215" s="27">
        <v>0</v>
      </c>
      <c r="AW215" s="25">
        <v>0</v>
      </c>
      <c r="AX215" s="27">
        <v>0</v>
      </c>
      <c r="AY215" s="27">
        <v>0</v>
      </c>
      <c r="BA215" s="26">
        <v>0</v>
      </c>
      <c r="BB215" s="26">
        <v>46372904</v>
      </c>
      <c r="BC215" s="26">
        <v>49853487.164058819</v>
      </c>
      <c r="BD215" s="27">
        <v>3480583.1640588194</v>
      </c>
      <c r="BE215" s="27">
        <v>3480583.1640588194</v>
      </c>
      <c r="BF215" s="27">
        <v>0</v>
      </c>
      <c r="BG215" s="27">
        <v>0</v>
      </c>
      <c r="BI215" s="26">
        <v>1195155</v>
      </c>
      <c r="BJ215" s="26">
        <v>35125834.539999999</v>
      </c>
      <c r="BK215" s="26">
        <v>929830</v>
      </c>
      <c r="BL215" s="26">
        <v>0</v>
      </c>
      <c r="BM215" s="26">
        <v>502354</v>
      </c>
      <c r="BN215" s="26">
        <v>3208515</v>
      </c>
      <c r="BO215" s="26">
        <v>0</v>
      </c>
      <c r="BP215" s="26">
        <v>13090</v>
      </c>
      <c r="BQ215" s="26">
        <v>0</v>
      </c>
      <c r="BR215" s="26">
        <v>0</v>
      </c>
      <c r="BS215" s="26">
        <v>0</v>
      </c>
      <c r="BT215" s="26">
        <v>922755</v>
      </c>
      <c r="BU215" s="26">
        <v>41897533.539999999</v>
      </c>
      <c r="BV215" s="28"/>
      <c r="BW215" s="26">
        <v>0</v>
      </c>
      <c r="BX215" s="28"/>
      <c r="BY215" s="26">
        <v>0</v>
      </c>
      <c r="BZ215" s="27">
        <v>41897533.539999999</v>
      </c>
      <c r="CB215" s="27">
        <v>504835</v>
      </c>
      <c r="CC215" s="27">
        <v>0</v>
      </c>
      <c r="CD215" s="27">
        <v>4260</v>
      </c>
      <c r="CE215" s="28"/>
      <c r="CF215" s="27">
        <v>0</v>
      </c>
      <c r="CG215" s="27">
        <v>111112</v>
      </c>
      <c r="CH215" s="27">
        <v>1711899</v>
      </c>
      <c r="CI215" s="27">
        <v>7037365</v>
      </c>
      <c r="CJ215" s="27">
        <v>2675375</v>
      </c>
      <c r="CK215" s="27">
        <v>0</v>
      </c>
      <c r="CL215" s="27">
        <v>0</v>
      </c>
      <c r="CM215" s="27">
        <v>2123564</v>
      </c>
      <c r="CN215" s="27">
        <v>14168410</v>
      </c>
      <c r="CO215" s="28"/>
      <c r="CP215" s="28"/>
      <c r="CQ215" s="27">
        <v>96018.710681054028</v>
      </c>
      <c r="CR215" s="27">
        <v>96018.710681054028</v>
      </c>
      <c r="CS215" s="27">
        <v>14072391.289318945</v>
      </c>
      <c r="CT215" s="27">
        <v>55969924.829318941</v>
      </c>
      <c r="CU215" s="27">
        <v>47654042</v>
      </c>
      <c r="CV215" s="27">
        <v>0</v>
      </c>
      <c r="CW215" s="27">
        <v>47654042</v>
      </c>
      <c r="CX215" s="27">
        <v>0</v>
      </c>
      <c r="CY215" s="25">
        <v>0</v>
      </c>
      <c r="CZ215" s="27">
        <v>0</v>
      </c>
      <c r="DA215" s="27">
        <v>0</v>
      </c>
      <c r="DB215" s="32" t="s">
        <v>572</v>
      </c>
      <c r="DC215" t="s">
        <v>573</v>
      </c>
      <c r="DD215" s="23">
        <v>0</v>
      </c>
      <c r="DE215" s="23"/>
      <c r="DF215" s="23"/>
      <c r="DG215" s="39">
        <v>1</v>
      </c>
      <c r="DH215" s="33">
        <v>1</v>
      </c>
      <c r="DI215" s="34"/>
      <c r="DJ215" s="27"/>
      <c r="DK215" s="27"/>
      <c r="DL215" s="27"/>
      <c r="DM215" s="27"/>
      <c r="DO215" s="23"/>
      <c r="DP215" s="35"/>
      <c r="DR215" s="21"/>
      <c r="DS215" s="27"/>
      <c r="DT215" s="27"/>
      <c r="DU215" s="27"/>
      <c r="DV215" s="27"/>
      <c r="DW215" s="27"/>
      <c r="DX215" s="27"/>
      <c r="DY215" s="36"/>
      <c r="DZ215" s="36"/>
      <c r="EA215" s="27"/>
      <c r="EB215" s="36"/>
      <c r="EC215" s="21"/>
      <c r="EE215" s="36"/>
      <c r="EF215" s="27"/>
      <c r="EG215" s="37"/>
      <c r="EJ215" s="38"/>
      <c r="EK215" s="21"/>
    </row>
    <row r="216" spans="1:141" s="29" customFormat="1" x14ac:dyDescent="0.25">
      <c r="A216" s="21" t="s">
        <v>574</v>
      </c>
      <c r="B216" s="22">
        <v>1</v>
      </c>
      <c r="C216" s="23">
        <v>1</v>
      </c>
      <c r="D216" s="24">
        <v>43742</v>
      </c>
      <c r="E216" s="25">
        <v>1</v>
      </c>
      <c r="F216" s="25">
        <v>1</v>
      </c>
      <c r="G216" s="25">
        <v>1</v>
      </c>
      <c r="H216" s="26">
        <v>697212</v>
      </c>
      <c r="I216" s="26">
        <v>18380042</v>
      </c>
      <c r="J216" s="26">
        <v>488307</v>
      </c>
      <c r="K216" s="26">
        <v>46620</v>
      </c>
      <c r="L216" s="26">
        <v>25761</v>
      </c>
      <c r="M216" s="26">
        <v>2106395.83</v>
      </c>
      <c r="N216" s="26">
        <v>55059</v>
      </c>
      <c r="O216" s="26">
        <v>0</v>
      </c>
      <c r="P216" s="26">
        <v>0</v>
      </c>
      <c r="Q216" s="26">
        <v>28750</v>
      </c>
      <c r="R216" s="26">
        <v>0</v>
      </c>
      <c r="S216" s="26">
        <v>1273357</v>
      </c>
      <c r="T216" s="27">
        <v>23101503.829999998</v>
      </c>
      <c r="U216" s="28"/>
      <c r="V216" s="27">
        <v>0</v>
      </c>
      <c r="W216" s="28"/>
      <c r="X216" s="27">
        <v>0</v>
      </c>
      <c r="Y216" s="27">
        <v>23101503.829999998</v>
      </c>
      <c r="Z216" s="27">
        <v>121676</v>
      </c>
      <c r="AA216" s="27">
        <v>0</v>
      </c>
      <c r="AB216" s="27">
        <v>0</v>
      </c>
      <c r="AC216" s="28"/>
      <c r="AD216" s="26">
        <v>0</v>
      </c>
      <c r="AE216" s="27">
        <v>40285</v>
      </c>
      <c r="AF216" s="26">
        <v>535809</v>
      </c>
      <c r="AG216" s="26">
        <v>3748678</v>
      </c>
      <c r="AH216" s="26">
        <v>686848</v>
      </c>
      <c r="AI216" s="27">
        <v>0</v>
      </c>
      <c r="AJ216" s="26">
        <v>0</v>
      </c>
      <c r="AK216" s="26">
        <v>59057</v>
      </c>
      <c r="AL216" s="27">
        <v>5192353</v>
      </c>
      <c r="AM216" s="28"/>
      <c r="AN216" s="28"/>
      <c r="AO216" s="26">
        <v>127.59883166768601</v>
      </c>
      <c r="AP216" s="27">
        <v>127.59883166768601</v>
      </c>
      <c r="AQ216" s="27">
        <v>5192225.4011683324</v>
      </c>
      <c r="AR216" s="27">
        <v>28293729.23116833</v>
      </c>
      <c r="AS216" s="27">
        <v>16496872.038416</v>
      </c>
      <c r="AT216" s="27">
        <v>0</v>
      </c>
      <c r="AU216" s="27">
        <v>16496872.038416</v>
      </c>
      <c r="AV216" s="27">
        <v>0</v>
      </c>
      <c r="AW216" s="25">
        <v>0</v>
      </c>
      <c r="AX216" s="27">
        <v>0</v>
      </c>
      <c r="AY216" s="27">
        <v>0</v>
      </c>
      <c r="BA216" s="26">
        <v>39272</v>
      </c>
      <c r="BB216" s="26">
        <v>16400844.038416</v>
      </c>
      <c r="BC216" s="26">
        <v>27506059.622733157</v>
      </c>
      <c r="BD216" s="27">
        <v>11105215.584317157</v>
      </c>
      <c r="BE216" s="27">
        <v>11065943.584317157</v>
      </c>
      <c r="BF216" s="27">
        <v>0</v>
      </c>
      <c r="BG216" s="27">
        <v>0</v>
      </c>
      <c r="BI216" s="26">
        <v>880450</v>
      </c>
      <c r="BJ216" s="26">
        <v>19164007</v>
      </c>
      <c r="BK216" s="26">
        <v>679268</v>
      </c>
      <c r="BL216" s="26">
        <v>0</v>
      </c>
      <c r="BM216" s="26">
        <v>26500</v>
      </c>
      <c r="BN216" s="26">
        <v>1722078</v>
      </c>
      <c r="BO216" s="26">
        <v>0</v>
      </c>
      <c r="BP216" s="26">
        <v>0</v>
      </c>
      <c r="BQ216" s="26">
        <v>0</v>
      </c>
      <c r="BR216" s="26">
        <v>31174</v>
      </c>
      <c r="BS216" s="26">
        <v>0</v>
      </c>
      <c r="BT216" s="26">
        <v>1312419</v>
      </c>
      <c r="BU216" s="26">
        <v>23815896</v>
      </c>
      <c r="BV216" s="28"/>
      <c r="BW216" s="26">
        <v>0</v>
      </c>
      <c r="BX216" s="28"/>
      <c r="BY216" s="26">
        <v>0</v>
      </c>
      <c r="BZ216" s="27">
        <v>23815896</v>
      </c>
      <c r="CB216" s="27">
        <v>129255</v>
      </c>
      <c r="CC216" s="27">
        <v>0</v>
      </c>
      <c r="CD216" s="27">
        <v>0</v>
      </c>
      <c r="CE216" s="28"/>
      <c r="CF216" s="27">
        <v>0</v>
      </c>
      <c r="CG216" s="27">
        <v>38058</v>
      </c>
      <c r="CH216" s="27">
        <v>612647</v>
      </c>
      <c r="CI216" s="27">
        <v>4067385</v>
      </c>
      <c r="CJ216" s="27">
        <v>720162</v>
      </c>
      <c r="CK216" s="27">
        <v>0</v>
      </c>
      <c r="CL216" s="27">
        <v>0</v>
      </c>
      <c r="CM216" s="27">
        <v>69186</v>
      </c>
      <c r="CN216" s="27">
        <v>5636693</v>
      </c>
      <c r="CO216" s="28"/>
      <c r="CP216" s="28"/>
      <c r="CQ216" s="27">
        <v>15.313588888070839</v>
      </c>
      <c r="CR216" s="27">
        <v>15.313588888070839</v>
      </c>
      <c r="CS216" s="27">
        <v>5636677.6864111116</v>
      </c>
      <c r="CT216" s="27">
        <v>29452573.686411113</v>
      </c>
      <c r="CU216" s="27">
        <v>16655972</v>
      </c>
      <c r="CV216" s="27">
        <v>0</v>
      </c>
      <c r="CW216" s="27">
        <v>16655972</v>
      </c>
      <c r="CX216" s="27">
        <v>0</v>
      </c>
      <c r="CY216" s="25">
        <v>0</v>
      </c>
      <c r="CZ216" s="27">
        <v>0</v>
      </c>
      <c r="DA216" s="27">
        <v>0</v>
      </c>
      <c r="DB216" s="32" t="s">
        <v>574</v>
      </c>
      <c r="DC216" t="s">
        <v>575</v>
      </c>
      <c r="DD216" s="23">
        <v>0</v>
      </c>
      <c r="DE216" s="23"/>
      <c r="DF216" s="23"/>
      <c r="DG216" s="39">
        <v>1</v>
      </c>
      <c r="DH216" s="33">
        <v>1</v>
      </c>
      <c r="DI216" s="34"/>
      <c r="DJ216" s="27"/>
      <c r="DK216" s="27"/>
      <c r="DL216" s="27"/>
      <c r="DM216" s="27"/>
      <c r="DO216" s="23"/>
      <c r="DP216" s="35"/>
      <c r="DR216" s="21"/>
      <c r="DS216" s="27"/>
      <c r="DT216" s="27"/>
      <c r="DU216" s="27"/>
      <c r="DV216" s="27"/>
      <c r="DW216" s="27"/>
      <c r="DX216" s="27"/>
      <c r="DY216" s="36"/>
      <c r="DZ216" s="36"/>
      <c r="EA216" s="27"/>
      <c r="EB216" s="36"/>
      <c r="EC216" s="21"/>
      <c r="EE216" s="36"/>
      <c r="EF216" s="27"/>
      <c r="EG216" s="37"/>
      <c r="EJ216" s="38"/>
      <c r="EK216" s="21"/>
    </row>
    <row r="217" spans="1:141" s="29" customFormat="1" x14ac:dyDescent="0.25">
      <c r="A217" s="21" t="s">
        <v>576</v>
      </c>
      <c r="B217" s="22">
        <v>1</v>
      </c>
      <c r="C217" s="23">
        <v>1</v>
      </c>
      <c r="D217" s="24">
        <v>43818</v>
      </c>
      <c r="E217" s="25">
        <v>1</v>
      </c>
      <c r="F217" s="25">
        <v>1</v>
      </c>
      <c r="G217" s="25">
        <v>1</v>
      </c>
      <c r="H217" s="26">
        <v>630722</v>
      </c>
      <c r="I217" s="26">
        <v>16805880.57</v>
      </c>
      <c r="J217" s="26">
        <v>339924</v>
      </c>
      <c r="K217" s="26">
        <v>37334</v>
      </c>
      <c r="L217" s="26">
        <v>25512</v>
      </c>
      <c r="M217" s="26">
        <v>2342471</v>
      </c>
      <c r="N217" s="26">
        <v>61035</v>
      </c>
      <c r="O217" s="26">
        <v>0</v>
      </c>
      <c r="P217" s="26">
        <v>0</v>
      </c>
      <c r="Q217" s="26">
        <v>43354</v>
      </c>
      <c r="R217" s="26">
        <v>0</v>
      </c>
      <c r="S217" s="26">
        <v>1424728</v>
      </c>
      <c r="T217" s="27">
        <v>21710960.57</v>
      </c>
      <c r="U217" s="28"/>
      <c r="V217" s="27">
        <v>0</v>
      </c>
      <c r="W217" s="28"/>
      <c r="X217" s="27">
        <v>0</v>
      </c>
      <c r="Y217" s="27">
        <v>21710960.57</v>
      </c>
      <c r="Z217" s="27">
        <v>265526</v>
      </c>
      <c r="AA217" s="27">
        <v>0</v>
      </c>
      <c r="AB217" s="27">
        <v>0</v>
      </c>
      <c r="AC217" s="28"/>
      <c r="AD217" s="26">
        <v>11722.52</v>
      </c>
      <c r="AE217" s="27">
        <v>25000</v>
      </c>
      <c r="AF217" s="26">
        <v>658672</v>
      </c>
      <c r="AG217" s="26">
        <v>3369585</v>
      </c>
      <c r="AH217" s="26">
        <v>1008121</v>
      </c>
      <c r="AI217" s="27">
        <v>0</v>
      </c>
      <c r="AJ217" s="26">
        <v>0</v>
      </c>
      <c r="AK217" s="26">
        <v>1402886</v>
      </c>
      <c r="AL217" s="27">
        <v>6741512.5199999996</v>
      </c>
      <c r="AM217" s="28"/>
      <c r="AN217" s="28"/>
      <c r="AO217" s="26">
        <v>21330.783330818307</v>
      </c>
      <c r="AP217" s="27">
        <v>21330.783330818307</v>
      </c>
      <c r="AQ217" s="27">
        <v>6720181.7366691809</v>
      </c>
      <c r="AR217" s="27">
        <v>28431142.306669183</v>
      </c>
      <c r="AS217" s="27">
        <v>27350410</v>
      </c>
      <c r="AT217" s="27">
        <v>0</v>
      </c>
      <c r="AU217" s="27">
        <v>27350410</v>
      </c>
      <c r="AV217" s="27">
        <v>0</v>
      </c>
      <c r="AW217" s="25">
        <v>0</v>
      </c>
      <c r="AX217" s="27">
        <v>0</v>
      </c>
      <c r="AY217" s="27">
        <v>0</v>
      </c>
      <c r="BA217" s="26">
        <v>0</v>
      </c>
      <c r="BB217" s="26">
        <v>26843010</v>
      </c>
      <c r="BC217" s="26">
        <v>28580650.916667499</v>
      </c>
      <c r="BD217" s="27">
        <v>1737640.9166674986</v>
      </c>
      <c r="BE217" s="27">
        <v>1737640.9166674986</v>
      </c>
      <c r="BF217" s="27">
        <v>0</v>
      </c>
      <c r="BG217" s="27">
        <v>0</v>
      </c>
      <c r="BI217" s="26">
        <v>660325</v>
      </c>
      <c r="BJ217" s="26">
        <v>16905983</v>
      </c>
      <c r="BK217" s="26">
        <v>427598</v>
      </c>
      <c r="BL217" s="26">
        <v>59326</v>
      </c>
      <c r="BM217" s="26">
        <v>40899</v>
      </c>
      <c r="BN217" s="26">
        <v>2341351</v>
      </c>
      <c r="BO217" s="26">
        <v>24477</v>
      </c>
      <c r="BP217" s="26">
        <v>0</v>
      </c>
      <c r="BQ217" s="26">
        <v>0</v>
      </c>
      <c r="BR217" s="26">
        <v>44239</v>
      </c>
      <c r="BS217" s="26">
        <v>0</v>
      </c>
      <c r="BT217" s="26">
        <v>1211726</v>
      </c>
      <c r="BU217" s="26">
        <v>21715924</v>
      </c>
      <c r="BV217" s="28"/>
      <c r="BW217" s="26">
        <v>0</v>
      </c>
      <c r="BX217" s="28"/>
      <c r="BY217" s="26">
        <v>0</v>
      </c>
      <c r="BZ217" s="27">
        <v>21715924</v>
      </c>
      <c r="CB217" s="27">
        <v>259223</v>
      </c>
      <c r="CC217" s="27">
        <v>0</v>
      </c>
      <c r="CD217" s="27">
        <v>0</v>
      </c>
      <c r="CE217" s="28"/>
      <c r="CF217" s="27">
        <v>0</v>
      </c>
      <c r="CG217" s="27">
        <v>25000</v>
      </c>
      <c r="CH217" s="27">
        <v>679845</v>
      </c>
      <c r="CI217" s="27">
        <v>2781446</v>
      </c>
      <c r="CJ217" s="27">
        <v>862220</v>
      </c>
      <c r="CK217" s="27">
        <v>0</v>
      </c>
      <c r="CL217" s="27">
        <v>0</v>
      </c>
      <c r="CM217" s="27">
        <v>1542213</v>
      </c>
      <c r="CN217" s="27">
        <v>6149947</v>
      </c>
      <c r="CO217" s="28"/>
      <c r="CP217" s="28"/>
      <c r="CQ217" s="27">
        <v>2559.98305250462</v>
      </c>
      <c r="CR217" s="27">
        <v>2559.98305250462</v>
      </c>
      <c r="CS217" s="27">
        <v>6147387.0169474958</v>
      </c>
      <c r="CT217" s="27">
        <v>27863311.016947497</v>
      </c>
      <c r="CU217" s="27">
        <v>27724303</v>
      </c>
      <c r="CV217" s="27">
        <v>0</v>
      </c>
      <c r="CW217" s="27">
        <v>27724303</v>
      </c>
      <c r="CX217" s="27">
        <v>0</v>
      </c>
      <c r="CY217" s="25">
        <v>0</v>
      </c>
      <c r="CZ217" s="27">
        <v>0</v>
      </c>
      <c r="DA217" s="27">
        <v>0</v>
      </c>
      <c r="DB217" s="32" t="s">
        <v>576</v>
      </c>
      <c r="DC217" t="s">
        <v>577</v>
      </c>
      <c r="DD217" s="23">
        <v>0</v>
      </c>
      <c r="DE217" s="23"/>
      <c r="DF217" s="23"/>
      <c r="DG217" s="39">
        <v>1</v>
      </c>
      <c r="DH217" s="33">
        <v>1</v>
      </c>
      <c r="DI217" s="34"/>
      <c r="DJ217" s="27"/>
      <c r="DK217" s="27"/>
      <c r="DL217" s="27"/>
      <c r="DM217" s="27"/>
      <c r="DO217" s="23"/>
      <c r="DP217" s="35"/>
      <c r="DR217" s="21"/>
      <c r="DS217" s="27"/>
      <c r="DT217" s="27"/>
      <c r="DU217" s="27"/>
      <c r="DV217" s="27"/>
      <c r="DW217" s="27"/>
      <c r="DX217" s="27"/>
      <c r="DY217" s="36"/>
      <c r="DZ217" s="36"/>
      <c r="EA217" s="27"/>
      <c r="EB217" s="36"/>
      <c r="EC217" s="21"/>
      <c r="EE217" s="36"/>
      <c r="EF217" s="27"/>
      <c r="EG217" s="37"/>
      <c r="EJ217" s="38"/>
      <c r="EK217" s="21"/>
    </row>
    <row r="218" spans="1:141" s="29" customFormat="1" x14ac:dyDescent="0.25">
      <c r="A218" s="21" t="s">
        <v>578</v>
      </c>
      <c r="B218" s="22">
        <v>1</v>
      </c>
      <c r="C218" s="23">
        <v>1</v>
      </c>
      <c r="D218" s="24">
        <v>43755</v>
      </c>
      <c r="E218" s="25">
        <v>1</v>
      </c>
      <c r="F218" s="25">
        <v>1</v>
      </c>
      <c r="G218" s="25">
        <v>1</v>
      </c>
      <c r="H218" s="26">
        <v>388227.25999999995</v>
      </c>
      <c r="I218" s="26">
        <v>4124223.47</v>
      </c>
      <c r="J218" s="26">
        <v>111938.98</v>
      </c>
      <c r="K218" s="26">
        <v>0</v>
      </c>
      <c r="L218" s="26">
        <v>132564.09</v>
      </c>
      <c r="M218" s="26">
        <v>758705.88</v>
      </c>
      <c r="N218" s="26">
        <v>8862.84</v>
      </c>
      <c r="O218" s="26">
        <v>0</v>
      </c>
      <c r="P218" s="26">
        <v>13803</v>
      </c>
      <c r="Q218" s="26">
        <v>0</v>
      </c>
      <c r="R218" s="26">
        <v>0</v>
      </c>
      <c r="S218" s="26">
        <v>78190</v>
      </c>
      <c r="T218" s="27">
        <v>5616515.5200000005</v>
      </c>
      <c r="U218" s="28"/>
      <c r="V218" s="27">
        <v>0</v>
      </c>
      <c r="W218" s="28"/>
      <c r="X218" s="27">
        <v>0</v>
      </c>
      <c r="Y218" s="27">
        <v>5616515.5200000005</v>
      </c>
      <c r="Z218" s="27">
        <v>72514</v>
      </c>
      <c r="AA218" s="27">
        <v>0</v>
      </c>
      <c r="AB218" s="27">
        <v>0</v>
      </c>
      <c r="AC218" s="28"/>
      <c r="AD218" s="26">
        <v>0</v>
      </c>
      <c r="AE218" s="27">
        <v>0</v>
      </c>
      <c r="AF218" s="26">
        <v>263515</v>
      </c>
      <c r="AG218" s="26">
        <v>786376</v>
      </c>
      <c r="AH218" s="26">
        <v>430000</v>
      </c>
      <c r="AI218" s="27">
        <v>0</v>
      </c>
      <c r="AJ218" s="26">
        <v>0</v>
      </c>
      <c r="AK218" s="26">
        <v>602078</v>
      </c>
      <c r="AL218" s="27">
        <v>2154483</v>
      </c>
      <c r="AM218" s="28"/>
      <c r="AN218" s="28"/>
      <c r="AO218" s="26">
        <v>216.84860641645804</v>
      </c>
      <c r="AP218" s="27">
        <v>216.84860641645804</v>
      </c>
      <c r="AQ218" s="27">
        <v>2154266.1513935835</v>
      </c>
      <c r="AR218" s="27">
        <v>7770781.6713935845</v>
      </c>
      <c r="AS218" s="27">
        <v>7149114</v>
      </c>
      <c r="AT218" s="27">
        <v>0</v>
      </c>
      <c r="AU218" s="27">
        <v>7149114</v>
      </c>
      <c r="AV218" s="27">
        <v>0</v>
      </c>
      <c r="AW218" s="25">
        <v>0</v>
      </c>
      <c r="AX218" s="27">
        <v>0</v>
      </c>
      <c r="AY218" s="27">
        <v>0</v>
      </c>
      <c r="BA218" s="26">
        <v>0</v>
      </c>
      <c r="BB218" s="26">
        <v>7066602</v>
      </c>
      <c r="BC218" s="26">
        <v>7694760.9614212848</v>
      </c>
      <c r="BD218" s="27">
        <v>628158.96142128482</v>
      </c>
      <c r="BE218" s="27">
        <v>628158.96142128482</v>
      </c>
      <c r="BF218" s="27">
        <v>0</v>
      </c>
      <c r="BG218" s="27">
        <v>0</v>
      </c>
      <c r="BI218" s="26">
        <v>380556.22</v>
      </c>
      <c r="BJ218" s="26">
        <v>4071676.6</v>
      </c>
      <c r="BK218" s="26">
        <v>121236.08</v>
      </c>
      <c r="BL218" s="26">
        <v>0</v>
      </c>
      <c r="BM218" s="26">
        <v>128765.5</v>
      </c>
      <c r="BN218" s="26">
        <v>800653.43</v>
      </c>
      <c r="BO218" s="26">
        <v>0</v>
      </c>
      <c r="BP218" s="26">
        <v>0</v>
      </c>
      <c r="BQ218" s="26">
        <v>14424</v>
      </c>
      <c r="BR218" s="26">
        <v>0</v>
      </c>
      <c r="BS218" s="26">
        <v>0</v>
      </c>
      <c r="BT218" s="26">
        <v>113366.59</v>
      </c>
      <c r="BU218" s="26">
        <v>5630678.4199999999</v>
      </c>
      <c r="BV218" s="28"/>
      <c r="BW218" s="26">
        <v>0</v>
      </c>
      <c r="BX218" s="28"/>
      <c r="BY218" s="26">
        <v>0</v>
      </c>
      <c r="BZ218" s="27">
        <v>5630678.4199999999</v>
      </c>
      <c r="CB218" s="27">
        <v>64532.43</v>
      </c>
      <c r="CC218" s="27">
        <v>0</v>
      </c>
      <c r="CD218" s="27">
        <v>0</v>
      </c>
      <c r="CE218" s="28"/>
      <c r="CF218" s="27">
        <v>0</v>
      </c>
      <c r="CG218" s="27">
        <v>0</v>
      </c>
      <c r="CH218" s="27">
        <v>291100</v>
      </c>
      <c r="CI218" s="27">
        <v>871201</v>
      </c>
      <c r="CJ218" s="27">
        <v>397790</v>
      </c>
      <c r="CK218" s="27">
        <v>0</v>
      </c>
      <c r="CL218" s="27">
        <v>0</v>
      </c>
      <c r="CM218" s="27">
        <v>880708</v>
      </c>
      <c r="CN218" s="27">
        <v>2505331.4299999997</v>
      </c>
      <c r="CO218" s="28"/>
      <c r="CP218" s="28"/>
      <c r="CQ218" s="27">
        <v>37798.716408147717</v>
      </c>
      <c r="CR218" s="27">
        <v>37798.716408147717</v>
      </c>
      <c r="CS218" s="27">
        <v>2467532.7135918518</v>
      </c>
      <c r="CT218" s="27">
        <v>8098211.1335918512</v>
      </c>
      <c r="CU218" s="27">
        <v>7194849</v>
      </c>
      <c r="CV218" s="27">
        <v>0</v>
      </c>
      <c r="CW218" s="27">
        <v>7194849</v>
      </c>
      <c r="CX218" s="27">
        <v>0</v>
      </c>
      <c r="CY218" s="25">
        <v>0</v>
      </c>
      <c r="CZ218" s="27">
        <v>0</v>
      </c>
      <c r="DA218" s="27">
        <v>0</v>
      </c>
      <c r="DB218" s="32" t="s">
        <v>578</v>
      </c>
      <c r="DC218" t="s">
        <v>579</v>
      </c>
      <c r="DD218" s="23">
        <v>0</v>
      </c>
      <c r="DE218" s="23"/>
      <c r="DF218" s="23"/>
      <c r="DG218" s="39">
        <v>1</v>
      </c>
      <c r="DH218" s="33">
        <v>1</v>
      </c>
      <c r="DI218" s="34"/>
      <c r="DJ218" s="27"/>
      <c r="DK218" s="27"/>
      <c r="DL218" s="27"/>
      <c r="DM218" s="27"/>
      <c r="DO218" s="23"/>
      <c r="DP218" s="35"/>
      <c r="DR218" s="21"/>
      <c r="DS218" s="27"/>
      <c r="DT218" s="27"/>
      <c r="DU218" s="27"/>
      <c r="DV218" s="27"/>
      <c r="DW218" s="27"/>
      <c r="DX218" s="27"/>
      <c r="DY218" s="36"/>
      <c r="DZ218" s="36"/>
      <c r="EA218" s="27"/>
      <c r="EB218" s="36"/>
      <c r="EC218" s="21"/>
      <c r="EE218" s="36"/>
      <c r="EF218" s="27"/>
      <c r="EG218" s="37"/>
      <c r="EJ218" s="38"/>
      <c r="EK218" s="21"/>
    </row>
    <row r="219" spans="1:141" s="29" customFormat="1" x14ac:dyDescent="0.25">
      <c r="A219" s="21" t="s">
        <v>580</v>
      </c>
      <c r="B219" s="22">
        <v>0</v>
      </c>
      <c r="C219" s="23">
        <v>1</v>
      </c>
      <c r="D219" s="24">
        <v>43861</v>
      </c>
      <c r="E219" s="25" t="s">
        <v>1066</v>
      </c>
      <c r="F219" s="25" t="s">
        <v>1066</v>
      </c>
      <c r="G219" s="25" t="s">
        <v>1066</v>
      </c>
      <c r="H219" s="26">
        <v>0</v>
      </c>
      <c r="I219" s="26">
        <v>0</v>
      </c>
      <c r="J219" s="26">
        <v>0</v>
      </c>
      <c r="K219" s="26">
        <v>0</v>
      </c>
      <c r="L219" s="26">
        <v>0</v>
      </c>
      <c r="M219" s="26">
        <v>0</v>
      </c>
      <c r="N219" s="26">
        <v>0</v>
      </c>
      <c r="O219" s="26">
        <v>0</v>
      </c>
      <c r="P219" s="26">
        <v>0</v>
      </c>
      <c r="Q219" s="26">
        <v>0</v>
      </c>
      <c r="R219" s="26">
        <v>0</v>
      </c>
      <c r="S219" s="26">
        <v>0</v>
      </c>
      <c r="T219" s="27">
        <v>0</v>
      </c>
      <c r="U219" s="28"/>
      <c r="V219" s="27">
        <v>0</v>
      </c>
      <c r="W219" s="28"/>
      <c r="X219" s="27">
        <v>0</v>
      </c>
      <c r="Y219" s="27">
        <v>0</v>
      </c>
      <c r="Z219" s="27">
        <v>0</v>
      </c>
      <c r="AA219" s="27">
        <v>0</v>
      </c>
      <c r="AB219" s="27">
        <v>0</v>
      </c>
      <c r="AC219" s="28"/>
      <c r="AD219" s="26">
        <v>0</v>
      </c>
      <c r="AE219" s="27">
        <v>0</v>
      </c>
      <c r="AF219" s="26">
        <v>0</v>
      </c>
      <c r="AG219" s="26">
        <v>0</v>
      </c>
      <c r="AH219" s="26">
        <v>0</v>
      </c>
      <c r="AI219" s="27">
        <v>0</v>
      </c>
      <c r="AJ219" s="26">
        <v>0</v>
      </c>
      <c r="AK219" s="26">
        <v>0</v>
      </c>
      <c r="AL219" s="27">
        <v>0</v>
      </c>
      <c r="AM219" s="28"/>
      <c r="AN219" s="28"/>
      <c r="AO219" s="26">
        <v>0</v>
      </c>
      <c r="AP219" s="27">
        <v>0</v>
      </c>
      <c r="AQ219" s="27">
        <v>0</v>
      </c>
      <c r="AR219" s="27">
        <v>0</v>
      </c>
      <c r="AS219" s="27">
        <v>0</v>
      </c>
      <c r="AT219" s="27">
        <v>918.65000000000009</v>
      </c>
      <c r="AU219" s="27">
        <v>918.65000000000009</v>
      </c>
      <c r="AV219" s="27">
        <v>-918.65000000000009</v>
      </c>
      <c r="AW219" s="25">
        <v>0</v>
      </c>
      <c r="AX219" s="27">
        <v>918.65000000000009</v>
      </c>
      <c r="AY219" s="27">
        <v>0</v>
      </c>
      <c r="BA219" s="26">
        <v>0</v>
      </c>
      <c r="BB219" s="26">
        <v>918.65000000000009</v>
      </c>
      <c r="BC219" s="26">
        <v>0</v>
      </c>
      <c r="BD219" s="27">
        <v>-918.65000000000009</v>
      </c>
      <c r="BE219" s="27">
        <v>-918.65000000000009</v>
      </c>
      <c r="BF219" s="27">
        <v>0</v>
      </c>
      <c r="BG219" s="27">
        <v>0</v>
      </c>
      <c r="BI219" s="26">
        <v>0</v>
      </c>
      <c r="BJ219" s="26">
        <v>0</v>
      </c>
      <c r="BK219" s="26">
        <v>0</v>
      </c>
      <c r="BL219" s="26">
        <v>0</v>
      </c>
      <c r="BM219" s="26">
        <v>0</v>
      </c>
      <c r="BN219" s="26">
        <v>0</v>
      </c>
      <c r="BO219" s="26">
        <v>0</v>
      </c>
      <c r="BP219" s="26">
        <v>0</v>
      </c>
      <c r="BQ219" s="26">
        <v>0</v>
      </c>
      <c r="BR219" s="26">
        <v>0</v>
      </c>
      <c r="BS219" s="26">
        <v>0</v>
      </c>
      <c r="BT219" s="26">
        <v>0</v>
      </c>
      <c r="BU219" s="26">
        <v>0</v>
      </c>
      <c r="BV219" s="28"/>
      <c r="BW219" s="26">
        <v>0</v>
      </c>
      <c r="BX219" s="28"/>
      <c r="BY219" s="26">
        <v>0</v>
      </c>
      <c r="BZ219" s="27">
        <v>0</v>
      </c>
      <c r="CB219" s="27">
        <v>0</v>
      </c>
      <c r="CC219" s="27">
        <v>0</v>
      </c>
      <c r="CD219" s="27">
        <v>0</v>
      </c>
      <c r="CE219" s="28"/>
      <c r="CF219" s="27">
        <v>0</v>
      </c>
      <c r="CG219" s="27">
        <v>0</v>
      </c>
      <c r="CH219" s="27">
        <v>0</v>
      </c>
      <c r="CI219" s="27">
        <v>0</v>
      </c>
      <c r="CJ219" s="27">
        <v>0</v>
      </c>
      <c r="CK219" s="27">
        <v>0</v>
      </c>
      <c r="CL219" s="27">
        <v>0</v>
      </c>
      <c r="CM219" s="27">
        <v>30000</v>
      </c>
      <c r="CN219" s="27">
        <v>30000</v>
      </c>
      <c r="CO219" s="28"/>
      <c r="CP219" s="28"/>
      <c r="CQ219" s="27">
        <v>0</v>
      </c>
      <c r="CR219" s="27">
        <v>0</v>
      </c>
      <c r="CS219" s="27">
        <v>30000</v>
      </c>
      <c r="CT219" s="27">
        <v>30000</v>
      </c>
      <c r="CU219" s="27">
        <v>0</v>
      </c>
      <c r="CV219" s="27">
        <v>918.65000000000009</v>
      </c>
      <c r="CW219" s="27">
        <v>918.65000000000009</v>
      </c>
      <c r="CX219" s="27">
        <v>0</v>
      </c>
      <c r="CY219" s="25">
        <v>0</v>
      </c>
      <c r="CZ219" s="27">
        <v>0</v>
      </c>
      <c r="DA219" s="27">
        <v>0</v>
      </c>
      <c r="DB219" s="32" t="s">
        <v>580</v>
      </c>
      <c r="DC219" t="s">
        <v>581</v>
      </c>
      <c r="DD219" s="23">
        <v>0</v>
      </c>
      <c r="DE219" s="23"/>
      <c r="DF219" s="23"/>
      <c r="DG219" s="39" t="s">
        <v>1082</v>
      </c>
      <c r="DH219" s="33" t="s">
        <v>1082</v>
      </c>
      <c r="DI219" s="5"/>
      <c r="DJ219" s="27"/>
      <c r="DK219" s="27"/>
      <c r="DL219" s="27"/>
      <c r="DM219" s="27"/>
      <c r="DR219" s="21"/>
      <c r="DS219" s="27"/>
      <c r="DT219" s="27"/>
      <c r="DU219" s="27"/>
      <c r="DV219" s="27"/>
      <c r="DW219" s="27"/>
      <c r="DX219" s="27"/>
      <c r="DY219" s="36"/>
      <c r="DZ219" s="36"/>
      <c r="EA219" s="27"/>
      <c r="EB219" s="36"/>
      <c r="EC219" s="21"/>
      <c r="EE219" s="36"/>
      <c r="EF219" s="27"/>
      <c r="EG219" s="37"/>
      <c r="EJ219" s="38"/>
      <c r="EK219" s="21"/>
    </row>
    <row r="220" spans="1:141" s="29" customFormat="1" x14ac:dyDescent="0.25">
      <c r="A220" s="21" t="s">
        <v>582</v>
      </c>
      <c r="B220" s="22">
        <v>1</v>
      </c>
      <c r="C220" s="23">
        <v>1</v>
      </c>
      <c r="D220" s="24">
        <v>43734</v>
      </c>
      <c r="E220" s="25">
        <v>1</v>
      </c>
      <c r="F220" s="25">
        <v>1</v>
      </c>
      <c r="G220" s="25">
        <v>1</v>
      </c>
      <c r="H220" s="26">
        <v>986796.04999999993</v>
      </c>
      <c r="I220" s="26">
        <v>23118569.589999996</v>
      </c>
      <c r="J220" s="26">
        <v>380080.55999999994</v>
      </c>
      <c r="K220" s="26">
        <v>39829.75</v>
      </c>
      <c r="L220" s="26">
        <v>445511.66</v>
      </c>
      <c r="M220" s="26">
        <v>2849962.4699999997</v>
      </c>
      <c r="N220" s="26">
        <v>24348.21</v>
      </c>
      <c r="O220" s="26">
        <v>21508</v>
      </c>
      <c r="P220" s="26">
        <v>0</v>
      </c>
      <c r="Q220" s="26">
        <v>0</v>
      </c>
      <c r="R220" s="26">
        <v>0</v>
      </c>
      <c r="S220" s="26">
        <v>2235118.0499999998</v>
      </c>
      <c r="T220" s="27">
        <v>30101724.339999996</v>
      </c>
      <c r="U220" s="28"/>
      <c r="V220" s="27">
        <v>0</v>
      </c>
      <c r="W220" s="28"/>
      <c r="X220" s="27">
        <v>0</v>
      </c>
      <c r="Y220" s="27">
        <v>30101724.339999996</v>
      </c>
      <c r="Z220" s="27">
        <v>160492</v>
      </c>
      <c r="AA220" s="27">
        <v>0</v>
      </c>
      <c r="AB220" s="27">
        <v>3200</v>
      </c>
      <c r="AC220" s="28"/>
      <c r="AD220" s="26">
        <v>0</v>
      </c>
      <c r="AE220" s="27">
        <v>186000</v>
      </c>
      <c r="AF220" s="26">
        <v>1847316</v>
      </c>
      <c r="AG220" s="26">
        <v>4073183</v>
      </c>
      <c r="AH220" s="26">
        <v>230535.78999999998</v>
      </c>
      <c r="AI220" s="27">
        <v>0</v>
      </c>
      <c r="AJ220" s="26">
        <v>0</v>
      </c>
      <c r="AK220" s="26">
        <v>177481</v>
      </c>
      <c r="AL220" s="27">
        <v>6678207.79</v>
      </c>
      <c r="AM220" s="28"/>
      <c r="AN220" s="28"/>
      <c r="AO220" s="26">
        <v>78.70836423326854</v>
      </c>
      <c r="AP220" s="27">
        <v>78.70836423326854</v>
      </c>
      <c r="AQ220" s="27">
        <v>6678129.0816357667</v>
      </c>
      <c r="AR220" s="27">
        <v>36779853.421635762</v>
      </c>
      <c r="AS220" s="27">
        <v>27649190</v>
      </c>
      <c r="AT220" s="27">
        <v>0</v>
      </c>
      <c r="AU220" s="27">
        <v>27649190</v>
      </c>
      <c r="AV220" s="27">
        <v>0</v>
      </c>
      <c r="AW220" s="25">
        <v>0</v>
      </c>
      <c r="AX220" s="27">
        <v>0</v>
      </c>
      <c r="AY220" s="27">
        <v>0</v>
      </c>
      <c r="BA220" s="26">
        <v>0.26</v>
      </c>
      <c r="BB220" s="26">
        <v>26905918</v>
      </c>
      <c r="BC220" s="26">
        <v>34995579.566407658</v>
      </c>
      <c r="BD220" s="27">
        <v>8089661.5664076582</v>
      </c>
      <c r="BE220" s="27">
        <v>8089661.3064076584</v>
      </c>
      <c r="BF220" s="27">
        <v>0</v>
      </c>
      <c r="BG220" s="27">
        <v>0</v>
      </c>
      <c r="BI220" s="26">
        <v>1314727</v>
      </c>
      <c r="BJ220" s="26">
        <v>24169662</v>
      </c>
      <c r="BK220" s="26">
        <v>435707</v>
      </c>
      <c r="BL220" s="26">
        <v>500</v>
      </c>
      <c r="BM220" s="26">
        <v>483068</v>
      </c>
      <c r="BN220" s="26">
        <v>2852769</v>
      </c>
      <c r="BO220" s="26">
        <v>0</v>
      </c>
      <c r="BP220" s="26">
        <v>60000</v>
      </c>
      <c r="BQ220" s="26">
        <v>0</v>
      </c>
      <c r="BR220" s="26">
        <v>0</v>
      </c>
      <c r="BS220" s="26">
        <v>0</v>
      </c>
      <c r="BT220" s="26">
        <v>1882033</v>
      </c>
      <c r="BU220" s="26">
        <v>31198466</v>
      </c>
      <c r="BV220" s="28"/>
      <c r="BW220" s="26">
        <v>0</v>
      </c>
      <c r="BX220" s="28"/>
      <c r="BY220" s="26">
        <v>0</v>
      </c>
      <c r="BZ220" s="27">
        <v>31198466</v>
      </c>
      <c r="CB220" s="27">
        <v>165351</v>
      </c>
      <c r="CC220" s="27">
        <v>0</v>
      </c>
      <c r="CD220" s="27">
        <v>3200</v>
      </c>
      <c r="CE220" s="28"/>
      <c r="CF220" s="27">
        <v>0</v>
      </c>
      <c r="CG220" s="27">
        <v>186000</v>
      </c>
      <c r="CH220" s="27">
        <v>2002626</v>
      </c>
      <c r="CI220" s="27">
        <v>4182160</v>
      </c>
      <c r="CJ220" s="27">
        <v>317781.75</v>
      </c>
      <c r="CK220" s="27">
        <v>0</v>
      </c>
      <c r="CL220" s="27">
        <v>0</v>
      </c>
      <c r="CM220" s="27">
        <v>290653</v>
      </c>
      <c r="CN220" s="27">
        <v>7147771.75</v>
      </c>
      <c r="CO220" s="28"/>
      <c r="CP220" s="28"/>
      <c r="CQ220" s="27">
        <v>24273.923858771661</v>
      </c>
      <c r="CR220" s="27">
        <v>24273.923858771661</v>
      </c>
      <c r="CS220" s="27">
        <v>7123497.826141228</v>
      </c>
      <c r="CT220" s="27">
        <v>38321963.826141231</v>
      </c>
      <c r="CU220" s="27">
        <v>27906517</v>
      </c>
      <c r="CV220" s="27">
        <v>0</v>
      </c>
      <c r="CW220" s="27">
        <v>27906517</v>
      </c>
      <c r="CX220" s="27">
        <v>0</v>
      </c>
      <c r="CY220" s="25">
        <v>0</v>
      </c>
      <c r="CZ220" s="27">
        <v>0</v>
      </c>
      <c r="DA220" s="27">
        <v>0</v>
      </c>
      <c r="DB220" s="32" t="s">
        <v>582</v>
      </c>
      <c r="DC220" t="s">
        <v>583</v>
      </c>
      <c r="DD220" s="23">
        <v>0</v>
      </c>
      <c r="DE220" s="23"/>
      <c r="DF220" s="23"/>
      <c r="DG220" s="39">
        <v>1</v>
      </c>
      <c r="DH220" s="33">
        <v>1</v>
      </c>
      <c r="DI220" s="34"/>
      <c r="DJ220" s="27"/>
      <c r="DK220" s="27"/>
      <c r="DL220" s="27"/>
      <c r="DM220" s="27"/>
      <c r="DO220" s="23"/>
      <c r="DP220" s="35"/>
      <c r="DR220" s="21"/>
      <c r="DS220" s="27"/>
      <c r="DT220" s="27"/>
      <c r="DU220" s="27"/>
      <c r="DV220" s="27"/>
      <c r="DW220" s="27"/>
      <c r="DX220" s="27"/>
      <c r="DY220" s="36"/>
      <c r="DZ220" s="36"/>
      <c r="EA220" s="27"/>
      <c r="EB220" s="36"/>
      <c r="EC220" s="21"/>
      <c r="EE220" s="36"/>
      <c r="EF220" s="27"/>
      <c r="EG220" s="37"/>
      <c r="EJ220" s="38"/>
      <c r="EK220" s="21"/>
    </row>
    <row r="221" spans="1:141" s="29" customFormat="1" x14ac:dyDescent="0.25">
      <c r="A221" s="21" t="s">
        <v>584</v>
      </c>
      <c r="B221" s="22">
        <v>1</v>
      </c>
      <c r="C221" s="23">
        <v>1</v>
      </c>
      <c r="D221" s="24">
        <v>43741</v>
      </c>
      <c r="E221" s="25">
        <v>1</v>
      </c>
      <c r="F221" s="25">
        <v>1</v>
      </c>
      <c r="G221" s="25">
        <v>1</v>
      </c>
      <c r="H221" s="26">
        <v>877434</v>
      </c>
      <c r="I221" s="26">
        <v>19999796.739999998</v>
      </c>
      <c r="J221" s="26">
        <v>340398</v>
      </c>
      <c r="K221" s="26">
        <v>84379</v>
      </c>
      <c r="L221" s="26">
        <v>480634</v>
      </c>
      <c r="M221" s="26">
        <v>2935904.71</v>
      </c>
      <c r="N221" s="26">
        <v>37417.550000000003</v>
      </c>
      <c r="O221" s="26">
        <v>1920</v>
      </c>
      <c r="P221" s="26">
        <v>0</v>
      </c>
      <c r="Q221" s="26">
        <v>0</v>
      </c>
      <c r="R221" s="26">
        <v>0</v>
      </c>
      <c r="S221" s="26">
        <v>2421112</v>
      </c>
      <c r="T221" s="27">
        <v>27178996</v>
      </c>
      <c r="U221" s="28"/>
      <c r="V221" s="27">
        <v>0</v>
      </c>
      <c r="W221" s="28"/>
      <c r="X221" s="27">
        <v>0</v>
      </c>
      <c r="Y221" s="27">
        <v>27178996</v>
      </c>
      <c r="Z221" s="27">
        <v>305657</v>
      </c>
      <c r="AA221" s="27">
        <v>0</v>
      </c>
      <c r="AB221" s="27">
        <v>0</v>
      </c>
      <c r="AC221" s="28"/>
      <c r="AD221" s="26">
        <v>0</v>
      </c>
      <c r="AE221" s="27">
        <v>0</v>
      </c>
      <c r="AF221" s="26">
        <v>1098032</v>
      </c>
      <c r="AG221" s="26">
        <v>4352267</v>
      </c>
      <c r="AH221" s="26">
        <v>274468.46999999997</v>
      </c>
      <c r="AI221" s="27">
        <v>0</v>
      </c>
      <c r="AJ221" s="26">
        <v>0</v>
      </c>
      <c r="AK221" s="26">
        <v>1344475</v>
      </c>
      <c r="AL221" s="27">
        <v>7374899.4699999997</v>
      </c>
      <c r="AM221" s="28"/>
      <c r="AN221" s="28"/>
      <c r="AO221" s="26">
        <v>56.744939127618494</v>
      </c>
      <c r="AP221" s="27">
        <v>56.744939127618494</v>
      </c>
      <c r="AQ221" s="27">
        <v>7374842.7250608718</v>
      </c>
      <c r="AR221" s="27">
        <v>34553838.725060873</v>
      </c>
      <c r="AS221" s="27">
        <v>29289296</v>
      </c>
      <c r="AT221" s="27">
        <v>0</v>
      </c>
      <c r="AU221" s="27">
        <v>29289296</v>
      </c>
      <c r="AV221" s="27">
        <v>0</v>
      </c>
      <c r="AW221" s="25">
        <v>0</v>
      </c>
      <c r="AX221" s="27">
        <v>0</v>
      </c>
      <c r="AY221" s="27">
        <v>0</v>
      </c>
      <c r="BA221" s="26">
        <v>19619</v>
      </c>
      <c r="BB221" s="26">
        <v>28816680</v>
      </c>
      <c r="BC221" s="26">
        <v>33182882.960454252</v>
      </c>
      <c r="BD221" s="27">
        <v>4366202.9604542516</v>
      </c>
      <c r="BE221" s="27">
        <v>4346583.9604542516</v>
      </c>
      <c r="BF221" s="27">
        <v>0</v>
      </c>
      <c r="BG221" s="27">
        <v>0</v>
      </c>
      <c r="BI221" s="26">
        <v>975725</v>
      </c>
      <c r="BJ221" s="26">
        <v>21279260</v>
      </c>
      <c r="BK221" s="26">
        <v>359448</v>
      </c>
      <c r="BL221" s="26">
        <v>0</v>
      </c>
      <c r="BM221" s="26">
        <v>483367</v>
      </c>
      <c r="BN221" s="26">
        <v>2360688</v>
      </c>
      <c r="BO221" s="26">
        <v>0</v>
      </c>
      <c r="BP221" s="26">
        <v>5000</v>
      </c>
      <c r="BQ221" s="26">
        <v>0</v>
      </c>
      <c r="BR221" s="26">
        <v>0</v>
      </c>
      <c r="BS221" s="26">
        <v>0</v>
      </c>
      <c r="BT221" s="26">
        <v>2513791</v>
      </c>
      <c r="BU221" s="26">
        <v>27977279</v>
      </c>
      <c r="BV221" s="28"/>
      <c r="BW221" s="26">
        <v>0</v>
      </c>
      <c r="BX221" s="28"/>
      <c r="BY221" s="26">
        <v>0</v>
      </c>
      <c r="BZ221" s="27">
        <v>27977279</v>
      </c>
      <c r="CB221" s="27">
        <v>317198</v>
      </c>
      <c r="CC221" s="27">
        <v>0</v>
      </c>
      <c r="CD221" s="27">
        <v>0</v>
      </c>
      <c r="CE221" s="28"/>
      <c r="CF221" s="27">
        <v>0</v>
      </c>
      <c r="CG221" s="27">
        <v>0</v>
      </c>
      <c r="CH221" s="27">
        <v>1189675</v>
      </c>
      <c r="CI221" s="27">
        <v>4850245</v>
      </c>
      <c r="CJ221" s="27">
        <v>415076.61</v>
      </c>
      <c r="CK221" s="27">
        <v>0</v>
      </c>
      <c r="CL221" s="27">
        <v>0</v>
      </c>
      <c r="CM221" s="27">
        <v>1453748</v>
      </c>
      <c r="CN221" s="27">
        <v>8225942.6100000003</v>
      </c>
      <c r="CO221" s="28"/>
      <c r="CP221" s="28"/>
      <c r="CQ221" s="27">
        <v>73880.269720372176</v>
      </c>
      <c r="CR221" s="27">
        <v>73880.269720372176</v>
      </c>
      <c r="CS221" s="27">
        <v>8152062.3402796285</v>
      </c>
      <c r="CT221" s="27">
        <v>36129341.340279631</v>
      </c>
      <c r="CU221" s="27">
        <v>30226920</v>
      </c>
      <c r="CV221" s="27">
        <v>0</v>
      </c>
      <c r="CW221" s="27">
        <v>30226920</v>
      </c>
      <c r="CX221" s="27">
        <v>0</v>
      </c>
      <c r="CY221" s="25">
        <v>0</v>
      </c>
      <c r="CZ221" s="27">
        <v>0</v>
      </c>
      <c r="DA221" s="27">
        <v>0</v>
      </c>
      <c r="DB221" s="32" t="s">
        <v>584</v>
      </c>
      <c r="DC221" t="s">
        <v>585</v>
      </c>
      <c r="DD221" s="23">
        <v>0</v>
      </c>
      <c r="DE221" s="23"/>
      <c r="DF221" s="23"/>
      <c r="DG221" s="39">
        <v>1</v>
      </c>
      <c r="DH221" s="33">
        <v>1</v>
      </c>
      <c r="DI221" s="34"/>
      <c r="DJ221" s="27"/>
      <c r="DK221" s="27"/>
      <c r="DL221" s="27"/>
      <c r="DM221" s="27"/>
      <c r="DO221" s="23"/>
      <c r="DP221" s="35"/>
      <c r="DR221" s="21"/>
      <c r="DS221" s="27"/>
      <c r="DT221" s="27"/>
      <c r="DU221" s="27"/>
      <c r="DV221" s="27"/>
      <c r="DW221" s="27"/>
      <c r="DX221" s="27"/>
      <c r="DY221" s="36"/>
      <c r="DZ221" s="36"/>
      <c r="EA221" s="27"/>
      <c r="EB221" s="36"/>
      <c r="EC221" s="21"/>
      <c r="EE221" s="36"/>
      <c r="EF221" s="27"/>
      <c r="EG221" s="37"/>
      <c r="EJ221" s="38"/>
      <c r="EK221" s="21"/>
    </row>
    <row r="222" spans="1:141" s="29" customFormat="1" x14ac:dyDescent="0.25">
      <c r="A222" s="21" t="s">
        <v>586</v>
      </c>
      <c r="B222" s="22">
        <v>1</v>
      </c>
      <c r="C222" s="23">
        <v>1</v>
      </c>
      <c r="D222" s="24">
        <v>43777</v>
      </c>
      <c r="E222" s="25">
        <v>1</v>
      </c>
      <c r="F222" s="25">
        <v>1</v>
      </c>
      <c r="G222" s="25">
        <v>1</v>
      </c>
      <c r="H222" s="26">
        <v>865889.13</v>
      </c>
      <c r="I222" s="26">
        <v>20036299.000000004</v>
      </c>
      <c r="J222" s="26">
        <v>340056.56</v>
      </c>
      <c r="K222" s="26">
        <v>353.76</v>
      </c>
      <c r="L222" s="26">
        <v>549227.93000000005</v>
      </c>
      <c r="M222" s="26">
        <v>2164518.2799999998</v>
      </c>
      <c r="N222" s="26">
        <v>65077.69</v>
      </c>
      <c r="O222" s="26">
        <v>0</v>
      </c>
      <c r="P222" s="26">
        <v>0</v>
      </c>
      <c r="Q222" s="26">
        <v>0</v>
      </c>
      <c r="R222" s="26">
        <v>0</v>
      </c>
      <c r="S222" s="26">
        <v>1865728.48</v>
      </c>
      <c r="T222" s="27">
        <v>25887150.830000006</v>
      </c>
      <c r="U222" s="28"/>
      <c r="V222" s="27">
        <v>0</v>
      </c>
      <c r="W222" s="28"/>
      <c r="X222" s="27">
        <v>0</v>
      </c>
      <c r="Y222" s="27">
        <v>25887150.830000006</v>
      </c>
      <c r="Z222" s="27">
        <v>261001</v>
      </c>
      <c r="AA222" s="27">
        <v>0</v>
      </c>
      <c r="AB222" s="27">
        <v>60115</v>
      </c>
      <c r="AC222" s="28"/>
      <c r="AD222" s="26">
        <v>0</v>
      </c>
      <c r="AE222" s="27">
        <v>386252</v>
      </c>
      <c r="AF222" s="26">
        <v>605645</v>
      </c>
      <c r="AG222" s="26">
        <v>4437485</v>
      </c>
      <c r="AH222" s="26">
        <v>275085.3</v>
      </c>
      <c r="AI222" s="27">
        <v>0</v>
      </c>
      <c r="AJ222" s="26">
        <v>0</v>
      </c>
      <c r="AK222" s="26">
        <v>157862</v>
      </c>
      <c r="AL222" s="27">
        <v>6183445.2999999998</v>
      </c>
      <c r="AM222" s="28"/>
      <c r="AN222" s="28"/>
      <c r="AO222" s="26">
        <v>75.945246261042271</v>
      </c>
      <c r="AP222" s="27">
        <v>75.945246261042271</v>
      </c>
      <c r="AQ222" s="27">
        <v>6183369.3547537392</v>
      </c>
      <c r="AR222" s="27">
        <v>32070520.184753746</v>
      </c>
      <c r="AS222" s="27">
        <v>21451764</v>
      </c>
      <c r="AT222" s="27">
        <v>0</v>
      </c>
      <c r="AU222" s="27">
        <v>21451764</v>
      </c>
      <c r="AV222" s="27">
        <v>0</v>
      </c>
      <c r="AW222" s="25">
        <v>0</v>
      </c>
      <c r="AX222" s="27">
        <v>0</v>
      </c>
      <c r="AY222" s="27">
        <v>0</v>
      </c>
      <c r="BA222" s="26">
        <v>765.97</v>
      </c>
      <c r="BB222" s="26">
        <v>20768273.943677031</v>
      </c>
      <c r="BC222" s="26">
        <v>30762127.898901366</v>
      </c>
      <c r="BD222" s="27">
        <v>9993853.9552243352</v>
      </c>
      <c r="BE222" s="27">
        <v>9993087.9852243345</v>
      </c>
      <c r="BF222" s="27">
        <v>0</v>
      </c>
      <c r="BG222" s="27">
        <v>0</v>
      </c>
      <c r="BI222" s="26">
        <v>887287</v>
      </c>
      <c r="BJ222" s="26">
        <v>21337222</v>
      </c>
      <c r="BK222" s="26">
        <v>353408</v>
      </c>
      <c r="BL222" s="26">
        <v>0</v>
      </c>
      <c r="BM222" s="26">
        <v>588920</v>
      </c>
      <c r="BN222" s="26">
        <v>2228632</v>
      </c>
      <c r="BO222" s="26">
        <v>40000</v>
      </c>
      <c r="BP222" s="26">
        <v>0</v>
      </c>
      <c r="BQ222" s="26">
        <v>0</v>
      </c>
      <c r="BR222" s="26">
        <v>0</v>
      </c>
      <c r="BS222" s="26">
        <v>0</v>
      </c>
      <c r="BT222" s="26">
        <v>1420000</v>
      </c>
      <c r="BU222" s="26">
        <v>26855469</v>
      </c>
      <c r="BV222" s="28"/>
      <c r="BW222" s="26">
        <v>0</v>
      </c>
      <c r="BX222" s="28"/>
      <c r="BY222" s="26">
        <v>0</v>
      </c>
      <c r="BZ222" s="27">
        <v>26855469</v>
      </c>
      <c r="CB222" s="27">
        <v>268581</v>
      </c>
      <c r="CC222" s="27">
        <v>0</v>
      </c>
      <c r="CD222" s="27">
        <v>61812</v>
      </c>
      <c r="CE222" s="28"/>
      <c r="CF222" s="27">
        <v>0</v>
      </c>
      <c r="CG222" s="27">
        <v>348969</v>
      </c>
      <c r="CH222" s="27">
        <v>666210</v>
      </c>
      <c r="CI222" s="27">
        <v>4873701</v>
      </c>
      <c r="CJ222" s="27">
        <v>406936.53</v>
      </c>
      <c r="CK222" s="27">
        <v>0</v>
      </c>
      <c r="CL222" s="27">
        <v>0</v>
      </c>
      <c r="CM222" s="27">
        <v>258212</v>
      </c>
      <c r="CN222" s="27">
        <v>6884421.5300000003</v>
      </c>
      <c r="CO222" s="28"/>
      <c r="CP222" s="28"/>
      <c r="CQ222" s="27">
        <v>96251.817525181468</v>
      </c>
      <c r="CR222" s="27">
        <v>96251.817525181468</v>
      </c>
      <c r="CS222" s="27">
        <v>6788169.7124748183</v>
      </c>
      <c r="CT222" s="27">
        <v>33643638.712474816</v>
      </c>
      <c r="CU222" s="27">
        <v>22362570</v>
      </c>
      <c r="CV222" s="27">
        <v>0</v>
      </c>
      <c r="CW222" s="27">
        <v>22362570</v>
      </c>
      <c r="CX222" s="27">
        <v>0</v>
      </c>
      <c r="CY222" s="25">
        <v>0</v>
      </c>
      <c r="CZ222" s="27">
        <v>0</v>
      </c>
      <c r="DA222" s="27">
        <v>0</v>
      </c>
      <c r="DB222" s="32" t="s">
        <v>586</v>
      </c>
      <c r="DC222" t="s">
        <v>587</v>
      </c>
      <c r="DD222" s="23">
        <v>0</v>
      </c>
      <c r="DE222" s="23"/>
      <c r="DF222" s="23"/>
      <c r="DG222" s="39">
        <v>1</v>
      </c>
      <c r="DH222" s="33">
        <v>1</v>
      </c>
      <c r="DI222" s="34"/>
      <c r="DJ222" s="27"/>
      <c r="DK222" s="27"/>
      <c r="DL222" s="27"/>
      <c r="DM222" s="27"/>
      <c r="DO222" s="23"/>
      <c r="DP222" s="35"/>
      <c r="DR222" s="21"/>
      <c r="DS222" s="27"/>
      <c r="DT222" s="27"/>
      <c r="DU222" s="27"/>
      <c r="DV222" s="27"/>
      <c r="DW222" s="27"/>
      <c r="DX222" s="27"/>
      <c r="DY222" s="36"/>
      <c r="DZ222" s="36"/>
      <c r="EA222" s="27"/>
      <c r="EB222" s="36"/>
      <c r="EC222" s="21"/>
      <c r="EE222" s="36"/>
      <c r="EF222" s="27"/>
      <c r="EG222" s="37"/>
      <c r="EJ222" s="38"/>
      <c r="EK222" s="21"/>
    </row>
    <row r="223" spans="1:141" s="29" customFormat="1" x14ac:dyDescent="0.25">
      <c r="A223" s="21" t="s">
        <v>588</v>
      </c>
      <c r="B223" s="22">
        <v>1</v>
      </c>
      <c r="C223" s="23">
        <v>1</v>
      </c>
      <c r="D223" s="24">
        <v>43759</v>
      </c>
      <c r="E223" s="25">
        <v>1</v>
      </c>
      <c r="F223" s="25">
        <v>1</v>
      </c>
      <c r="G223" s="25">
        <v>1</v>
      </c>
      <c r="H223" s="26">
        <v>1236178.81</v>
      </c>
      <c r="I223" s="26">
        <v>31354495.25</v>
      </c>
      <c r="J223" s="26">
        <v>827310.49</v>
      </c>
      <c r="K223" s="26">
        <v>96382.54</v>
      </c>
      <c r="L223" s="26">
        <v>893640.26</v>
      </c>
      <c r="M223" s="26">
        <v>5221244.2300000004</v>
      </c>
      <c r="N223" s="26">
        <v>53018.400000000001</v>
      </c>
      <c r="O223" s="26">
        <v>0</v>
      </c>
      <c r="P223" s="26">
        <v>0</v>
      </c>
      <c r="Q223" s="26">
        <v>0</v>
      </c>
      <c r="R223" s="26">
        <v>0</v>
      </c>
      <c r="S223" s="26">
        <v>3789652.8</v>
      </c>
      <c r="T223" s="27">
        <v>43471922.779999994</v>
      </c>
      <c r="U223" s="28"/>
      <c r="V223" s="27">
        <v>0</v>
      </c>
      <c r="W223" s="28"/>
      <c r="X223" s="27">
        <v>0</v>
      </c>
      <c r="Y223" s="27">
        <v>43471922.779999994</v>
      </c>
      <c r="Z223" s="27">
        <v>831414</v>
      </c>
      <c r="AA223" s="27">
        <v>0</v>
      </c>
      <c r="AB223" s="27">
        <v>0</v>
      </c>
      <c r="AC223" s="28"/>
      <c r="AD223" s="26">
        <v>0</v>
      </c>
      <c r="AE223" s="27">
        <v>0</v>
      </c>
      <c r="AF223" s="26">
        <v>1338685</v>
      </c>
      <c r="AG223" s="26">
        <v>6903870</v>
      </c>
      <c r="AH223" s="26">
        <v>1275157</v>
      </c>
      <c r="AI223" s="27">
        <v>0</v>
      </c>
      <c r="AJ223" s="26">
        <v>0</v>
      </c>
      <c r="AK223" s="26">
        <v>1069630</v>
      </c>
      <c r="AL223" s="27">
        <v>11418756</v>
      </c>
      <c r="AM223" s="28"/>
      <c r="AN223" s="28"/>
      <c r="AO223" s="26">
        <v>267035.36456031387</v>
      </c>
      <c r="AP223" s="27">
        <v>267035.36456031387</v>
      </c>
      <c r="AQ223" s="27">
        <v>11151720.635439686</v>
      </c>
      <c r="AR223" s="27">
        <v>54623643.41543968</v>
      </c>
      <c r="AS223" s="27">
        <v>38062700</v>
      </c>
      <c r="AT223" s="27">
        <v>0</v>
      </c>
      <c r="AU223" s="27">
        <v>38062700</v>
      </c>
      <c r="AV223" s="27">
        <v>0</v>
      </c>
      <c r="AW223" s="25">
        <v>0</v>
      </c>
      <c r="AX223" s="27">
        <v>0</v>
      </c>
      <c r="AY223" s="27">
        <v>0</v>
      </c>
      <c r="BA223" s="26">
        <v>0</v>
      </c>
      <c r="BB223" s="26">
        <v>36598980</v>
      </c>
      <c r="BC223" s="26">
        <v>52827979.173250586</v>
      </c>
      <c r="BD223" s="27">
        <v>16228999.173250586</v>
      </c>
      <c r="BE223" s="27">
        <v>16228999.173250586</v>
      </c>
      <c r="BF223" s="27">
        <v>0</v>
      </c>
      <c r="BG223" s="27">
        <v>0</v>
      </c>
      <c r="BI223" s="26">
        <v>1484226</v>
      </c>
      <c r="BJ223" s="26">
        <v>35143293</v>
      </c>
      <c r="BK223" s="26">
        <v>894099</v>
      </c>
      <c r="BL223" s="26">
        <v>98766</v>
      </c>
      <c r="BM223" s="26">
        <v>1070843</v>
      </c>
      <c r="BN223" s="26">
        <v>5078764</v>
      </c>
      <c r="BO223" s="26">
        <v>0</v>
      </c>
      <c r="BP223" s="26">
        <v>0</v>
      </c>
      <c r="BQ223" s="26">
        <v>0</v>
      </c>
      <c r="BR223" s="26">
        <v>96350</v>
      </c>
      <c r="BS223" s="26">
        <v>0</v>
      </c>
      <c r="BT223" s="26">
        <v>3423926</v>
      </c>
      <c r="BU223" s="26">
        <v>47290267</v>
      </c>
      <c r="BV223" s="28"/>
      <c r="BW223" s="26">
        <v>0</v>
      </c>
      <c r="BX223" s="28"/>
      <c r="BY223" s="26">
        <v>0</v>
      </c>
      <c r="BZ223" s="27">
        <v>47290267</v>
      </c>
      <c r="CB223" s="27">
        <v>793665</v>
      </c>
      <c r="CC223" s="27">
        <v>0</v>
      </c>
      <c r="CD223" s="27">
        <v>0</v>
      </c>
      <c r="CE223" s="28"/>
      <c r="CF223" s="27">
        <v>0</v>
      </c>
      <c r="CG223" s="27">
        <v>0</v>
      </c>
      <c r="CH223" s="27">
        <v>1414232</v>
      </c>
      <c r="CI223" s="27">
        <v>7495341</v>
      </c>
      <c r="CJ223" s="27">
        <v>1359879</v>
      </c>
      <c r="CK223" s="27">
        <v>0</v>
      </c>
      <c r="CL223" s="27">
        <v>0</v>
      </c>
      <c r="CM223" s="27">
        <v>1120231</v>
      </c>
      <c r="CN223" s="27">
        <v>12183348</v>
      </c>
      <c r="CO223" s="28"/>
      <c r="CP223" s="28"/>
      <c r="CQ223" s="27">
        <v>48234.972821553602</v>
      </c>
      <c r="CR223" s="27">
        <v>48234.972821553602</v>
      </c>
      <c r="CS223" s="27">
        <v>12135113.027178446</v>
      </c>
      <c r="CT223" s="27">
        <v>59425380.027178444</v>
      </c>
      <c r="CU223" s="27">
        <v>40452845</v>
      </c>
      <c r="CV223" s="27">
        <v>0</v>
      </c>
      <c r="CW223" s="27">
        <v>40452845</v>
      </c>
      <c r="CX223" s="27">
        <v>0</v>
      </c>
      <c r="CY223" s="25">
        <v>0</v>
      </c>
      <c r="CZ223" s="27">
        <v>0</v>
      </c>
      <c r="DA223" s="27">
        <v>0</v>
      </c>
      <c r="DB223" s="32" t="s">
        <v>588</v>
      </c>
      <c r="DC223" t="s">
        <v>589</v>
      </c>
      <c r="DD223" s="23">
        <v>0</v>
      </c>
      <c r="DE223" s="23"/>
      <c r="DF223" s="23"/>
      <c r="DG223" s="39">
        <v>1</v>
      </c>
      <c r="DH223" s="33">
        <v>1</v>
      </c>
      <c r="DI223" s="34"/>
      <c r="DJ223" s="27"/>
      <c r="DK223" s="27"/>
      <c r="DL223" s="27"/>
      <c r="DM223" s="27"/>
      <c r="DO223" s="23"/>
      <c r="DP223" s="35"/>
      <c r="DR223" s="21"/>
      <c r="DS223" s="27"/>
      <c r="DT223" s="27"/>
      <c r="DU223" s="27"/>
      <c r="DV223" s="27"/>
      <c r="DW223" s="27"/>
      <c r="DX223" s="27"/>
      <c r="DY223" s="36"/>
      <c r="DZ223" s="36"/>
      <c r="EA223" s="27"/>
      <c r="EB223" s="36"/>
      <c r="EC223" s="21"/>
      <c r="EE223" s="36"/>
      <c r="EF223" s="27"/>
      <c r="EG223" s="37"/>
      <c r="EJ223" s="38"/>
      <c r="EK223" s="21"/>
    </row>
    <row r="224" spans="1:141" s="29" customFormat="1" x14ac:dyDescent="0.25">
      <c r="A224" s="21" t="s">
        <v>590</v>
      </c>
      <c r="B224" s="22">
        <v>1</v>
      </c>
      <c r="C224" s="23">
        <v>1</v>
      </c>
      <c r="D224" s="24">
        <v>43868</v>
      </c>
      <c r="E224" s="25">
        <v>1</v>
      </c>
      <c r="F224" s="25">
        <v>1</v>
      </c>
      <c r="G224" s="25">
        <v>1</v>
      </c>
      <c r="H224" s="26">
        <v>195593</v>
      </c>
      <c r="I224" s="26">
        <v>6443963.3600000003</v>
      </c>
      <c r="J224" s="26">
        <v>129433</v>
      </c>
      <c r="K224" s="26">
        <v>86825</v>
      </c>
      <c r="L224" s="26">
        <v>508</v>
      </c>
      <c r="M224" s="26">
        <v>630472</v>
      </c>
      <c r="N224" s="26">
        <v>88443</v>
      </c>
      <c r="O224" s="26">
        <v>233790</v>
      </c>
      <c r="P224" s="26">
        <v>3401.7</v>
      </c>
      <c r="Q224" s="26">
        <v>1390</v>
      </c>
      <c r="R224" s="26">
        <v>0</v>
      </c>
      <c r="S224" s="26">
        <v>0</v>
      </c>
      <c r="T224" s="27">
        <v>7813819.0600000005</v>
      </c>
      <c r="U224" s="28"/>
      <c r="V224" s="27">
        <v>0</v>
      </c>
      <c r="W224" s="28"/>
      <c r="X224" s="27">
        <v>0</v>
      </c>
      <c r="Y224" s="27">
        <v>7813819.0600000005</v>
      </c>
      <c r="Z224" s="27">
        <v>48223</v>
      </c>
      <c r="AA224" s="27">
        <v>0</v>
      </c>
      <c r="AB224" s="27">
        <v>0</v>
      </c>
      <c r="AC224" s="28"/>
      <c r="AD224" s="26">
        <v>0</v>
      </c>
      <c r="AE224" s="27">
        <v>0</v>
      </c>
      <c r="AF224" s="26">
        <v>160072</v>
      </c>
      <c r="AG224" s="26">
        <v>1579006</v>
      </c>
      <c r="AH224" s="26">
        <v>51431.615999999995</v>
      </c>
      <c r="AI224" s="27">
        <v>0</v>
      </c>
      <c r="AJ224" s="26">
        <v>0</v>
      </c>
      <c r="AK224" s="26">
        <v>876969</v>
      </c>
      <c r="AL224" s="27">
        <v>2715701.6159999999</v>
      </c>
      <c r="AM224" s="28"/>
      <c r="AN224" s="28"/>
      <c r="AO224" s="26">
        <v>5259.4905849280331</v>
      </c>
      <c r="AP224" s="27">
        <v>5259.4905849280331</v>
      </c>
      <c r="AQ224" s="27">
        <v>2710442.1254150718</v>
      </c>
      <c r="AR224" s="27">
        <v>10524261.185415072</v>
      </c>
      <c r="AS224" s="27">
        <v>4704356</v>
      </c>
      <c r="AT224" s="27">
        <v>0</v>
      </c>
      <c r="AU224" s="27">
        <v>4704356</v>
      </c>
      <c r="AV224" s="27">
        <v>0</v>
      </c>
      <c r="AW224" s="25">
        <v>0</v>
      </c>
      <c r="AX224" s="27">
        <v>0</v>
      </c>
      <c r="AY224" s="27">
        <v>0</v>
      </c>
      <c r="BA224" s="26">
        <v>0</v>
      </c>
      <c r="BB224" s="26">
        <v>4738202</v>
      </c>
      <c r="BC224" s="26">
        <v>9889861.1610532142</v>
      </c>
      <c r="BD224" s="27">
        <v>5151659.1610532142</v>
      </c>
      <c r="BE224" s="27">
        <v>5151659.1610532142</v>
      </c>
      <c r="BF224" s="27">
        <v>0</v>
      </c>
      <c r="BG224" s="27">
        <v>0</v>
      </c>
      <c r="BI224" s="26">
        <v>220449.45</v>
      </c>
      <c r="BJ224" s="26">
        <v>6903410.6200000001</v>
      </c>
      <c r="BK224" s="26">
        <v>134647</v>
      </c>
      <c r="BL224" s="26">
        <v>88365</v>
      </c>
      <c r="BM224" s="26">
        <v>563</v>
      </c>
      <c r="BN224" s="26">
        <v>451228</v>
      </c>
      <c r="BO224" s="26">
        <v>107416</v>
      </c>
      <c r="BP224" s="26">
        <v>254235</v>
      </c>
      <c r="BQ224" s="26">
        <v>4687.41</v>
      </c>
      <c r="BR224" s="26">
        <v>1401</v>
      </c>
      <c r="BS224" s="26">
        <v>0</v>
      </c>
      <c r="BT224" s="26">
        <v>0</v>
      </c>
      <c r="BU224" s="26">
        <v>8166402.4800000004</v>
      </c>
      <c r="BV224" s="28"/>
      <c r="BW224" s="26">
        <v>0</v>
      </c>
      <c r="BX224" s="28"/>
      <c r="BY224" s="26">
        <v>0</v>
      </c>
      <c r="BZ224" s="27">
        <v>8166402.4800000004</v>
      </c>
      <c r="CB224" s="27">
        <v>50556</v>
      </c>
      <c r="CC224" s="27">
        <v>0</v>
      </c>
      <c r="CD224" s="27">
        <v>0</v>
      </c>
      <c r="CE224" s="28"/>
      <c r="CF224" s="27">
        <v>0</v>
      </c>
      <c r="CG224" s="27">
        <v>0</v>
      </c>
      <c r="CH224" s="27">
        <v>160072</v>
      </c>
      <c r="CI224" s="27">
        <v>1579006</v>
      </c>
      <c r="CJ224" s="27">
        <v>69166.656000000003</v>
      </c>
      <c r="CK224" s="27">
        <v>0</v>
      </c>
      <c r="CL224" s="27">
        <v>0</v>
      </c>
      <c r="CM224" s="27">
        <v>986487</v>
      </c>
      <c r="CN224" s="27">
        <v>2845287.656</v>
      </c>
      <c r="CO224" s="28"/>
      <c r="CP224" s="28"/>
      <c r="CQ224" s="27">
        <v>77010.515033922391</v>
      </c>
      <c r="CR224" s="27">
        <v>77010.515033922391</v>
      </c>
      <c r="CS224" s="27">
        <v>2768277.1409660773</v>
      </c>
      <c r="CT224" s="27">
        <v>10934679.620966077</v>
      </c>
      <c r="CU224" s="27">
        <v>4939843</v>
      </c>
      <c r="CV224" s="27">
        <v>0</v>
      </c>
      <c r="CW224" s="27">
        <v>4939843</v>
      </c>
      <c r="CX224" s="27">
        <v>0</v>
      </c>
      <c r="CY224" s="25">
        <v>0</v>
      </c>
      <c r="CZ224" s="27">
        <v>0</v>
      </c>
      <c r="DA224" s="27">
        <v>0</v>
      </c>
      <c r="DB224" s="32" t="s">
        <v>590</v>
      </c>
      <c r="DC224" t="s">
        <v>591</v>
      </c>
      <c r="DD224" s="23">
        <v>0</v>
      </c>
      <c r="DE224" s="23"/>
      <c r="DF224" s="23"/>
      <c r="DG224" s="39">
        <v>1</v>
      </c>
      <c r="DH224" s="33">
        <v>1</v>
      </c>
      <c r="DI224" s="34"/>
      <c r="DJ224" s="27"/>
      <c r="DK224" s="27"/>
      <c r="DL224" s="27"/>
      <c r="DM224" s="27"/>
      <c r="DO224" s="23"/>
      <c r="DP224" s="35"/>
      <c r="DR224" s="21"/>
      <c r="DS224" s="27"/>
      <c r="DT224" s="27"/>
      <c r="DU224" s="27"/>
      <c r="DV224" s="27"/>
      <c r="DW224" s="27"/>
      <c r="DX224" s="27"/>
      <c r="DY224" s="36"/>
      <c r="DZ224" s="36"/>
      <c r="EA224" s="27"/>
      <c r="EB224" s="36"/>
      <c r="EC224" s="21"/>
      <c r="EE224" s="36"/>
      <c r="EF224" s="27"/>
      <c r="EG224" s="37"/>
      <c r="EJ224" s="38"/>
      <c r="EK224" s="21"/>
    </row>
    <row r="225" spans="1:141" s="29" customFormat="1" x14ac:dyDescent="0.25">
      <c r="A225" s="21" t="s">
        <v>592</v>
      </c>
      <c r="B225" s="22">
        <v>0</v>
      </c>
      <c r="C225" s="23">
        <v>1</v>
      </c>
      <c r="D225" s="24">
        <v>43882</v>
      </c>
      <c r="E225" s="25" t="s">
        <v>1066</v>
      </c>
      <c r="F225" s="25" t="s">
        <v>1066</v>
      </c>
      <c r="G225" s="25" t="s">
        <v>1066</v>
      </c>
      <c r="H225" s="26">
        <v>0</v>
      </c>
      <c r="I225" s="26">
        <v>0</v>
      </c>
      <c r="J225" s="26">
        <v>0</v>
      </c>
      <c r="K225" s="26">
        <v>0</v>
      </c>
      <c r="L225" s="26">
        <v>0</v>
      </c>
      <c r="M225" s="26">
        <v>0</v>
      </c>
      <c r="N225" s="26">
        <v>0</v>
      </c>
      <c r="O225" s="26">
        <v>0</v>
      </c>
      <c r="P225" s="26">
        <v>0</v>
      </c>
      <c r="Q225" s="26">
        <v>0</v>
      </c>
      <c r="R225" s="26">
        <v>0</v>
      </c>
      <c r="S225" s="26">
        <v>0</v>
      </c>
      <c r="T225" s="27">
        <v>0</v>
      </c>
      <c r="U225" s="28"/>
      <c r="V225" s="27">
        <v>0</v>
      </c>
      <c r="W225" s="28"/>
      <c r="X225" s="27">
        <v>0</v>
      </c>
      <c r="Y225" s="27">
        <v>0</v>
      </c>
      <c r="Z225" s="27">
        <v>0</v>
      </c>
      <c r="AA225" s="27">
        <v>0</v>
      </c>
      <c r="AB225" s="27">
        <v>0</v>
      </c>
      <c r="AC225" s="28"/>
      <c r="AD225" s="26">
        <v>0</v>
      </c>
      <c r="AE225" s="27">
        <v>0</v>
      </c>
      <c r="AF225" s="26">
        <v>0</v>
      </c>
      <c r="AG225" s="26">
        <v>0</v>
      </c>
      <c r="AH225" s="26">
        <v>0</v>
      </c>
      <c r="AI225" s="27">
        <v>0</v>
      </c>
      <c r="AJ225" s="26">
        <v>0</v>
      </c>
      <c r="AK225" s="26">
        <v>30405</v>
      </c>
      <c r="AL225" s="27">
        <v>30405</v>
      </c>
      <c r="AM225" s="28"/>
      <c r="AN225" s="28"/>
      <c r="AO225" s="26">
        <v>0</v>
      </c>
      <c r="AP225" s="27">
        <v>0</v>
      </c>
      <c r="AQ225" s="27">
        <v>30405</v>
      </c>
      <c r="AR225" s="27">
        <v>30405</v>
      </c>
      <c r="AS225" s="27">
        <v>13837</v>
      </c>
      <c r="AT225" s="27">
        <v>0</v>
      </c>
      <c r="AU225" s="27">
        <v>13837</v>
      </c>
      <c r="AV225" s="27">
        <v>0</v>
      </c>
      <c r="AW225" s="25">
        <v>0</v>
      </c>
      <c r="AX225" s="27">
        <v>0</v>
      </c>
      <c r="AY225" s="27">
        <v>0</v>
      </c>
      <c r="BA225" s="26">
        <v>0</v>
      </c>
      <c r="BB225" s="26">
        <v>14023</v>
      </c>
      <c r="BC225" s="26">
        <v>37956</v>
      </c>
      <c r="BD225" s="27">
        <v>23933</v>
      </c>
      <c r="BE225" s="27">
        <v>23933</v>
      </c>
      <c r="BF225" s="27">
        <v>0</v>
      </c>
      <c r="BG225" s="27">
        <v>0</v>
      </c>
      <c r="BI225" s="26">
        <v>0</v>
      </c>
      <c r="BJ225" s="26">
        <v>0</v>
      </c>
      <c r="BK225" s="26">
        <v>0</v>
      </c>
      <c r="BL225" s="26">
        <v>0</v>
      </c>
      <c r="BM225" s="26">
        <v>0</v>
      </c>
      <c r="BN225" s="26">
        <v>0</v>
      </c>
      <c r="BO225" s="26">
        <v>0</v>
      </c>
      <c r="BP225" s="26">
        <v>0</v>
      </c>
      <c r="BQ225" s="26">
        <v>0</v>
      </c>
      <c r="BR225" s="26">
        <v>0</v>
      </c>
      <c r="BS225" s="26">
        <v>0</v>
      </c>
      <c r="BT225" s="26">
        <v>0</v>
      </c>
      <c r="BU225" s="26">
        <v>0</v>
      </c>
      <c r="BV225" s="28"/>
      <c r="BW225" s="26">
        <v>0</v>
      </c>
      <c r="BX225" s="28"/>
      <c r="BY225" s="26">
        <v>0</v>
      </c>
      <c r="BZ225" s="27">
        <v>0</v>
      </c>
      <c r="CB225" s="27">
        <v>0</v>
      </c>
      <c r="CC225" s="27">
        <v>0</v>
      </c>
      <c r="CD225" s="27">
        <v>0</v>
      </c>
      <c r="CE225" s="28"/>
      <c r="CF225" s="27">
        <v>0</v>
      </c>
      <c r="CG225" s="27">
        <v>0</v>
      </c>
      <c r="CH225" s="27">
        <v>0</v>
      </c>
      <c r="CI225" s="27">
        <v>0</v>
      </c>
      <c r="CJ225" s="27">
        <v>0</v>
      </c>
      <c r="CK225" s="27">
        <v>0</v>
      </c>
      <c r="CL225" s="27">
        <v>0</v>
      </c>
      <c r="CM225" s="27">
        <v>0</v>
      </c>
      <c r="CN225" s="27">
        <v>0</v>
      </c>
      <c r="CO225" s="28"/>
      <c r="CP225" s="28"/>
      <c r="CQ225" s="27">
        <v>0</v>
      </c>
      <c r="CR225" s="27">
        <v>0</v>
      </c>
      <c r="CS225" s="27">
        <v>0</v>
      </c>
      <c r="CT225" s="27">
        <v>0</v>
      </c>
      <c r="CU225" s="27">
        <v>14419</v>
      </c>
      <c r="CV225" s="27">
        <v>0</v>
      </c>
      <c r="CW225" s="27">
        <v>14419</v>
      </c>
      <c r="CX225" s="27">
        <v>-14419</v>
      </c>
      <c r="CY225" s="25">
        <v>-1</v>
      </c>
      <c r="CZ225" s="27">
        <v>720.95</v>
      </c>
      <c r="DA225" s="27">
        <v>-13698.05</v>
      </c>
      <c r="DB225" s="32" t="s">
        <v>592</v>
      </c>
      <c r="DC225" t="s">
        <v>593</v>
      </c>
      <c r="DD225" s="23">
        <v>0</v>
      </c>
      <c r="DE225" s="23"/>
      <c r="DF225" s="23"/>
      <c r="DG225" s="39" t="s">
        <v>1082</v>
      </c>
      <c r="DH225" s="33" t="s">
        <v>1082</v>
      </c>
      <c r="DI225" s="5"/>
      <c r="DJ225" s="27"/>
      <c r="DK225" s="27"/>
      <c r="DL225" s="27"/>
      <c r="DM225" s="27"/>
      <c r="DR225" s="21"/>
      <c r="DS225" s="27"/>
      <c r="DT225" s="27"/>
      <c r="DU225" s="27"/>
      <c r="DV225" s="27"/>
      <c r="DW225" s="27"/>
      <c r="DX225" s="27"/>
      <c r="DY225" s="36"/>
      <c r="DZ225" s="36"/>
      <c r="EA225" s="27"/>
      <c r="EB225" s="36"/>
      <c r="EC225" s="21"/>
      <c r="EE225" s="36"/>
      <c r="EF225" s="27"/>
      <c r="EG225" s="37"/>
      <c r="EJ225" s="38"/>
      <c r="EK225" s="21"/>
    </row>
    <row r="226" spans="1:141" s="29" customFormat="1" x14ac:dyDescent="0.25">
      <c r="A226" s="21" t="s">
        <v>594</v>
      </c>
      <c r="B226" s="22">
        <v>1</v>
      </c>
      <c r="C226" s="23">
        <v>1</v>
      </c>
      <c r="D226" s="24">
        <v>43769</v>
      </c>
      <c r="E226" s="25">
        <v>1</v>
      </c>
      <c r="F226" s="25">
        <v>1</v>
      </c>
      <c r="G226" s="25">
        <v>1</v>
      </c>
      <c r="H226" s="26">
        <v>290750</v>
      </c>
      <c r="I226" s="26">
        <v>4625804</v>
      </c>
      <c r="J226" s="26">
        <v>78741</v>
      </c>
      <c r="K226" s="26">
        <v>29827</v>
      </c>
      <c r="L226" s="26">
        <v>5641</v>
      </c>
      <c r="M226" s="26">
        <v>432561</v>
      </c>
      <c r="N226" s="26">
        <v>12500</v>
      </c>
      <c r="O226" s="26">
        <v>0</v>
      </c>
      <c r="P226" s="26">
        <v>0</v>
      </c>
      <c r="Q226" s="26">
        <v>12632</v>
      </c>
      <c r="R226" s="26">
        <v>0</v>
      </c>
      <c r="S226" s="26">
        <v>261742</v>
      </c>
      <c r="T226" s="27">
        <v>5750198</v>
      </c>
      <c r="U226" s="28"/>
      <c r="V226" s="27">
        <v>0</v>
      </c>
      <c r="W226" s="28"/>
      <c r="X226" s="27">
        <v>0</v>
      </c>
      <c r="Y226" s="27">
        <v>5750198</v>
      </c>
      <c r="Z226" s="27">
        <v>69894</v>
      </c>
      <c r="AA226" s="27">
        <v>0</v>
      </c>
      <c r="AB226" s="27">
        <v>0</v>
      </c>
      <c r="AC226" s="28"/>
      <c r="AD226" s="26">
        <v>0</v>
      </c>
      <c r="AE226" s="27">
        <v>0</v>
      </c>
      <c r="AF226" s="26">
        <v>336980</v>
      </c>
      <c r="AG226" s="26">
        <v>817029</v>
      </c>
      <c r="AH226" s="26">
        <v>351152</v>
      </c>
      <c r="AI226" s="27">
        <v>0</v>
      </c>
      <c r="AJ226" s="26">
        <v>0</v>
      </c>
      <c r="AK226" s="26">
        <v>544954</v>
      </c>
      <c r="AL226" s="27">
        <v>2120009</v>
      </c>
      <c r="AM226" s="28"/>
      <c r="AN226" s="28"/>
      <c r="AO226" s="26">
        <v>17655.852159565962</v>
      </c>
      <c r="AP226" s="27">
        <v>17655.852159565962</v>
      </c>
      <c r="AQ226" s="27">
        <v>2102353.1478404342</v>
      </c>
      <c r="AR226" s="27">
        <v>7852551.1478404347</v>
      </c>
      <c r="AS226" s="27">
        <v>7147798</v>
      </c>
      <c r="AT226" s="27">
        <v>0</v>
      </c>
      <c r="AU226" s="27">
        <v>7147798</v>
      </c>
      <c r="AV226" s="27">
        <v>0</v>
      </c>
      <c r="AW226" s="25">
        <v>0</v>
      </c>
      <c r="AX226" s="27">
        <v>0</v>
      </c>
      <c r="AY226" s="27">
        <v>0</v>
      </c>
      <c r="BA226" s="26">
        <v>0</v>
      </c>
      <c r="BB226" s="26">
        <v>7137444</v>
      </c>
      <c r="BC226" s="26">
        <v>7476140.5728043076</v>
      </c>
      <c r="BD226" s="27">
        <v>338696.57280430757</v>
      </c>
      <c r="BE226" s="27">
        <v>338696.57280430757</v>
      </c>
      <c r="BF226" s="27">
        <v>0</v>
      </c>
      <c r="BG226" s="27">
        <v>0</v>
      </c>
      <c r="BI226" s="26">
        <v>320713</v>
      </c>
      <c r="BJ226" s="26">
        <v>4728093</v>
      </c>
      <c r="BK226" s="26">
        <v>308710</v>
      </c>
      <c r="BL226" s="26">
        <v>0</v>
      </c>
      <c r="BM226" s="26">
        <v>6000</v>
      </c>
      <c r="BN226" s="26">
        <v>420109</v>
      </c>
      <c r="BO226" s="26">
        <v>0</v>
      </c>
      <c r="BP226" s="26">
        <v>0</v>
      </c>
      <c r="BQ226" s="26">
        <v>0</v>
      </c>
      <c r="BR226" s="26">
        <v>0</v>
      </c>
      <c r="BS226" s="26">
        <v>0</v>
      </c>
      <c r="BT226" s="26">
        <v>203847</v>
      </c>
      <c r="BU226" s="26">
        <v>5987472</v>
      </c>
      <c r="BV226" s="28"/>
      <c r="BW226" s="26">
        <v>0</v>
      </c>
      <c r="BX226" s="28"/>
      <c r="BY226" s="26">
        <v>0</v>
      </c>
      <c r="BZ226" s="27">
        <v>5987472</v>
      </c>
      <c r="CB226" s="27">
        <v>0</v>
      </c>
      <c r="CC226" s="27">
        <v>0</v>
      </c>
      <c r="CD226" s="27">
        <v>0</v>
      </c>
      <c r="CE226" s="28"/>
      <c r="CF226" s="27">
        <v>0</v>
      </c>
      <c r="CG226" s="27">
        <v>0</v>
      </c>
      <c r="CH226" s="27">
        <v>0</v>
      </c>
      <c r="CI226" s="27">
        <v>831589</v>
      </c>
      <c r="CJ226" s="27">
        <v>528207</v>
      </c>
      <c r="CK226" s="27">
        <v>0</v>
      </c>
      <c r="CL226" s="27">
        <v>0</v>
      </c>
      <c r="CM226" s="27">
        <v>474007</v>
      </c>
      <c r="CN226" s="27">
        <v>1833803</v>
      </c>
      <c r="CO226" s="28"/>
      <c r="CP226" s="28"/>
      <c r="CQ226" s="27">
        <v>2118.9415130720408</v>
      </c>
      <c r="CR226" s="27">
        <v>2118.9415130720408</v>
      </c>
      <c r="CS226" s="27">
        <v>1831684.058486928</v>
      </c>
      <c r="CT226" s="27">
        <v>7819156.0584869282</v>
      </c>
      <c r="CU226" s="27">
        <v>7421674</v>
      </c>
      <c r="CV226" s="27">
        <v>0</v>
      </c>
      <c r="CW226" s="27">
        <v>7421674</v>
      </c>
      <c r="CX226" s="27">
        <v>0</v>
      </c>
      <c r="CY226" s="25">
        <v>0</v>
      </c>
      <c r="CZ226" s="27">
        <v>0</v>
      </c>
      <c r="DA226" s="27">
        <v>0</v>
      </c>
      <c r="DB226" s="32" t="s">
        <v>594</v>
      </c>
      <c r="DC226" t="s">
        <v>595</v>
      </c>
      <c r="DD226" s="23">
        <v>1</v>
      </c>
      <c r="DE226" s="23" t="s">
        <v>159</v>
      </c>
      <c r="DF226" s="23" t="s">
        <v>159</v>
      </c>
      <c r="DG226" s="39">
        <v>1</v>
      </c>
      <c r="DH226" s="33">
        <v>1</v>
      </c>
      <c r="DI226" s="34"/>
      <c r="DJ226" s="27"/>
      <c r="DK226" s="27"/>
      <c r="DL226" s="27"/>
      <c r="DM226" s="27"/>
      <c r="DO226" s="23"/>
      <c r="DP226" s="35"/>
      <c r="DR226" s="21"/>
      <c r="DS226" s="27"/>
      <c r="DT226" s="27"/>
      <c r="DU226" s="27"/>
      <c r="DV226" s="27"/>
      <c r="DW226" s="27"/>
      <c r="DX226" s="27"/>
      <c r="DY226" s="36"/>
      <c r="DZ226" s="36"/>
      <c r="EA226" s="27"/>
      <c r="EB226" s="36"/>
      <c r="EC226" s="21"/>
      <c r="EE226" s="36"/>
      <c r="EF226" s="27"/>
      <c r="EG226" s="37"/>
      <c r="EJ226" s="38"/>
      <c r="EK226" s="21"/>
    </row>
    <row r="227" spans="1:141" s="29" customFormat="1" x14ac:dyDescent="0.25">
      <c r="A227" s="21" t="s">
        <v>596</v>
      </c>
      <c r="B227" s="22">
        <v>1</v>
      </c>
      <c r="C227" s="23">
        <v>1</v>
      </c>
      <c r="D227" s="24">
        <v>43739</v>
      </c>
      <c r="E227" s="25">
        <v>1</v>
      </c>
      <c r="F227" s="25">
        <v>1</v>
      </c>
      <c r="G227" s="25">
        <v>1</v>
      </c>
      <c r="H227" s="26">
        <v>106742</v>
      </c>
      <c r="I227" s="26">
        <v>3069458</v>
      </c>
      <c r="J227" s="26">
        <v>89519</v>
      </c>
      <c r="K227" s="26">
        <v>50558</v>
      </c>
      <c r="L227" s="26">
        <v>0</v>
      </c>
      <c r="M227" s="26">
        <v>248958</v>
      </c>
      <c r="N227" s="26">
        <v>0</v>
      </c>
      <c r="O227" s="26">
        <v>0</v>
      </c>
      <c r="P227" s="26">
        <v>0</v>
      </c>
      <c r="Q227" s="26">
        <v>0</v>
      </c>
      <c r="R227" s="26">
        <v>0</v>
      </c>
      <c r="S227" s="26">
        <v>170831</v>
      </c>
      <c r="T227" s="27">
        <v>3736066</v>
      </c>
      <c r="U227" s="28"/>
      <c r="V227" s="27">
        <v>0</v>
      </c>
      <c r="W227" s="28"/>
      <c r="X227" s="27">
        <v>0</v>
      </c>
      <c r="Y227" s="27">
        <v>3736066</v>
      </c>
      <c r="Z227" s="27">
        <v>213313</v>
      </c>
      <c r="AA227" s="27">
        <v>0</v>
      </c>
      <c r="AB227" s="27">
        <v>0</v>
      </c>
      <c r="AC227" s="28"/>
      <c r="AD227" s="26">
        <v>0</v>
      </c>
      <c r="AE227" s="27">
        <v>27704</v>
      </c>
      <c r="AF227" s="26">
        <v>204057</v>
      </c>
      <c r="AG227" s="26">
        <v>819650</v>
      </c>
      <c r="AH227" s="26">
        <v>41504.799999999996</v>
      </c>
      <c r="AI227" s="27">
        <v>0</v>
      </c>
      <c r="AJ227" s="26">
        <v>0</v>
      </c>
      <c r="AK227" s="26">
        <v>41844</v>
      </c>
      <c r="AL227" s="27">
        <v>1348072.8</v>
      </c>
      <c r="AM227" s="28"/>
      <c r="AN227" s="28"/>
      <c r="AO227" s="26">
        <v>0</v>
      </c>
      <c r="AP227" s="27">
        <v>0</v>
      </c>
      <c r="AQ227" s="27">
        <v>1348072.8</v>
      </c>
      <c r="AR227" s="27">
        <v>5084138.8</v>
      </c>
      <c r="AS227" s="27">
        <v>2345513</v>
      </c>
      <c r="AT227" s="27">
        <v>0</v>
      </c>
      <c r="AU227" s="27">
        <v>2345513</v>
      </c>
      <c r="AV227" s="27">
        <v>0</v>
      </c>
      <c r="AW227" s="25">
        <v>0</v>
      </c>
      <c r="AX227" s="27">
        <v>0</v>
      </c>
      <c r="AY227" s="27">
        <v>0</v>
      </c>
      <c r="BA227" s="26">
        <v>0</v>
      </c>
      <c r="BB227" s="26">
        <v>2186403</v>
      </c>
      <c r="BC227" s="26">
        <v>4826480.3499999996</v>
      </c>
      <c r="BD227" s="27">
        <v>2640077.3499999996</v>
      </c>
      <c r="BE227" s="27">
        <v>2640077.3499999996</v>
      </c>
      <c r="BF227" s="27">
        <v>0</v>
      </c>
      <c r="BG227" s="27">
        <v>0</v>
      </c>
      <c r="BI227" s="26">
        <v>157210</v>
      </c>
      <c r="BJ227" s="26">
        <v>3128924</v>
      </c>
      <c r="BK227" s="26">
        <v>87743</v>
      </c>
      <c r="BL227" s="26">
        <v>500</v>
      </c>
      <c r="BM227" s="26">
        <v>0</v>
      </c>
      <c r="BN227" s="26">
        <v>268139</v>
      </c>
      <c r="BO227" s="26">
        <v>0</v>
      </c>
      <c r="BP227" s="26">
        <v>0</v>
      </c>
      <c r="BQ227" s="26">
        <v>0</v>
      </c>
      <c r="BR227" s="26">
        <v>0</v>
      </c>
      <c r="BS227" s="26">
        <v>0</v>
      </c>
      <c r="BT227" s="26">
        <v>185319</v>
      </c>
      <c r="BU227" s="26">
        <v>3827835</v>
      </c>
      <c r="BV227" s="28"/>
      <c r="BW227" s="26">
        <v>0</v>
      </c>
      <c r="BX227" s="28"/>
      <c r="BY227" s="26">
        <v>0</v>
      </c>
      <c r="BZ227" s="27">
        <v>3827835</v>
      </c>
      <c r="CB227" s="27">
        <v>224048</v>
      </c>
      <c r="CC227" s="27">
        <v>0</v>
      </c>
      <c r="CD227" s="27">
        <v>0</v>
      </c>
      <c r="CE227" s="28"/>
      <c r="CF227" s="27">
        <v>0</v>
      </c>
      <c r="CG227" s="27">
        <v>22293</v>
      </c>
      <c r="CH227" s="27">
        <v>208831</v>
      </c>
      <c r="CI227" s="27">
        <v>827072</v>
      </c>
      <c r="CJ227" s="27">
        <v>58145.490000000005</v>
      </c>
      <c r="CK227" s="27">
        <v>0</v>
      </c>
      <c r="CL227" s="27">
        <v>0</v>
      </c>
      <c r="CM227" s="27">
        <v>34240</v>
      </c>
      <c r="CN227" s="27">
        <v>1374629.49</v>
      </c>
      <c r="CO227" s="28"/>
      <c r="CP227" s="28"/>
      <c r="CQ227" s="27">
        <v>0</v>
      </c>
      <c r="CR227" s="27">
        <v>0</v>
      </c>
      <c r="CS227" s="27">
        <v>1374629.49</v>
      </c>
      <c r="CT227" s="27">
        <v>5202464.49</v>
      </c>
      <c r="CU227" s="27">
        <v>2457052</v>
      </c>
      <c r="CV227" s="27">
        <v>0</v>
      </c>
      <c r="CW227" s="27">
        <v>2457052</v>
      </c>
      <c r="CX227" s="27">
        <v>0</v>
      </c>
      <c r="CY227" s="25">
        <v>0</v>
      </c>
      <c r="CZ227" s="27">
        <v>0</v>
      </c>
      <c r="DA227" s="27">
        <v>0</v>
      </c>
      <c r="DB227" s="32" t="s">
        <v>596</v>
      </c>
      <c r="DC227" t="s">
        <v>597</v>
      </c>
      <c r="DD227" s="23">
        <v>0</v>
      </c>
      <c r="DE227" s="23"/>
      <c r="DF227" s="23"/>
      <c r="DG227" s="39">
        <v>1</v>
      </c>
      <c r="DH227" s="33">
        <v>1</v>
      </c>
      <c r="DI227" s="34"/>
      <c r="DJ227" s="27"/>
      <c r="DK227" s="27"/>
      <c r="DL227" s="27"/>
      <c r="DM227" s="27"/>
      <c r="DO227" s="23"/>
      <c r="DP227" s="35"/>
      <c r="DR227" s="21"/>
      <c r="DS227" s="27"/>
      <c r="DT227" s="27"/>
      <c r="DU227" s="27"/>
      <c r="DV227" s="27"/>
      <c r="DW227" s="27"/>
      <c r="DX227" s="27"/>
      <c r="DY227" s="36"/>
      <c r="DZ227" s="36"/>
      <c r="EA227" s="27"/>
      <c r="EB227" s="36"/>
      <c r="EC227" s="21"/>
      <c r="EE227" s="36"/>
      <c r="EF227" s="27"/>
      <c r="EG227" s="37"/>
      <c r="EJ227" s="38"/>
      <c r="EK227" s="21"/>
    </row>
    <row r="228" spans="1:141" s="29" customFormat="1" x14ac:dyDescent="0.25">
      <c r="A228" s="21" t="s">
        <v>598</v>
      </c>
      <c r="B228" s="22">
        <v>0</v>
      </c>
      <c r="C228" s="23">
        <v>1</v>
      </c>
      <c r="D228" s="24">
        <v>43879</v>
      </c>
      <c r="E228" s="25" t="s">
        <v>1066</v>
      </c>
      <c r="F228" s="25" t="s">
        <v>1066</v>
      </c>
      <c r="G228" s="25" t="s">
        <v>1066</v>
      </c>
      <c r="H228" s="26">
        <v>0</v>
      </c>
      <c r="I228" s="26">
        <v>0</v>
      </c>
      <c r="J228" s="26">
        <v>0</v>
      </c>
      <c r="K228" s="26">
        <v>0</v>
      </c>
      <c r="L228" s="26">
        <v>0</v>
      </c>
      <c r="M228" s="26">
        <v>0</v>
      </c>
      <c r="N228" s="26">
        <v>0</v>
      </c>
      <c r="O228" s="26">
        <v>0</v>
      </c>
      <c r="P228" s="26">
        <v>0</v>
      </c>
      <c r="Q228" s="26">
        <v>0</v>
      </c>
      <c r="R228" s="26">
        <v>0</v>
      </c>
      <c r="S228" s="26">
        <v>0</v>
      </c>
      <c r="T228" s="27">
        <v>0</v>
      </c>
      <c r="U228" s="28"/>
      <c r="V228" s="27">
        <v>0</v>
      </c>
      <c r="W228" s="28"/>
      <c r="X228" s="27">
        <v>0</v>
      </c>
      <c r="Y228" s="27">
        <v>0</v>
      </c>
      <c r="Z228" s="27">
        <v>0</v>
      </c>
      <c r="AA228" s="27">
        <v>0</v>
      </c>
      <c r="AB228" s="27">
        <v>0</v>
      </c>
      <c r="AC228" s="28"/>
      <c r="AD228" s="26">
        <v>0</v>
      </c>
      <c r="AE228" s="27">
        <v>0</v>
      </c>
      <c r="AF228" s="26">
        <v>0</v>
      </c>
      <c r="AG228" s="26">
        <v>0</v>
      </c>
      <c r="AH228" s="26">
        <v>0</v>
      </c>
      <c r="AI228" s="27">
        <v>0</v>
      </c>
      <c r="AJ228" s="26">
        <v>0</v>
      </c>
      <c r="AK228" s="26">
        <v>0</v>
      </c>
      <c r="AL228" s="27">
        <v>0</v>
      </c>
      <c r="AM228" s="28"/>
      <c r="AN228" s="28"/>
      <c r="AO228" s="26">
        <v>0</v>
      </c>
      <c r="AP228" s="27">
        <v>0</v>
      </c>
      <c r="AQ228" s="27">
        <v>0</v>
      </c>
      <c r="AR228" s="27">
        <v>0</v>
      </c>
      <c r="AS228" s="27">
        <v>0</v>
      </c>
      <c r="AT228" s="27">
        <v>0</v>
      </c>
      <c r="AU228" s="27">
        <v>0</v>
      </c>
      <c r="AV228" s="27">
        <v>0</v>
      </c>
      <c r="AW228" s="25">
        <v>0</v>
      </c>
      <c r="AX228" s="27">
        <v>0</v>
      </c>
      <c r="AY228" s="27">
        <v>0</v>
      </c>
      <c r="BA228" s="26">
        <v>0</v>
      </c>
      <c r="BB228" s="26">
        <v>0</v>
      </c>
      <c r="BC228" s="26">
        <v>0</v>
      </c>
      <c r="BD228" s="27">
        <v>0</v>
      </c>
      <c r="BE228" s="27">
        <v>0</v>
      </c>
      <c r="BF228" s="27">
        <v>0</v>
      </c>
      <c r="BG228" s="27">
        <v>0</v>
      </c>
      <c r="BI228" s="26">
        <v>0</v>
      </c>
      <c r="BJ228" s="26">
        <v>0</v>
      </c>
      <c r="BK228" s="26">
        <v>0</v>
      </c>
      <c r="BL228" s="26">
        <v>0</v>
      </c>
      <c r="BM228" s="26">
        <v>0</v>
      </c>
      <c r="BN228" s="26">
        <v>0</v>
      </c>
      <c r="BO228" s="26">
        <v>0</v>
      </c>
      <c r="BP228" s="26">
        <v>0</v>
      </c>
      <c r="BQ228" s="26">
        <v>0</v>
      </c>
      <c r="BR228" s="26">
        <v>0</v>
      </c>
      <c r="BS228" s="26">
        <v>0</v>
      </c>
      <c r="BT228" s="26">
        <v>0</v>
      </c>
      <c r="BU228" s="26">
        <v>0</v>
      </c>
      <c r="BV228" s="28"/>
      <c r="BW228" s="26">
        <v>0</v>
      </c>
      <c r="BX228" s="28"/>
      <c r="BY228" s="26">
        <v>0</v>
      </c>
      <c r="BZ228" s="27">
        <v>0</v>
      </c>
      <c r="CB228" s="27">
        <v>0</v>
      </c>
      <c r="CC228" s="27">
        <v>0</v>
      </c>
      <c r="CD228" s="27">
        <v>0</v>
      </c>
      <c r="CE228" s="28"/>
      <c r="CF228" s="27">
        <v>0</v>
      </c>
      <c r="CG228" s="27">
        <v>0</v>
      </c>
      <c r="CH228" s="27">
        <v>0</v>
      </c>
      <c r="CI228" s="27">
        <v>0</v>
      </c>
      <c r="CJ228" s="27">
        <v>0</v>
      </c>
      <c r="CK228" s="27">
        <v>0</v>
      </c>
      <c r="CL228" s="27">
        <v>0</v>
      </c>
      <c r="CM228" s="27">
        <v>0</v>
      </c>
      <c r="CN228" s="27">
        <v>0</v>
      </c>
      <c r="CO228" s="28"/>
      <c r="CP228" s="28"/>
      <c r="CQ228" s="27">
        <v>0</v>
      </c>
      <c r="CR228" s="27">
        <v>0</v>
      </c>
      <c r="CS228" s="27">
        <v>0</v>
      </c>
      <c r="CT228" s="27">
        <v>0</v>
      </c>
      <c r="CU228" s="27">
        <v>0</v>
      </c>
      <c r="CV228" s="27">
        <v>0</v>
      </c>
      <c r="CW228" s="27">
        <v>0</v>
      </c>
      <c r="CX228" s="27">
        <v>0</v>
      </c>
      <c r="CY228" s="25">
        <v>0</v>
      </c>
      <c r="CZ228" s="27">
        <v>0</v>
      </c>
      <c r="DA228" s="27">
        <v>0</v>
      </c>
      <c r="DB228" s="32" t="s">
        <v>598</v>
      </c>
      <c r="DC228" t="s">
        <v>599</v>
      </c>
      <c r="DD228" s="23">
        <v>0</v>
      </c>
      <c r="DE228" s="23"/>
      <c r="DF228" s="23"/>
      <c r="DG228" s="39" t="s">
        <v>1082</v>
      </c>
      <c r="DH228" s="33" t="s">
        <v>1082</v>
      </c>
      <c r="DI228" s="5"/>
      <c r="DJ228" s="27"/>
      <c r="DK228" s="27"/>
      <c r="DL228" s="27"/>
      <c r="DM228" s="27"/>
      <c r="DR228" s="21"/>
      <c r="DS228" s="27"/>
      <c r="DT228" s="27"/>
      <c r="DU228" s="27"/>
      <c r="DV228" s="27"/>
      <c r="DW228" s="27"/>
      <c r="DX228" s="27"/>
      <c r="DY228" s="36"/>
      <c r="DZ228" s="36"/>
      <c r="EA228" s="27"/>
      <c r="EB228" s="36"/>
      <c r="EC228" s="21"/>
      <c r="EE228" s="36"/>
      <c r="EF228" s="27"/>
      <c r="EG228" s="37"/>
      <c r="EJ228" s="38"/>
      <c r="EK228" s="21"/>
    </row>
    <row r="229" spans="1:141" s="29" customFormat="1" x14ac:dyDescent="0.25">
      <c r="A229" s="21" t="s">
        <v>600</v>
      </c>
      <c r="B229" s="22">
        <v>1</v>
      </c>
      <c r="C229" s="23">
        <v>1</v>
      </c>
      <c r="D229" s="24">
        <v>43738</v>
      </c>
      <c r="E229" s="25">
        <v>1</v>
      </c>
      <c r="F229" s="25">
        <v>1</v>
      </c>
      <c r="G229" s="25">
        <v>1</v>
      </c>
      <c r="H229" s="26">
        <v>636012.32000000007</v>
      </c>
      <c r="I229" s="26">
        <v>12270566.469999999</v>
      </c>
      <c r="J229" s="26">
        <v>329792.74000000005</v>
      </c>
      <c r="K229" s="26">
        <v>48323.34</v>
      </c>
      <c r="L229" s="26">
        <v>280706.16000000003</v>
      </c>
      <c r="M229" s="26">
        <v>1162904.2000000002</v>
      </c>
      <c r="N229" s="26">
        <v>21970.67</v>
      </c>
      <c r="O229" s="26">
        <v>0</v>
      </c>
      <c r="P229" s="26">
        <v>0</v>
      </c>
      <c r="Q229" s="26">
        <v>67137.240000000005</v>
      </c>
      <c r="R229" s="26">
        <v>0</v>
      </c>
      <c r="S229" s="26">
        <v>833066.73</v>
      </c>
      <c r="T229" s="27">
        <v>15650479.870000001</v>
      </c>
      <c r="U229" s="28"/>
      <c r="V229" s="27">
        <v>0</v>
      </c>
      <c r="W229" s="28"/>
      <c r="X229" s="27">
        <v>0</v>
      </c>
      <c r="Y229" s="27">
        <v>15650479.870000001</v>
      </c>
      <c r="Z229" s="27">
        <v>198982</v>
      </c>
      <c r="AA229" s="27">
        <v>0</v>
      </c>
      <c r="AB229" s="27">
        <v>0</v>
      </c>
      <c r="AC229" s="28"/>
      <c r="AD229" s="26">
        <v>0</v>
      </c>
      <c r="AE229" s="27">
        <v>380845</v>
      </c>
      <c r="AF229" s="26">
        <v>518952.1</v>
      </c>
      <c r="AG229" s="26">
        <v>3011881.13</v>
      </c>
      <c r="AH229" s="26">
        <v>482972.74</v>
      </c>
      <c r="AI229" s="27">
        <v>0</v>
      </c>
      <c r="AJ229" s="26">
        <v>0</v>
      </c>
      <c r="AK229" s="26">
        <v>965900</v>
      </c>
      <c r="AL229" s="27">
        <v>5559532.9699999997</v>
      </c>
      <c r="AM229" s="28"/>
      <c r="AN229" s="28"/>
      <c r="AO229" s="26">
        <v>10592.110423803406</v>
      </c>
      <c r="AP229" s="27">
        <v>10592.110423803406</v>
      </c>
      <c r="AQ229" s="27">
        <v>5548940.8595761964</v>
      </c>
      <c r="AR229" s="27">
        <v>21199420.729576197</v>
      </c>
      <c r="AS229" s="27">
        <v>19942918</v>
      </c>
      <c r="AT229" s="27">
        <v>0</v>
      </c>
      <c r="AU229" s="27">
        <v>19942918</v>
      </c>
      <c r="AV229" s="27">
        <v>0</v>
      </c>
      <c r="AW229" s="25">
        <v>0</v>
      </c>
      <c r="AX229" s="27">
        <v>0</v>
      </c>
      <c r="AY229" s="27">
        <v>0</v>
      </c>
      <c r="BA229" s="26">
        <v>18949.05</v>
      </c>
      <c r="BB229" s="26">
        <v>19431960</v>
      </c>
      <c r="BC229" s="26">
        <v>20820779.528800711</v>
      </c>
      <c r="BD229" s="27">
        <v>1388819.528800711</v>
      </c>
      <c r="BE229" s="27">
        <v>1369870.478800711</v>
      </c>
      <c r="BF229" s="27">
        <v>0</v>
      </c>
      <c r="BG229" s="27">
        <v>0</v>
      </c>
      <c r="BI229" s="26">
        <v>980857</v>
      </c>
      <c r="BJ229" s="26">
        <v>12537151</v>
      </c>
      <c r="BK229" s="26">
        <v>351066</v>
      </c>
      <c r="BL229" s="26">
        <v>500</v>
      </c>
      <c r="BM229" s="26">
        <v>249752</v>
      </c>
      <c r="BN229" s="26">
        <v>1227837</v>
      </c>
      <c r="BO229" s="26">
        <v>0</v>
      </c>
      <c r="BP229" s="26">
        <v>0</v>
      </c>
      <c r="BQ229" s="26">
        <v>0</v>
      </c>
      <c r="BR229" s="26">
        <v>39051</v>
      </c>
      <c r="BS229" s="26">
        <v>0</v>
      </c>
      <c r="BT229" s="26">
        <v>1080646</v>
      </c>
      <c r="BU229" s="26">
        <v>16466860</v>
      </c>
      <c r="BV229" s="28"/>
      <c r="BW229" s="26">
        <v>0</v>
      </c>
      <c r="BX229" s="28"/>
      <c r="BY229" s="26">
        <v>0</v>
      </c>
      <c r="BZ229" s="27">
        <v>16466860</v>
      </c>
      <c r="CB229" s="27">
        <v>195200</v>
      </c>
      <c r="CC229" s="27">
        <v>0</v>
      </c>
      <c r="CD229" s="27">
        <v>0</v>
      </c>
      <c r="CE229" s="28"/>
      <c r="CF229" s="27">
        <v>0</v>
      </c>
      <c r="CG229" s="27">
        <v>406300</v>
      </c>
      <c r="CH229" s="27">
        <v>520000</v>
      </c>
      <c r="CI229" s="27">
        <v>3076600</v>
      </c>
      <c r="CJ229" s="27">
        <v>500000</v>
      </c>
      <c r="CK229" s="27">
        <v>0</v>
      </c>
      <c r="CL229" s="27">
        <v>0</v>
      </c>
      <c r="CM229" s="27">
        <v>930416</v>
      </c>
      <c r="CN229" s="27">
        <v>5628516</v>
      </c>
      <c r="CO229" s="28"/>
      <c r="CP229" s="28"/>
      <c r="CQ229" s="27">
        <v>73798.15174228746</v>
      </c>
      <c r="CR229" s="27">
        <v>73798.15174228746</v>
      </c>
      <c r="CS229" s="27">
        <v>5554717.8482577121</v>
      </c>
      <c r="CT229" s="27">
        <v>22021577.848257713</v>
      </c>
      <c r="CU229" s="27">
        <v>20189447</v>
      </c>
      <c r="CV229" s="27">
        <v>0</v>
      </c>
      <c r="CW229" s="27">
        <v>20189447</v>
      </c>
      <c r="CX229" s="27">
        <v>0</v>
      </c>
      <c r="CY229" s="25">
        <v>0</v>
      </c>
      <c r="CZ229" s="27">
        <v>0</v>
      </c>
      <c r="DA229" s="27">
        <v>0</v>
      </c>
      <c r="DB229" s="32" t="s">
        <v>600</v>
      </c>
      <c r="DC229" t="s">
        <v>601</v>
      </c>
      <c r="DD229" s="23">
        <v>0</v>
      </c>
      <c r="DE229" s="23"/>
      <c r="DF229" s="23"/>
      <c r="DG229" s="39">
        <v>1</v>
      </c>
      <c r="DH229" s="33">
        <v>1</v>
      </c>
      <c r="DI229" s="34"/>
      <c r="DJ229" s="27"/>
      <c r="DK229" s="27"/>
      <c r="DL229" s="27"/>
      <c r="DM229" s="27"/>
      <c r="DO229" s="23"/>
      <c r="DP229" s="35"/>
      <c r="DR229" s="21"/>
      <c r="DS229" s="27"/>
      <c r="DT229" s="27"/>
      <c r="DU229" s="27"/>
      <c r="DV229" s="27"/>
      <c r="DW229" s="27"/>
      <c r="DX229" s="27"/>
      <c r="DY229" s="36"/>
      <c r="DZ229" s="36"/>
      <c r="EA229" s="27"/>
      <c r="EB229" s="36"/>
      <c r="EC229" s="21"/>
      <c r="EE229" s="36"/>
      <c r="EF229" s="27"/>
      <c r="EG229" s="37"/>
      <c r="EJ229" s="38"/>
      <c r="EK229" s="21"/>
    </row>
    <row r="230" spans="1:141" s="29" customFormat="1" x14ac:dyDescent="0.25">
      <c r="A230" s="21" t="s">
        <v>602</v>
      </c>
      <c r="B230" s="22">
        <v>1</v>
      </c>
      <c r="C230" s="23">
        <v>1</v>
      </c>
      <c r="D230" s="24">
        <v>43756</v>
      </c>
      <c r="E230" s="25">
        <v>1</v>
      </c>
      <c r="F230" s="25">
        <v>1</v>
      </c>
      <c r="G230" s="25">
        <v>1</v>
      </c>
      <c r="H230" s="26">
        <v>550942.22</v>
      </c>
      <c r="I230" s="26">
        <v>11574847.07</v>
      </c>
      <c r="J230" s="26">
        <v>185114.77</v>
      </c>
      <c r="K230" s="26">
        <v>0</v>
      </c>
      <c r="L230" s="26">
        <v>335502.07999999996</v>
      </c>
      <c r="M230" s="26">
        <v>1204646.6599999999</v>
      </c>
      <c r="N230" s="26">
        <v>51687.5</v>
      </c>
      <c r="O230" s="26">
        <v>0</v>
      </c>
      <c r="P230" s="26">
        <v>0</v>
      </c>
      <c r="Q230" s="26">
        <v>41208.839999999997</v>
      </c>
      <c r="R230" s="26">
        <v>0</v>
      </c>
      <c r="S230" s="26">
        <v>821347.21</v>
      </c>
      <c r="T230" s="27">
        <v>14765296.350000001</v>
      </c>
      <c r="U230" s="28"/>
      <c r="V230" s="27">
        <v>0</v>
      </c>
      <c r="W230" s="28"/>
      <c r="X230" s="27">
        <v>0</v>
      </c>
      <c r="Y230" s="27">
        <v>14765296.350000001</v>
      </c>
      <c r="Z230" s="27">
        <v>232535</v>
      </c>
      <c r="AA230" s="27">
        <v>0</v>
      </c>
      <c r="AB230" s="27">
        <v>0</v>
      </c>
      <c r="AC230" s="28"/>
      <c r="AD230" s="26">
        <v>0</v>
      </c>
      <c r="AE230" s="27">
        <v>400495</v>
      </c>
      <c r="AF230" s="26">
        <v>555293</v>
      </c>
      <c r="AG230" s="26">
        <v>2974471.35</v>
      </c>
      <c r="AH230" s="26">
        <v>469419.47</v>
      </c>
      <c r="AI230" s="27">
        <v>0</v>
      </c>
      <c r="AJ230" s="26">
        <v>0</v>
      </c>
      <c r="AK230" s="26">
        <v>935851</v>
      </c>
      <c r="AL230" s="27">
        <v>5568064.8200000003</v>
      </c>
      <c r="AM230" s="28"/>
      <c r="AN230" s="28"/>
      <c r="AO230" s="26">
        <v>83229.701243083822</v>
      </c>
      <c r="AP230" s="27">
        <v>83229.701243083822</v>
      </c>
      <c r="AQ230" s="27">
        <v>5484835.1187569164</v>
      </c>
      <c r="AR230" s="27">
        <v>20250131.468756918</v>
      </c>
      <c r="AS230" s="27">
        <v>17612289</v>
      </c>
      <c r="AT230" s="27">
        <v>0</v>
      </c>
      <c r="AU230" s="27">
        <v>17612289</v>
      </c>
      <c r="AV230" s="27">
        <v>0</v>
      </c>
      <c r="AW230" s="25">
        <v>0</v>
      </c>
      <c r="AX230" s="27">
        <v>0</v>
      </c>
      <c r="AY230" s="27">
        <v>0</v>
      </c>
      <c r="BA230" s="26">
        <v>0</v>
      </c>
      <c r="BB230" s="26">
        <v>17424198</v>
      </c>
      <c r="BC230" s="26">
        <v>19949538.121875089</v>
      </c>
      <c r="BD230" s="27">
        <v>2525340.1218750887</v>
      </c>
      <c r="BE230" s="27">
        <v>2525340.1218750887</v>
      </c>
      <c r="BF230" s="27">
        <v>0</v>
      </c>
      <c r="BG230" s="27">
        <v>0</v>
      </c>
      <c r="BI230" s="26">
        <v>552393</v>
      </c>
      <c r="BJ230" s="26">
        <v>12258754</v>
      </c>
      <c r="BK230" s="26">
        <v>195646</v>
      </c>
      <c r="BL230" s="26">
        <v>0</v>
      </c>
      <c r="BM230" s="26">
        <v>345691</v>
      </c>
      <c r="BN230" s="26">
        <v>1049743</v>
      </c>
      <c r="BO230" s="26">
        <v>50000</v>
      </c>
      <c r="BP230" s="26">
        <v>0</v>
      </c>
      <c r="BQ230" s="26">
        <v>0</v>
      </c>
      <c r="BR230" s="26">
        <v>0</v>
      </c>
      <c r="BS230" s="26">
        <v>0</v>
      </c>
      <c r="BT230" s="26">
        <v>1253489</v>
      </c>
      <c r="BU230" s="26">
        <v>15705716</v>
      </c>
      <c r="BV230" s="28"/>
      <c r="BW230" s="26">
        <v>0</v>
      </c>
      <c r="BX230" s="28"/>
      <c r="BY230" s="26">
        <v>0</v>
      </c>
      <c r="BZ230" s="27">
        <v>15705716</v>
      </c>
      <c r="CB230" s="27">
        <v>240667.74</v>
      </c>
      <c r="CC230" s="27">
        <v>0</v>
      </c>
      <c r="CD230" s="27">
        <v>0</v>
      </c>
      <c r="CE230" s="28"/>
      <c r="CF230" s="27">
        <v>0</v>
      </c>
      <c r="CG230" s="27">
        <v>45850</v>
      </c>
      <c r="CH230" s="27">
        <v>626019</v>
      </c>
      <c r="CI230" s="27">
        <v>3448354</v>
      </c>
      <c r="CJ230" s="27">
        <v>867410</v>
      </c>
      <c r="CK230" s="27">
        <v>0</v>
      </c>
      <c r="CL230" s="27">
        <v>0</v>
      </c>
      <c r="CM230" s="27">
        <v>1092191</v>
      </c>
      <c r="CN230" s="27">
        <v>6320491.7400000002</v>
      </c>
      <c r="CO230" s="28"/>
      <c r="CP230" s="28"/>
      <c r="CQ230" s="27">
        <v>54106.226208086409</v>
      </c>
      <c r="CR230" s="27">
        <v>54106.226208086409</v>
      </c>
      <c r="CS230" s="27">
        <v>6266385.5137919141</v>
      </c>
      <c r="CT230" s="27">
        <v>21972101.513791915</v>
      </c>
      <c r="CU230" s="27">
        <v>17741473</v>
      </c>
      <c r="CV230" s="27">
        <v>0</v>
      </c>
      <c r="CW230" s="27">
        <v>17741473</v>
      </c>
      <c r="CX230" s="27">
        <v>0</v>
      </c>
      <c r="CY230" s="25">
        <v>0</v>
      </c>
      <c r="CZ230" s="27">
        <v>0</v>
      </c>
      <c r="DA230" s="27">
        <v>0</v>
      </c>
      <c r="DB230" s="32" t="s">
        <v>602</v>
      </c>
      <c r="DC230" t="s">
        <v>603</v>
      </c>
      <c r="DD230" s="23">
        <v>0</v>
      </c>
      <c r="DE230" s="23"/>
      <c r="DF230" s="23"/>
      <c r="DG230" s="39">
        <v>1</v>
      </c>
      <c r="DH230" s="33">
        <v>1</v>
      </c>
      <c r="DI230" s="34"/>
      <c r="DJ230" s="27"/>
      <c r="DK230" s="27"/>
      <c r="DL230" s="27"/>
      <c r="DM230" s="27"/>
      <c r="DO230" s="23"/>
      <c r="DP230" s="35"/>
      <c r="DR230" s="21"/>
      <c r="DS230" s="27"/>
      <c r="DT230" s="27"/>
      <c r="DU230" s="27"/>
      <c r="DV230" s="27"/>
      <c r="DW230" s="27"/>
      <c r="DX230" s="27"/>
      <c r="DY230" s="36"/>
      <c r="DZ230" s="36"/>
      <c r="EA230" s="27"/>
      <c r="EB230" s="36"/>
      <c r="EC230" s="21"/>
      <c r="EE230" s="36"/>
      <c r="EF230" s="27"/>
      <c r="EG230" s="37"/>
      <c r="EJ230" s="38"/>
      <c r="EK230" s="21"/>
    </row>
    <row r="231" spans="1:141" s="29" customFormat="1" x14ac:dyDescent="0.25">
      <c r="A231" s="21" t="s">
        <v>604</v>
      </c>
      <c r="B231" s="22">
        <v>0</v>
      </c>
      <c r="C231" s="23">
        <v>1</v>
      </c>
      <c r="D231" s="24">
        <v>43731</v>
      </c>
      <c r="E231" s="25" t="s">
        <v>1066</v>
      </c>
      <c r="F231" s="25" t="s">
        <v>1066</v>
      </c>
      <c r="G231" s="25" t="s">
        <v>1066</v>
      </c>
      <c r="H231" s="26">
        <v>0</v>
      </c>
      <c r="I231" s="26">
        <v>0</v>
      </c>
      <c r="J231" s="26">
        <v>0</v>
      </c>
      <c r="K231" s="26">
        <v>0</v>
      </c>
      <c r="L231" s="26">
        <v>0</v>
      </c>
      <c r="M231" s="26">
        <v>0</v>
      </c>
      <c r="N231" s="26">
        <v>0</v>
      </c>
      <c r="O231" s="26">
        <v>0</v>
      </c>
      <c r="P231" s="26">
        <v>0</v>
      </c>
      <c r="Q231" s="26">
        <v>0</v>
      </c>
      <c r="R231" s="26">
        <v>0</v>
      </c>
      <c r="S231" s="26">
        <v>0</v>
      </c>
      <c r="T231" s="27">
        <v>0</v>
      </c>
      <c r="U231" s="28"/>
      <c r="V231" s="27">
        <v>0</v>
      </c>
      <c r="W231" s="28"/>
      <c r="X231" s="27">
        <v>0</v>
      </c>
      <c r="Y231" s="27">
        <v>0</v>
      </c>
      <c r="Z231" s="27">
        <v>0</v>
      </c>
      <c r="AA231" s="27">
        <v>0</v>
      </c>
      <c r="AB231" s="27">
        <v>0</v>
      </c>
      <c r="AC231" s="28"/>
      <c r="AD231" s="26">
        <v>0</v>
      </c>
      <c r="AE231" s="27">
        <v>0</v>
      </c>
      <c r="AF231" s="26">
        <v>0</v>
      </c>
      <c r="AG231" s="26">
        <v>0</v>
      </c>
      <c r="AH231" s="26">
        <v>0</v>
      </c>
      <c r="AI231" s="27">
        <v>0</v>
      </c>
      <c r="AJ231" s="26">
        <v>0</v>
      </c>
      <c r="AK231" s="26">
        <v>22286</v>
      </c>
      <c r="AL231" s="27">
        <v>22286</v>
      </c>
      <c r="AM231" s="28"/>
      <c r="AN231" s="28"/>
      <c r="AO231" s="26">
        <v>0</v>
      </c>
      <c r="AP231" s="27">
        <v>0</v>
      </c>
      <c r="AQ231" s="27">
        <v>22286</v>
      </c>
      <c r="AR231" s="27">
        <v>22286</v>
      </c>
      <c r="AS231" s="27">
        <v>13858</v>
      </c>
      <c r="AT231" s="27">
        <v>0</v>
      </c>
      <c r="AU231" s="27">
        <v>13858</v>
      </c>
      <c r="AV231" s="27">
        <v>0</v>
      </c>
      <c r="AW231" s="25">
        <v>0</v>
      </c>
      <c r="AX231" s="27">
        <v>0</v>
      </c>
      <c r="AY231" s="27">
        <v>0</v>
      </c>
      <c r="BA231" s="26">
        <v>0</v>
      </c>
      <c r="BB231" s="26">
        <v>0</v>
      </c>
      <c r="BC231" s="26">
        <v>25284</v>
      </c>
      <c r="BD231" s="27">
        <v>25284</v>
      </c>
      <c r="BE231" s="27">
        <v>25284</v>
      </c>
      <c r="BF231" s="27">
        <v>0</v>
      </c>
      <c r="BG231" s="27">
        <v>0</v>
      </c>
      <c r="BI231" s="26">
        <v>0</v>
      </c>
      <c r="BJ231" s="26">
        <v>0</v>
      </c>
      <c r="BK231" s="26">
        <v>0</v>
      </c>
      <c r="BL231" s="26">
        <v>0</v>
      </c>
      <c r="BM231" s="26">
        <v>0</v>
      </c>
      <c r="BN231" s="26">
        <v>0</v>
      </c>
      <c r="BO231" s="26">
        <v>0</v>
      </c>
      <c r="BP231" s="26">
        <v>0</v>
      </c>
      <c r="BQ231" s="26">
        <v>0</v>
      </c>
      <c r="BR231" s="26">
        <v>0</v>
      </c>
      <c r="BS231" s="26">
        <v>0</v>
      </c>
      <c r="BT231" s="26">
        <v>0</v>
      </c>
      <c r="BU231" s="26">
        <v>0</v>
      </c>
      <c r="BV231" s="28"/>
      <c r="BW231" s="26">
        <v>0</v>
      </c>
      <c r="BX231" s="28"/>
      <c r="BY231" s="26">
        <v>0</v>
      </c>
      <c r="BZ231" s="27">
        <v>0</v>
      </c>
      <c r="CB231" s="27">
        <v>0</v>
      </c>
      <c r="CC231" s="27">
        <v>0</v>
      </c>
      <c r="CD231" s="27">
        <v>0</v>
      </c>
      <c r="CE231" s="28"/>
      <c r="CF231" s="27">
        <v>0</v>
      </c>
      <c r="CG231" s="27">
        <v>0</v>
      </c>
      <c r="CH231" s="27">
        <v>0</v>
      </c>
      <c r="CI231" s="27">
        <v>0</v>
      </c>
      <c r="CJ231" s="27">
        <v>0</v>
      </c>
      <c r="CK231" s="27">
        <v>0</v>
      </c>
      <c r="CL231" s="27">
        <v>0</v>
      </c>
      <c r="CM231" s="27">
        <v>22509</v>
      </c>
      <c r="CN231" s="27">
        <v>22509</v>
      </c>
      <c r="CO231" s="28"/>
      <c r="CP231" s="28"/>
      <c r="CQ231" s="27">
        <v>0</v>
      </c>
      <c r="CR231" s="27">
        <v>0</v>
      </c>
      <c r="CS231" s="27">
        <v>22509</v>
      </c>
      <c r="CT231" s="27">
        <v>22509</v>
      </c>
      <c r="CU231" s="27">
        <v>14487</v>
      </c>
      <c r="CV231" s="27">
        <v>0</v>
      </c>
      <c r="CW231" s="27">
        <v>14487</v>
      </c>
      <c r="CX231" s="27">
        <v>0</v>
      </c>
      <c r="CY231" s="25">
        <v>0</v>
      </c>
      <c r="CZ231" s="27">
        <v>0</v>
      </c>
      <c r="DA231" s="27">
        <v>0</v>
      </c>
      <c r="DB231" s="32" t="s">
        <v>604</v>
      </c>
      <c r="DC231" t="s">
        <v>605</v>
      </c>
      <c r="DD231" s="23">
        <v>0</v>
      </c>
      <c r="DE231" s="23"/>
      <c r="DF231" s="23"/>
      <c r="DG231" s="39" t="s">
        <v>1082</v>
      </c>
      <c r="DH231" s="33" t="s">
        <v>1082</v>
      </c>
      <c r="DI231" s="5"/>
      <c r="DJ231" s="27"/>
      <c r="DK231" s="27"/>
      <c r="DL231" s="27"/>
      <c r="DM231" s="27"/>
      <c r="DR231" s="21"/>
      <c r="DS231" s="27"/>
      <c r="DT231" s="27"/>
      <c r="DU231" s="27"/>
      <c r="DV231" s="27"/>
      <c r="DW231" s="27"/>
      <c r="DX231" s="27"/>
      <c r="DY231" s="36"/>
      <c r="DZ231" s="36"/>
      <c r="EA231" s="27"/>
      <c r="EB231" s="36"/>
      <c r="EC231" s="21"/>
      <c r="EE231" s="36"/>
      <c r="EF231" s="27"/>
      <c r="EG231" s="37"/>
      <c r="EJ231" s="38"/>
      <c r="EK231" s="21"/>
    </row>
    <row r="232" spans="1:141" s="29" customFormat="1" x14ac:dyDescent="0.25">
      <c r="A232" s="21" t="s">
        <v>606</v>
      </c>
      <c r="B232" s="22">
        <v>1</v>
      </c>
      <c r="C232" s="23">
        <v>1</v>
      </c>
      <c r="D232" s="24">
        <v>43787</v>
      </c>
      <c r="E232" s="25">
        <v>1</v>
      </c>
      <c r="F232" s="25">
        <v>1</v>
      </c>
      <c r="G232" s="25">
        <v>1</v>
      </c>
      <c r="H232" s="26">
        <v>1578932.36</v>
      </c>
      <c r="I232" s="26">
        <v>47264574.357074231</v>
      </c>
      <c r="J232" s="26">
        <v>224333.5</v>
      </c>
      <c r="K232" s="26">
        <v>0</v>
      </c>
      <c r="L232" s="26">
        <v>739803.43</v>
      </c>
      <c r="M232" s="26">
        <v>5657472</v>
      </c>
      <c r="N232" s="26">
        <v>261654.51</v>
      </c>
      <c r="O232" s="26">
        <v>9332157</v>
      </c>
      <c r="P232" s="26">
        <v>222866.15999999997</v>
      </c>
      <c r="Q232" s="26">
        <v>91702.93</v>
      </c>
      <c r="R232" s="26">
        <v>0</v>
      </c>
      <c r="S232" s="26">
        <v>4594647.82</v>
      </c>
      <c r="T232" s="27">
        <v>69968144.067074224</v>
      </c>
      <c r="U232" s="28"/>
      <c r="V232" s="27">
        <v>0</v>
      </c>
      <c r="W232" s="28"/>
      <c r="X232" s="27">
        <v>0</v>
      </c>
      <c r="Y232" s="27">
        <v>69968144.067074224</v>
      </c>
      <c r="Z232" s="27">
        <v>365198</v>
      </c>
      <c r="AA232" s="27">
        <v>0</v>
      </c>
      <c r="AB232" s="27">
        <v>992936</v>
      </c>
      <c r="AC232" s="28"/>
      <c r="AD232" s="26">
        <v>354682</v>
      </c>
      <c r="AE232" s="27">
        <v>2304802</v>
      </c>
      <c r="AF232" s="26">
        <v>3049832</v>
      </c>
      <c r="AG232" s="26">
        <v>1687074.21</v>
      </c>
      <c r="AH232" s="26">
        <v>343546.47</v>
      </c>
      <c r="AI232" s="27">
        <v>0</v>
      </c>
      <c r="AJ232" s="26">
        <v>0</v>
      </c>
      <c r="AK232" s="26">
        <v>1174248</v>
      </c>
      <c r="AL232" s="27">
        <v>10272318.680000002</v>
      </c>
      <c r="AM232" s="28"/>
      <c r="AN232" s="28"/>
      <c r="AO232" s="26">
        <v>767.78255062441224</v>
      </c>
      <c r="AP232" s="27">
        <v>767.78255062441224</v>
      </c>
      <c r="AQ232" s="27">
        <v>10271550.897449378</v>
      </c>
      <c r="AR232" s="27">
        <v>80239694.964523599</v>
      </c>
      <c r="AS232" s="27">
        <v>66195168</v>
      </c>
      <c r="AT232" s="27">
        <v>0</v>
      </c>
      <c r="AU232" s="27">
        <v>66195168</v>
      </c>
      <c r="AV232" s="27">
        <v>0</v>
      </c>
      <c r="AW232" s="25">
        <v>0</v>
      </c>
      <c r="AX232" s="27">
        <v>0</v>
      </c>
      <c r="AY232" s="27">
        <v>0</v>
      </c>
      <c r="BA232" s="26">
        <v>0</v>
      </c>
      <c r="BB232" s="26">
        <v>64696254</v>
      </c>
      <c r="BC232" s="26">
        <v>77465772.920113876</v>
      </c>
      <c r="BD232" s="27">
        <v>12769518.920113876</v>
      </c>
      <c r="BE232" s="27">
        <v>12769518.920113876</v>
      </c>
      <c r="BF232" s="27">
        <v>0</v>
      </c>
      <c r="BG232" s="27">
        <v>0</v>
      </c>
      <c r="BI232" s="26">
        <v>1830096</v>
      </c>
      <c r="BJ232" s="26">
        <v>47831624.920000002</v>
      </c>
      <c r="BK232" s="26">
        <v>202693</v>
      </c>
      <c r="BL232" s="26">
        <v>0</v>
      </c>
      <c r="BM232" s="26">
        <v>892317</v>
      </c>
      <c r="BN232" s="26">
        <v>5365253</v>
      </c>
      <c r="BO232" s="26">
        <v>188700</v>
      </c>
      <c r="BP232" s="26">
        <v>11512951</v>
      </c>
      <c r="BQ232" s="26">
        <v>0</v>
      </c>
      <c r="BR232" s="26">
        <v>91000</v>
      </c>
      <c r="BS232" s="26">
        <v>0</v>
      </c>
      <c r="BT232" s="26">
        <v>4859260</v>
      </c>
      <c r="BU232" s="26">
        <v>72773894.920000002</v>
      </c>
      <c r="BV232" s="28"/>
      <c r="BW232" s="26">
        <v>0</v>
      </c>
      <c r="BX232" s="28"/>
      <c r="BY232" s="26">
        <v>0</v>
      </c>
      <c r="BZ232" s="27">
        <v>72773894.920000002</v>
      </c>
      <c r="CB232" s="27">
        <v>356178</v>
      </c>
      <c r="CC232" s="27">
        <v>0</v>
      </c>
      <c r="CD232" s="27">
        <v>1772868</v>
      </c>
      <c r="CE232" s="28"/>
      <c r="CF232" s="27">
        <v>361772</v>
      </c>
      <c r="CG232" s="27">
        <v>1428000</v>
      </c>
      <c r="CH232" s="27">
        <v>3000000</v>
      </c>
      <c r="CI232" s="27">
        <v>0</v>
      </c>
      <c r="CJ232" s="27">
        <v>485111.25</v>
      </c>
      <c r="CK232" s="27">
        <v>426633</v>
      </c>
      <c r="CL232" s="27">
        <v>0</v>
      </c>
      <c r="CM232" s="27">
        <v>1240503</v>
      </c>
      <c r="CN232" s="27">
        <v>9071065.25</v>
      </c>
      <c r="CO232" s="28"/>
      <c r="CP232" s="28"/>
      <c r="CQ232" s="27">
        <v>35597.694107176147</v>
      </c>
      <c r="CR232" s="27">
        <v>35597.694107176147</v>
      </c>
      <c r="CS232" s="27">
        <v>9035467.5558928233</v>
      </c>
      <c r="CT232" s="27">
        <v>81809362.475892827</v>
      </c>
      <c r="CU232" s="27">
        <v>69609817</v>
      </c>
      <c r="CV232" s="27">
        <v>0</v>
      </c>
      <c r="CW232" s="27">
        <v>69609817</v>
      </c>
      <c r="CX232" s="27">
        <v>0</v>
      </c>
      <c r="CY232" s="25">
        <v>0</v>
      </c>
      <c r="CZ232" s="27">
        <v>0</v>
      </c>
      <c r="DA232" s="27">
        <v>0</v>
      </c>
      <c r="DB232" s="32" t="s">
        <v>606</v>
      </c>
      <c r="DC232" t="s">
        <v>607</v>
      </c>
      <c r="DD232" s="23">
        <v>3</v>
      </c>
      <c r="DE232" s="23" t="s">
        <v>159</v>
      </c>
      <c r="DF232" s="23" t="s">
        <v>159</v>
      </c>
      <c r="DG232" s="39">
        <v>1</v>
      </c>
      <c r="DH232" s="33">
        <v>1</v>
      </c>
      <c r="DI232" s="34"/>
      <c r="DJ232" s="27"/>
      <c r="DK232" s="27"/>
      <c r="DL232" s="27"/>
      <c r="DM232" s="27"/>
      <c r="DO232" s="23"/>
      <c r="DP232" s="35"/>
      <c r="DR232" s="21"/>
      <c r="DS232" s="27"/>
      <c r="DT232" s="27"/>
      <c r="DU232" s="27"/>
      <c r="DV232" s="27"/>
      <c r="DW232" s="27"/>
      <c r="DX232" s="27"/>
      <c r="DY232" s="36"/>
      <c r="DZ232" s="36"/>
      <c r="EA232" s="27"/>
      <c r="EB232" s="36"/>
      <c r="EC232" s="21"/>
      <c r="EE232" s="36"/>
      <c r="EF232" s="27"/>
      <c r="EG232" s="37"/>
      <c r="EJ232" s="38"/>
      <c r="EK232" s="21"/>
    </row>
    <row r="233" spans="1:141" s="29" customFormat="1" x14ac:dyDescent="0.25">
      <c r="A233" s="21" t="s">
        <v>608</v>
      </c>
      <c r="B233" s="22">
        <v>1</v>
      </c>
      <c r="C233" s="23">
        <v>1</v>
      </c>
      <c r="D233" s="24">
        <v>43759</v>
      </c>
      <c r="E233" s="25">
        <v>1</v>
      </c>
      <c r="F233" s="25">
        <v>1</v>
      </c>
      <c r="G233" s="25">
        <v>1</v>
      </c>
      <c r="H233" s="26">
        <v>49688.869999999995</v>
      </c>
      <c r="I233" s="26">
        <v>965091</v>
      </c>
      <c r="J233" s="26">
        <v>69217</v>
      </c>
      <c r="K233" s="26">
        <v>0</v>
      </c>
      <c r="L233" s="26">
        <v>1275</v>
      </c>
      <c r="M233" s="26">
        <v>165362</v>
      </c>
      <c r="N233" s="26">
        <v>3527</v>
      </c>
      <c r="O233" s="26">
        <v>232751</v>
      </c>
      <c r="P233" s="26">
        <v>150901</v>
      </c>
      <c r="Q233" s="26">
        <v>0</v>
      </c>
      <c r="R233" s="26">
        <v>0</v>
      </c>
      <c r="S233" s="26">
        <v>0</v>
      </c>
      <c r="T233" s="27">
        <v>1637812.87</v>
      </c>
      <c r="U233" s="28"/>
      <c r="V233" s="27">
        <v>0</v>
      </c>
      <c r="W233" s="28"/>
      <c r="X233" s="27">
        <v>0</v>
      </c>
      <c r="Y233" s="27">
        <v>1637812.87</v>
      </c>
      <c r="Z233" s="27">
        <v>15122</v>
      </c>
      <c r="AA233" s="27">
        <v>0</v>
      </c>
      <c r="AB233" s="27">
        <v>0</v>
      </c>
      <c r="AC233" s="28"/>
      <c r="AD233" s="26">
        <v>0</v>
      </c>
      <c r="AE233" s="27">
        <v>0</v>
      </c>
      <c r="AF233" s="26">
        <v>112173</v>
      </c>
      <c r="AG233" s="26">
        <v>9915</v>
      </c>
      <c r="AH233" s="26">
        <v>0</v>
      </c>
      <c r="AI233" s="27">
        <v>0</v>
      </c>
      <c r="AJ233" s="26">
        <v>0</v>
      </c>
      <c r="AK233" s="26">
        <v>44461</v>
      </c>
      <c r="AL233" s="27">
        <v>181671</v>
      </c>
      <c r="AM233" s="28"/>
      <c r="AN233" s="28"/>
      <c r="AO233" s="26">
        <v>-9187.4850010417867</v>
      </c>
      <c r="AP233" s="27">
        <v>-9187.4850010417867</v>
      </c>
      <c r="AQ233" s="27">
        <v>190858.48500104179</v>
      </c>
      <c r="AR233" s="27">
        <v>1828671.3550010419</v>
      </c>
      <c r="AS233" s="27">
        <v>901484</v>
      </c>
      <c r="AT233" s="27">
        <v>0</v>
      </c>
      <c r="AU233" s="27">
        <v>901484</v>
      </c>
      <c r="AV233" s="27">
        <v>0</v>
      </c>
      <c r="AW233" s="25">
        <v>0</v>
      </c>
      <c r="AX233" s="27">
        <v>0</v>
      </c>
      <c r="AY233" s="27">
        <v>0</v>
      </c>
      <c r="BA233" s="26">
        <v>0</v>
      </c>
      <c r="BB233" s="26">
        <v>850914</v>
      </c>
      <c r="BC233" s="26">
        <v>1863262.81886636</v>
      </c>
      <c r="BD233" s="27">
        <v>1012348.81886636</v>
      </c>
      <c r="BE233" s="27">
        <v>1012348.81886636</v>
      </c>
      <c r="BF233" s="27">
        <v>0</v>
      </c>
      <c r="BG233" s="27">
        <v>0</v>
      </c>
      <c r="BI233" s="26">
        <v>85781</v>
      </c>
      <c r="BJ233" s="26">
        <v>1068554</v>
      </c>
      <c r="BK233" s="26">
        <v>73194</v>
      </c>
      <c r="BL233" s="26">
        <v>0</v>
      </c>
      <c r="BM233" s="26">
        <v>0</v>
      </c>
      <c r="BN233" s="26">
        <v>130935</v>
      </c>
      <c r="BO233" s="26">
        <v>0</v>
      </c>
      <c r="BP233" s="26">
        <v>179537</v>
      </c>
      <c r="BQ233" s="26">
        <v>145872</v>
      </c>
      <c r="BR233" s="26">
        <v>0</v>
      </c>
      <c r="BS233" s="26">
        <v>0</v>
      </c>
      <c r="BT233" s="26">
        <v>0</v>
      </c>
      <c r="BU233" s="26">
        <v>1683873</v>
      </c>
      <c r="BV233" s="28"/>
      <c r="BW233" s="26">
        <v>0</v>
      </c>
      <c r="BX233" s="28"/>
      <c r="BY233" s="26">
        <v>0</v>
      </c>
      <c r="BZ233" s="27">
        <v>1683873</v>
      </c>
      <c r="CB233" s="27">
        <v>16042</v>
      </c>
      <c r="CC233" s="27">
        <v>0</v>
      </c>
      <c r="CD233" s="27">
        <v>0</v>
      </c>
      <c r="CE233" s="28"/>
      <c r="CF233" s="27">
        <v>0</v>
      </c>
      <c r="CG233" s="27">
        <v>0</v>
      </c>
      <c r="CH233" s="27">
        <v>117315</v>
      </c>
      <c r="CI233" s="27">
        <v>10628</v>
      </c>
      <c r="CJ233" s="27">
        <v>0</v>
      </c>
      <c r="CK233" s="27">
        <v>0</v>
      </c>
      <c r="CL233" s="27">
        <v>0</v>
      </c>
      <c r="CM233" s="27">
        <v>20000</v>
      </c>
      <c r="CN233" s="27">
        <v>163985</v>
      </c>
      <c r="CO233" s="28"/>
      <c r="CP233" s="28"/>
      <c r="CQ233" s="27">
        <v>-1102.6226994592544</v>
      </c>
      <c r="CR233" s="27">
        <v>-1102.6226994592544</v>
      </c>
      <c r="CS233" s="27">
        <v>165087.62269945926</v>
      </c>
      <c r="CT233" s="27">
        <v>1848960.6226994593</v>
      </c>
      <c r="CU233" s="27">
        <v>923063</v>
      </c>
      <c r="CV233" s="27">
        <v>0</v>
      </c>
      <c r="CW233" s="27">
        <v>923063</v>
      </c>
      <c r="CX233" s="27">
        <v>0</v>
      </c>
      <c r="CY233" s="25">
        <v>0</v>
      </c>
      <c r="CZ233" s="27">
        <v>0</v>
      </c>
      <c r="DA233" s="27">
        <v>0</v>
      </c>
      <c r="DB233" s="32" t="s">
        <v>608</v>
      </c>
      <c r="DC233" t="s">
        <v>609</v>
      </c>
      <c r="DD233" s="23">
        <v>0</v>
      </c>
      <c r="DE233" s="23"/>
      <c r="DF233" s="23"/>
      <c r="DG233" s="39">
        <v>1</v>
      </c>
      <c r="DH233" s="33">
        <v>1</v>
      </c>
      <c r="DI233" s="34"/>
      <c r="DJ233" s="27"/>
      <c r="DK233" s="27"/>
      <c r="DL233" s="27"/>
      <c r="DM233" s="27"/>
      <c r="DO233" s="23"/>
      <c r="DP233" s="35"/>
      <c r="DR233" s="21"/>
      <c r="DS233" s="27"/>
      <c r="DT233" s="27"/>
      <c r="DU233" s="27"/>
      <c r="DV233" s="27"/>
      <c r="DW233" s="27"/>
      <c r="DX233" s="27"/>
      <c r="DY233" s="36"/>
      <c r="DZ233" s="36"/>
      <c r="EA233" s="27"/>
      <c r="EB233" s="36"/>
      <c r="EC233" s="21"/>
      <c r="EE233" s="36"/>
      <c r="EF233" s="27"/>
      <c r="EG233" s="37"/>
      <c r="EJ233" s="38"/>
      <c r="EK233" s="21"/>
    </row>
    <row r="234" spans="1:141" s="29" customFormat="1" x14ac:dyDescent="0.25">
      <c r="A234" s="21" t="s">
        <v>610</v>
      </c>
      <c r="B234" s="22">
        <v>1</v>
      </c>
      <c r="C234" s="23">
        <v>1</v>
      </c>
      <c r="D234" s="24">
        <v>43777</v>
      </c>
      <c r="E234" s="25">
        <v>1</v>
      </c>
      <c r="F234" s="25">
        <v>1</v>
      </c>
      <c r="G234" s="25">
        <v>1</v>
      </c>
      <c r="H234" s="26">
        <v>870570.19000000018</v>
      </c>
      <c r="I234" s="26">
        <v>23186703.176000003</v>
      </c>
      <c r="J234" s="26">
        <v>445826.77</v>
      </c>
      <c r="K234" s="26">
        <v>335</v>
      </c>
      <c r="L234" s="26">
        <v>674539.66</v>
      </c>
      <c r="M234" s="26">
        <v>2667531.8200000003</v>
      </c>
      <c r="N234" s="26">
        <v>28904.11</v>
      </c>
      <c r="O234" s="26">
        <v>0</v>
      </c>
      <c r="P234" s="26">
        <v>0</v>
      </c>
      <c r="Q234" s="26">
        <v>0</v>
      </c>
      <c r="R234" s="26">
        <v>0</v>
      </c>
      <c r="S234" s="26">
        <v>2897158.3499999996</v>
      </c>
      <c r="T234" s="27">
        <v>30771569.076000005</v>
      </c>
      <c r="U234" s="28"/>
      <c r="V234" s="27">
        <v>0</v>
      </c>
      <c r="W234" s="28"/>
      <c r="X234" s="27">
        <v>0</v>
      </c>
      <c r="Y234" s="27">
        <v>30771569.076000005</v>
      </c>
      <c r="Z234" s="27">
        <v>357448</v>
      </c>
      <c r="AA234" s="27">
        <v>0</v>
      </c>
      <c r="AB234" s="27">
        <v>0</v>
      </c>
      <c r="AC234" s="28"/>
      <c r="AD234" s="26">
        <v>0</v>
      </c>
      <c r="AE234" s="27">
        <v>153500</v>
      </c>
      <c r="AF234" s="26">
        <v>761804</v>
      </c>
      <c r="AG234" s="26">
        <v>4894687</v>
      </c>
      <c r="AH234" s="26">
        <v>975468</v>
      </c>
      <c r="AI234" s="27">
        <v>0</v>
      </c>
      <c r="AJ234" s="26">
        <v>0</v>
      </c>
      <c r="AK234" s="26">
        <v>651403</v>
      </c>
      <c r="AL234" s="27">
        <v>7794310</v>
      </c>
      <c r="AM234" s="28"/>
      <c r="AN234" s="28"/>
      <c r="AO234" s="26">
        <v>194576.63786426352</v>
      </c>
      <c r="AP234" s="27">
        <v>194576.63786426352</v>
      </c>
      <c r="AQ234" s="27">
        <v>7599733.3621357363</v>
      </c>
      <c r="AR234" s="27">
        <v>38371302.438135743</v>
      </c>
      <c r="AS234" s="27">
        <v>33410867</v>
      </c>
      <c r="AT234" s="27">
        <v>0</v>
      </c>
      <c r="AU234" s="27">
        <v>33410867</v>
      </c>
      <c r="AV234" s="27">
        <v>0</v>
      </c>
      <c r="AW234" s="25">
        <v>0</v>
      </c>
      <c r="AX234" s="27">
        <v>0</v>
      </c>
      <c r="AY234" s="27">
        <v>0</v>
      </c>
      <c r="BA234" s="26">
        <v>13264.87</v>
      </c>
      <c r="BB234" s="26">
        <v>32423447.304039083</v>
      </c>
      <c r="BC234" s="26">
        <v>37635446.220426627</v>
      </c>
      <c r="BD234" s="27">
        <v>5211998.9163875431</v>
      </c>
      <c r="BE234" s="27">
        <v>5198734.046387543</v>
      </c>
      <c r="BF234" s="27">
        <v>0</v>
      </c>
      <c r="BG234" s="27">
        <v>0</v>
      </c>
      <c r="BI234" s="26">
        <v>1435837.34</v>
      </c>
      <c r="BJ234" s="26">
        <v>23442475</v>
      </c>
      <c r="BK234" s="26">
        <v>439512</v>
      </c>
      <c r="BL234" s="26">
        <v>0</v>
      </c>
      <c r="BM234" s="26">
        <v>711937.08</v>
      </c>
      <c r="BN234" s="26">
        <v>2521490</v>
      </c>
      <c r="BO234" s="26">
        <v>2500</v>
      </c>
      <c r="BP234" s="26">
        <v>0</v>
      </c>
      <c r="BQ234" s="26">
        <v>0</v>
      </c>
      <c r="BR234" s="26">
        <v>0</v>
      </c>
      <c r="BS234" s="26">
        <v>0</v>
      </c>
      <c r="BT234" s="26">
        <v>2903127.96</v>
      </c>
      <c r="BU234" s="26">
        <v>31456879.379999999</v>
      </c>
      <c r="BV234" s="28"/>
      <c r="BW234" s="26">
        <v>0</v>
      </c>
      <c r="BX234" s="28"/>
      <c r="BY234" s="26">
        <v>0</v>
      </c>
      <c r="BZ234" s="27">
        <v>31456879.379999999</v>
      </c>
      <c r="CB234" s="27">
        <v>330926.19</v>
      </c>
      <c r="CC234" s="27">
        <v>0</v>
      </c>
      <c r="CD234" s="27">
        <v>0</v>
      </c>
      <c r="CE234" s="28"/>
      <c r="CF234" s="27">
        <v>0</v>
      </c>
      <c r="CG234" s="27">
        <v>153500</v>
      </c>
      <c r="CH234" s="27">
        <v>789443</v>
      </c>
      <c r="CI234" s="27">
        <v>5002560</v>
      </c>
      <c r="CJ234" s="27">
        <v>990100</v>
      </c>
      <c r="CK234" s="27">
        <v>0</v>
      </c>
      <c r="CL234" s="27">
        <v>0</v>
      </c>
      <c r="CM234" s="27">
        <v>810423</v>
      </c>
      <c r="CN234" s="27">
        <v>8076952.1899999995</v>
      </c>
      <c r="CO234" s="28"/>
      <c r="CP234" s="28"/>
      <c r="CQ234" s="27">
        <v>112131.48060340018</v>
      </c>
      <c r="CR234" s="27">
        <v>112131.48060340018</v>
      </c>
      <c r="CS234" s="27">
        <v>7964820.7093965989</v>
      </c>
      <c r="CT234" s="27">
        <v>39421700.089396596</v>
      </c>
      <c r="CU234" s="27">
        <v>34331221</v>
      </c>
      <c r="CV234" s="27">
        <v>0</v>
      </c>
      <c r="CW234" s="27">
        <v>34331221</v>
      </c>
      <c r="CX234" s="27">
        <v>0</v>
      </c>
      <c r="CY234" s="25">
        <v>0</v>
      </c>
      <c r="CZ234" s="27">
        <v>0</v>
      </c>
      <c r="DA234" s="27">
        <v>0</v>
      </c>
      <c r="DB234" s="32" t="s">
        <v>610</v>
      </c>
      <c r="DC234" t="s">
        <v>611</v>
      </c>
      <c r="DD234" s="23">
        <v>0</v>
      </c>
      <c r="DE234" s="23"/>
      <c r="DF234" s="23"/>
      <c r="DG234" s="39">
        <v>1</v>
      </c>
      <c r="DH234" s="33">
        <v>1</v>
      </c>
      <c r="DI234" s="34"/>
      <c r="DJ234" s="27"/>
      <c r="DK234" s="27"/>
      <c r="DL234" s="27"/>
      <c r="DM234" s="27"/>
      <c r="DO234" s="23"/>
      <c r="DP234" s="35"/>
      <c r="DR234" s="21"/>
      <c r="DS234" s="27"/>
      <c r="DT234" s="27"/>
      <c r="DU234" s="27"/>
      <c r="DV234" s="27"/>
      <c r="DW234" s="27"/>
      <c r="DX234" s="27"/>
      <c r="DY234" s="36"/>
      <c r="DZ234" s="36"/>
      <c r="EA234" s="27"/>
      <c r="EB234" s="36"/>
      <c r="EC234" s="21"/>
      <c r="EE234" s="36"/>
      <c r="EF234" s="27"/>
      <c r="EG234" s="37"/>
      <c r="EJ234" s="38"/>
      <c r="EK234" s="21"/>
    </row>
    <row r="235" spans="1:141" s="29" customFormat="1" x14ac:dyDescent="0.25">
      <c r="A235" s="21" t="s">
        <v>612</v>
      </c>
      <c r="B235" s="22">
        <v>0</v>
      </c>
      <c r="C235" s="23">
        <v>1</v>
      </c>
      <c r="D235" s="24">
        <v>43819</v>
      </c>
      <c r="E235" s="25" t="s">
        <v>1066</v>
      </c>
      <c r="F235" s="25" t="s">
        <v>1066</v>
      </c>
      <c r="G235" s="25" t="s">
        <v>1066</v>
      </c>
      <c r="H235" s="26">
        <v>0</v>
      </c>
      <c r="I235" s="26">
        <v>0</v>
      </c>
      <c r="J235" s="26">
        <v>0</v>
      </c>
      <c r="K235" s="26">
        <v>0</v>
      </c>
      <c r="L235" s="26">
        <v>0</v>
      </c>
      <c r="M235" s="26">
        <v>0</v>
      </c>
      <c r="N235" s="26">
        <v>0</v>
      </c>
      <c r="O235" s="26">
        <v>0</v>
      </c>
      <c r="P235" s="26">
        <v>0</v>
      </c>
      <c r="Q235" s="26">
        <v>0</v>
      </c>
      <c r="R235" s="26">
        <v>0</v>
      </c>
      <c r="S235" s="26">
        <v>0</v>
      </c>
      <c r="T235" s="27">
        <v>0</v>
      </c>
      <c r="U235" s="28"/>
      <c r="V235" s="27">
        <v>0</v>
      </c>
      <c r="W235" s="28"/>
      <c r="X235" s="27">
        <v>0</v>
      </c>
      <c r="Y235" s="27">
        <v>0</v>
      </c>
      <c r="Z235" s="27">
        <v>0</v>
      </c>
      <c r="AA235" s="27">
        <v>0</v>
      </c>
      <c r="AB235" s="27">
        <v>0</v>
      </c>
      <c r="AC235" s="28"/>
      <c r="AD235" s="26">
        <v>0</v>
      </c>
      <c r="AE235" s="27">
        <v>0</v>
      </c>
      <c r="AF235" s="26">
        <v>0</v>
      </c>
      <c r="AG235" s="26">
        <v>0</v>
      </c>
      <c r="AH235" s="26">
        <v>0</v>
      </c>
      <c r="AI235" s="27">
        <v>0</v>
      </c>
      <c r="AJ235" s="26">
        <v>0</v>
      </c>
      <c r="AK235" s="26">
        <v>0</v>
      </c>
      <c r="AL235" s="27">
        <v>0</v>
      </c>
      <c r="AM235" s="28"/>
      <c r="AN235" s="28"/>
      <c r="AO235" s="26">
        <v>0</v>
      </c>
      <c r="AP235" s="27">
        <v>0</v>
      </c>
      <c r="AQ235" s="27">
        <v>0</v>
      </c>
      <c r="AR235" s="27">
        <v>0</v>
      </c>
      <c r="AS235" s="27">
        <v>0</v>
      </c>
      <c r="AT235" s="27">
        <v>0</v>
      </c>
      <c r="AU235" s="27">
        <v>0</v>
      </c>
      <c r="AV235" s="27">
        <v>0</v>
      </c>
      <c r="AW235" s="25">
        <v>0</v>
      </c>
      <c r="AX235" s="27">
        <v>0</v>
      </c>
      <c r="AY235" s="27">
        <v>0</v>
      </c>
      <c r="BA235" s="26">
        <v>0</v>
      </c>
      <c r="BB235" s="26">
        <v>0</v>
      </c>
      <c r="BC235" s="26">
        <v>0</v>
      </c>
      <c r="BD235" s="27">
        <v>0</v>
      </c>
      <c r="BE235" s="27">
        <v>0</v>
      </c>
      <c r="BF235" s="27">
        <v>0</v>
      </c>
      <c r="BG235" s="27">
        <v>0</v>
      </c>
      <c r="BI235" s="26">
        <v>0</v>
      </c>
      <c r="BJ235" s="26">
        <v>0</v>
      </c>
      <c r="BK235" s="26">
        <v>0</v>
      </c>
      <c r="BL235" s="26">
        <v>0</v>
      </c>
      <c r="BM235" s="26">
        <v>0</v>
      </c>
      <c r="BN235" s="26">
        <v>0</v>
      </c>
      <c r="BO235" s="26">
        <v>0</v>
      </c>
      <c r="BP235" s="26">
        <v>0</v>
      </c>
      <c r="BQ235" s="26">
        <v>0</v>
      </c>
      <c r="BR235" s="26">
        <v>0</v>
      </c>
      <c r="BS235" s="26">
        <v>0</v>
      </c>
      <c r="BT235" s="26">
        <v>0</v>
      </c>
      <c r="BU235" s="26">
        <v>0</v>
      </c>
      <c r="BV235" s="28"/>
      <c r="BW235" s="26">
        <v>0</v>
      </c>
      <c r="BX235" s="28"/>
      <c r="BY235" s="26">
        <v>0</v>
      </c>
      <c r="BZ235" s="27">
        <v>0</v>
      </c>
      <c r="CB235" s="27">
        <v>0</v>
      </c>
      <c r="CC235" s="27">
        <v>0</v>
      </c>
      <c r="CD235" s="27">
        <v>0</v>
      </c>
      <c r="CE235" s="28"/>
      <c r="CF235" s="27">
        <v>0</v>
      </c>
      <c r="CG235" s="27">
        <v>0</v>
      </c>
      <c r="CH235" s="27">
        <v>0</v>
      </c>
      <c r="CI235" s="27">
        <v>0</v>
      </c>
      <c r="CJ235" s="27">
        <v>0</v>
      </c>
      <c r="CK235" s="27">
        <v>0</v>
      </c>
      <c r="CL235" s="27">
        <v>0</v>
      </c>
      <c r="CM235" s="27">
        <v>0</v>
      </c>
      <c r="CN235" s="27">
        <v>0</v>
      </c>
      <c r="CO235" s="28"/>
      <c r="CP235" s="28"/>
      <c r="CQ235" s="27">
        <v>0</v>
      </c>
      <c r="CR235" s="27">
        <v>0</v>
      </c>
      <c r="CS235" s="27">
        <v>0</v>
      </c>
      <c r="CT235" s="27">
        <v>0</v>
      </c>
      <c r="CU235" s="27">
        <v>0</v>
      </c>
      <c r="CV235" s="27">
        <v>0</v>
      </c>
      <c r="CW235" s="27">
        <v>0</v>
      </c>
      <c r="CX235" s="27">
        <v>0</v>
      </c>
      <c r="CY235" s="25">
        <v>0</v>
      </c>
      <c r="CZ235" s="27">
        <v>0</v>
      </c>
      <c r="DA235" s="27">
        <v>0</v>
      </c>
      <c r="DB235" s="32" t="s">
        <v>612</v>
      </c>
      <c r="DC235" t="s">
        <v>613</v>
      </c>
      <c r="DD235" s="23">
        <v>0</v>
      </c>
      <c r="DE235" s="23"/>
      <c r="DF235" s="23"/>
      <c r="DG235" s="39" t="s">
        <v>1082</v>
      </c>
      <c r="DH235" s="33" t="s">
        <v>1082</v>
      </c>
      <c r="DI235" s="5"/>
      <c r="DJ235" s="27"/>
      <c r="DK235" s="27"/>
      <c r="DL235" s="27"/>
      <c r="DM235" s="27"/>
      <c r="DR235" s="21"/>
      <c r="DS235" s="27"/>
      <c r="DT235" s="27"/>
      <c r="DU235" s="27"/>
      <c r="DV235" s="27"/>
      <c r="DW235" s="27"/>
      <c r="DX235" s="27"/>
      <c r="DY235" s="36"/>
      <c r="DZ235" s="36"/>
      <c r="EA235" s="27"/>
      <c r="EB235" s="36"/>
      <c r="EC235" s="21"/>
      <c r="EE235" s="36"/>
      <c r="EF235" s="27"/>
      <c r="EG235" s="37"/>
      <c r="EJ235" s="38"/>
      <c r="EK235" s="21"/>
    </row>
    <row r="236" spans="1:141" s="29" customFormat="1" x14ac:dyDescent="0.25">
      <c r="A236" s="21" t="s">
        <v>614</v>
      </c>
      <c r="B236" s="22">
        <v>0</v>
      </c>
      <c r="C236" s="23">
        <v>1</v>
      </c>
      <c r="D236" s="24">
        <v>43801</v>
      </c>
      <c r="E236" s="25" t="s">
        <v>1066</v>
      </c>
      <c r="F236" s="25" t="s">
        <v>1066</v>
      </c>
      <c r="G236" s="25" t="s">
        <v>1066</v>
      </c>
      <c r="H236" s="26">
        <v>0</v>
      </c>
      <c r="I236" s="26">
        <v>0</v>
      </c>
      <c r="J236" s="26">
        <v>0</v>
      </c>
      <c r="K236" s="26">
        <v>0</v>
      </c>
      <c r="L236" s="26">
        <v>0</v>
      </c>
      <c r="M236" s="26">
        <v>0</v>
      </c>
      <c r="N236" s="26">
        <v>0</v>
      </c>
      <c r="O236" s="26">
        <v>0</v>
      </c>
      <c r="P236" s="26">
        <v>0</v>
      </c>
      <c r="Q236" s="26">
        <v>0</v>
      </c>
      <c r="R236" s="26">
        <v>0</v>
      </c>
      <c r="S236" s="26">
        <v>0</v>
      </c>
      <c r="T236" s="27">
        <v>0</v>
      </c>
      <c r="U236" s="28"/>
      <c r="V236" s="27">
        <v>0</v>
      </c>
      <c r="W236" s="28"/>
      <c r="X236" s="27">
        <v>0</v>
      </c>
      <c r="Y236" s="27">
        <v>0</v>
      </c>
      <c r="Z236" s="27">
        <v>0</v>
      </c>
      <c r="AA236" s="27">
        <v>0</v>
      </c>
      <c r="AB236" s="27">
        <v>0</v>
      </c>
      <c r="AC236" s="28"/>
      <c r="AD236" s="26">
        <v>0</v>
      </c>
      <c r="AE236" s="27">
        <v>0</v>
      </c>
      <c r="AF236" s="26">
        <v>0</v>
      </c>
      <c r="AG236" s="26">
        <v>0</v>
      </c>
      <c r="AH236" s="26">
        <v>0</v>
      </c>
      <c r="AI236" s="27">
        <v>0</v>
      </c>
      <c r="AJ236" s="26">
        <v>0</v>
      </c>
      <c r="AK236" s="26">
        <v>165849.68</v>
      </c>
      <c r="AL236" s="27">
        <v>165849.68</v>
      </c>
      <c r="AM236" s="28"/>
      <c r="AN236" s="28"/>
      <c r="AO236" s="26">
        <v>0</v>
      </c>
      <c r="AP236" s="27">
        <v>0</v>
      </c>
      <c r="AQ236" s="27">
        <v>165849.68</v>
      </c>
      <c r="AR236" s="27">
        <v>165849.68</v>
      </c>
      <c r="AS236" s="27">
        <v>139619</v>
      </c>
      <c r="AT236" s="27">
        <v>0</v>
      </c>
      <c r="AU236" s="27">
        <v>139619</v>
      </c>
      <c r="AV236" s="27">
        <v>0</v>
      </c>
      <c r="AW236" s="25">
        <v>0</v>
      </c>
      <c r="AX236" s="27">
        <v>0</v>
      </c>
      <c r="AY236" s="27">
        <v>0</v>
      </c>
      <c r="BA236" s="26">
        <v>0</v>
      </c>
      <c r="BB236" s="26">
        <v>146101.85</v>
      </c>
      <c r="BC236" s="26">
        <v>180000</v>
      </c>
      <c r="BD236" s="27">
        <v>33898.149999999994</v>
      </c>
      <c r="BE236" s="27">
        <v>33898.149999999994</v>
      </c>
      <c r="BF236" s="27">
        <v>0</v>
      </c>
      <c r="BG236" s="27">
        <v>0</v>
      </c>
      <c r="BI236" s="26">
        <v>0</v>
      </c>
      <c r="BJ236" s="26">
        <v>0</v>
      </c>
      <c r="BK236" s="26">
        <v>0</v>
      </c>
      <c r="BL236" s="26">
        <v>0</v>
      </c>
      <c r="BM236" s="26">
        <v>0</v>
      </c>
      <c r="BN236" s="26">
        <v>0</v>
      </c>
      <c r="BO236" s="26">
        <v>0</v>
      </c>
      <c r="BP236" s="26">
        <v>0</v>
      </c>
      <c r="BQ236" s="26">
        <v>0</v>
      </c>
      <c r="BR236" s="26">
        <v>0</v>
      </c>
      <c r="BS236" s="26">
        <v>0</v>
      </c>
      <c r="BT236" s="26">
        <v>0</v>
      </c>
      <c r="BU236" s="26">
        <v>0</v>
      </c>
      <c r="BV236" s="28"/>
      <c r="BW236" s="26">
        <v>0</v>
      </c>
      <c r="BX236" s="28"/>
      <c r="BY236" s="26">
        <v>0</v>
      </c>
      <c r="BZ236" s="27">
        <v>0</v>
      </c>
      <c r="CB236" s="27">
        <v>0</v>
      </c>
      <c r="CC236" s="27">
        <v>0</v>
      </c>
      <c r="CD236" s="27">
        <v>0</v>
      </c>
      <c r="CE236" s="28"/>
      <c r="CF236" s="27">
        <v>0</v>
      </c>
      <c r="CG236" s="27">
        <v>0</v>
      </c>
      <c r="CH236" s="27">
        <v>0</v>
      </c>
      <c r="CI236" s="27">
        <v>0</v>
      </c>
      <c r="CJ236" s="27">
        <v>0</v>
      </c>
      <c r="CK236" s="27">
        <v>0</v>
      </c>
      <c r="CL236" s="27">
        <v>0</v>
      </c>
      <c r="CM236" s="27">
        <v>180000</v>
      </c>
      <c r="CN236" s="27">
        <v>180000</v>
      </c>
      <c r="CO236" s="28"/>
      <c r="CP236" s="28"/>
      <c r="CQ236" s="27">
        <v>0</v>
      </c>
      <c r="CR236" s="27">
        <v>0</v>
      </c>
      <c r="CS236" s="27">
        <v>180000</v>
      </c>
      <c r="CT236" s="27">
        <v>180000</v>
      </c>
      <c r="CU236" s="27">
        <v>142551</v>
      </c>
      <c r="CV236" s="27">
        <v>0</v>
      </c>
      <c r="CW236" s="27">
        <v>142551</v>
      </c>
      <c r="CX236" s="27">
        <v>0</v>
      </c>
      <c r="CY236" s="25">
        <v>0</v>
      </c>
      <c r="CZ236" s="27">
        <v>0</v>
      </c>
      <c r="DA236" s="27">
        <v>0</v>
      </c>
      <c r="DB236" s="32" t="s">
        <v>614</v>
      </c>
      <c r="DC236" t="s">
        <v>615</v>
      </c>
      <c r="DD236" s="23">
        <v>0</v>
      </c>
      <c r="DE236" s="23"/>
      <c r="DF236" s="23"/>
      <c r="DG236" s="39" t="s">
        <v>1082</v>
      </c>
      <c r="DH236" s="33" t="s">
        <v>1082</v>
      </c>
      <c r="DI236" s="5"/>
      <c r="DJ236" s="27"/>
      <c r="DK236" s="27"/>
      <c r="DL236" s="27"/>
      <c r="DM236" s="27"/>
      <c r="DR236" s="21"/>
      <c r="DS236" s="27"/>
      <c r="DT236" s="27"/>
      <c r="DU236" s="27"/>
      <c r="DV236" s="27"/>
      <c r="DW236" s="27"/>
      <c r="DX236" s="27"/>
      <c r="DY236" s="36"/>
      <c r="DZ236" s="36"/>
      <c r="EA236" s="27"/>
      <c r="EB236" s="36"/>
      <c r="EC236" s="21"/>
      <c r="EE236" s="36"/>
      <c r="EF236" s="27"/>
      <c r="EG236" s="37"/>
      <c r="EJ236" s="38"/>
      <c r="EK236" s="21"/>
    </row>
    <row r="237" spans="1:141" s="29" customFormat="1" x14ac:dyDescent="0.25">
      <c r="A237" s="21" t="s">
        <v>616</v>
      </c>
      <c r="B237" s="22">
        <v>1</v>
      </c>
      <c r="C237" s="23">
        <v>1</v>
      </c>
      <c r="D237" s="24">
        <v>43761</v>
      </c>
      <c r="E237" s="25">
        <v>1</v>
      </c>
      <c r="F237" s="25">
        <v>1</v>
      </c>
      <c r="G237" s="25">
        <v>1</v>
      </c>
      <c r="H237" s="26">
        <v>63417</v>
      </c>
      <c r="I237" s="26">
        <v>863341</v>
      </c>
      <c r="J237" s="26">
        <v>55260</v>
      </c>
      <c r="K237" s="26">
        <v>22520</v>
      </c>
      <c r="L237" s="26">
        <v>25933</v>
      </c>
      <c r="M237" s="26">
        <v>204955</v>
      </c>
      <c r="N237" s="26">
        <v>0</v>
      </c>
      <c r="O237" s="26">
        <v>169936</v>
      </c>
      <c r="P237" s="26">
        <v>0</v>
      </c>
      <c r="Q237" s="26">
        <v>0</v>
      </c>
      <c r="R237" s="26">
        <v>0</v>
      </c>
      <c r="S237" s="26">
        <v>85450</v>
      </c>
      <c r="T237" s="27">
        <v>1490812</v>
      </c>
      <c r="U237" s="28"/>
      <c r="V237" s="27">
        <v>0</v>
      </c>
      <c r="W237" s="28"/>
      <c r="X237" s="27">
        <v>0</v>
      </c>
      <c r="Y237" s="27">
        <v>1490812</v>
      </c>
      <c r="Z237" s="27">
        <v>13812</v>
      </c>
      <c r="AA237" s="27">
        <v>0</v>
      </c>
      <c r="AB237" s="27">
        <v>0</v>
      </c>
      <c r="AC237" s="28"/>
      <c r="AD237" s="26">
        <v>0</v>
      </c>
      <c r="AE237" s="27">
        <v>0</v>
      </c>
      <c r="AF237" s="26">
        <v>55609</v>
      </c>
      <c r="AG237" s="26">
        <v>16210</v>
      </c>
      <c r="AH237" s="26">
        <v>11802.42</v>
      </c>
      <c r="AI237" s="27">
        <v>0</v>
      </c>
      <c r="AJ237" s="26">
        <v>0</v>
      </c>
      <c r="AK237" s="26">
        <v>59300</v>
      </c>
      <c r="AL237" s="27">
        <v>156733.41999999998</v>
      </c>
      <c r="AM237" s="28"/>
      <c r="AN237" s="28"/>
      <c r="AO237" s="26">
        <v>0</v>
      </c>
      <c r="AP237" s="27">
        <v>0</v>
      </c>
      <c r="AQ237" s="27">
        <v>156733.41999999998</v>
      </c>
      <c r="AR237" s="27">
        <v>1647545.42</v>
      </c>
      <c r="AS237" s="27">
        <v>1014912</v>
      </c>
      <c r="AT237" s="27">
        <v>0</v>
      </c>
      <c r="AU237" s="27">
        <v>1014912</v>
      </c>
      <c r="AV237" s="27">
        <v>0</v>
      </c>
      <c r="AW237" s="25">
        <v>0</v>
      </c>
      <c r="AX237" s="27">
        <v>0</v>
      </c>
      <c r="AY237" s="27">
        <v>0</v>
      </c>
      <c r="BA237" s="26">
        <v>0</v>
      </c>
      <c r="BB237" s="26">
        <v>1004595</v>
      </c>
      <c r="BC237" s="26">
        <v>1449523</v>
      </c>
      <c r="BD237" s="27">
        <v>444928</v>
      </c>
      <c r="BE237" s="27">
        <v>444928</v>
      </c>
      <c r="BF237" s="27">
        <v>0</v>
      </c>
      <c r="BG237" s="27">
        <v>0</v>
      </c>
      <c r="BI237" s="26">
        <v>66942</v>
      </c>
      <c r="BJ237" s="26">
        <v>828979</v>
      </c>
      <c r="BK237" s="26">
        <v>139793</v>
      </c>
      <c r="BL237" s="26">
        <v>0</v>
      </c>
      <c r="BM237" s="26">
        <v>24060</v>
      </c>
      <c r="BN237" s="26">
        <v>136257</v>
      </c>
      <c r="BO237" s="26">
        <v>0</v>
      </c>
      <c r="BP237" s="26">
        <v>203477</v>
      </c>
      <c r="BQ237" s="26">
        <v>0</v>
      </c>
      <c r="BR237" s="26">
        <v>0</v>
      </c>
      <c r="BS237" s="26">
        <v>0</v>
      </c>
      <c r="BT237" s="26">
        <v>60270</v>
      </c>
      <c r="BU237" s="26">
        <v>1459778</v>
      </c>
      <c r="BV237" s="28"/>
      <c r="BW237" s="26">
        <v>0</v>
      </c>
      <c r="BX237" s="28"/>
      <c r="BY237" s="26">
        <v>0</v>
      </c>
      <c r="BZ237" s="27">
        <v>1459778</v>
      </c>
      <c r="CB237" s="27">
        <v>0</v>
      </c>
      <c r="CC237" s="27">
        <v>0</v>
      </c>
      <c r="CD237" s="27">
        <v>0</v>
      </c>
      <c r="CE237" s="28"/>
      <c r="CF237" s="27">
        <v>0</v>
      </c>
      <c r="CG237" s="27">
        <v>0</v>
      </c>
      <c r="CH237" s="27">
        <v>0</v>
      </c>
      <c r="CI237" s="27">
        <v>0</v>
      </c>
      <c r="CJ237" s="27">
        <v>0</v>
      </c>
      <c r="CK237" s="27">
        <v>0</v>
      </c>
      <c r="CL237" s="27">
        <v>0</v>
      </c>
      <c r="CM237" s="27">
        <v>41152</v>
      </c>
      <c r="CN237" s="27">
        <v>41152</v>
      </c>
      <c r="CO237" s="28"/>
      <c r="CP237" s="28"/>
      <c r="CQ237" s="27">
        <v>0</v>
      </c>
      <c r="CR237" s="27">
        <v>0</v>
      </c>
      <c r="CS237" s="27">
        <v>41152</v>
      </c>
      <c r="CT237" s="27">
        <v>1500930</v>
      </c>
      <c r="CU237" s="27">
        <v>1006883</v>
      </c>
      <c r="CV237" s="27">
        <v>0</v>
      </c>
      <c r="CW237" s="27">
        <v>1006883</v>
      </c>
      <c r="CX237" s="27">
        <v>0</v>
      </c>
      <c r="CY237" s="25">
        <v>0</v>
      </c>
      <c r="CZ237" s="27">
        <v>0</v>
      </c>
      <c r="DA237" s="27">
        <v>0</v>
      </c>
      <c r="DB237" s="32" t="s">
        <v>616</v>
      </c>
      <c r="DC237" t="s">
        <v>617</v>
      </c>
      <c r="DD237" s="23">
        <v>0</v>
      </c>
      <c r="DE237" s="23" t="s">
        <v>159</v>
      </c>
      <c r="DF237" s="23" t="s">
        <v>159</v>
      </c>
      <c r="DG237" s="39">
        <v>1</v>
      </c>
      <c r="DH237" s="33">
        <v>1</v>
      </c>
      <c r="DI237" s="34"/>
      <c r="DJ237" s="27"/>
      <c r="DK237" s="27"/>
      <c r="DL237" s="27"/>
      <c r="DM237" s="27"/>
      <c r="DO237" s="23"/>
      <c r="DP237" s="35"/>
      <c r="DR237" s="21"/>
      <c r="DS237" s="27"/>
      <c r="DT237" s="27"/>
      <c r="DU237" s="27"/>
      <c r="DV237" s="27"/>
      <c r="DW237" s="27"/>
      <c r="DX237" s="27"/>
      <c r="DY237" s="36"/>
      <c r="DZ237" s="36"/>
      <c r="EA237" s="27"/>
      <c r="EB237" s="36"/>
      <c r="EC237" s="21"/>
      <c r="EE237" s="36"/>
      <c r="EF237" s="27"/>
      <c r="EG237" s="37"/>
      <c r="EJ237" s="38"/>
      <c r="EK237" s="21"/>
    </row>
    <row r="238" spans="1:141" s="29" customFormat="1" x14ac:dyDescent="0.25">
      <c r="A238" s="21" t="s">
        <v>618</v>
      </c>
      <c r="B238" s="22">
        <v>0</v>
      </c>
      <c r="C238" s="23">
        <v>1</v>
      </c>
      <c r="D238" s="24">
        <v>43796</v>
      </c>
      <c r="E238" s="25" t="s">
        <v>1066</v>
      </c>
      <c r="F238" s="25" t="s">
        <v>1066</v>
      </c>
      <c r="G238" s="25" t="s">
        <v>1066</v>
      </c>
      <c r="H238" s="26">
        <v>0</v>
      </c>
      <c r="I238" s="26">
        <v>0</v>
      </c>
      <c r="J238" s="26">
        <v>0</v>
      </c>
      <c r="K238" s="26">
        <v>0</v>
      </c>
      <c r="L238" s="26">
        <v>0</v>
      </c>
      <c r="M238" s="26">
        <v>0</v>
      </c>
      <c r="N238" s="26">
        <v>0</v>
      </c>
      <c r="O238" s="26">
        <v>0</v>
      </c>
      <c r="P238" s="26">
        <v>0</v>
      </c>
      <c r="Q238" s="26">
        <v>0</v>
      </c>
      <c r="R238" s="26">
        <v>0</v>
      </c>
      <c r="S238" s="26">
        <v>0</v>
      </c>
      <c r="T238" s="27">
        <v>0</v>
      </c>
      <c r="U238" s="28"/>
      <c r="V238" s="27">
        <v>0</v>
      </c>
      <c r="W238" s="28"/>
      <c r="X238" s="27">
        <v>0</v>
      </c>
      <c r="Y238" s="27">
        <v>0</v>
      </c>
      <c r="Z238" s="27">
        <v>0</v>
      </c>
      <c r="AA238" s="27">
        <v>0</v>
      </c>
      <c r="AB238" s="27">
        <v>0</v>
      </c>
      <c r="AC238" s="28"/>
      <c r="AD238" s="26">
        <v>0</v>
      </c>
      <c r="AE238" s="27">
        <v>0</v>
      </c>
      <c r="AF238" s="26">
        <v>0</v>
      </c>
      <c r="AG238" s="26">
        <v>0</v>
      </c>
      <c r="AH238" s="26">
        <v>0</v>
      </c>
      <c r="AI238" s="27">
        <v>0</v>
      </c>
      <c r="AJ238" s="26">
        <v>0</v>
      </c>
      <c r="AK238" s="26">
        <v>0</v>
      </c>
      <c r="AL238" s="27">
        <v>0</v>
      </c>
      <c r="AM238" s="28"/>
      <c r="AN238" s="28"/>
      <c r="AO238" s="26">
        <v>0</v>
      </c>
      <c r="AP238" s="27">
        <v>0</v>
      </c>
      <c r="AQ238" s="27">
        <v>0</v>
      </c>
      <c r="AR238" s="27">
        <v>0</v>
      </c>
      <c r="AS238" s="27">
        <v>0</v>
      </c>
      <c r="AT238" s="27">
        <v>0</v>
      </c>
      <c r="AU238" s="27">
        <v>0</v>
      </c>
      <c r="AV238" s="27">
        <v>0</v>
      </c>
      <c r="AW238" s="25">
        <v>0</v>
      </c>
      <c r="AX238" s="27">
        <v>0</v>
      </c>
      <c r="AY238" s="27">
        <v>0</v>
      </c>
      <c r="BA238" s="26">
        <v>0</v>
      </c>
      <c r="BB238" s="26">
        <v>0</v>
      </c>
      <c r="BC238" s="26">
        <v>0</v>
      </c>
      <c r="BD238" s="27">
        <v>0</v>
      </c>
      <c r="BE238" s="27">
        <v>0</v>
      </c>
      <c r="BF238" s="27">
        <v>0</v>
      </c>
      <c r="BG238" s="27">
        <v>0</v>
      </c>
      <c r="BI238" s="26">
        <v>0</v>
      </c>
      <c r="BJ238" s="26">
        <v>0</v>
      </c>
      <c r="BK238" s="26">
        <v>0</v>
      </c>
      <c r="BL238" s="26">
        <v>0</v>
      </c>
      <c r="BM238" s="26">
        <v>0</v>
      </c>
      <c r="BN238" s="26">
        <v>0</v>
      </c>
      <c r="BO238" s="26">
        <v>0</v>
      </c>
      <c r="BP238" s="26">
        <v>0</v>
      </c>
      <c r="BQ238" s="26">
        <v>0</v>
      </c>
      <c r="BR238" s="26">
        <v>0</v>
      </c>
      <c r="BS238" s="26">
        <v>0</v>
      </c>
      <c r="BT238" s="26">
        <v>0</v>
      </c>
      <c r="BU238" s="26">
        <v>0</v>
      </c>
      <c r="BV238" s="28"/>
      <c r="BW238" s="26">
        <v>0</v>
      </c>
      <c r="BX238" s="28"/>
      <c r="BY238" s="26">
        <v>0</v>
      </c>
      <c r="BZ238" s="27">
        <v>0</v>
      </c>
      <c r="CB238" s="27">
        <v>0</v>
      </c>
      <c r="CC238" s="27">
        <v>0</v>
      </c>
      <c r="CD238" s="27">
        <v>0</v>
      </c>
      <c r="CE238" s="28"/>
      <c r="CF238" s="27">
        <v>0</v>
      </c>
      <c r="CG238" s="27">
        <v>0</v>
      </c>
      <c r="CH238" s="27">
        <v>0</v>
      </c>
      <c r="CI238" s="27">
        <v>0</v>
      </c>
      <c r="CJ238" s="27">
        <v>0</v>
      </c>
      <c r="CK238" s="27">
        <v>0</v>
      </c>
      <c r="CL238" s="27">
        <v>0</v>
      </c>
      <c r="CM238" s="27">
        <v>0</v>
      </c>
      <c r="CN238" s="27">
        <v>0</v>
      </c>
      <c r="CO238" s="28"/>
      <c r="CP238" s="28"/>
      <c r="CQ238" s="27">
        <v>0</v>
      </c>
      <c r="CR238" s="27">
        <v>0</v>
      </c>
      <c r="CS238" s="27">
        <v>0</v>
      </c>
      <c r="CT238" s="27">
        <v>0</v>
      </c>
      <c r="CU238" s="27">
        <v>0</v>
      </c>
      <c r="CV238" s="27">
        <v>0</v>
      </c>
      <c r="CW238" s="27">
        <v>0</v>
      </c>
      <c r="CX238" s="27">
        <v>0</v>
      </c>
      <c r="CY238" s="25">
        <v>0</v>
      </c>
      <c r="CZ238" s="27">
        <v>0</v>
      </c>
      <c r="DA238" s="27">
        <v>0</v>
      </c>
      <c r="DB238" s="32" t="s">
        <v>618</v>
      </c>
      <c r="DC238" t="s">
        <v>619</v>
      </c>
      <c r="DD238" s="23">
        <v>0</v>
      </c>
      <c r="DE238" s="23"/>
      <c r="DF238" s="23"/>
      <c r="DG238" s="39" t="s">
        <v>1082</v>
      </c>
      <c r="DH238" s="33" t="s">
        <v>1082</v>
      </c>
      <c r="DI238" s="5"/>
      <c r="DJ238" s="27"/>
      <c r="DK238" s="27"/>
      <c r="DL238" s="27"/>
      <c r="DM238" s="27"/>
      <c r="DR238" s="21"/>
      <c r="DS238" s="27"/>
      <c r="DT238" s="27"/>
      <c r="DU238" s="27"/>
      <c r="DV238" s="27"/>
      <c r="DW238" s="27"/>
      <c r="DX238" s="27"/>
      <c r="DY238" s="36"/>
      <c r="DZ238" s="36"/>
      <c r="EA238" s="27"/>
      <c r="EB238" s="36"/>
      <c r="EC238" s="21"/>
      <c r="EE238" s="36"/>
      <c r="EF238" s="27"/>
      <c r="EG238" s="37"/>
      <c r="EJ238" s="38"/>
      <c r="EK238" s="21"/>
    </row>
    <row r="239" spans="1:141" s="29" customFormat="1" x14ac:dyDescent="0.25">
      <c r="A239" s="21" t="s">
        <v>620</v>
      </c>
      <c r="B239" s="22">
        <v>1</v>
      </c>
      <c r="C239" s="23">
        <v>1</v>
      </c>
      <c r="D239" s="24">
        <v>43740</v>
      </c>
      <c r="E239" s="25">
        <v>1</v>
      </c>
      <c r="F239" s="25">
        <v>1</v>
      </c>
      <c r="G239" s="25">
        <v>1</v>
      </c>
      <c r="H239" s="26">
        <v>1565887</v>
      </c>
      <c r="I239" s="26">
        <v>45860973</v>
      </c>
      <c r="J239" s="26">
        <v>707760</v>
      </c>
      <c r="K239" s="26">
        <v>0</v>
      </c>
      <c r="L239" s="26">
        <v>673057</v>
      </c>
      <c r="M239" s="26">
        <v>6068327</v>
      </c>
      <c r="N239" s="26">
        <v>379293</v>
      </c>
      <c r="O239" s="26">
        <v>56277</v>
      </c>
      <c r="P239" s="26">
        <v>0</v>
      </c>
      <c r="Q239" s="26">
        <v>74965</v>
      </c>
      <c r="R239" s="26">
        <v>0</v>
      </c>
      <c r="S239" s="26">
        <v>2867117</v>
      </c>
      <c r="T239" s="27">
        <v>58253656</v>
      </c>
      <c r="U239" s="28"/>
      <c r="V239" s="27">
        <v>243500</v>
      </c>
      <c r="W239" s="28"/>
      <c r="X239" s="27">
        <v>243500</v>
      </c>
      <c r="Y239" s="27">
        <v>58010156</v>
      </c>
      <c r="Z239" s="27">
        <v>303855</v>
      </c>
      <c r="AA239" s="27">
        <v>0</v>
      </c>
      <c r="AB239" s="27">
        <v>0</v>
      </c>
      <c r="AC239" s="28"/>
      <c r="AD239" s="26">
        <v>159337</v>
      </c>
      <c r="AE239" s="27">
        <v>1389359</v>
      </c>
      <c r="AF239" s="26">
        <v>4269417</v>
      </c>
      <c r="AG239" s="26">
        <v>12554725</v>
      </c>
      <c r="AH239" s="26">
        <v>3855298</v>
      </c>
      <c r="AI239" s="27">
        <v>0</v>
      </c>
      <c r="AJ239" s="26">
        <v>0</v>
      </c>
      <c r="AK239" s="26">
        <v>5383682</v>
      </c>
      <c r="AL239" s="27">
        <v>27915673</v>
      </c>
      <c r="AM239" s="28"/>
      <c r="AN239" s="28"/>
      <c r="AO239" s="26">
        <v>192969.75181699131</v>
      </c>
      <c r="AP239" s="27">
        <v>192969.75181699131</v>
      </c>
      <c r="AQ239" s="27">
        <v>27722703.248183008</v>
      </c>
      <c r="AR239" s="27">
        <v>85732859.248183012</v>
      </c>
      <c r="AS239" s="27">
        <v>70785983</v>
      </c>
      <c r="AT239" s="27">
        <v>0</v>
      </c>
      <c r="AU239" s="27">
        <v>70785983</v>
      </c>
      <c r="AV239" s="27">
        <v>0</v>
      </c>
      <c r="AW239" s="25">
        <v>0</v>
      </c>
      <c r="AX239" s="27">
        <v>0</v>
      </c>
      <c r="AY239" s="27">
        <v>0</v>
      </c>
      <c r="BA239" s="26">
        <v>122962</v>
      </c>
      <c r="BB239" s="26">
        <v>68570958</v>
      </c>
      <c r="BC239" s="26">
        <v>83674419.533398554</v>
      </c>
      <c r="BD239" s="27">
        <v>15103461.533398554</v>
      </c>
      <c r="BE239" s="27">
        <v>14980499.533398554</v>
      </c>
      <c r="BF239" s="27">
        <v>0</v>
      </c>
      <c r="BG239" s="27">
        <v>243500</v>
      </c>
      <c r="BI239" s="26">
        <v>1603449</v>
      </c>
      <c r="BJ239" s="26">
        <v>49478112</v>
      </c>
      <c r="BK239" s="26">
        <v>765343</v>
      </c>
      <c r="BL239" s="26">
        <v>0</v>
      </c>
      <c r="BM239" s="26">
        <v>790840</v>
      </c>
      <c r="BN239" s="26">
        <v>5766959</v>
      </c>
      <c r="BO239" s="26">
        <v>250000</v>
      </c>
      <c r="BP239" s="26">
        <v>58504</v>
      </c>
      <c r="BQ239" s="26">
        <v>0</v>
      </c>
      <c r="BR239" s="26">
        <v>0</v>
      </c>
      <c r="BS239" s="26">
        <v>0</v>
      </c>
      <c r="BT239" s="26">
        <v>3569186</v>
      </c>
      <c r="BU239" s="26">
        <v>62282393</v>
      </c>
      <c r="BV239" s="28"/>
      <c r="BW239" s="26">
        <v>243500</v>
      </c>
      <c r="BX239" s="28"/>
      <c r="BY239" s="26">
        <v>243500</v>
      </c>
      <c r="BZ239" s="27">
        <v>62038893</v>
      </c>
      <c r="CB239" s="27">
        <v>311431.59999999998</v>
      </c>
      <c r="CC239" s="27">
        <v>0</v>
      </c>
      <c r="CD239" s="27">
        <v>0</v>
      </c>
      <c r="CE239" s="28"/>
      <c r="CF239" s="27">
        <v>168292.25</v>
      </c>
      <c r="CG239" s="27">
        <v>1650135.69</v>
      </c>
      <c r="CH239" s="27">
        <v>4367122.54</v>
      </c>
      <c r="CI239" s="27">
        <v>13531473.779999999</v>
      </c>
      <c r="CJ239" s="27">
        <v>4140422</v>
      </c>
      <c r="CK239" s="27">
        <v>0</v>
      </c>
      <c r="CL239" s="27">
        <v>0</v>
      </c>
      <c r="CM239" s="27">
        <v>5993918</v>
      </c>
      <c r="CN239" s="27">
        <v>30162795.859999999</v>
      </c>
      <c r="CO239" s="28"/>
      <c r="CP239" s="28"/>
      <c r="CQ239" s="27">
        <v>266680.402277057</v>
      </c>
      <c r="CR239" s="27">
        <v>266680.402277057</v>
      </c>
      <c r="CS239" s="27">
        <v>29896115.457722943</v>
      </c>
      <c r="CT239" s="27">
        <v>91935008.457722947</v>
      </c>
      <c r="CU239" s="27">
        <v>75857281</v>
      </c>
      <c r="CV239" s="27">
        <v>0</v>
      </c>
      <c r="CW239" s="27">
        <v>75857281</v>
      </c>
      <c r="CX239" s="27">
        <v>0</v>
      </c>
      <c r="CY239" s="25">
        <v>0</v>
      </c>
      <c r="CZ239" s="27">
        <v>0</v>
      </c>
      <c r="DA239" s="27">
        <v>0</v>
      </c>
      <c r="DB239" s="32" t="s">
        <v>620</v>
      </c>
      <c r="DC239" t="s">
        <v>621</v>
      </c>
      <c r="DD239" s="23">
        <v>0</v>
      </c>
      <c r="DE239" s="23"/>
      <c r="DF239" s="23"/>
      <c r="DG239" s="39">
        <v>1</v>
      </c>
      <c r="DH239" s="33">
        <v>1</v>
      </c>
      <c r="DI239" s="34"/>
      <c r="DJ239" s="27"/>
      <c r="DK239" s="27"/>
      <c r="DL239" s="27"/>
      <c r="DM239" s="27"/>
      <c r="DO239" s="23"/>
      <c r="DP239" s="35"/>
      <c r="DR239" s="21"/>
      <c r="DS239" s="27"/>
      <c r="DT239" s="27"/>
      <c r="DU239" s="27"/>
      <c r="DV239" s="27"/>
      <c r="DW239" s="27"/>
      <c r="DX239" s="27"/>
      <c r="DY239" s="36"/>
      <c r="DZ239" s="36"/>
      <c r="EA239" s="27"/>
      <c r="EB239" s="36"/>
      <c r="EC239" s="21"/>
      <c r="EE239" s="36"/>
      <c r="EF239" s="27"/>
      <c r="EG239" s="37"/>
      <c r="EJ239" s="38"/>
      <c r="EK239" s="21"/>
    </row>
    <row r="240" spans="1:141" s="29" customFormat="1" x14ac:dyDescent="0.25">
      <c r="A240" s="21" t="s">
        <v>622</v>
      </c>
      <c r="B240" s="22">
        <v>0</v>
      </c>
      <c r="C240" s="23">
        <v>1</v>
      </c>
      <c r="D240" s="24">
        <v>43753</v>
      </c>
      <c r="E240" s="25" t="s">
        <v>1066</v>
      </c>
      <c r="F240" s="25" t="s">
        <v>1066</v>
      </c>
      <c r="G240" s="25" t="s">
        <v>1066</v>
      </c>
      <c r="H240" s="26">
        <v>0</v>
      </c>
      <c r="I240" s="26">
        <v>0</v>
      </c>
      <c r="J240" s="26">
        <v>0</v>
      </c>
      <c r="K240" s="26">
        <v>0</v>
      </c>
      <c r="L240" s="26">
        <v>0</v>
      </c>
      <c r="M240" s="26">
        <v>0</v>
      </c>
      <c r="N240" s="26">
        <v>0</v>
      </c>
      <c r="O240" s="26">
        <v>0</v>
      </c>
      <c r="P240" s="26">
        <v>0</v>
      </c>
      <c r="Q240" s="26">
        <v>0</v>
      </c>
      <c r="R240" s="26">
        <v>0</v>
      </c>
      <c r="S240" s="26">
        <v>0</v>
      </c>
      <c r="T240" s="27">
        <v>0</v>
      </c>
      <c r="U240" s="28"/>
      <c r="V240" s="27">
        <v>0</v>
      </c>
      <c r="W240" s="28"/>
      <c r="X240" s="27">
        <v>0</v>
      </c>
      <c r="Y240" s="27">
        <v>0</v>
      </c>
      <c r="Z240" s="27">
        <v>0</v>
      </c>
      <c r="AA240" s="27">
        <v>0</v>
      </c>
      <c r="AB240" s="27">
        <v>0</v>
      </c>
      <c r="AC240" s="28"/>
      <c r="AD240" s="26">
        <v>0</v>
      </c>
      <c r="AE240" s="27">
        <v>0</v>
      </c>
      <c r="AF240" s="26">
        <v>0</v>
      </c>
      <c r="AG240" s="26">
        <v>0</v>
      </c>
      <c r="AH240" s="26">
        <v>0</v>
      </c>
      <c r="AI240" s="27">
        <v>0</v>
      </c>
      <c r="AJ240" s="26">
        <v>0</v>
      </c>
      <c r="AK240" s="26">
        <v>39664</v>
      </c>
      <c r="AL240" s="27">
        <v>39664</v>
      </c>
      <c r="AM240" s="28"/>
      <c r="AN240" s="28"/>
      <c r="AO240" s="26">
        <v>0</v>
      </c>
      <c r="AP240" s="27">
        <v>0</v>
      </c>
      <c r="AQ240" s="27">
        <v>39664</v>
      </c>
      <c r="AR240" s="27">
        <v>39664</v>
      </c>
      <c r="AS240" s="27">
        <v>47193.32</v>
      </c>
      <c r="AT240" s="27">
        <v>3419.3880000000008</v>
      </c>
      <c r="AU240" s="27">
        <v>50612.707999999999</v>
      </c>
      <c r="AV240" s="27">
        <v>-10948.707999999999</v>
      </c>
      <c r="AW240" s="25">
        <v>-0.2319969860141223</v>
      </c>
      <c r="AX240" s="27">
        <v>2359.6660000000002</v>
      </c>
      <c r="AY240" s="27">
        <v>-8589.0419999999976</v>
      </c>
      <c r="BA240" s="26">
        <v>0</v>
      </c>
      <c r="BB240" s="26">
        <v>71846.848000000013</v>
      </c>
      <c r="BC240" s="26">
        <v>33456</v>
      </c>
      <c r="BD240" s="27">
        <v>-38390.848000000013</v>
      </c>
      <c r="BE240" s="27">
        <v>-38390.848000000013</v>
      </c>
      <c r="BF240" s="27">
        <v>0</v>
      </c>
      <c r="BG240" s="27">
        <v>0</v>
      </c>
      <c r="BI240" s="26">
        <v>0</v>
      </c>
      <c r="BJ240" s="26">
        <v>0</v>
      </c>
      <c r="BK240" s="26">
        <v>0</v>
      </c>
      <c r="BL240" s="26">
        <v>0</v>
      </c>
      <c r="BM240" s="26">
        <v>0</v>
      </c>
      <c r="BN240" s="26">
        <v>0</v>
      </c>
      <c r="BO240" s="26">
        <v>0</v>
      </c>
      <c r="BP240" s="26">
        <v>0</v>
      </c>
      <c r="BQ240" s="26">
        <v>0</v>
      </c>
      <c r="BR240" s="26">
        <v>0</v>
      </c>
      <c r="BS240" s="26">
        <v>0</v>
      </c>
      <c r="BT240" s="26">
        <v>0</v>
      </c>
      <c r="BU240" s="26">
        <v>0</v>
      </c>
      <c r="BV240" s="28"/>
      <c r="BW240" s="26">
        <v>0</v>
      </c>
      <c r="BX240" s="28"/>
      <c r="BY240" s="26">
        <v>0</v>
      </c>
      <c r="BZ240" s="27">
        <v>0</v>
      </c>
      <c r="CB240" s="27">
        <v>0</v>
      </c>
      <c r="CC240" s="27">
        <v>0</v>
      </c>
      <c r="CD240" s="27">
        <v>0</v>
      </c>
      <c r="CE240" s="28"/>
      <c r="CF240" s="27">
        <v>0</v>
      </c>
      <c r="CG240" s="27">
        <v>0</v>
      </c>
      <c r="CH240" s="27">
        <v>0</v>
      </c>
      <c r="CI240" s="27">
        <v>0</v>
      </c>
      <c r="CJ240" s="27">
        <v>0</v>
      </c>
      <c r="CK240" s="27">
        <v>0</v>
      </c>
      <c r="CL240" s="27">
        <v>0</v>
      </c>
      <c r="CM240" s="27">
        <v>62878</v>
      </c>
      <c r="CN240" s="27">
        <v>62878</v>
      </c>
      <c r="CO240" s="28"/>
      <c r="CP240" s="28"/>
      <c r="CQ240" s="27">
        <v>0</v>
      </c>
      <c r="CR240" s="27">
        <v>0</v>
      </c>
      <c r="CS240" s="27">
        <v>62878</v>
      </c>
      <c r="CT240" s="27">
        <v>62878</v>
      </c>
      <c r="CU240" s="27">
        <v>46775</v>
      </c>
      <c r="CV240" s="27">
        <v>2359.6660000000002</v>
      </c>
      <c r="CW240" s="27">
        <v>49134.665999999997</v>
      </c>
      <c r="CX240" s="27">
        <v>0</v>
      </c>
      <c r="CY240" s="25">
        <v>0</v>
      </c>
      <c r="CZ240" s="27">
        <v>0</v>
      </c>
      <c r="DA240" s="27">
        <v>0</v>
      </c>
      <c r="DB240" s="32" t="s">
        <v>622</v>
      </c>
      <c r="DC240" t="s">
        <v>623</v>
      </c>
      <c r="DD240" s="23">
        <v>0</v>
      </c>
      <c r="DE240" s="23"/>
      <c r="DF240" s="23"/>
      <c r="DG240" s="39" t="s">
        <v>1082</v>
      </c>
      <c r="DH240" s="33" t="s">
        <v>1082</v>
      </c>
      <c r="DI240" s="5"/>
      <c r="DJ240" s="27"/>
      <c r="DK240" s="27"/>
      <c r="DL240" s="27"/>
      <c r="DM240" s="27"/>
      <c r="DR240" s="21"/>
      <c r="DS240" s="27"/>
      <c r="DT240" s="27"/>
      <c r="DU240" s="27"/>
      <c r="DV240" s="27"/>
      <c r="DW240" s="27"/>
      <c r="DX240" s="27"/>
      <c r="DY240" s="36"/>
      <c r="DZ240" s="36"/>
      <c r="EA240" s="27"/>
      <c r="EB240" s="36"/>
      <c r="EC240" s="21"/>
      <c r="EE240" s="36"/>
      <c r="EF240" s="27"/>
      <c r="EG240" s="37"/>
      <c r="EJ240" s="38"/>
      <c r="EK240" s="21"/>
    </row>
    <row r="241" spans="1:141" s="29" customFormat="1" x14ac:dyDescent="0.25">
      <c r="A241" s="21" t="s">
        <v>624</v>
      </c>
      <c r="B241" s="22">
        <v>1</v>
      </c>
      <c r="C241" s="23">
        <v>1</v>
      </c>
      <c r="D241" s="24">
        <v>43783</v>
      </c>
      <c r="E241" s="25">
        <v>1</v>
      </c>
      <c r="F241" s="25">
        <v>1</v>
      </c>
      <c r="G241" s="25">
        <v>1</v>
      </c>
      <c r="H241" s="26">
        <v>430150.48000000004</v>
      </c>
      <c r="I241" s="26">
        <v>6759128.6299999999</v>
      </c>
      <c r="J241" s="26">
        <v>163206.82</v>
      </c>
      <c r="K241" s="26">
        <v>1565.66</v>
      </c>
      <c r="L241" s="26">
        <v>25156.65</v>
      </c>
      <c r="M241" s="26">
        <v>1055092.43</v>
      </c>
      <c r="N241" s="26">
        <v>15833.8</v>
      </c>
      <c r="O241" s="26">
        <v>0</v>
      </c>
      <c r="P241" s="26">
        <v>0</v>
      </c>
      <c r="Q241" s="26">
        <v>0</v>
      </c>
      <c r="R241" s="26">
        <v>0</v>
      </c>
      <c r="S241" s="26">
        <v>214363.02</v>
      </c>
      <c r="T241" s="27">
        <v>8664497.4900000021</v>
      </c>
      <c r="U241" s="28"/>
      <c r="V241" s="27">
        <v>0</v>
      </c>
      <c r="W241" s="28"/>
      <c r="X241" s="27">
        <v>0</v>
      </c>
      <c r="Y241" s="27">
        <v>8664497.4900000021</v>
      </c>
      <c r="Z241" s="27">
        <v>77516</v>
      </c>
      <c r="AA241" s="27">
        <v>0</v>
      </c>
      <c r="AB241" s="27">
        <v>0</v>
      </c>
      <c r="AC241" s="28"/>
      <c r="AD241" s="26">
        <v>0</v>
      </c>
      <c r="AE241" s="27">
        <v>32834</v>
      </c>
      <c r="AF241" s="26">
        <v>416087</v>
      </c>
      <c r="AG241" s="26">
        <v>1449872</v>
      </c>
      <c r="AH241" s="26">
        <v>341997</v>
      </c>
      <c r="AI241" s="27">
        <v>0</v>
      </c>
      <c r="AJ241" s="26">
        <v>0</v>
      </c>
      <c r="AK241" s="26">
        <v>617004</v>
      </c>
      <c r="AL241" s="27">
        <v>2935310</v>
      </c>
      <c r="AM241" s="28"/>
      <c r="AN241" s="28"/>
      <c r="AO241" s="26">
        <v>117225.40459849403</v>
      </c>
      <c r="AP241" s="27">
        <v>117225.40459849403</v>
      </c>
      <c r="AQ241" s="27">
        <v>2818084.5954015059</v>
      </c>
      <c r="AR241" s="27">
        <v>11482582.085401509</v>
      </c>
      <c r="AS241" s="27">
        <v>7713029</v>
      </c>
      <c r="AT241" s="27">
        <v>0</v>
      </c>
      <c r="AU241" s="27">
        <v>7713029</v>
      </c>
      <c r="AV241" s="27">
        <v>0</v>
      </c>
      <c r="AW241" s="25">
        <v>0</v>
      </c>
      <c r="AX241" s="27">
        <v>0</v>
      </c>
      <c r="AY241" s="27">
        <v>0</v>
      </c>
      <c r="BA241" s="26">
        <v>303.79000000000002</v>
      </c>
      <c r="BB241" s="26">
        <v>7598939.5960099995</v>
      </c>
      <c r="BC241" s="26">
        <v>11036311.019732881</v>
      </c>
      <c r="BD241" s="27">
        <v>3437371.4237228818</v>
      </c>
      <c r="BE241" s="27">
        <v>3437067.6337228818</v>
      </c>
      <c r="BF241" s="27">
        <v>0</v>
      </c>
      <c r="BG241" s="27">
        <v>0</v>
      </c>
      <c r="BI241" s="26">
        <v>423636</v>
      </c>
      <c r="BJ241" s="26">
        <v>6786088</v>
      </c>
      <c r="BK241" s="26">
        <v>170308</v>
      </c>
      <c r="BL241" s="26">
        <v>2500</v>
      </c>
      <c r="BM241" s="26">
        <v>26640</v>
      </c>
      <c r="BN241" s="26">
        <v>1037378</v>
      </c>
      <c r="BO241" s="26">
        <v>0</v>
      </c>
      <c r="BP241" s="26">
        <v>0</v>
      </c>
      <c r="BQ241" s="26">
        <v>0</v>
      </c>
      <c r="BR241" s="26">
        <v>0</v>
      </c>
      <c r="BS241" s="26">
        <v>0</v>
      </c>
      <c r="BT241" s="26">
        <v>335224</v>
      </c>
      <c r="BU241" s="26">
        <v>8781774</v>
      </c>
      <c r="BV241" s="28"/>
      <c r="BW241" s="26">
        <v>0</v>
      </c>
      <c r="BX241" s="28"/>
      <c r="BY241" s="26">
        <v>0</v>
      </c>
      <c r="BZ241" s="27">
        <v>8781774</v>
      </c>
      <c r="CB241" s="27">
        <v>81165</v>
      </c>
      <c r="CC241" s="27">
        <v>0</v>
      </c>
      <c r="CD241" s="27">
        <v>0</v>
      </c>
      <c r="CE241" s="28"/>
      <c r="CF241" s="27">
        <v>0</v>
      </c>
      <c r="CG241" s="27">
        <v>46850</v>
      </c>
      <c r="CH241" s="27">
        <v>436237</v>
      </c>
      <c r="CI241" s="27">
        <v>1463061</v>
      </c>
      <c r="CJ241" s="27">
        <v>334825</v>
      </c>
      <c r="CK241" s="27">
        <v>0</v>
      </c>
      <c r="CL241" s="27">
        <v>0</v>
      </c>
      <c r="CM241" s="27">
        <v>633819</v>
      </c>
      <c r="CN241" s="27">
        <v>2995957</v>
      </c>
      <c r="CO241" s="28"/>
      <c r="CP241" s="28"/>
      <c r="CQ241" s="27">
        <v>49343.750001339205</v>
      </c>
      <c r="CR241" s="27">
        <v>49343.750001339205</v>
      </c>
      <c r="CS241" s="27">
        <v>2946613.2499986608</v>
      </c>
      <c r="CT241" s="27">
        <v>11728387.249998661</v>
      </c>
      <c r="CU241" s="27">
        <v>8055509</v>
      </c>
      <c r="CV241" s="27">
        <v>0</v>
      </c>
      <c r="CW241" s="27">
        <v>8055509</v>
      </c>
      <c r="CX241" s="27">
        <v>0</v>
      </c>
      <c r="CY241" s="25">
        <v>0</v>
      </c>
      <c r="CZ241" s="27">
        <v>0</v>
      </c>
      <c r="DA241" s="27">
        <v>0</v>
      </c>
      <c r="DB241" s="32" t="s">
        <v>624</v>
      </c>
      <c r="DC241" t="s">
        <v>625</v>
      </c>
      <c r="DD241" s="23">
        <v>0</v>
      </c>
      <c r="DE241" s="23"/>
      <c r="DF241" s="23"/>
      <c r="DG241" s="39">
        <v>1</v>
      </c>
      <c r="DH241" s="33">
        <v>1</v>
      </c>
      <c r="DI241" s="34"/>
      <c r="DJ241" s="27"/>
      <c r="DK241" s="27"/>
      <c r="DL241" s="27"/>
      <c r="DM241" s="27"/>
      <c r="DO241" s="23"/>
      <c r="DP241" s="35"/>
      <c r="DR241" s="21"/>
      <c r="DS241" s="27"/>
      <c r="DT241" s="27"/>
      <c r="DU241" s="27"/>
      <c r="DV241" s="27"/>
      <c r="DW241" s="27"/>
      <c r="DX241" s="27"/>
      <c r="DY241" s="36"/>
      <c r="DZ241" s="36"/>
      <c r="EA241" s="27"/>
      <c r="EB241" s="36"/>
      <c r="EC241" s="21"/>
      <c r="EE241" s="36"/>
      <c r="EF241" s="27"/>
      <c r="EG241" s="37"/>
      <c r="EJ241" s="38"/>
      <c r="EK241" s="21"/>
    </row>
    <row r="242" spans="1:141" s="29" customFormat="1" x14ac:dyDescent="0.25">
      <c r="A242" s="21" t="s">
        <v>626</v>
      </c>
      <c r="B242" s="22">
        <v>1</v>
      </c>
      <c r="C242" s="23">
        <v>1</v>
      </c>
      <c r="D242" s="24">
        <v>43790</v>
      </c>
      <c r="E242" s="25">
        <v>1</v>
      </c>
      <c r="F242" s="25">
        <v>1</v>
      </c>
      <c r="G242" s="25">
        <v>1</v>
      </c>
      <c r="H242" s="26">
        <v>2139527</v>
      </c>
      <c r="I242" s="26">
        <v>68621647</v>
      </c>
      <c r="J242" s="26">
        <v>1623243</v>
      </c>
      <c r="K242" s="26">
        <v>116745</v>
      </c>
      <c r="L242" s="26">
        <v>1929788</v>
      </c>
      <c r="M242" s="26">
        <v>8864568</v>
      </c>
      <c r="N242" s="26">
        <v>79141</v>
      </c>
      <c r="O242" s="26">
        <v>0</v>
      </c>
      <c r="P242" s="26">
        <v>0</v>
      </c>
      <c r="Q242" s="26">
        <v>56864</v>
      </c>
      <c r="R242" s="26">
        <v>0</v>
      </c>
      <c r="S242" s="26">
        <v>5260195</v>
      </c>
      <c r="T242" s="27">
        <v>88691718</v>
      </c>
      <c r="U242" s="28"/>
      <c r="V242" s="27">
        <v>0</v>
      </c>
      <c r="W242" s="28"/>
      <c r="X242" s="27">
        <v>0</v>
      </c>
      <c r="Y242" s="27">
        <v>88691718</v>
      </c>
      <c r="Z242" s="27">
        <v>2384573</v>
      </c>
      <c r="AA242" s="27">
        <v>0</v>
      </c>
      <c r="AB242" s="27">
        <v>0</v>
      </c>
      <c r="AC242" s="28"/>
      <c r="AD242" s="26">
        <v>0</v>
      </c>
      <c r="AE242" s="27">
        <v>158425</v>
      </c>
      <c r="AF242" s="26">
        <v>3819710</v>
      </c>
      <c r="AG242" s="26">
        <v>16148430</v>
      </c>
      <c r="AH242" s="26">
        <v>9252114</v>
      </c>
      <c r="AI242" s="27">
        <v>0</v>
      </c>
      <c r="AJ242" s="26">
        <v>0</v>
      </c>
      <c r="AK242" s="26">
        <v>7835632</v>
      </c>
      <c r="AL242" s="27">
        <v>39598884</v>
      </c>
      <c r="AM242" s="28"/>
      <c r="AN242" s="28"/>
      <c r="AO242" s="26">
        <v>862539.45947675232</v>
      </c>
      <c r="AP242" s="27">
        <v>862539.45947675232</v>
      </c>
      <c r="AQ242" s="27">
        <v>38736344.540523246</v>
      </c>
      <c r="AR242" s="27">
        <v>127428062.54052325</v>
      </c>
      <c r="AS242" s="27">
        <v>91083681</v>
      </c>
      <c r="AT242" s="27">
        <v>0</v>
      </c>
      <c r="AU242" s="27">
        <v>91083681</v>
      </c>
      <c r="AV242" s="27">
        <v>0</v>
      </c>
      <c r="AW242" s="25">
        <v>0</v>
      </c>
      <c r="AX242" s="27">
        <v>0</v>
      </c>
      <c r="AY242" s="27">
        <v>0</v>
      </c>
      <c r="BA242" s="26">
        <v>35075</v>
      </c>
      <c r="BB242" s="26">
        <v>88349687</v>
      </c>
      <c r="BC242" s="26">
        <v>123165321.28370418</v>
      </c>
      <c r="BD242" s="27">
        <v>34815634.283704177</v>
      </c>
      <c r="BE242" s="27">
        <v>34780559.283704177</v>
      </c>
      <c r="BF242" s="27">
        <v>0</v>
      </c>
      <c r="BG242" s="27">
        <v>0</v>
      </c>
      <c r="BI242" s="26">
        <v>3915277</v>
      </c>
      <c r="BJ242" s="26">
        <v>70798150</v>
      </c>
      <c r="BK242" s="26">
        <v>1758535</v>
      </c>
      <c r="BL242" s="26">
        <v>0</v>
      </c>
      <c r="BM242" s="26">
        <v>1977615</v>
      </c>
      <c r="BN242" s="26">
        <v>8579834</v>
      </c>
      <c r="BO242" s="26">
        <v>0</v>
      </c>
      <c r="BP242" s="26">
        <v>0</v>
      </c>
      <c r="BQ242" s="26">
        <v>0</v>
      </c>
      <c r="BR242" s="26">
        <v>37487</v>
      </c>
      <c r="BS242" s="26">
        <v>0</v>
      </c>
      <c r="BT242" s="26">
        <v>4710247</v>
      </c>
      <c r="BU242" s="26">
        <v>91777145</v>
      </c>
      <c r="BV242" s="28"/>
      <c r="BW242" s="26">
        <v>0</v>
      </c>
      <c r="BX242" s="28"/>
      <c r="BY242" s="26">
        <v>0</v>
      </c>
      <c r="BZ242" s="27">
        <v>91777145</v>
      </c>
      <c r="CB242" s="27">
        <v>2386069</v>
      </c>
      <c r="CC242" s="27">
        <v>0</v>
      </c>
      <c r="CD242" s="27">
        <v>0</v>
      </c>
      <c r="CE242" s="28"/>
      <c r="CF242" s="27">
        <v>0</v>
      </c>
      <c r="CG242" s="27">
        <v>158753</v>
      </c>
      <c r="CH242" s="27">
        <v>3849179</v>
      </c>
      <c r="CI242" s="27">
        <v>16129716</v>
      </c>
      <c r="CJ242" s="27">
        <v>10091487</v>
      </c>
      <c r="CK242" s="27">
        <v>0</v>
      </c>
      <c r="CL242" s="27">
        <v>0</v>
      </c>
      <c r="CM242" s="27">
        <v>8212987</v>
      </c>
      <c r="CN242" s="27">
        <v>40828191</v>
      </c>
      <c r="CO242" s="28"/>
      <c r="CP242" s="28"/>
      <c r="CQ242" s="27">
        <v>422975.88511832699</v>
      </c>
      <c r="CR242" s="27">
        <v>422975.88511832699</v>
      </c>
      <c r="CS242" s="27">
        <v>40405215.114881672</v>
      </c>
      <c r="CT242" s="27">
        <v>132182360.11488166</v>
      </c>
      <c r="CU242" s="27">
        <v>95053476</v>
      </c>
      <c r="CV242" s="27">
        <v>0</v>
      </c>
      <c r="CW242" s="27">
        <v>95053476</v>
      </c>
      <c r="CX242" s="27">
        <v>0</v>
      </c>
      <c r="CY242" s="25">
        <v>0</v>
      </c>
      <c r="CZ242" s="27">
        <v>0</v>
      </c>
      <c r="DA242" s="27">
        <v>0</v>
      </c>
      <c r="DB242" s="32" t="s">
        <v>626</v>
      </c>
      <c r="DC242" t="s">
        <v>627</v>
      </c>
      <c r="DD242" s="23">
        <v>0</v>
      </c>
      <c r="DE242" s="23"/>
      <c r="DF242" s="23"/>
      <c r="DG242" s="39">
        <v>1</v>
      </c>
      <c r="DH242" s="33">
        <v>1</v>
      </c>
      <c r="DI242" s="34"/>
      <c r="DJ242" s="27"/>
      <c r="DK242" s="27"/>
      <c r="DL242" s="27"/>
      <c r="DM242" s="27"/>
      <c r="DO242" s="23"/>
      <c r="DP242" s="35"/>
      <c r="DR242" s="21"/>
      <c r="DS242" s="27"/>
      <c r="DT242" s="27"/>
      <c r="DU242" s="27"/>
      <c r="DV242" s="27"/>
      <c r="DW242" s="27"/>
      <c r="DX242" s="27"/>
      <c r="DY242" s="36"/>
      <c r="DZ242" s="36"/>
      <c r="EA242" s="27"/>
      <c r="EB242" s="36"/>
      <c r="EC242" s="21"/>
      <c r="EE242" s="36"/>
      <c r="EF242" s="27"/>
      <c r="EG242" s="37"/>
      <c r="EJ242" s="38"/>
      <c r="EK242" s="21"/>
    </row>
    <row r="243" spans="1:141" s="29" customFormat="1" x14ac:dyDescent="0.25">
      <c r="A243" s="21" t="s">
        <v>628</v>
      </c>
      <c r="B243" s="22">
        <v>1</v>
      </c>
      <c r="C243" s="23">
        <v>1</v>
      </c>
      <c r="D243" s="24">
        <v>43756</v>
      </c>
      <c r="E243" s="25">
        <v>1</v>
      </c>
      <c r="F243" s="25">
        <v>1</v>
      </c>
      <c r="G243" s="25">
        <v>1</v>
      </c>
      <c r="H243" s="26">
        <v>65564.72</v>
      </c>
      <c r="I243" s="26">
        <v>2215537.2500000005</v>
      </c>
      <c r="J243" s="26">
        <v>56491.59</v>
      </c>
      <c r="K243" s="26">
        <v>623</v>
      </c>
      <c r="L243" s="26">
        <v>0</v>
      </c>
      <c r="M243" s="26">
        <v>364852.71</v>
      </c>
      <c r="N243" s="26">
        <v>1977.04</v>
      </c>
      <c r="O243" s="26">
        <v>0</v>
      </c>
      <c r="P243" s="26">
        <v>0</v>
      </c>
      <c r="Q243" s="26">
        <v>0</v>
      </c>
      <c r="R243" s="26">
        <v>0</v>
      </c>
      <c r="S243" s="26">
        <v>509387.56</v>
      </c>
      <c r="T243" s="27">
        <v>3214433.8700000006</v>
      </c>
      <c r="U243" s="28"/>
      <c r="V243" s="27">
        <v>0</v>
      </c>
      <c r="W243" s="28"/>
      <c r="X243" s="27">
        <v>0</v>
      </c>
      <c r="Y243" s="27">
        <v>3214433.8700000006</v>
      </c>
      <c r="Z243" s="27">
        <v>77003</v>
      </c>
      <c r="AA243" s="27">
        <v>14937</v>
      </c>
      <c r="AB243" s="27">
        <v>0</v>
      </c>
      <c r="AC243" s="28"/>
      <c r="AD243" s="26">
        <v>0</v>
      </c>
      <c r="AE243" s="27">
        <v>15720</v>
      </c>
      <c r="AF243" s="26">
        <v>47888</v>
      </c>
      <c r="AG243" s="26">
        <v>257685</v>
      </c>
      <c r="AH243" s="26">
        <v>19963</v>
      </c>
      <c r="AI243" s="27">
        <v>0</v>
      </c>
      <c r="AJ243" s="26">
        <v>0</v>
      </c>
      <c r="AK243" s="26">
        <v>129788</v>
      </c>
      <c r="AL243" s="27">
        <v>562984</v>
      </c>
      <c r="AM243" s="28"/>
      <c r="AN243" s="28"/>
      <c r="AO243" s="26">
        <v>12830.277280967555</v>
      </c>
      <c r="AP243" s="27">
        <v>12830.277280967555</v>
      </c>
      <c r="AQ243" s="27">
        <v>550153.72271903243</v>
      </c>
      <c r="AR243" s="27">
        <v>3764587.5927190329</v>
      </c>
      <c r="AS243" s="27">
        <v>2352178.2588800001</v>
      </c>
      <c r="AT243" s="27">
        <v>0</v>
      </c>
      <c r="AU243" s="27">
        <v>2352178.2588800001</v>
      </c>
      <c r="AV243" s="27">
        <v>0</v>
      </c>
      <c r="AW243" s="25">
        <v>0</v>
      </c>
      <c r="AX243" s="27">
        <v>0</v>
      </c>
      <c r="AY243" s="27">
        <v>0</v>
      </c>
      <c r="BA243" s="26">
        <v>2043.92</v>
      </c>
      <c r="BB243" s="26">
        <v>2322527.2588800001</v>
      </c>
      <c r="BC243" s="26">
        <v>3721926.7787466003</v>
      </c>
      <c r="BD243" s="27">
        <v>1399399.5198666002</v>
      </c>
      <c r="BE243" s="27">
        <v>1397355.5998666002</v>
      </c>
      <c r="BF243" s="27">
        <v>0</v>
      </c>
      <c r="BG243" s="27">
        <v>0</v>
      </c>
      <c r="BI243" s="26">
        <v>68144.06</v>
      </c>
      <c r="BJ243" s="26">
        <v>2311521.64</v>
      </c>
      <c r="BK243" s="26">
        <v>57500</v>
      </c>
      <c r="BL243" s="26">
        <v>650</v>
      </c>
      <c r="BM243" s="26">
        <v>0</v>
      </c>
      <c r="BN243" s="26">
        <v>328490</v>
      </c>
      <c r="BO243" s="26">
        <v>0</v>
      </c>
      <c r="BP243" s="26">
        <v>0</v>
      </c>
      <c r="BQ243" s="26">
        <v>0</v>
      </c>
      <c r="BR243" s="26">
        <v>0</v>
      </c>
      <c r="BS243" s="26">
        <v>0</v>
      </c>
      <c r="BT243" s="26">
        <v>535381</v>
      </c>
      <c r="BU243" s="26">
        <v>3301686.7</v>
      </c>
      <c r="BV243" s="28"/>
      <c r="BW243" s="26">
        <v>0</v>
      </c>
      <c r="BX243" s="28"/>
      <c r="BY243" s="26">
        <v>0</v>
      </c>
      <c r="BZ243" s="27">
        <v>3301686.7</v>
      </c>
      <c r="CB243" s="27">
        <v>80238</v>
      </c>
      <c r="CC243" s="27">
        <v>15371</v>
      </c>
      <c r="CD243" s="27">
        <v>0</v>
      </c>
      <c r="CE243" s="28"/>
      <c r="CF243" s="27">
        <v>0</v>
      </c>
      <c r="CG243" s="27">
        <v>10750</v>
      </c>
      <c r="CH243" s="27">
        <v>47360</v>
      </c>
      <c r="CI243" s="27">
        <v>332514</v>
      </c>
      <c r="CJ243" s="27">
        <v>22683</v>
      </c>
      <c r="CK243" s="27">
        <v>0</v>
      </c>
      <c r="CL243" s="27">
        <v>0</v>
      </c>
      <c r="CM243" s="27">
        <v>78092</v>
      </c>
      <c r="CN243" s="27">
        <v>587008</v>
      </c>
      <c r="CO243" s="28"/>
      <c r="CP243" s="28"/>
      <c r="CQ243" s="27">
        <v>1539.8071364194948</v>
      </c>
      <c r="CR243" s="27">
        <v>1539.8071364194948</v>
      </c>
      <c r="CS243" s="27">
        <v>585468.19286358054</v>
      </c>
      <c r="CT243" s="27">
        <v>3887154.892863581</v>
      </c>
      <c r="CU243" s="27">
        <v>2405636</v>
      </c>
      <c r="CV243" s="27">
        <v>0</v>
      </c>
      <c r="CW243" s="27">
        <v>2405636</v>
      </c>
      <c r="CX243" s="27">
        <v>0</v>
      </c>
      <c r="CY243" s="25">
        <v>0</v>
      </c>
      <c r="CZ243" s="27">
        <v>0</v>
      </c>
      <c r="DA243" s="27">
        <v>0</v>
      </c>
      <c r="DB243" s="32" t="s">
        <v>628</v>
      </c>
      <c r="DC243" t="s">
        <v>629</v>
      </c>
      <c r="DD243" s="23">
        <v>0</v>
      </c>
      <c r="DE243" s="23"/>
      <c r="DF243" s="23"/>
      <c r="DG243" s="39">
        <v>1</v>
      </c>
      <c r="DH243" s="33">
        <v>1</v>
      </c>
      <c r="DI243" s="34"/>
      <c r="DJ243" s="27"/>
      <c r="DK243" s="27"/>
      <c r="DL243" s="27"/>
      <c r="DM243" s="27"/>
      <c r="DO243" s="23"/>
      <c r="DP243" s="35"/>
      <c r="DR243" s="21"/>
      <c r="DS243" s="27"/>
      <c r="DT243" s="27"/>
      <c r="DU243" s="27"/>
      <c r="DV243" s="27"/>
      <c r="DW243" s="27"/>
      <c r="DX243" s="27"/>
      <c r="DY243" s="36"/>
      <c r="DZ243" s="36"/>
      <c r="EA243" s="27"/>
      <c r="EB243" s="36"/>
      <c r="EC243" s="21"/>
      <c r="EE243" s="36"/>
      <c r="EF243" s="27"/>
      <c r="EG243" s="37"/>
      <c r="EJ243" s="38"/>
      <c r="EK243" s="21"/>
    </row>
    <row r="244" spans="1:141" s="29" customFormat="1" x14ac:dyDescent="0.25">
      <c r="A244" s="21" t="s">
        <v>630</v>
      </c>
      <c r="B244" s="22">
        <v>0</v>
      </c>
      <c r="C244" s="23">
        <v>1</v>
      </c>
      <c r="D244" s="24">
        <v>43759</v>
      </c>
      <c r="E244" s="25" t="s">
        <v>1066</v>
      </c>
      <c r="F244" s="25" t="s">
        <v>1066</v>
      </c>
      <c r="G244" s="25" t="s">
        <v>1066</v>
      </c>
      <c r="H244" s="26">
        <v>0</v>
      </c>
      <c r="I244" s="26">
        <v>0</v>
      </c>
      <c r="J244" s="26">
        <v>0</v>
      </c>
      <c r="K244" s="26">
        <v>0</v>
      </c>
      <c r="L244" s="26">
        <v>0</v>
      </c>
      <c r="M244" s="26">
        <v>0</v>
      </c>
      <c r="N244" s="26">
        <v>0</v>
      </c>
      <c r="O244" s="26">
        <v>0</v>
      </c>
      <c r="P244" s="26">
        <v>0</v>
      </c>
      <c r="Q244" s="26">
        <v>0</v>
      </c>
      <c r="R244" s="26">
        <v>0</v>
      </c>
      <c r="S244" s="26">
        <v>0</v>
      </c>
      <c r="T244" s="27">
        <v>0</v>
      </c>
      <c r="U244" s="28"/>
      <c r="V244" s="27">
        <v>0</v>
      </c>
      <c r="W244" s="28"/>
      <c r="X244" s="27">
        <v>0</v>
      </c>
      <c r="Y244" s="27">
        <v>0</v>
      </c>
      <c r="Z244" s="27">
        <v>0</v>
      </c>
      <c r="AA244" s="27">
        <v>0</v>
      </c>
      <c r="AB244" s="27">
        <v>0</v>
      </c>
      <c r="AC244" s="28"/>
      <c r="AD244" s="26">
        <v>0</v>
      </c>
      <c r="AE244" s="27">
        <v>0</v>
      </c>
      <c r="AF244" s="26">
        <v>0</v>
      </c>
      <c r="AG244" s="26">
        <v>0</v>
      </c>
      <c r="AH244" s="26">
        <v>0</v>
      </c>
      <c r="AI244" s="27">
        <v>0</v>
      </c>
      <c r="AJ244" s="26">
        <v>0</v>
      </c>
      <c r="AK244" s="26">
        <v>0</v>
      </c>
      <c r="AL244" s="27">
        <v>0</v>
      </c>
      <c r="AM244" s="28"/>
      <c r="AN244" s="28"/>
      <c r="AO244" s="26">
        <v>0</v>
      </c>
      <c r="AP244" s="27">
        <v>0</v>
      </c>
      <c r="AQ244" s="27">
        <v>0</v>
      </c>
      <c r="AR244" s="27">
        <v>0</v>
      </c>
      <c r="AS244" s="27">
        <v>0</v>
      </c>
      <c r="AT244" s="27">
        <v>0</v>
      </c>
      <c r="AU244" s="27">
        <v>0</v>
      </c>
      <c r="AV244" s="27">
        <v>0</v>
      </c>
      <c r="AW244" s="25">
        <v>0</v>
      </c>
      <c r="AX244" s="27">
        <v>0</v>
      </c>
      <c r="AY244" s="27">
        <v>0</v>
      </c>
      <c r="BA244" s="26">
        <v>0</v>
      </c>
      <c r="BB244" s="26">
        <v>0</v>
      </c>
      <c r="BC244" s="26">
        <v>0</v>
      </c>
      <c r="BD244" s="27">
        <v>0</v>
      </c>
      <c r="BE244" s="27">
        <v>0</v>
      </c>
      <c r="BF244" s="27">
        <v>0</v>
      </c>
      <c r="BG244" s="27">
        <v>0</v>
      </c>
      <c r="BI244" s="26">
        <v>0</v>
      </c>
      <c r="BJ244" s="26">
        <v>0</v>
      </c>
      <c r="BK244" s="26">
        <v>0</v>
      </c>
      <c r="BL244" s="26">
        <v>0</v>
      </c>
      <c r="BM244" s="26">
        <v>0</v>
      </c>
      <c r="BN244" s="26">
        <v>0</v>
      </c>
      <c r="BO244" s="26">
        <v>0</v>
      </c>
      <c r="BP244" s="26">
        <v>0</v>
      </c>
      <c r="BQ244" s="26">
        <v>0</v>
      </c>
      <c r="BR244" s="26">
        <v>0</v>
      </c>
      <c r="BS244" s="26">
        <v>0</v>
      </c>
      <c r="BT244" s="26">
        <v>0</v>
      </c>
      <c r="BU244" s="26">
        <v>0</v>
      </c>
      <c r="BV244" s="28"/>
      <c r="BW244" s="26">
        <v>0</v>
      </c>
      <c r="BX244" s="28"/>
      <c r="BY244" s="26">
        <v>0</v>
      </c>
      <c r="BZ244" s="27">
        <v>0</v>
      </c>
      <c r="CB244" s="27">
        <v>0</v>
      </c>
      <c r="CC244" s="27">
        <v>0</v>
      </c>
      <c r="CD244" s="27">
        <v>0</v>
      </c>
      <c r="CE244" s="28"/>
      <c r="CF244" s="27">
        <v>0</v>
      </c>
      <c r="CG244" s="27">
        <v>0</v>
      </c>
      <c r="CH244" s="27">
        <v>0</v>
      </c>
      <c r="CI244" s="27">
        <v>0</v>
      </c>
      <c r="CJ244" s="27">
        <v>0</v>
      </c>
      <c r="CK244" s="27">
        <v>0</v>
      </c>
      <c r="CL244" s="27">
        <v>0</v>
      </c>
      <c r="CM244" s="27">
        <v>0</v>
      </c>
      <c r="CN244" s="27">
        <v>0</v>
      </c>
      <c r="CO244" s="28"/>
      <c r="CP244" s="28"/>
      <c r="CQ244" s="27">
        <v>0</v>
      </c>
      <c r="CR244" s="27">
        <v>0</v>
      </c>
      <c r="CS244" s="27">
        <v>0</v>
      </c>
      <c r="CT244" s="27">
        <v>0</v>
      </c>
      <c r="CU244" s="27">
        <v>0</v>
      </c>
      <c r="CV244" s="27">
        <v>0</v>
      </c>
      <c r="CW244" s="27">
        <v>0</v>
      </c>
      <c r="CX244" s="27">
        <v>0</v>
      </c>
      <c r="CY244" s="25">
        <v>0</v>
      </c>
      <c r="CZ244" s="27">
        <v>0</v>
      </c>
      <c r="DA244" s="27">
        <v>0</v>
      </c>
      <c r="DB244" s="32" t="s">
        <v>630</v>
      </c>
      <c r="DC244" t="s">
        <v>631</v>
      </c>
      <c r="DD244" s="23">
        <v>0</v>
      </c>
      <c r="DE244" s="23"/>
      <c r="DF244" s="23"/>
      <c r="DG244" s="39" t="s">
        <v>1082</v>
      </c>
      <c r="DH244" s="33" t="s">
        <v>1082</v>
      </c>
      <c r="DI244" s="5"/>
      <c r="DJ244" s="27"/>
      <c r="DK244" s="27"/>
      <c r="DL244" s="27"/>
      <c r="DM244" s="27"/>
      <c r="DR244" s="21"/>
      <c r="DS244" s="27"/>
      <c r="DT244" s="27"/>
      <c r="DU244" s="27"/>
      <c r="DV244" s="27"/>
      <c r="DW244" s="27"/>
      <c r="DX244" s="27"/>
      <c r="DY244" s="36"/>
      <c r="DZ244" s="36"/>
      <c r="EA244" s="27"/>
      <c r="EB244" s="36"/>
      <c r="EC244" s="21"/>
      <c r="EE244" s="36"/>
      <c r="EF244" s="27"/>
      <c r="EG244" s="37"/>
      <c r="EJ244" s="38"/>
      <c r="EK244" s="21"/>
    </row>
    <row r="245" spans="1:141" s="29" customFormat="1" x14ac:dyDescent="0.25">
      <c r="A245" s="21" t="s">
        <v>632</v>
      </c>
      <c r="B245" s="22">
        <v>1</v>
      </c>
      <c r="C245" s="23">
        <v>1</v>
      </c>
      <c r="D245" s="24">
        <v>43812</v>
      </c>
      <c r="E245" s="25">
        <v>1</v>
      </c>
      <c r="F245" s="25">
        <v>1</v>
      </c>
      <c r="G245" s="25">
        <v>1</v>
      </c>
      <c r="H245" s="26">
        <v>495196.45999999996</v>
      </c>
      <c r="I245" s="26">
        <v>2207579.8099999996</v>
      </c>
      <c r="J245" s="26">
        <v>57122.200000000004</v>
      </c>
      <c r="K245" s="26">
        <v>53344.469999999994</v>
      </c>
      <c r="L245" s="26">
        <v>6576.91</v>
      </c>
      <c r="M245" s="26">
        <v>331193.83999999997</v>
      </c>
      <c r="N245" s="26">
        <v>0</v>
      </c>
      <c r="O245" s="26">
        <v>701761.5</v>
      </c>
      <c r="P245" s="26">
        <v>95006.33159999999</v>
      </c>
      <c r="Q245" s="26">
        <v>0</v>
      </c>
      <c r="R245" s="26">
        <v>0</v>
      </c>
      <c r="S245" s="26">
        <v>693653.66</v>
      </c>
      <c r="T245" s="27">
        <v>4641435.1815999998</v>
      </c>
      <c r="U245" s="28"/>
      <c r="V245" s="27">
        <v>0</v>
      </c>
      <c r="W245" s="28"/>
      <c r="X245" s="27">
        <v>0</v>
      </c>
      <c r="Y245" s="27">
        <v>4641435.1815999998</v>
      </c>
      <c r="Z245" s="27">
        <v>48470</v>
      </c>
      <c r="AA245" s="27">
        <v>0</v>
      </c>
      <c r="AB245" s="27">
        <v>0</v>
      </c>
      <c r="AC245" s="28"/>
      <c r="AD245" s="26">
        <v>0</v>
      </c>
      <c r="AE245" s="27">
        <v>0</v>
      </c>
      <c r="AF245" s="26">
        <v>313358.82</v>
      </c>
      <c r="AG245" s="26">
        <v>701762</v>
      </c>
      <c r="AH245" s="26">
        <v>95006.33159999999</v>
      </c>
      <c r="AI245" s="27">
        <v>0</v>
      </c>
      <c r="AJ245" s="26">
        <v>0</v>
      </c>
      <c r="AK245" s="26">
        <v>457606</v>
      </c>
      <c r="AL245" s="27">
        <v>1616203.1516</v>
      </c>
      <c r="AM245" s="28"/>
      <c r="AN245" s="28"/>
      <c r="AO245" s="26">
        <v>177743.01541795756</v>
      </c>
      <c r="AP245" s="27">
        <v>177743.01541795756</v>
      </c>
      <c r="AQ245" s="27">
        <v>1438460.1361820423</v>
      </c>
      <c r="AR245" s="27">
        <v>6079895.3177820425</v>
      </c>
      <c r="AS245" s="27">
        <v>1389933</v>
      </c>
      <c r="AT245" s="27">
        <v>0</v>
      </c>
      <c r="AU245" s="27">
        <v>1389933</v>
      </c>
      <c r="AV245" s="27">
        <v>0</v>
      </c>
      <c r="AW245" s="25">
        <v>0</v>
      </c>
      <c r="AX245" s="27">
        <v>0</v>
      </c>
      <c r="AY245" s="27">
        <v>0</v>
      </c>
      <c r="BA245" s="26">
        <v>0</v>
      </c>
      <c r="BB245" s="26">
        <v>1374005</v>
      </c>
      <c r="BC245" s="26">
        <v>4650090.7193467654</v>
      </c>
      <c r="BD245" s="27">
        <v>3276085.7193467654</v>
      </c>
      <c r="BE245" s="27">
        <v>3276085.7193467654</v>
      </c>
      <c r="BF245" s="27">
        <v>0</v>
      </c>
      <c r="BG245" s="27">
        <v>0</v>
      </c>
      <c r="BI245" s="26">
        <v>538427</v>
      </c>
      <c r="BJ245" s="26">
        <v>2574940</v>
      </c>
      <c r="BK245" s="26">
        <v>0</v>
      </c>
      <c r="BL245" s="26">
        <v>66338</v>
      </c>
      <c r="BM245" s="26">
        <v>29448</v>
      </c>
      <c r="BN245" s="26">
        <v>331810</v>
      </c>
      <c r="BO245" s="26">
        <v>329026.76</v>
      </c>
      <c r="BP245" s="26">
        <v>736849.58</v>
      </c>
      <c r="BQ245" s="26">
        <v>134155.49160000001</v>
      </c>
      <c r="BR245" s="26">
        <v>0</v>
      </c>
      <c r="BS245" s="26">
        <v>0</v>
      </c>
      <c r="BT245" s="26">
        <v>729000</v>
      </c>
      <c r="BU245" s="26">
        <v>5469994.8316000002</v>
      </c>
      <c r="BV245" s="28"/>
      <c r="BW245" s="26">
        <v>0</v>
      </c>
      <c r="BX245" s="28"/>
      <c r="BY245" s="26">
        <v>0</v>
      </c>
      <c r="BZ245" s="27">
        <v>5469994.8316000002</v>
      </c>
      <c r="CB245" s="27">
        <v>49152</v>
      </c>
      <c r="CC245" s="27">
        <v>70242.28</v>
      </c>
      <c r="CD245" s="27">
        <v>64506</v>
      </c>
      <c r="CE245" s="28"/>
      <c r="CF245" s="27">
        <v>0</v>
      </c>
      <c r="CG245" s="27">
        <v>167339</v>
      </c>
      <c r="CH245" s="27">
        <v>313358.82</v>
      </c>
      <c r="CI245" s="27">
        <v>736849.57</v>
      </c>
      <c r="CJ245" s="27">
        <v>134155.49160000001</v>
      </c>
      <c r="CK245" s="27">
        <v>0</v>
      </c>
      <c r="CL245" s="27">
        <v>0</v>
      </c>
      <c r="CM245" s="27">
        <v>513403</v>
      </c>
      <c r="CN245" s="27">
        <v>2049006.1616</v>
      </c>
      <c r="CO245" s="28"/>
      <c r="CP245" s="28"/>
      <c r="CQ245" s="27">
        <v>21331.570440436481</v>
      </c>
      <c r="CR245" s="27">
        <v>21331.570440436481</v>
      </c>
      <c r="CS245" s="27">
        <v>2027674.5911595635</v>
      </c>
      <c r="CT245" s="27">
        <v>7497669.4227595637</v>
      </c>
      <c r="CU245" s="27">
        <v>1434947</v>
      </c>
      <c r="CV245" s="27">
        <v>0</v>
      </c>
      <c r="CW245" s="27">
        <v>1434947</v>
      </c>
      <c r="CX245" s="27">
        <v>0</v>
      </c>
      <c r="CY245" s="25">
        <v>0</v>
      </c>
      <c r="CZ245" s="27">
        <v>0</v>
      </c>
      <c r="DA245" s="27">
        <v>0</v>
      </c>
      <c r="DB245" s="32" t="s">
        <v>632</v>
      </c>
      <c r="DC245" t="s">
        <v>633</v>
      </c>
      <c r="DD245" s="23">
        <v>0</v>
      </c>
      <c r="DE245" s="23"/>
      <c r="DF245" s="23"/>
      <c r="DG245" s="39">
        <v>1</v>
      </c>
      <c r="DH245" s="33">
        <v>1</v>
      </c>
      <c r="DI245" s="34"/>
      <c r="DJ245" s="27"/>
      <c r="DK245" s="27"/>
      <c r="DL245" s="27"/>
      <c r="DM245" s="27"/>
      <c r="DO245" s="23"/>
      <c r="DP245" s="35"/>
      <c r="DR245" s="21"/>
      <c r="DS245" s="27"/>
      <c r="DT245" s="27"/>
      <c r="DU245" s="27"/>
      <c r="DV245" s="27"/>
      <c r="DW245" s="27"/>
      <c r="DX245" s="27"/>
      <c r="DY245" s="36"/>
      <c r="DZ245" s="36"/>
      <c r="EA245" s="27"/>
      <c r="EB245" s="36"/>
      <c r="EC245" s="21"/>
      <c r="EE245" s="36"/>
      <c r="EF245" s="27"/>
      <c r="EG245" s="37"/>
      <c r="EJ245" s="38"/>
      <c r="EK245" s="21"/>
    </row>
    <row r="246" spans="1:141" s="29" customFormat="1" x14ac:dyDescent="0.25">
      <c r="A246" s="21" t="s">
        <v>634</v>
      </c>
      <c r="B246" s="22">
        <v>1</v>
      </c>
      <c r="C246" s="23">
        <v>1</v>
      </c>
      <c r="D246" s="24">
        <v>43783</v>
      </c>
      <c r="E246" s="25">
        <v>1</v>
      </c>
      <c r="F246" s="25">
        <v>1</v>
      </c>
      <c r="G246" s="25">
        <v>1</v>
      </c>
      <c r="H246" s="26">
        <v>1279089.6399999999</v>
      </c>
      <c r="I246" s="26">
        <v>78091478.749999985</v>
      </c>
      <c r="J246" s="26">
        <v>1917210.03</v>
      </c>
      <c r="K246" s="26">
        <v>242925.92</v>
      </c>
      <c r="L246" s="26">
        <v>1656109.38</v>
      </c>
      <c r="M246" s="26">
        <v>6269175.3000000007</v>
      </c>
      <c r="N246" s="26">
        <v>139642.74</v>
      </c>
      <c r="O246" s="26">
        <v>0</v>
      </c>
      <c r="P246" s="26">
        <v>0</v>
      </c>
      <c r="Q246" s="26">
        <v>0</v>
      </c>
      <c r="R246" s="26">
        <v>0</v>
      </c>
      <c r="S246" s="26">
        <v>9678515.5399999991</v>
      </c>
      <c r="T246" s="27">
        <v>99274147.299999982</v>
      </c>
      <c r="U246" s="28"/>
      <c r="V246" s="27">
        <v>0</v>
      </c>
      <c r="W246" s="28"/>
      <c r="X246" s="27">
        <v>0</v>
      </c>
      <c r="Y246" s="27">
        <v>99274147.299999982</v>
      </c>
      <c r="Z246" s="27">
        <v>1731878.5</v>
      </c>
      <c r="AA246" s="27">
        <v>0</v>
      </c>
      <c r="AB246" s="27">
        <v>0</v>
      </c>
      <c r="AC246" s="28"/>
      <c r="AD246" s="26">
        <v>721675.79</v>
      </c>
      <c r="AE246" s="27">
        <v>4882935.4000000004</v>
      </c>
      <c r="AF246" s="26">
        <v>4902989</v>
      </c>
      <c r="AG246" s="26">
        <v>23323616</v>
      </c>
      <c r="AH246" s="26">
        <v>8885187</v>
      </c>
      <c r="AI246" s="27">
        <v>0</v>
      </c>
      <c r="AJ246" s="26">
        <v>0</v>
      </c>
      <c r="AK246" s="26">
        <v>880861</v>
      </c>
      <c r="AL246" s="27">
        <v>45329142.689999998</v>
      </c>
      <c r="AM246" s="28"/>
      <c r="AN246" s="28"/>
      <c r="AO246" s="26">
        <v>263.01212182008595</v>
      </c>
      <c r="AP246" s="27">
        <v>263.01212182008595</v>
      </c>
      <c r="AQ246" s="27">
        <v>45328879.677878179</v>
      </c>
      <c r="AR246" s="27">
        <v>144603026.97787815</v>
      </c>
      <c r="AS246" s="27">
        <v>118798082.48053485</v>
      </c>
      <c r="AT246" s="27">
        <v>0</v>
      </c>
      <c r="AU246" s="27">
        <v>118798082.48053485</v>
      </c>
      <c r="AV246" s="27">
        <v>0</v>
      </c>
      <c r="AW246" s="25">
        <v>0</v>
      </c>
      <c r="AX246" s="27">
        <v>0</v>
      </c>
      <c r="AY246" s="27">
        <v>0</v>
      </c>
      <c r="BA246" s="26">
        <v>0</v>
      </c>
      <c r="BB246" s="26">
        <v>114396701.28722781</v>
      </c>
      <c r="BC246" s="26">
        <v>142585944.24797806</v>
      </c>
      <c r="BD246" s="27">
        <v>28189242.960750252</v>
      </c>
      <c r="BE246" s="27">
        <v>28189242.960750252</v>
      </c>
      <c r="BF246" s="27">
        <v>0</v>
      </c>
      <c r="BG246" s="27">
        <v>0</v>
      </c>
      <c r="BI246" s="26">
        <v>1647194.39</v>
      </c>
      <c r="BJ246" s="26">
        <v>76431208</v>
      </c>
      <c r="BK246" s="26">
        <v>9375666</v>
      </c>
      <c r="BL246" s="26">
        <v>236434</v>
      </c>
      <c r="BM246" s="26">
        <v>1017347</v>
      </c>
      <c r="BN246" s="26">
        <v>7137045</v>
      </c>
      <c r="BO246" s="26">
        <v>0</v>
      </c>
      <c r="BP246" s="26">
        <v>0</v>
      </c>
      <c r="BQ246" s="26">
        <v>0</v>
      </c>
      <c r="BR246" s="26">
        <v>0</v>
      </c>
      <c r="BS246" s="26">
        <v>0</v>
      </c>
      <c r="BT246" s="26">
        <v>9754401</v>
      </c>
      <c r="BU246" s="26">
        <v>105599295.39</v>
      </c>
      <c r="BV246" s="28"/>
      <c r="BW246" s="26">
        <v>0</v>
      </c>
      <c r="BX246" s="28"/>
      <c r="BY246" s="26">
        <v>0</v>
      </c>
      <c r="BZ246" s="27">
        <v>105599295.39</v>
      </c>
      <c r="CB246" s="27">
        <v>1802804</v>
      </c>
      <c r="CC246" s="27">
        <v>0</v>
      </c>
      <c r="CD246" s="27">
        <v>0</v>
      </c>
      <c r="CE246" s="28"/>
      <c r="CF246" s="27">
        <v>755696.77</v>
      </c>
      <c r="CG246" s="27">
        <v>5040971</v>
      </c>
      <c r="CH246" s="27">
        <v>5208231</v>
      </c>
      <c r="CI246" s="27">
        <v>24342459.75</v>
      </c>
      <c r="CJ246" s="27">
        <v>9273318</v>
      </c>
      <c r="CK246" s="27">
        <v>0</v>
      </c>
      <c r="CL246" s="27">
        <v>0</v>
      </c>
      <c r="CM246" s="27">
        <v>928711</v>
      </c>
      <c r="CN246" s="27">
        <v>47352191.519999996</v>
      </c>
      <c r="CO246" s="28"/>
      <c r="CP246" s="28"/>
      <c r="CQ246" s="27">
        <v>7000.6810005676116</v>
      </c>
      <c r="CR246" s="27">
        <v>7000.6810005676116</v>
      </c>
      <c r="CS246" s="27">
        <v>47345190.838999428</v>
      </c>
      <c r="CT246" s="27">
        <v>152944486.22899944</v>
      </c>
      <c r="CU246" s="27">
        <v>124373914</v>
      </c>
      <c r="CV246" s="27">
        <v>0</v>
      </c>
      <c r="CW246" s="27">
        <v>124373914</v>
      </c>
      <c r="CX246" s="27">
        <v>0</v>
      </c>
      <c r="CY246" s="25">
        <v>0</v>
      </c>
      <c r="CZ246" s="27">
        <v>0</v>
      </c>
      <c r="DA246" s="27">
        <v>0</v>
      </c>
      <c r="DB246" s="32" t="s">
        <v>634</v>
      </c>
      <c r="DC246" t="s">
        <v>635</v>
      </c>
      <c r="DD246" s="23">
        <v>0</v>
      </c>
      <c r="DE246" s="23" t="s">
        <v>159</v>
      </c>
      <c r="DF246" s="23" t="s">
        <v>159</v>
      </c>
      <c r="DG246" s="39">
        <v>1</v>
      </c>
      <c r="DH246" s="33">
        <v>1</v>
      </c>
      <c r="DI246" s="34"/>
      <c r="DJ246" s="27"/>
      <c r="DK246" s="27"/>
      <c r="DL246" s="27"/>
      <c r="DM246" s="27"/>
      <c r="DO246" s="23"/>
      <c r="DP246" s="35"/>
      <c r="DR246" s="21"/>
      <c r="DS246" s="27"/>
      <c r="DT246" s="27"/>
      <c r="DU246" s="27"/>
      <c r="DV246" s="27"/>
      <c r="DW246" s="27"/>
      <c r="DX246" s="27"/>
      <c r="DY246" s="36"/>
      <c r="DZ246" s="36"/>
      <c r="EA246" s="27"/>
      <c r="EB246" s="36"/>
      <c r="EC246" s="21"/>
      <c r="EE246" s="36"/>
      <c r="EF246" s="27"/>
      <c r="EG246" s="37"/>
      <c r="EJ246" s="38"/>
      <c r="EK246" s="21"/>
    </row>
    <row r="247" spans="1:141" s="29" customFormat="1" x14ac:dyDescent="0.25">
      <c r="A247" s="21" t="s">
        <v>636</v>
      </c>
      <c r="B247" s="22">
        <v>1</v>
      </c>
      <c r="C247" s="23">
        <v>1</v>
      </c>
      <c r="D247" s="24">
        <v>43756</v>
      </c>
      <c r="E247" s="25">
        <v>0.97112015243177985</v>
      </c>
      <c r="F247" s="25">
        <v>1</v>
      </c>
      <c r="G247" s="25">
        <v>1</v>
      </c>
      <c r="H247" s="26">
        <v>1847281.262998323</v>
      </c>
      <c r="I247" s="26">
        <v>27811700.296399996</v>
      </c>
      <c r="J247" s="26">
        <v>630481.51</v>
      </c>
      <c r="K247" s="26">
        <v>33954</v>
      </c>
      <c r="L247" s="26">
        <v>722591.67999999993</v>
      </c>
      <c r="M247" s="26">
        <v>3255991.7104156208</v>
      </c>
      <c r="N247" s="26">
        <v>56390.393205712564</v>
      </c>
      <c r="O247" s="26">
        <v>0</v>
      </c>
      <c r="P247" s="26">
        <v>0</v>
      </c>
      <c r="Q247" s="26">
        <v>194.22403048635596</v>
      </c>
      <c r="R247" s="26">
        <v>0</v>
      </c>
      <c r="S247" s="26">
        <v>3258740</v>
      </c>
      <c r="T247" s="27">
        <v>37617325.077050142</v>
      </c>
      <c r="U247" s="28"/>
      <c r="V247" s="27">
        <v>0</v>
      </c>
      <c r="W247" s="28"/>
      <c r="X247" s="27">
        <v>0</v>
      </c>
      <c r="Y247" s="27">
        <v>37617325.077050142</v>
      </c>
      <c r="Z247" s="27">
        <v>283538</v>
      </c>
      <c r="AA247" s="27">
        <v>0</v>
      </c>
      <c r="AB247" s="27">
        <v>0</v>
      </c>
      <c r="AC247" s="28"/>
      <c r="AD247" s="26">
        <v>0</v>
      </c>
      <c r="AE247" s="27">
        <v>92514</v>
      </c>
      <c r="AF247" s="26">
        <v>1817212.4697185778</v>
      </c>
      <c r="AG247" s="26">
        <v>7701814.0876344955</v>
      </c>
      <c r="AH247" s="26">
        <v>0</v>
      </c>
      <c r="AI247" s="27">
        <v>0</v>
      </c>
      <c r="AJ247" s="26">
        <v>0</v>
      </c>
      <c r="AK247" s="26">
        <v>6672741.5099999998</v>
      </c>
      <c r="AL247" s="27">
        <v>16567820.067353074</v>
      </c>
      <c r="AM247" s="28"/>
      <c r="AN247" s="28"/>
      <c r="AO247" s="26">
        <v>864532.33436029882</v>
      </c>
      <c r="AP247" s="27">
        <v>864532.33436029882</v>
      </c>
      <c r="AQ247" s="27">
        <v>15703287.732992774</v>
      </c>
      <c r="AR247" s="27">
        <v>53320612.810042918</v>
      </c>
      <c r="AS247" s="27">
        <v>39313342</v>
      </c>
      <c r="AT247" s="27">
        <v>0</v>
      </c>
      <c r="AU247" s="27">
        <v>39313342</v>
      </c>
      <c r="AV247" s="27">
        <v>0</v>
      </c>
      <c r="AW247" s="25">
        <v>0</v>
      </c>
      <c r="AX247" s="27">
        <v>0</v>
      </c>
      <c r="AY247" s="27">
        <v>0</v>
      </c>
      <c r="BA247" s="26">
        <v>3423</v>
      </c>
      <c r="BB247" s="26">
        <v>37100686</v>
      </c>
      <c r="BC247" s="26">
        <v>52967329.186218455</v>
      </c>
      <c r="BD247" s="27">
        <v>15866643.186218455</v>
      </c>
      <c r="BE247" s="27">
        <v>15863220.186218455</v>
      </c>
      <c r="BF247" s="27">
        <v>0</v>
      </c>
      <c r="BG247" s="27">
        <v>0</v>
      </c>
      <c r="BI247" s="26">
        <v>2449861</v>
      </c>
      <c r="BJ247" s="26">
        <v>30749286</v>
      </c>
      <c r="BK247" s="26">
        <v>673355</v>
      </c>
      <c r="BL247" s="26">
        <v>16600</v>
      </c>
      <c r="BM247" s="26">
        <v>760609</v>
      </c>
      <c r="BN247" s="26">
        <v>3294008</v>
      </c>
      <c r="BO247" s="26">
        <v>0</v>
      </c>
      <c r="BP247" s="26">
        <v>5000</v>
      </c>
      <c r="BQ247" s="26">
        <v>0</v>
      </c>
      <c r="BR247" s="26">
        <v>200</v>
      </c>
      <c r="BS247" s="26">
        <v>0</v>
      </c>
      <c r="BT247" s="26">
        <v>3207997</v>
      </c>
      <c r="BU247" s="26">
        <v>41156916</v>
      </c>
      <c r="BV247" s="28"/>
      <c r="BW247" s="26">
        <v>0</v>
      </c>
      <c r="BX247" s="28"/>
      <c r="BY247" s="26">
        <v>0</v>
      </c>
      <c r="BZ247" s="27">
        <v>41156916</v>
      </c>
      <c r="CB247" s="27">
        <v>0</v>
      </c>
      <c r="CC247" s="27">
        <v>282677</v>
      </c>
      <c r="CD247" s="27">
        <v>0</v>
      </c>
      <c r="CE247" s="28"/>
      <c r="CF247" s="27">
        <v>0</v>
      </c>
      <c r="CG247" s="27">
        <v>92950</v>
      </c>
      <c r="CH247" s="27">
        <v>2060057</v>
      </c>
      <c r="CI247" s="27">
        <v>7658408</v>
      </c>
      <c r="CJ247" s="27">
        <v>0</v>
      </c>
      <c r="CK247" s="27">
        <v>0</v>
      </c>
      <c r="CL247" s="27">
        <v>0</v>
      </c>
      <c r="CM247" s="27">
        <v>5822821</v>
      </c>
      <c r="CN247" s="27">
        <v>15916913</v>
      </c>
      <c r="CO247" s="28"/>
      <c r="CP247" s="28"/>
      <c r="CQ247" s="27">
        <v>230530.39537502086</v>
      </c>
      <c r="CR247" s="27">
        <v>230530.39537502086</v>
      </c>
      <c r="CS247" s="27">
        <v>15686382.604624979</v>
      </c>
      <c r="CT247" s="27">
        <v>56843298.604624979</v>
      </c>
      <c r="CU247" s="27">
        <v>41045166</v>
      </c>
      <c r="CV247" s="27">
        <v>0</v>
      </c>
      <c r="CW247" s="27">
        <v>41045166</v>
      </c>
      <c r="CX247" s="27">
        <v>0</v>
      </c>
      <c r="CY247" s="25">
        <v>0</v>
      </c>
      <c r="CZ247" s="27">
        <v>0</v>
      </c>
      <c r="DA247" s="27">
        <v>0</v>
      </c>
      <c r="DB247" s="32" t="s">
        <v>636</v>
      </c>
      <c r="DC247" t="s">
        <v>637</v>
      </c>
      <c r="DD247" s="23">
        <v>0</v>
      </c>
      <c r="DE247" s="23" t="s">
        <v>159</v>
      </c>
      <c r="DF247" s="23" t="s">
        <v>159</v>
      </c>
      <c r="DG247" s="39">
        <v>1</v>
      </c>
      <c r="DH247" s="33">
        <v>1</v>
      </c>
      <c r="DI247" s="34"/>
      <c r="DJ247" s="27"/>
      <c r="DK247" s="27"/>
      <c r="DL247" s="27"/>
      <c r="DM247" s="27"/>
      <c r="DO247" s="23"/>
      <c r="DP247" s="35"/>
      <c r="DR247" s="21"/>
      <c r="DS247" s="27"/>
      <c r="DT247" s="27"/>
      <c r="DU247" s="27"/>
      <c r="DV247" s="27"/>
      <c r="DW247" s="27"/>
      <c r="DX247" s="27"/>
      <c r="DY247" s="36"/>
      <c r="DZ247" s="36"/>
      <c r="EA247" s="27"/>
      <c r="EB247" s="36"/>
      <c r="EC247" s="21"/>
      <c r="EE247" s="36"/>
      <c r="EF247" s="27"/>
      <c r="EG247" s="37"/>
      <c r="EJ247" s="38"/>
      <c r="EK247" s="21"/>
    </row>
    <row r="248" spans="1:141" s="29" customFormat="1" x14ac:dyDescent="0.25">
      <c r="A248" s="21" t="s">
        <v>638</v>
      </c>
      <c r="B248" s="22">
        <v>0</v>
      </c>
      <c r="C248" s="23">
        <v>1</v>
      </c>
      <c r="D248" s="24">
        <v>43822</v>
      </c>
      <c r="E248" s="25" t="s">
        <v>1066</v>
      </c>
      <c r="F248" s="25" t="s">
        <v>1066</v>
      </c>
      <c r="G248" s="25" t="s">
        <v>1066</v>
      </c>
      <c r="H248" s="26">
        <v>0</v>
      </c>
      <c r="I248" s="26">
        <v>0</v>
      </c>
      <c r="J248" s="26">
        <v>0</v>
      </c>
      <c r="K248" s="26">
        <v>0</v>
      </c>
      <c r="L248" s="26">
        <v>0</v>
      </c>
      <c r="M248" s="26">
        <v>0</v>
      </c>
      <c r="N248" s="26">
        <v>0</v>
      </c>
      <c r="O248" s="26">
        <v>0</v>
      </c>
      <c r="P248" s="26">
        <v>0</v>
      </c>
      <c r="Q248" s="26">
        <v>0</v>
      </c>
      <c r="R248" s="26">
        <v>0</v>
      </c>
      <c r="S248" s="26">
        <v>0</v>
      </c>
      <c r="T248" s="27">
        <v>0</v>
      </c>
      <c r="U248" s="28"/>
      <c r="V248" s="27">
        <v>0</v>
      </c>
      <c r="W248" s="28"/>
      <c r="X248" s="27">
        <v>0</v>
      </c>
      <c r="Y248" s="27">
        <v>0</v>
      </c>
      <c r="Z248" s="27">
        <v>0</v>
      </c>
      <c r="AA248" s="27">
        <v>0</v>
      </c>
      <c r="AB248" s="27">
        <v>0</v>
      </c>
      <c r="AC248" s="28"/>
      <c r="AD248" s="26">
        <v>0</v>
      </c>
      <c r="AE248" s="27">
        <v>0</v>
      </c>
      <c r="AF248" s="26">
        <v>0</v>
      </c>
      <c r="AG248" s="26">
        <v>0</v>
      </c>
      <c r="AH248" s="26">
        <v>0</v>
      </c>
      <c r="AI248" s="27">
        <v>0</v>
      </c>
      <c r="AJ248" s="26">
        <v>0</v>
      </c>
      <c r="AK248" s="26">
        <v>0</v>
      </c>
      <c r="AL248" s="27">
        <v>0</v>
      </c>
      <c r="AM248" s="28"/>
      <c r="AN248" s="28"/>
      <c r="AO248" s="26">
        <v>0</v>
      </c>
      <c r="AP248" s="27">
        <v>0</v>
      </c>
      <c r="AQ248" s="27">
        <v>0</v>
      </c>
      <c r="AR248" s="27">
        <v>0</v>
      </c>
      <c r="AS248" s="27">
        <v>0</v>
      </c>
      <c r="AT248" s="27">
        <v>0</v>
      </c>
      <c r="AU248" s="27">
        <v>0</v>
      </c>
      <c r="AV248" s="27">
        <v>0</v>
      </c>
      <c r="AW248" s="25">
        <v>0</v>
      </c>
      <c r="AX248" s="27">
        <v>0</v>
      </c>
      <c r="AY248" s="27">
        <v>0</v>
      </c>
      <c r="BA248" s="26">
        <v>0</v>
      </c>
      <c r="BB248" s="26">
        <v>0</v>
      </c>
      <c r="BC248" s="26">
        <v>0</v>
      </c>
      <c r="BD248" s="27">
        <v>0</v>
      </c>
      <c r="BE248" s="27">
        <v>0</v>
      </c>
      <c r="BF248" s="27">
        <v>0</v>
      </c>
      <c r="BG248" s="27">
        <v>0</v>
      </c>
      <c r="BI248" s="26">
        <v>0</v>
      </c>
      <c r="BJ248" s="26">
        <v>0</v>
      </c>
      <c r="BK248" s="26">
        <v>0</v>
      </c>
      <c r="BL248" s="26">
        <v>0</v>
      </c>
      <c r="BM248" s="26">
        <v>0</v>
      </c>
      <c r="BN248" s="26">
        <v>0</v>
      </c>
      <c r="BO248" s="26">
        <v>0</v>
      </c>
      <c r="BP248" s="26">
        <v>0</v>
      </c>
      <c r="BQ248" s="26">
        <v>0</v>
      </c>
      <c r="BR248" s="26">
        <v>0</v>
      </c>
      <c r="BS248" s="26">
        <v>0</v>
      </c>
      <c r="BT248" s="26">
        <v>0</v>
      </c>
      <c r="BU248" s="26">
        <v>0</v>
      </c>
      <c r="BV248" s="28"/>
      <c r="BW248" s="26">
        <v>0</v>
      </c>
      <c r="BX248" s="28"/>
      <c r="BY248" s="26">
        <v>0</v>
      </c>
      <c r="BZ248" s="27">
        <v>0</v>
      </c>
      <c r="CB248" s="27">
        <v>0</v>
      </c>
      <c r="CC248" s="27">
        <v>0</v>
      </c>
      <c r="CD248" s="27">
        <v>0</v>
      </c>
      <c r="CE248" s="28"/>
      <c r="CF248" s="27">
        <v>0</v>
      </c>
      <c r="CG248" s="27">
        <v>0</v>
      </c>
      <c r="CH248" s="27">
        <v>0</v>
      </c>
      <c r="CI248" s="27">
        <v>0</v>
      </c>
      <c r="CJ248" s="27">
        <v>0</v>
      </c>
      <c r="CK248" s="27">
        <v>0</v>
      </c>
      <c r="CL248" s="27">
        <v>0</v>
      </c>
      <c r="CM248" s="27">
        <v>0</v>
      </c>
      <c r="CN248" s="27">
        <v>0</v>
      </c>
      <c r="CO248" s="28"/>
      <c r="CP248" s="28"/>
      <c r="CQ248" s="27">
        <v>0</v>
      </c>
      <c r="CR248" s="27">
        <v>0</v>
      </c>
      <c r="CS248" s="27">
        <v>0</v>
      </c>
      <c r="CT248" s="27">
        <v>0</v>
      </c>
      <c r="CU248" s="27">
        <v>0</v>
      </c>
      <c r="CV248" s="27">
        <v>0</v>
      </c>
      <c r="CW248" s="27">
        <v>0</v>
      </c>
      <c r="CX248" s="27">
        <v>0</v>
      </c>
      <c r="CY248" s="25">
        <v>0</v>
      </c>
      <c r="CZ248" s="27">
        <v>0</v>
      </c>
      <c r="DA248" s="27">
        <v>0</v>
      </c>
      <c r="DB248" s="32" t="s">
        <v>638</v>
      </c>
      <c r="DC248" t="s">
        <v>639</v>
      </c>
      <c r="DD248" s="23">
        <v>0</v>
      </c>
      <c r="DE248" s="23"/>
      <c r="DF248" s="23"/>
      <c r="DG248" s="39" t="s">
        <v>1082</v>
      </c>
      <c r="DH248" s="33" t="s">
        <v>1082</v>
      </c>
      <c r="DI248" s="5"/>
      <c r="DJ248" s="27"/>
      <c r="DK248" s="27"/>
      <c r="DL248" s="27"/>
      <c r="DM248" s="27"/>
      <c r="DR248" s="21"/>
      <c r="DS248" s="27"/>
      <c r="DT248" s="27"/>
      <c r="DU248" s="27"/>
      <c r="DV248" s="27"/>
      <c r="DW248" s="27"/>
      <c r="DX248" s="27"/>
      <c r="DY248" s="36"/>
      <c r="DZ248" s="36"/>
      <c r="EA248" s="27"/>
      <c r="EB248" s="36"/>
      <c r="EC248" s="21"/>
      <c r="EE248" s="36"/>
      <c r="EF248" s="27"/>
      <c r="EG248" s="37"/>
      <c r="EJ248" s="38"/>
      <c r="EK248" s="21"/>
    </row>
    <row r="249" spans="1:141" s="29" customFormat="1" x14ac:dyDescent="0.25">
      <c r="A249" s="21" t="s">
        <v>640</v>
      </c>
      <c r="B249" s="22">
        <v>1</v>
      </c>
      <c r="C249" s="23">
        <v>1</v>
      </c>
      <c r="D249" s="24">
        <v>43740</v>
      </c>
      <c r="E249" s="25">
        <v>1</v>
      </c>
      <c r="F249" s="25">
        <v>1</v>
      </c>
      <c r="G249" s="25">
        <v>1</v>
      </c>
      <c r="H249" s="26">
        <v>1073617.25</v>
      </c>
      <c r="I249" s="26">
        <v>34801896.339999989</v>
      </c>
      <c r="J249" s="26">
        <v>658893.30999999994</v>
      </c>
      <c r="K249" s="26">
        <v>0</v>
      </c>
      <c r="L249" s="26">
        <v>682954.24000000011</v>
      </c>
      <c r="M249" s="26">
        <v>4207299.91</v>
      </c>
      <c r="N249" s="26">
        <v>77233.41</v>
      </c>
      <c r="O249" s="26">
        <v>0</v>
      </c>
      <c r="P249" s="26">
        <v>0</v>
      </c>
      <c r="Q249" s="26">
        <v>0</v>
      </c>
      <c r="R249" s="26">
        <v>0</v>
      </c>
      <c r="S249" s="26">
        <v>3722743.8099999996</v>
      </c>
      <c r="T249" s="27">
        <v>45224638.269999996</v>
      </c>
      <c r="U249" s="28"/>
      <c r="V249" s="27">
        <v>0</v>
      </c>
      <c r="W249" s="28"/>
      <c r="X249" s="27">
        <v>0</v>
      </c>
      <c r="Y249" s="27">
        <v>45224638.269999996</v>
      </c>
      <c r="Z249" s="27">
        <v>560755</v>
      </c>
      <c r="AA249" s="27">
        <v>0</v>
      </c>
      <c r="AB249" s="27">
        <v>0</v>
      </c>
      <c r="AC249" s="28"/>
      <c r="AD249" s="26">
        <v>167323</v>
      </c>
      <c r="AE249" s="27">
        <v>2619541</v>
      </c>
      <c r="AF249" s="26">
        <v>601503</v>
      </c>
      <c r="AG249" s="26">
        <v>6253873</v>
      </c>
      <c r="AH249" s="26">
        <v>2354085</v>
      </c>
      <c r="AI249" s="27">
        <v>0</v>
      </c>
      <c r="AJ249" s="26">
        <v>0</v>
      </c>
      <c r="AK249" s="26">
        <v>96554</v>
      </c>
      <c r="AL249" s="27">
        <v>12653634</v>
      </c>
      <c r="AM249" s="28"/>
      <c r="AN249" s="28"/>
      <c r="AO249" s="26">
        <v>39.755619282239785</v>
      </c>
      <c r="AP249" s="27">
        <v>39.755619282239785</v>
      </c>
      <c r="AQ249" s="27">
        <v>12653594.244380718</v>
      </c>
      <c r="AR249" s="27">
        <v>57878232.514380716</v>
      </c>
      <c r="AS249" s="27">
        <v>44243505</v>
      </c>
      <c r="AT249" s="27">
        <v>0</v>
      </c>
      <c r="AU249" s="27">
        <v>44243505</v>
      </c>
      <c r="AV249" s="27">
        <v>0</v>
      </c>
      <c r="AW249" s="25">
        <v>0</v>
      </c>
      <c r="AX249" s="27">
        <v>0</v>
      </c>
      <c r="AY249" s="27">
        <v>0</v>
      </c>
      <c r="BA249" s="26">
        <v>338687</v>
      </c>
      <c r="BB249" s="26">
        <v>43956887</v>
      </c>
      <c r="BC249" s="26">
        <v>54613205.942147367</v>
      </c>
      <c r="BD249" s="27">
        <v>10656318.942147367</v>
      </c>
      <c r="BE249" s="27">
        <v>10317631.942147367</v>
      </c>
      <c r="BF249" s="27">
        <v>0</v>
      </c>
      <c r="BG249" s="27">
        <v>0</v>
      </c>
      <c r="BI249" s="26">
        <v>1063892.1000000001</v>
      </c>
      <c r="BJ249" s="26">
        <v>36759892.620000005</v>
      </c>
      <c r="BK249" s="26">
        <v>695793.25</v>
      </c>
      <c r="BL249" s="26">
        <v>0</v>
      </c>
      <c r="BM249" s="26">
        <v>846977.51</v>
      </c>
      <c r="BN249" s="26">
        <v>1965194.59</v>
      </c>
      <c r="BO249" s="26">
        <v>124685</v>
      </c>
      <c r="BP249" s="26">
        <v>0</v>
      </c>
      <c r="BQ249" s="26">
        <v>0</v>
      </c>
      <c r="BR249" s="26">
        <v>0</v>
      </c>
      <c r="BS249" s="26">
        <v>0</v>
      </c>
      <c r="BT249" s="26">
        <v>3840717.93</v>
      </c>
      <c r="BU249" s="26">
        <v>45297153.000000007</v>
      </c>
      <c r="BV249" s="28"/>
      <c r="BW249" s="26">
        <v>0</v>
      </c>
      <c r="BX249" s="28"/>
      <c r="BY249" s="26">
        <v>0</v>
      </c>
      <c r="BZ249" s="27">
        <v>45297153.000000007</v>
      </c>
      <c r="CB249" s="27">
        <v>576557</v>
      </c>
      <c r="CC249" s="27">
        <v>0</v>
      </c>
      <c r="CD249" s="27">
        <v>0</v>
      </c>
      <c r="CE249" s="28"/>
      <c r="CF249" s="27">
        <v>182533</v>
      </c>
      <c r="CG249" s="27">
        <v>2694364.98</v>
      </c>
      <c r="CH249" s="27">
        <v>633596</v>
      </c>
      <c r="CI249" s="27">
        <v>6768695</v>
      </c>
      <c r="CJ249" s="27">
        <v>2516423</v>
      </c>
      <c r="CK249" s="27">
        <v>0</v>
      </c>
      <c r="CL249" s="27">
        <v>0</v>
      </c>
      <c r="CM249" s="27">
        <v>89689</v>
      </c>
      <c r="CN249" s="27">
        <v>13461857.98</v>
      </c>
      <c r="CO249" s="28"/>
      <c r="CP249" s="28"/>
      <c r="CQ249" s="27">
        <v>4.7712130410756686</v>
      </c>
      <c r="CR249" s="27">
        <v>4.7712130410756686</v>
      </c>
      <c r="CS249" s="27">
        <v>13461853.208786959</v>
      </c>
      <c r="CT249" s="27">
        <v>58759006.208786964</v>
      </c>
      <c r="CU249" s="27">
        <v>45741824</v>
      </c>
      <c r="CV249" s="27">
        <v>0</v>
      </c>
      <c r="CW249" s="27">
        <v>45741824</v>
      </c>
      <c r="CX249" s="27">
        <v>0</v>
      </c>
      <c r="CY249" s="25">
        <v>0</v>
      </c>
      <c r="CZ249" s="27">
        <v>0</v>
      </c>
      <c r="DA249" s="27">
        <v>0</v>
      </c>
      <c r="DB249" s="32" t="s">
        <v>640</v>
      </c>
      <c r="DC249" t="s">
        <v>641</v>
      </c>
      <c r="DD249" s="23">
        <v>0</v>
      </c>
      <c r="DE249" s="23"/>
      <c r="DF249" s="23"/>
      <c r="DG249" s="39">
        <v>1</v>
      </c>
      <c r="DH249" s="33">
        <v>1</v>
      </c>
      <c r="DI249" s="34"/>
      <c r="DJ249" s="27"/>
      <c r="DK249" s="27"/>
      <c r="DL249" s="27"/>
      <c r="DM249" s="27"/>
      <c r="DO249" s="23"/>
      <c r="DP249" s="35"/>
      <c r="DR249" s="21"/>
      <c r="DS249" s="27"/>
      <c r="DT249" s="27"/>
      <c r="DU249" s="27"/>
      <c r="DV249" s="27"/>
      <c r="DW249" s="27"/>
      <c r="DX249" s="27"/>
      <c r="DY249" s="36"/>
      <c r="DZ249" s="36"/>
      <c r="EA249" s="27"/>
      <c r="EB249" s="36"/>
      <c r="EC249" s="21"/>
      <c r="EE249" s="36"/>
      <c r="EF249" s="27"/>
      <c r="EG249" s="37"/>
      <c r="EJ249" s="38"/>
      <c r="EK249" s="21"/>
    </row>
    <row r="250" spans="1:141" s="29" customFormat="1" x14ac:dyDescent="0.25">
      <c r="A250" s="21" t="s">
        <v>642</v>
      </c>
      <c r="B250" s="22">
        <v>0</v>
      </c>
      <c r="C250" s="23">
        <v>1</v>
      </c>
      <c r="D250" s="24">
        <v>43794</v>
      </c>
      <c r="E250" s="25" t="s">
        <v>1066</v>
      </c>
      <c r="F250" s="25" t="s">
        <v>1066</v>
      </c>
      <c r="G250" s="25" t="s">
        <v>1066</v>
      </c>
      <c r="H250" s="26">
        <v>0</v>
      </c>
      <c r="I250" s="26">
        <v>0</v>
      </c>
      <c r="J250" s="26">
        <v>0</v>
      </c>
      <c r="K250" s="26">
        <v>0</v>
      </c>
      <c r="L250" s="26">
        <v>0</v>
      </c>
      <c r="M250" s="26">
        <v>0</v>
      </c>
      <c r="N250" s="26">
        <v>0</v>
      </c>
      <c r="O250" s="26">
        <v>0</v>
      </c>
      <c r="P250" s="26">
        <v>0</v>
      </c>
      <c r="Q250" s="26">
        <v>0</v>
      </c>
      <c r="R250" s="26">
        <v>0</v>
      </c>
      <c r="S250" s="26">
        <v>0</v>
      </c>
      <c r="T250" s="27">
        <v>0</v>
      </c>
      <c r="U250" s="28"/>
      <c r="V250" s="27">
        <v>0</v>
      </c>
      <c r="W250" s="28"/>
      <c r="X250" s="27">
        <v>0</v>
      </c>
      <c r="Y250" s="27">
        <v>0</v>
      </c>
      <c r="Z250" s="27">
        <v>0</v>
      </c>
      <c r="AA250" s="27">
        <v>0</v>
      </c>
      <c r="AB250" s="27">
        <v>0</v>
      </c>
      <c r="AC250" s="28"/>
      <c r="AD250" s="26">
        <v>0</v>
      </c>
      <c r="AE250" s="27">
        <v>0</v>
      </c>
      <c r="AF250" s="26">
        <v>0</v>
      </c>
      <c r="AG250" s="26">
        <v>0</v>
      </c>
      <c r="AH250" s="26">
        <v>0</v>
      </c>
      <c r="AI250" s="27">
        <v>0</v>
      </c>
      <c r="AJ250" s="26">
        <v>0</v>
      </c>
      <c r="AK250" s="26">
        <v>0</v>
      </c>
      <c r="AL250" s="27">
        <v>0</v>
      </c>
      <c r="AM250" s="28"/>
      <c r="AN250" s="28"/>
      <c r="AO250" s="26">
        <v>0</v>
      </c>
      <c r="AP250" s="27">
        <v>0</v>
      </c>
      <c r="AQ250" s="27">
        <v>0</v>
      </c>
      <c r="AR250" s="27">
        <v>0</v>
      </c>
      <c r="AS250" s="27">
        <v>0</v>
      </c>
      <c r="AT250" s="27">
        <v>0</v>
      </c>
      <c r="AU250" s="27">
        <v>0</v>
      </c>
      <c r="AV250" s="27">
        <v>0</v>
      </c>
      <c r="AW250" s="25">
        <v>0</v>
      </c>
      <c r="AX250" s="27">
        <v>0</v>
      </c>
      <c r="AY250" s="27">
        <v>0</v>
      </c>
      <c r="BA250" s="26">
        <v>0</v>
      </c>
      <c r="BB250" s="26">
        <v>0</v>
      </c>
      <c r="BC250" s="26">
        <v>646511</v>
      </c>
      <c r="BD250" s="27">
        <v>646511</v>
      </c>
      <c r="BE250" s="27">
        <v>646511</v>
      </c>
      <c r="BF250" s="27">
        <v>0</v>
      </c>
      <c r="BG250" s="27">
        <v>0</v>
      </c>
      <c r="BI250" s="26">
        <v>0</v>
      </c>
      <c r="BJ250" s="26">
        <v>0</v>
      </c>
      <c r="BK250" s="26">
        <v>0</v>
      </c>
      <c r="BL250" s="26">
        <v>0</v>
      </c>
      <c r="BM250" s="26">
        <v>0</v>
      </c>
      <c r="BN250" s="26">
        <v>0</v>
      </c>
      <c r="BO250" s="26">
        <v>0</v>
      </c>
      <c r="BP250" s="26">
        <v>0</v>
      </c>
      <c r="BQ250" s="26">
        <v>0</v>
      </c>
      <c r="BR250" s="26">
        <v>0</v>
      </c>
      <c r="BS250" s="26">
        <v>0</v>
      </c>
      <c r="BT250" s="26">
        <v>0</v>
      </c>
      <c r="BU250" s="26">
        <v>0</v>
      </c>
      <c r="BV250" s="28"/>
      <c r="BW250" s="26">
        <v>0</v>
      </c>
      <c r="BX250" s="28"/>
      <c r="BY250" s="26">
        <v>0</v>
      </c>
      <c r="BZ250" s="27">
        <v>0</v>
      </c>
      <c r="CB250" s="27">
        <v>0</v>
      </c>
      <c r="CC250" s="27">
        <v>0</v>
      </c>
      <c r="CD250" s="27">
        <v>0</v>
      </c>
      <c r="CE250" s="28"/>
      <c r="CF250" s="27">
        <v>0</v>
      </c>
      <c r="CG250" s="27">
        <v>0</v>
      </c>
      <c r="CH250" s="27">
        <v>0</v>
      </c>
      <c r="CI250" s="27">
        <v>0</v>
      </c>
      <c r="CJ250" s="27">
        <v>0</v>
      </c>
      <c r="CK250" s="27">
        <v>0</v>
      </c>
      <c r="CL250" s="27">
        <v>0</v>
      </c>
      <c r="CM250" s="27">
        <v>0</v>
      </c>
      <c r="CN250" s="27">
        <v>0</v>
      </c>
      <c r="CO250" s="28"/>
      <c r="CP250" s="28"/>
      <c r="CQ250" s="27">
        <v>0</v>
      </c>
      <c r="CR250" s="27">
        <v>0</v>
      </c>
      <c r="CS250" s="27">
        <v>0</v>
      </c>
      <c r="CT250" s="27">
        <v>0</v>
      </c>
      <c r="CU250" s="27">
        <v>0</v>
      </c>
      <c r="CV250" s="27">
        <v>0</v>
      </c>
      <c r="CW250" s="27">
        <v>0</v>
      </c>
      <c r="CX250" s="27">
        <v>0</v>
      </c>
      <c r="CY250" s="25">
        <v>0</v>
      </c>
      <c r="CZ250" s="27">
        <v>0</v>
      </c>
      <c r="DA250" s="27">
        <v>0</v>
      </c>
      <c r="DB250" s="32" t="s">
        <v>642</v>
      </c>
      <c r="DC250" t="s">
        <v>643</v>
      </c>
      <c r="DD250" s="23">
        <v>0</v>
      </c>
      <c r="DE250" s="23"/>
      <c r="DF250" s="23"/>
      <c r="DG250" s="39" t="s">
        <v>1082</v>
      </c>
      <c r="DH250" s="33" t="s">
        <v>1082</v>
      </c>
      <c r="DI250" s="5"/>
      <c r="DJ250" s="27"/>
      <c r="DK250" s="27"/>
      <c r="DL250" s="27"/>
      <c r="DM250" s="27"/>
      <c r="DR250" s="21"/>
      <c r="DS250" s="27"/>
      <c r="DT250" s="27"/>
      <c r="DU250" s="27"/>
      <c r="DV250" s="27"/>
      <c r="DW250" s="27"/>
      <c r="DX250" s="27"/>
      <c r="DY250" s="36"/>
      <c r="DZ250" s="36"/>
      <c r="EA250" s="27"/>
      <c r="EB250" s="36"/>
      <c r="EC250" s="21"/>
      <c r="EE250" s="36"/>
      <c r="EF250" s="27"/>
      <c r="EG250" s="37"/>
      <c r="EJ250" s="38"/>
      <c r="EK250" s="21"/>
    </row>
    <row r="251" spans="1:141" s="29" customFormat="1" x14ac:dyDescent="0.25">
      <c r="A251" s="21" t="s">
        <v>644</v>
      </c>
      <c r="B251" s="22">
        <v>1</v>
      </c>
      <c r="C251" s="23">
        <v>1</v>
      </c>
      <c r="D251" s="24">
        <v>43734</v>
      </c>
      <c r="E251" s="25">
        <v>1</v>
      </c>
      <c r="F251" s="25">
        <v>1</v>
      </c>
      <c r="G251" s="25">
        <v>1</v>
      </c>
      <c r="H251" s="26">
        <v>2331931</v>
      </c>
      <c r="I251" s="26">
        <v>57165521.589999989</v>
      </c>
      <c r="J251" s="26">
        <v>1216366</v>
      </c>
      <c r="K251" s="26">
        <v>101764</v>
      </c>
      <c r="L251" s="26">
        <v>1390146</v>
      </c>
      <c r="M251" s="26">
        <v>7513006</v>
      </c>
      <c r="N251" s="26">
        <v>27163</v>
      </c>
      <c r="O251" s="26">
        <v>392247</v>
      </c>
      <c r="P251" s="26">
        <v>0</v>
      </c>
      <c r="Q251" s="26">
        <v>0</v>
      </c>
      <c r="R251" s="26">
        <v>0</v>
      </c>
      <c r="S251" s="26">
        <v>10797767</v>
      </c>
      <c r="T251" s="27">
        <v>80935911.589999989</v>
      </c>
      <c r="U251" s="28"/>
      <c r="V251" s="27">
        <v>347800.39025766077</v>
      </c>
      <c r="W251" s="28"/>
      <c r="X251" s="27">
        <v>347800.39025766077</v>
      </c>
      <c r="Y251" s="27">
        <v>80588111.199742332</v>
      </c>
      <c r="Z251" s="27">
        <v>891816</v>
      </c>
      <c r="AA251" s="27">
        <v>0</v>
      </c>
      <c r="AB251" s="27">
        <v>342095</v>
      </c>
      <c r="AC251" s="28"/>
      <c r="AD251" s="26">
        <v>0</v>
      </c>
      <c r="AE251" s="27">
        <v>167253</v>
      </c>
      <c r="AF251" s="26">
        <v>2753679</v>
      </c>
      <c r="AG251" s="26">
        <v>11297222</v>
      </c>
      <c r="AH251" s="26">
        <v>152894.66999999998</v>
      </c>
      <c r="AI251" s="27">
        <v>0</v>
      </c>
      <c r="AJ251" s="26">
        <v>0</v>
      </c>
      <c r="AK251" s="26">
        <v>5650327</v>
      </c>
      <c r="AL251" s="27">
        <v>21255286.670000002</v>
      </c>
      <c r="AM251" s="28"/>
      <c r="AN251" s="28"/>
      <c r="AO251" s="26">
        <v>1294406.9003018688</v>
      </c>
      <c r="AP251" s="27">
        <v>1294406.9003018688</v>
      </c>
      <c r="AQ251" s="27">
        <v>19960879.769698132</v>
      </c>
      <c r="AR251" s="27">
        <v>100548990.96944046</v>
      </c>
      <c r="AS251" s="27">
        <v>97958895.077949196</v>
      </c>
      <c r="AT251" s="27">
        <v>0</v>
      </c>
      <c r="AU251" s="27">
        <v>97958895.077949196</v>
      </c>
      <c r="AV251" s="27">
        <v>0</v>
      </c>
      <c r="AW251" s="25">
        <v>0</v>
      </c>
      <c r="AX251" s="27">
        <v>0</v>
      </c>
      <c r="AY251" s="27">
        <v>0</v>
      </c>
      <c r="BA251" s="26">
        <v>3322579.52</v>
      </c>
      <c r="BB251" s="26">
        <v>92319355</v>
      </c>
      <c r="BC251" s="26">
        <v>95294134.129742339</v>
      </c>
      <c r="BD251" s="27">
        <v>2974779.1297423393</v>
      </c>
      <c r="BE251" s="27">
        <v>-347800.39025766077</v>
      </c>
      <c r="BF251" s="27">
        <v>347800.39025766077</v>
      </c>
      <c r="BG251" s="27">
        <v>0</v>
      </c>
      <c r="BI251" s="26">
        <v>2525588</v>
      </c>
      <c r="BJ251" s="26">
        <v>61751438</v>
      </c>
      <c r="BK251" s="26">
        <v>1329109</v>
      </c>
      <c r="BL251" s="26">
        <v>80340</v>
      </c>
      <c r="BM251" s="26">
        <v>1483249</v>
      </c>
      <c r="BN251" s="26">
        <v>8631398</v>
      </c>
      <c r="BO251" s="26">
        <v>126500</v>
      </c>
      <c r="BP251" s="26">
        <v>675000</v>
      </c>
      <c r="BQ251" s="26">
        <v>0</v>
      </c>
      <c r="BR251" s="26">
        <v>0</v>
      </c>
      <c r="BS251" s="26">
        <v>0</v>
      </c>
      <c r="BT251" s="26">
        <v>12321760</v>
      </c>
      <c r="BU251" s="26">
        <v>88924382</v>
      </c>
      <c r="BV251" s="28"/>
      <c r="BW251" s="26">
        <v>0</v>
      </c>
      <c r="BX251" s="28"/>
      <c r="BY251" s="26">
        <v>0</v>
      </c>
      <c r="BZ251" s="27">
        <v>88924382</v>
      </c>
      <c r="CB251" s="27">
        <v>951488</v>
      </c>
      <c r="CC251" s="27">
        <v>0</v>
      </c>
      <c r="CD251" s="27">
        <v>432408</v>
      </c>
      <c r="CE251" s="28"/>
      <c r="CF251" s="27">
        <v>0</v>
      </c>
      <c r="CG251" s="27">
        <v>186000</v>
      </c>
      <c r="CH251" s="27">
        <v>3061378</v>
      </c>
      <c r="CI251" s="27">
        <v>12253313</v>
      </c>
      <c r="CJ251" s="27">
        <v>206892.27000000002</v>
      </c>
      <c r="CK251" s="27">
        <v>0</v>
      </c>
      <c r="CL251" s="27">
        <v>0</v>
      </c>
      <c r="CM251" s="27">
        <v>6213152</v>
      </c>
      <c r="CN251" s="27">
        <v>23304631.27</v>
      </c>
      <c r="CO251" s="28"/>
      <c r="CP251" s="28"/>
      <c r="CQ251" s="27">
        <v>822502.20814781031</v>
      </c>
      <c r="CR251" s="27">
        <v>822502.20814781031</v>
      </c>
      <c r="CS251" s="27">
        <v>22482129.061852191</v>
      </c>
      <c r="CT251" s="27">
        <v>111406511.06185219</v>
      </c>
      <c r="CU251" s="27">
        <v>104529856</v>
      </c>
      <c r="CV251" s="27">
        <v>0</v>
      </c>
      <c r="CW251" s="27">
        <v>104529856</v>
      </c>
      <c r="CX251" s="27">
        <v>0</v>
      </c>
      <c r="CY251" s="25">
        <v>0</v>
      </c>
      <c r="CZ251" s="27">
        <v>0</v>
      </c>
      <c r="DA251" s="27">
        <v>0</v>
      </c>
      <c r="DB251" s="32" t="s">
        <v>644</v>
      </c>
      <c r="DC251" t="s">
        <v>645</v>
      </c>
      <c r="DD251" s="23">
        <v>0</v>
      </c>
      <c r="DE251" s="23"/>
      <c r="DF251" s="23"/>
      <c r="DG251" s="39">
        <v>1</v>
      </c>
      <c r="DH251" s="33">
        <v>1</v>
      </c>
      <c r="DI251" s="34"/>
      <c r="DJ251" s="27"/>
      <c r="DK251" s="27"/>
      <c r="DL251" s="27"/>
      <c r="DM251" s="27"/>
      <c r="DO251" s="23"/>
      <c r="DP251" s="35"/>
      <c r="DR251" s="21"/>
      <c r="DS251" s="27"/>
      <c r="DT251" s="27"/>
      <c r="DU251" s="27"/>
      <c r="DV251" s="27"/>
      <c r="DW251" s="27"/>
      <c r="DX251" s="27"/>
      <c r="DY251" s="36"/>
      <c r="DZ251" s="36"/>
      <c r="EA251" s="27"/>
      <c r="EB251" s="36"/>
      <c r="EC251" s="21"/>
      <c r="EE251" s="36"/>
      <c r="EF251" s="27"/>
      <c r="EG251" s="37"/>
      <c r="EJ251" s="38"/>
      <c r="EK251" s="21"/>
    </row>
    <row r="252" spans="1:141" s="29" customFormat="1" x14ac:dyDescent="0.25">
      <c r="A252" s="21" t="s">
        <v>646</v>
      </c>
      <c r="B252" s="22">
        <v>1</v>
      </c>
      <c r="C252" s="23">
        <v>1</v>
      </c>
      <c r="D252" s="24">
        <v>43746</v>
      </c>
      <c r="E252" s="25">
        <v>1</v>
      </c>
      <c r="F252" s="25">
        <v>1</v>
      </c>
      <c r="G252" s="25">
        <v>1</v>
      </c>
      <c r="H252" s="26">
        <v>140600.82</v>
      </c>
      <c r="I252" s="26">
        <v>1541837.7300000002</v>
      </c>
      <c r="J252" s="26">
        <v>55192.450000000004</v>
      </c>
      <c r="K252" s="26">
        <v>43539.35</v>
      </c>
      <c r="L252" s="26">
        <v>32185</v>
      </c>
      <c r="M252" s="26">
        <v>310459.49</v>
      </c>
      <c r="N252" s="26">
        <v>0</v>
      </c>
      <c r="O252" s="26">
        <v>520004.64</v>
      </c>
      <c r="P252" s="26">
        <v>0</v>
      </c>
      <c r="Q252" s="26">
        <v>0</v>
      </c>
      <c r="R252" s="26">
        <v>0</v>
      </c>
      <c r="S252" s="26">
        <v>228059.61</v>
      </c>
      <c r="T252" s="27">
        <v>2871879.0900000003</v>
      </c>
      <c r="U252" s="28"/>
      <c r="V252" s="27">
        <v>0</v>
      </c>
      <c r="W252" s="28"/>
      <c r="X252" s="27">
        <v>0</v>
      </c>
      <c r="Y252" s="27">
        <v>2871879.0900000003</v>
      </c>
      <c r="Z252" s="27">
        <v>0</v>
      </c>
      <c r="AA252" s="27">
        <v>0</v>
      </c>
      <c r="AB252" s="27">
        <v>0</v>
      </c>
      <c r="AC252" s="28"/>
      <c r="AD252" s="26">
        <v>0</v>
      </c>
      <c r="AE252" s="27">
        <v>0</v>
      </c>
      <c r="AF252" s="26">
        <v>0</v>
      </c>
      <c r="AG252" s="26">
        <v>0</v>
      </c>
      <c r="AH252" s="26">
        <v>0</v>
      </c>
      <c r="AI252" s="27">
        <v>0</v>
      </c>
      <c r="AJ252" s="26">
        <v>0</v>
      </c>
      <c r="AK252" s="26">
        <v>303437.61</v>
      </c>
      <c r="AL252" s="27">
        <v>303437.61</v>
      </c>
      <c r="AM252" s="28"/>
      <c r="AN252" s="28"/>
      <c r="AO252" s="26">
        <v>44.277850281357111</v>
      </c>
      <c r="AP252" s="27">
        <v>44.277850281357111</v>
      </c>
      <c r="AQ252" s="27">
        <v>303393.33214971866</v>
      </c>
      <c r="AR252" s="27">
        <v>3175272.4221497187</v>
      </c>
      <c r="AS252" s="27">
        <v>1415232</v>
      </c>
      <c r="AT252" s="27">
        <v>0</v>
      </c>
      <c r="AU252" s="27">
        <v>1415232</v>
      </c>
      <c r="AV252" s="27">
        <v>0</v>
      </c>
      <c r="AW252" s="25">
        <v>0</v>
      </c>
      <c r="AX252" s="27">
        <v>0</v>
      </c>
      <c r="AY252" s="27">
        <v>0</v>
      </c>
      <c r="BA252" s="26">
        <v>0</v>
      </c>
      <c r="BB252" s="26">
        <v>1404954</v>
      </c>
      <c r="BC252" s="26">
        <v>3317882.8237093072</v>
      </c>
      <c r="BD252" s="27">
        <v>1912928.8237093072</v>
      </c>
      <c r="BE252" s="27">
        <v>1912928.8237093072</v>
      </c>
      <c r="BF252" s="27">
        <v>0</v>
      </c>
      <c r="BG252" s="27">
        <v>0</v>
      </c>
      <c r="BI252" s="26">
        <v>138326</v>
      </c>
      <c r="BJ252" s="26">
        <v>1885810</v>
      </c>
      <c r="BK252" s="26">
        <v>0</v>
      </c>
      <c r="BL252" s="26">
        <v>59492</v>
      </c>
      <c r="BM252" s="26">
        <v>0</v>
      </c>
      <c r="BN252" s="26">
        <v>252871</v>
      </c>
      <c r="BO252" s="26">
        <v>0</v>
      </c>
      <c r="BP252" s="26">
        <v>615921</v>
      </c>
      <c r="BQ252" s="26">
        <v>0</v>
      </c>
      <c r="BR252" s="26">
        <v>0</v>
      </c>
      <c r="BS252" s="26">
        <v>0</v>
      </c>
      <c r="BT252" s="26">
        <v>347030</v>
      </c>
      <c r="BU252" s="26">
        <v>3299450</v>
      </c>
      <c r="BV252" s="28"/>
      <c r="BW252" s="26">
        <v>0</v>
      </c>
      <c r="BX252" s="28"/>
      <c r="BY252" s="26">
        <v>0</v>
      </c>
      <c r="BZ252" s="27">
        <v>3299450</v>
      </c>
      <c r="CB252" s="27">
        <v>0</v>
      </c>
      <c r="CC252" s="27">
        <v>0</v>
      </c>
      <c r="CD252" s="27">
        <v>0</v>
      </c>
      <c r="CE252" s="28"/>
      <c r="CF252" s="27">
        <v>0</v>
      </c>
      <c r="CG252" s="27">
        <v>0</v>
      </c>
      <c r="CH252" s="27">
        <v>0</v>
      </c>
      <c r="CI252" s="27">
        <v>0</v>
      </c>
      <c r="CJ252" s="27">
        <v>0</v>
      </c>
      <c r="CK252" s="27">
        <v>0</v>
      </c>
      <c r="CL252" s="27">
        <v>0</v>
      </c>
      <c r="CM252" s="27">
        <v>80388</v>
      </c>
      <c r="CN252" s="27">
        <v>80388</v>
      </c>
      <c r="CO252" s="28"/>
      <c r="CP252" s="28"/>
      <c r="CQ252" s="27">
        <v>5.3139420415866567</v>
      </c>
      <c r="CR252" s="27">
        <v>5.3139420415866567</v>
      </c>
      <c r="CS252" s="27">
        <v>80382.686057958417</v>
      </c>
      <c r="CT252" s="27">
        <v>3379832.6860579583</v>
      </c>
      <c r="CU252" s="27">
        <v>1464691</v>
      </c>
      <c r="CV252" s="27">
        <v>0</v>
      </c>
      <c r="CW252" s="27">
        <v>1464691</v>
      </c>
      <c r="CX252" s="27">
        <v>0</v>
      </c>
      <c r="CY252" s="25">
        <v>0</v>
      </c>
      <c r="CZ252" s="27">
        <v>0</v>
      </c>
      <c r="DA252" s="27">
        <v>0</v>
      </c>
      <c r="DB252" s="32" t="s">
        <v>646</v>
      </c>
      <c r="DC252" t="s">
        <v>647</v>
      </c>
      <c r="DD252" s="23">
        <v>0</v>
      </c>
      <c r="DE252" s="23"/>
      <c r="DF252" s="23"/>
      <c r="DG252" s="39">
        <v>1</v>
      </c>
      <c r="DH252" s="33">
        <v>1</v>
      </c>
      <c r="DI252" s="34"/>
      <c r="DJ252" s="27"/>
      <c r="DK252" s="27"/>
      <c r="DL252" s="27"/>
      <c r="DM252" s="27"/>
      <c r="DO252" s="23"/>
      <c r="DP252" s="35"/>
      <c r="DR252" s="21"/>
      <c r="DS252" s="27"/>
      <c r="DT252" s="27"/>
      <c r="DU252" s="27"/>
      <c r="DV252" s="27"/>
      <c r="DW252" s="27"/>
      <c r="DX252" s="27"/>
      <c r="DY252" s="36"/>
      <c r="DZ252" s="36"/>
      <c r="EA252" s="27"/>
      <c r="EB252" s="36"/>
      <c r="EC252" s="21"/>
      <c r="EE252" s="36"/>
      <c r="EF252" s="27"/>
      <c r="EG252" s="37"/>
      <c r="EJ252" s="38"/>
      <c r="EK252" s="21"/>
    </row>
    <row r="253" spans="1:141" s="29" customFormat="1" x14ac:dyDescent="0.25">
      <c r="A253" s="21" t="s">
        <v>648</v>
      </c>
      <c r="B253" s="22">
        <v>1</v>
      </c>
      <c r="C253" s="23">
        <v>1</v>
      </c>
      <c r="D253" s="24">
        <v>43763</v>
      </c>
      <c r="E253" s="25">
        <v>1</v>
      </c>
      <c r="F253" s="25">
        <v>1</v>
      </c>
      <c r="G253" s="25">
        <v>1</v>
      </c>
      <c r="H253" s="26">
        <v>153887.24999999997</v>
      </c>
      <c r="I253" s="26">
        <v>4717005.6100000013</v>
      </c>
      <c r="J253" s="26">
        <v>70618.25</v>
      </c>
      <c r="K253" s="26">
        <v>0</v>
      </c>
      <c r="L253" s="26">
        <v>9308.57</v>
      </c>
      <c r="M253" s="26">
        <v>458833.89</v>
      </c>
      <c r="N253" s="26">
        <v>0</v>
      </c>
      <c r="O253" s="26">
        <v>0</v>
      </c>
      <c r="P253" s="26">
        <v>0</v>
      </c>
      <c r="Q253" s="26">
        <v>10786.09</v>
      </c>
      <c r="R253" s="26">
        <v>0</v>
      </c>
      <c r="S253" s="26">
        <v>333040.43000000005</v>
      </c>
      <c r="T253" s="27">
        <v>5753480.0900000008</v>
      </c>
      <c r="U253" s="28"/>
      <c r="V253" s="27">
        <v>0</v>
      </c>
      <c r="W253" s="28"/>
      <c r="X253" s="27">
        <v>0</v>
      </c>
      <c r="Y253" s="27">
        <v>5753480.0900000008</v>
      </c>
      <c r="Z253" s="27">
        <v>85972</v>
      </c>
      <c r="AA253" s="27">
        <v>0</v>
      </c>
      <c r="AB253" s="27">
        <v>0</v>
      </c>
      <c r="AC253" s="28"/>
      <c r="AD253" s="26">
        <v>0</v>
      </c>
      <c r="AE253" s="27">
        <v>0</v>
      </c>
      <c r="AF253" s="26">
        <v>257782</v>
      </c>
      <c r="AG253" s="26">
        <v>657644</v>
      </c>
      <c r="AH253" s="26">
        <v>42690.899999999994</v>
      </c>
      <c r="AI253" s="27">
        <v>0</v>
      </c>
      <c r="AJ253" s="26">
        <v>0</v>
      </c>
      <c r="AK253" s="26">
        <v>19403</v>
      </c>
      <c r="AL253" s="27">
        <v>1063491.8999999999</v>
      </c>
      <c r="AM253" s="28"/>
      <c r="AN253" s="28"/>
      <c r="AO253" s="26">
        <v>40.510018985596787</v>
      </c>
      <c r="AP253" s="27">
        <v>40.510018985596787</v>
      </c>
      <c r="AQ253" s="27">
        <v>1063451.3899810144</v>
      </c>
      <c r="AR253" s="27">
        <v>6816931.4799810154</v>
      </c>
      <c r="AS253" s="27">
        <v>4788761</v>
      </c>
      <c r="AT253" s="27">
        <v>0</v>
      </c>
      <c r="AU253" s="27">
        <v>4788761</v>
      </c>
      <c r="AV253" s="27">
        <v>0</v>
      </c>
      <c r="AW253" s="25">
        <v>0</v>
      </c>
      <c r="AX253" s="27">
        <v>0</v>
      </c>
      <c r="AY253" s="27">
        <v>0</v>
      </c>
      <c r="BA253" s="26">
        <v>0</v>
      </c>
      <c r="BB253" s="26">
        <v>4509373</v>
      </c>
      <c r="BC253" s="26">
        <v>6572550.5496272836</v>
      </c>
      <c r="BD253" s="27">
        <v>2063177.5496272836</v>
      </c>
      <c r="BE253" s="27">
        <v>2063177.5496272836</v>
      </c>
      <c r="BF253" s="27">
        <v>0</v>
      </c>
      <c r="BG253" s="27">
        <v>0</v>
      </c>
      <c r="BI253" s="26">
        <v>143289.88</v>
      </c>
      <c r="BJ253" s="26">
        <v>4873543.63</v>
      </c>
      <c r="BK253" s="26">
        <v>74142</v>
      </c>
      <c r="BL253" s="26">
        <v>0</v>
      </c>
      <c r="BM253" s="26">
        <v>1100</v>
      </c>
      <c r="BN253" s="26">
        <v>425684.22</v>
      </c>
      <c r="BO253" s="26">
        <v>0</v>
      </c>
      <c r="BP253" s="26">
        <v>0</v>
      </c>
      <c r="BQ253" s="26">
        <v>0</v>
      </c>
      <c r="BR253" s="26">
        <v>8465.92</v>
      </c>
      <c r="BS253" s="26">
        <v>0</v>
      </c>
      <c r="BT253" s="26">
        <v>406318.18</v>
      </c>
      <c r="BU253" s="26">
        <v>5932543.8299999991</v>
      </c>
      <c r="BV253" s="28"/>
      <c r="BW253" s="26">
        <v>0</v>
      </c>
      <c r="BX253" s="28"/>
      <c r="BY253" s="26">
        <v>0</v>
      </c>
      <c r="BZ253" s="27">
        <v>5932543.8299999991</v>
      </c>
      <c r="CB253" s="27">
        <v>88472</v>
      </c>
      <c r="CC253" s="27">
        <v>0</v>
      </c>
      <c r="CD253" s="27">
        <v>0</v>
      </c>
      <c r="CE253" s="28"/>
      <c r="CF253" s="27">
        <v>0</v>
      </c>
      <c r="CG253" s="27">
        <v>0</v>
      </c>
      <c r="CH253" s="27">
        <v>255542</v>
      </c>
      <c r="CI253" s="27">
        <v>598456</v>
      </c>
      <c r="CJ253" s="27">
        <v>61996.740000000005</v>
      </c>
      <c r="CK253" s="27">
        <v>0</v>
      </c>
      <c r="CL253" s="27">
        <v>0</v>
      </c>
      <c r="CM253" s="27">
        <v>3800</v>
      </c>
      <c r="CN253" s="27">
        <v>1008266.74</v>
      </c>
      <c r="CO253" s="28"/>
      <c r="CP253" s="28"/>
      <c r="CQ253" s="27">
        <v>4.8617512283263125</v>
      </c>
      <c r="CR253" s="27">
        <v>4.8617512283263125</v>
      </c>
      <c r="CS253" s="27">
        <v>1008261.8782487717</v>
      </c>
      <c r="CT253" s="27">
        <v>6940805.7082487708</v>
      </c>
      <c r="CU253" s="27">
        <v>5204047</v>
      </c>
      <c r="CV253" s="27">
        <v>0</v>
      </c>
      <c r="CW253" s="27">
        <v>5204047</v>
      </c>
      <c r="CX253" s="27">
        <v>0</v>
      </c>
      <c r="CY253" s="25">
        <v>0</v>
      </c>
      <c r="CZ253" s="27">
        <v>0</v>
      </c>
      <c r="DA253" s="27">
        <v>0</v>
      </c>
      <c r="DB253" s="32" t="s">
        <v>648</v>
      </c>
      <c r="DC253" t="s">
        <v>649</v>
      </c>
      <c r="DD253" s="23">
        <v>0</v>
      </c>
      <c r="DE253" s="23"/>
      <c r="DF253" s="23"/>
      <c r="DG253" s="39">
        <v>1</v>
      </c>
      <c r="DH253" s="33">
        <v>1</v>
      </c>
      <c r="DI253" s="34"/>
      <c r="DJ253" s="27"/>
      <c r="DK253" s="27"/>
      <c r="DL253" s="27"/>
      <c r="DM253" s="27"/>
      <c r="DO253" s="23"/>
      <c r="DP253" s="35"/>
      <c r="DR253" s="21"/>
      <c r="DS253" s="27"/>
      <c r="DT253" s="27"/>
      <c r="DU253" s="27"/>
      <c r="DV253" s="27"/>
      <c r="DW253" s="27"/>
      <c r="DX253" s="27"/>
      <c r="DY253" s="36"/>
      <c r="DZ253" s="36"/>
      <c r="EA253" s="27"/>
      <c r="EB253" s="36"/>
      <c r="EC253" s="21"/>
      <c r="EE253" s="36"/>
      <c r="EF253" s="27"/>
      <c r="EG253" s="37"/>
      <c r="EJ253" s="38"/>
      <c r="EK253" s="21"/>
    </row>
    <row r="254" spans="1:141" s="29" customFormat="1" x14ac:dyDescent="0.25">
      <c r="A254" s="21" t="s">
        <v>650</v>
      </c>
      <c r="B254" s="22">
        <v>1</v>
      </c>
      <c r="C254" s="23">
        <v>1</v>
      </c>
      <c r="D254" s="24">
        <v>43756</v>
      </c>
      <c r="E254" s="25">
        <v>1</v>
      </c>
      <c r="F254" s="25">
        <v>1</v>
      </c>
      <c r="G254" s="25">
        <v>1</v>
      </c>
      <c r="H254" s="26">
        <v>919735</v>
      </c>
      <c r="I254" s="26">
        <v>18407236</v>
      </c>
      <c r="J254" s="26">
        <v>378918</v>
      </c>
      <c r="K254" s="26">
        <v>15429</v>
      </c>
      <c r="L254" s="26">
        <v>601206</v>
      </c>
      <c r="M254" s="26">
        <v>2073522</v>
      </c>
      <c r="N254" s="26">
        <v>92672</v>
      </c>
      <c r="O254" s="26">
        <v>25402</v>
      </c>
      <c r="P254" s="26">
        <v>0</v>
      </c>
      <c r="Q254" s="26">
        <v>0</v>
      </c>
      <c r="R254" s="26">
        <v>0</v>
      </c>
      <c r="S254" s="26">
        <v>1275875</v>
      </c>
      <c r="T254" s="27">
        <v>23789995</v>
      </c>
      <c r="U254" s="28"/>
      <c r="V254" s="27">
        <v>0</v>
      </c>
      <c r="W254" s="28"/>
      <c r="X254" s="27">
        <v>0</v>
      </c>
      <c r="Y254" s="27">
        <v>23789995</v>
      </c>
      <c r="Z254" s="27">
        <v>261121</v>
      </c>
      <c r="AA254" s="27">
        <v>0</v>
      </c>
      <c r="AB254" s="27">
        <v>0</v>
      </c>
      <c r="AC254" s="28"/>
      <c r="AD254" s="26">
        <v>76213</v>
      </c>
      <c r="AE254" s="27">
        <v>188752</v>
      </c>
      <c r="AF254" s="26">
        <v>1362971</v>
      </c>
      <c r="AG254" s="26">
        <v>5094754</v>
      </c>
      <c r="AH254" s="26">
        <v>1561764</v>
      </c>
      <c r="AI254" s="27">
        <v>0</v>
      </c>
      <c r="AJ254" s="26">
        <v>0</v>
      </c>
      <c r="AK254" s="26">
        <v>1526229</v>
      </c>
      <c r="AL254" s="27">
        <v>10071804</v>
      </c>
      <c r="AM254" s="28"/>
      <c r="AN254" s="28"/>
      <c r="AO254" s="26">
        <v>39307.509299768324</v>
      </c>
      <c r="AP254" s="27">
        <v>39307.509299768324</v>
      </c>
      <c r="AQ254" s="27">
        <v>10032496.490700232</v>
      </c>
      <c r="AR254" s="27">
        <v>33822491.49070023</v>
      </c>
      <c r="AS254" s="27">
        <v>27120318</v>
      </c>
      <c r="AT254" s="27">
        <v>0</v>
      </c>
      <c r="AU254" s="27">
        <v>27120318</v>
      </c>
      <c r="AV254" s="27">
        <v>0</v>
      </c>
      <c r="AW254" s="25">
        <v>0</v>
      </c>
      <c r="AX254" s="27">
        <v>0</v>
      </c>
      <c r="AY254" s="27">
        <v>0</v>
      </c>
      <c r="BA254" s="26">
        <v>0</v>
      </c>
      <c r="BB254" s="26">
        <v>26512692</v>
      </c>
      <c r="BC254" s="26">
        <v>32912003.963432573</v>
      </c>
      <c r="BD254" s="27">
        <v>6399311.9634325728</v>
      </c>
      <c r="BE254" s="27">
        <v>6399311.9634325728</v>
      </c>
      <c r="BF254" s="27">
        <v>0</v>
      </c>
      <c r="BG254" s="27">
        <v>0</v>
      </c>
      <c r="BI254" s="26">
        <v>948841</v>
      </c>
      <c r="BJ254" s="26">
        <v>18915043</v>
      </c>
      <c r="BK254" s="26">
        <v>428462</v>
      </c>
      <c r="BL254" s="26">
        <v>15000</v>
      </c>
      <c r="BM254" s="26">
        <v>641000</v>
      </c>
      <c r="BN254" s="26">
        <v>1861111</v>
      </c>
      <c r="BO254" s="26">
        <v>110000</v>
      </c>
      <c r="BP254" s="26">
        <v>30000</v>
      </c>
      <c r="BQ254" s="26">
        <v>0</v>
      </c>
      <c r="BR254" s="26">
        <v>0</v>
      </c>
      <c r="BS254" s="26">
        <v>0</v>
      </c>
      <c r="BT254" s="26">
        <v>1250603</v>
      </c>
      <c r="BU254" s="26">
        <v>24200060</v>
      </c>
      <c r="BV254" s="28"/>
      <c r="BW254" s="26">
        <v>0</v>
      </c>
      <c r="BX254" s="28"/>
      <c r="BY254" s="26">
        <v>0</v>
      </c>
      <c r="BZ254" s="27">
        <v>24200060</v>
      </c>
      <c r="CB254" s="27">
        <v>270769</v>
      </c>
      <c r="CC254" s="27">
        <v>0</v>
      </c>
      <c r="CD254" s="27">
        <v>0</v>
      </c>
      <c r="CE254" s="28"/>
      <c r="CF254" s="27">
        <v>78499</v>
      </c>
      <c r="CG254" s="27">
        <v>316438</v>
      </c>
      <c r="CH254" s="27">
        <v>1403860</v>
      </c>
      <c r="CI254" s="27">
        <v>5255151</v>
      </c>
      <c r="CJ254" s="27">
        <v>1466432</v>
      </c>
      <c r="CK254" s="27">
        <v>0</v>
      </c>
      <c r="CL254" s="27">
        <v>0</v>
      </c>
      <c r="CM254" s="27">
        <v>1536655</v>
      </c>
      <c r="CN254" s="27">
        <v>10327804</v>
      </c>
      <c r="CO254" s="28"/>
      <c r="CP254" s="28"/>
      <c r="CQ254" s="27">
        <v>82758.714503018709</v>
      </c>
      <c r="CR254" s="27">
        <v>82758.714503018709</v>
      </c>
      <c r="CS254" s="27">
        <v>10245045.285496982</v>
      </c>
      <c r="CT254" s="27">
        <v>34445105.28549698</v>
      </c>
      <c r="CU254" s="27">
        <v>27637076</v>
      </c>
      <c r="CV254" s="27">
        <v>0</v>
      </c>
      <c r="CW254" s="27">
        <v>27637076</v>
      </c>
      <c r="CX254" s="27">
        <v>0</v>
      </c>
      <c r="CY254" s="25">
        <v>0</v>
      </c>
      <c r="CZ254" s="27">
        <v>0</v>
      </c>
      <c r="DA254" s="27">
        <v>0</v>
      </c>
      <c r="DB254" s="32" t="s">
        <v>650</v>
      </c>
      <c r="DC254" t="s">
        <v>651</v>
      </c>
      <c r="DD254" s="23">
        <v>0</v>
      </c>
      <c r="DE254" s="23"/>
      <c r="DF254" s="23"/>
      <c r="DG254" s="39">
        <v>1</v>
      </c>
      <c r="DH254" s="33">
        <v>1</v>
      </c>
      <c r="DI254" s="34"/>
      <c r="DJ254" s="27"/>
      <c r="DK254" s="27"/>
      <c r="DL254" s="27"/>
      <c r="DM254" s="27"/>
      <c r="DO254" s="23"/>
      <c r="DP254" s="35"/>
      <c r="DR254" s="21"/>
      <c r="DS254" s="27"/>
      <c r="DT254" s="27"/>
      <c r="DU254" s="27"/>
      <c r="DV254" s="27"/>
      <c r="DW254" s="27"/>
      <c r="DX254" s="27"/>
      <c r="DY254" s="36"/>
      <c r="DZ254" s="36"/>
      <c r="EA254" s="27"/>
      <c r="EB254" s="36"/>
      <c r="EC254" s="21"/>
      <c r="EE254" s="36"/>
      <c r="EF254" s="27"/>
      <c r="EG254" s="37"/>
      <c r="EJ254" s="38"/>
      <c r="EK254" s="21"/>
    </row>
    <row r="255" spans="1:141" s="29" customFormat="1" x14ac:dyDescent="0.25">
      <c r="A255" s="21" t="s">
        <v>652</v>
      </c>
      <c r="B255" s="22">
        <v>1</v>
      </c>
      <c r="C255" s="23">
        <v>1</v>
      </c>
      <c r="D255" s="24">
        <v>43731</v>
      </c>
      <c r="E255" s="25">
        <v>1</v>
      </c>
      <c r="F255" s="25">
        <v>1</v>
      </c>
      <c r="G255" s="25">
        <v>1</v>
      </c>
      <c r="H255" s="26">
        <v>410903</v>
      </c>
      <c r="I255" s="26">
        <v>7764300</v>
      </c>
      <c r="J255" s="26">
        <v>207827</v>
      </c>
      <c r="K255" s="26">
        <v>89606</v>
      </c>
      <c r="L255" s="26">
        <v>299457</v>
      </c>
      <c r="M255" s="26">
        <v>906297</v>
      </c>
      <c r="N255" s="26">
        <v>22196</v>
      </c>
      <c r="O255" s="26">
        <v>0</v>
      </c>
      <c r="P255" s="26">
        <v>0</v>
      </c>
      <c r="Q255" s="26">
        <v>0</v>
      </c>
      <c r="R255" s="26">
        <v>0</v>
      </c>
      <c r="S255" s="26">
        <v>1361307</v>
      </c>
      <c r="T255" s="27">
        <v>11061893</v>
      </c>
      <c r="U255" s="28"/>
      <c r="V255" s="27">
        <v>0</v>
      </c>
      <c r="W255" s="28"/>
      <c r="X255" s="27">
        <v>0</v>
      </c>
      <c r="Y255" s="27">
        <v>11061893</v>
      </c>
      <c r="Z255" s="27">
        <v>30600</v>
      </c>
      <c r="AA255" s="27">
        <v>0</v>
      </c>
      <c r="AB255" s="27">
        <v>0</v>
      </c>
      <c r="AC255" s="28"/>
      <c r="AD255" s="26">
        <v>0</v>
      </c>
      <c r="AE255" s="27">
        <v>507000</v>
      </c>
      <c r="AF255" s="26">
        <v>950913</v>
      </c>
      <c r="AG255" s="26">
        <v>2636193</v>
      </c>
      <c r="AH255" s="26">
        <v>470760</v>
      </c>
      <c r="AI255" s="27">
        <v>0</v>
      </c>
      <c r="AJ255" s="26">
        <v>0</v>
      </c>
      <c r="AK255" s="26">
        <v>262171</v>
      </c>
      <c r="AL255" s="27">
        <v>4857637</v>
      </c>
      <c r="AM255" s="28"/>
      <c r="AN255" s="28"/>
      <c r="AO255" s="26">
        <v>0</v>
      </c>
      <c r="AP255" s="27">
        <v>0</v>
      </c>
      <c r="AQ255" s="27">
        <v>4857637</v>
      </c>
      <c r="AR255" s="27">
        <v>15919530</v>
      </c>
      <c r="AS255" s="27">
        <v>7546219</v>
      </c>
      <c r="AT255" s="27">
        <v>0</v>
      </c>
      <c r="AU255" s="27">
        <v>7546219</v>
      </c>
      <c r="AV255" s="27">
        <v>0</v>
      </c>
      <c r="AW255" s="25">
        <v>0</v>
      </c>
      <c r="AX255" s="27">
        <v>0</v>
      </c>
      <c r="AY255" s="27">
        <v>0</v>
      </c>
      <c r="BA255" s="26">
        <v>10714</v>
      </c>
      <c r="BB255" s="26">
        <v>7750759</v>
      </c>
      <c r="BC255" s="26">
        <v>15370555.281071428</v>
      </c>
      <c r="BD255" s="27">
        <v>7619796.2810714282</v>
      </c>
      <c r="BE255" s="27">
        <v>7609082.2810714282</v>
      </c>
      <c r="BF255" s="27">
        <v>0</v>
      </c>
      <c r="BG255" s="27">
        <v>0</v>
      </c>
      <c r="BI255" s="26">
        <v>387024</v>
      </c>
      <c r="BJ255" s="26">
        <v>8166576</v>
      </c>
      <c r="BK255" s="26">
        <v>195586</v>
      </c>
      <c r="BL255" s="26">
        <v>5000</v>
      </c>
      <c r="BM255" s="26">
        <v>296652</v>
      </c>
      <c r="BN255" s="26">
        <v>935116</v>
      </c>
      <c r="BO255" s="26">
        <v>40000</v>
      </c>
      <c r="BP255" s="26">
        <v>1853</v>
      </c>
      <c r="BQ255" s="26">
        <v>0</v>
      </c>
      <c r="BR255" s="26">
        <v>0</v>
      </c>
      <c r="BS255" s="26">
        <v>0</v>
      </c>
      <c r="BT255" s="26">
        <v>1523255</v>
      </c>
      <c r="BU255" s="26">
        <v>11551062</v>
      </c>
      <c r="BV255" s="28"/>
      <c r="BW255" s="26">
        <v>40000</v>
      </c>
      <c r="BX255" s="28"/>
      <c r="BY255" s="26">
        <v>40000</v>
      </c>
      <c r="BZ255" s="27">
        <v>11511062</v>
      </c>
      <c r="CB255" s="27">
        <v>32000</v>
      </c>
      <c r="CC255" s="27">
        <v>0</v>
      </c>
      <c r="CD255" s="27">
        <v>0</v>
      </c>
      <c r="CE255" s="28"/>
      <c r="CF255" s="27">
        <v>0</v>
      </c>
      <c r="CG255" s="27">
        <v>555000</v>
      </c>
      <c r="CH255" s="27">
        <v>973295</v>
      </c>
      <c r="CI255" s="27">
        <v>2669460</v>
      </c>
      <c r="CJ255" s="27">
        <v>623001</v>
      </c>
      <c r="CK255" s="27">
        <v>0</v>
      </c>
      <c r="CL255" s="27">
        <v>0</v>
      </c>
      <c r="CM255" s="27">
        <v>231136</v>
      </c>
      <c r="CN255" s="27">
        <v>5083892</v>
      </c>
      <c r="CO255" s="28"/>
      <c r="CP255" s="28"/>
      <c r="CQ255" s="27">
        <v>0</v>
      </c>
      <c r="CR255" s="27">
        <v>0</v>
      </c>
      <c r="CS255" s="27">
        <v>5083892</v>
      </c>
      <c r="CT255" s="27">
        <v>16594954</v>
      </c>
      <c r="CU255" s="27">
        <v>7726520</v>
      </c>
      <c r="CV255" s="27">
        <v>0</v>
      </c>
      <c r="CW255" s="27">
        <v>7726520</v>
      </c>
      <c r="CX255" s="27">
        <v>0</v>
      </c>
      <c r="CY255" s="25">
        <v>0</v>
      </c>
      <c r="CZ255" s="27">
        <v>0</v>
      </c>
      <c r="DA255" s="27">
        <v>0</v>
      </c>
      <c r="DB255" s="32" t="s">
        <v>652</v>
      </c>
      <c r="DC255" t="s">
        <v>653</v>
      </c>
      <c r="DD255" s="23">
        <v>0</v>
      </c>
      <c r="DE255" s="23"/>
      <c r="DF255" s="23"/>
      <c r="DG255" s="39">
        <v>1</v>
      </c>
      <c r="DH255" s="33">
        <v>1</v>
      </c>
      <c r="DI255" s="34"/>
      <c r="DJ255" s="27"/>
      <c r="DK255" s="27"/>
      <c r="DL255" s="27"/>
      <c r="DM255" s="27"/>
      <c r="DO255" s="23"/>
      <c r="DP255" s="35"/>
      <c r="DR255" s="21"/>
      <c r="DS255" s="27"/>
      <c r="DT255" s="27"/>
      <c r="DU255" s="27"/>
      <c r="DV255" s="27"/>
      <c r="DW255" s="27"/>
      <c r="DX255" s="27"/>
      <c r="DY255" s="36"/>
      <c r="DZ255" s="36"/>
      <c r="EA255" s="27"/>
      <c r="EB255" s="36"/>
      <c r="EC255" s="21"/>
      <c r="EE255" s="36"/>
      <c r="EF255" s="27"/>
      <c r="EG255" s="37"/>
      <c r="EJ255" s="38"/>
      <c r="EK255" s="21"/>
    </row>
    <row r="256" spans="1:141" s="29" customFormat="1" x14ac:dyDescent="0.25">
      <c r="A256" s="21" t="s">
        <v>654</v>
      </c>
      <c r="B256" s="22">
        <v>1</v>
      </c>
      <c r="C256" s="23">
        <v>1</v>
      </c>
      <c r="D256" s="24">
        <v>43737</v>
      </c>
      <c r="E256" s="25">
        <v>1</v>
      </c>
      <c r="F256" s="25">
        <v>1</v>
      </c>
      <c r="G256" s="25">
        <v>1</v>
      </c>
      <c r="H256" s="26">
        <v>40185.449999999997</v>
      </c>
      <c r="I256" s="26">
        <v>862577.09000000008</v>
      </c>
      <c r="J256" s="26">
        <v>58076.46</v>
      </c>
      <c r="K256" s="26">
        <v>35067.54</v>
      </c>
      <c r="L256" s="26">
        <v>600</v>
      </c>
      <c r="M256" s="26">
        <v>106386.38000000003</v>
      </c>
      <c r="N256" s="26">
        <v>0</v>
      </c>
      <c r="O256" s="26">
        <v>27632.600000000002</v>
      </c>
      <c r="P256" s="26">
        <v>0</v>
      </c>
      <c r="Q256" s="26">
        <v>2379</v>
      </c>
      <c r="R256" s="26">
        <v>0</v>
      </c>
      <c r="S256" s="26">
        <v>317046.93</v>
      </c>
      <c r="T256" s="27">
        <v>1449951.4500000002</v>
      </c>
      <c r="U256" s="28"/>
      <c r="V256" s="27">
        <v>6500</v>
      </c>
      <c r="W256" s="28"/>
      <c r="X256" s="27">
        <v>6500</v>
      </c>
      <c r="Y256" s="27">
        <v>1443451.4500000002</v>
      </c>
      <c r="Z256" s="27">
        <v>41654</v>
      </c>
      <c r="AA256" s="27">
        <v>0</v>
      </c>
      <c r="AB256" s="27">
        <v>0</v>
      </c>
      <c r="AC256" s="28"/>
      <c r="AD256" s="26">
        <v>0</v>
      </c>
      <c r="AE256" s="27">
        <v>0</v>
      </c>
      <c r="AF256" s="26">
        <v>46741.36</v>
      </c>
      <c r="AG256" s="26">
        <v>414053.4</v>
      </c>
      <c r="AH256" s="26">
        <v>16901.489999999998</v>
      </c>
      <c r="AI256" s="27">
        <v>0</v>
      </c>
      <c r="AJ256" s="26">
        <v>0</v>
      </c>
      <c r="AK256" s="26">
        <v>109741</v>
      </c>
      <c r="AL256" s="27">
        <v>629091.25</v>
      </c>
      <c r="AM256" s="28"/>
      <c r="AN256" s="28"/>
      <c r="AO256" s="26">
        <v>33464.373777908069</v>
      </c>
      <c r="AP256" s="27">
        <v>33464.373777908069</v>
      </c>
      <c r="AQ256" s="27">
        <v>595626.87622209196</v>
      </c>
      <c r="AR256" s="27">
        <v>2039078.3262220921</v>
      </c>
      <c r="AS256" s="27">
        <v>632220</v>
      </c>
      <c r="AT256" s="27">
        <v>0</v>
      </c>
      <c r="AU256" s="27">
        <v>632220</v>
      </c>
      <c r="AV256" s="27">
        <v>0</v>
      </c>
      <c r="AW256" s="25">
        <v>0</v>
      </c>
      <c r="AX256" s="27">
        <v>0</v>
      </c>
      <c r="AY256" s="27">
        <v>0</v>
      </c>
      <c r="BA256" s="26">
        <v>0</v>
      </c>
      <c r="BB256" s="26">
        <v>667040</v>
      </c>
      <c r="BC256" s="26">
        <v>1939716.876084018</v>
      </c>
      <c r="BD256" s="27">
        <v>1272676.876084018</v>
      </c>
      <c r="BE256" s="27">
        <v>1272676.876084018</v>
      </c>
      <c r="BF256" s="27">
        <v>0</v>
      </c>
      <c r="BG256" s="27">
        <v>6500</v>
      </c>
      <c r="BI256" s="26">
        <v>59722</v>
      </c>
      <c r="BJ256" s="26">
        <v>851978</v>
      </c>
      <c r="BK256" s="26">
        <v>61384</v>
      </c>
      <c r="BL256" s="26">
        <v>42153</v>
      </c>
      <c r="BM256" s="26">
        <v>0</v>
      </c>
      <c r="BN256" s="26">
        <v>90840</v>
      </c>
      <c r="BO256" s="26">
        <v>20000</v>
      </c>
      <c r="BP256" s="26">
        <v>15003</v>
      </c>
      <c r="BQ256" s="26">
        <v>0</v>
      </c>
      <c r="BR256" s="26">
        <v>10254</v>
      </c>
      <c r="BS256" s="26">
        <v>0</v>
      </c>
      <c r="BT256" s="26">
        <v>441400</v>
      </c>
      <c r="BU256" s="26">
        <v>1592734</v>
      </c>
      <c r="BV256" s="28"/>
      <c r="BW256" s="26">
        <v>15000</v>
      </c>
      <c r="BX256" s="28"/>
      <c r="BY256" s="26">
        <v>15000</v>
      </c>
      <c r="BZ256" s="27">
        <v>1577734</v>
      </c>
      <c r="CB256" s="27">
        <v>20308</v>
      </c>
      <c r="CC256" s="27">
        <v>0</v>
      </c>
      <c r="CD256" s="27">
        <v>0</v>
      </c>
      <c r="CE256" s="28"/>
      <c r="CF256" s="27">
        <v>0</v>
      </c>
      <c r="CG256" s="27">
        <v>0</v>
      </c>
      <c r="CH256" s="27">
        <v>48708</v>
      </c>
      <c r="CI256" s="27">
        <v>417559</v>
      </c>
      <c r="CJ256" s="27">
        <v>22729.59</v>
      </c>
      <c r="CK256" s="27">
        <v>0</v>
      </c>
      <c r="CL256" s="27">
        <v>0</v>
      </c>
      <c r="CM256" s="27">
        <v>46060</v>
      </c>
      <c r="CN256" s="27">
        <v>555364.59000000008</v>
      </c>
      <c r="CO256" s="28"/>
      <c r="CP256" s="28"/>
      <c r="CQ256" s="27">
        <v>4016.1783280763484</v>
      </c>
      <c r="CR256" s="27">
        <v>4016.1783280763484</v>
      </c>
      <c r="CS256" s="27">
        <v>551348.41167192371</v>
      </c>
      <c r="CT256" s="27">
        <v>2129082.4116719235</v>
      </c>
      <c r="CU256" s="27">
        <v>620363</v>
      </c>
      <c r="CV256" s="27">
        <v>0</v>
      </c>
      <c r="CW256" s="27">
        <v>620363</v>
      </c>
      <c r="CX256" s="27">
        <v>0</v>
      </c>
      <c r="CY256" s="25">
        <v>0</v>
      </c>
      <c r="CZ256" s="27">
        <v>0</v>
      </c>
      <c r="DA256" s="27">
        <v>0</v>
      </c>
      <c r="DB256" s="32" t="s">
        <v>654</v>
      </c>
      <c r="DC256" t="s">
        <v>655</v>
      </c>
      <c r="DD256" s="23">
        <v>0</v>
      </c>
      <c r="DE256" s="23"/>
      <c r="DF256" s="23"/>
      <c r="DG256" s="39">
        <v>1</v>
      </c>
      <c r="DH256" s="33">
        <v>1</v>
      </c>
      <c r="DI256" s="34"/>
      <c r="DJ256" s="27"/>
      <c r="DK256" s="27"/>
      <c r="DL256" s="27"/>
      <c r="DM256" s="27"/>
      <c r="DO256" s="23"/>
      <c r="DP256" s="35"/>
      <c r="DR256" s="21"/>
      <c r="DS256" s="27"/>
      <c r="DT256" s="27"/>
      <c r="DU256" s="27"/>
      <c r="DV256" s="27"/>
      <c r="DW256" s="27"/>
      <c r="DX256" s="27"/>
      <c r="DY256" s="36"/>
      <c r="DZ256" s="36"/>
      <c r="EA256" s="27"/>
      <c r="EB256" s="36"/>
      <c r="EC256" s="21"/>
      <c r="EE256" s="36"/>
      <c r="EF256" s="27"/>
      <c r="EG256" s="37"/>
      <c r="EJ256" s="38"/>
      <c r="EK256" s="21"/>
    </row>
    <row r="257" spans="1:141" s="29" customFormat="1" x14ac:dyDescent="0.25">
      <c r="A257" s="21" t="s">
        <v>656</v>
      </c>
      <c r="B257" s="22">
        <v>0</v>
      </c>
      <c r="C257" s="23">
        <v>1</v>
      </c>
      <c r="D257" s="24">
        <v>43811</v>
      </c>
      <c r="E257" s="25" t="s">
        <v>1066</v>
      </c>
      <c r="F257" s="25" t="s">
        <v>1066</v>
      </c>
      <c r="G257" s="25" t="s">
        <v>1066</v>
      </c>
      <c r="H257" s="26">
        <v>0</v>
      </c>
      <c r="I257" s="26">
        <v>0</v>
      </c>
      <c r="J257" s="26">
        <v>0</v>
      </c>
      <c r="K257" s="26">
        <v>0</v>
      </c>
      <c r="L257" s="26">
        <v>0</v>
      </c>
      <c r="M257" s="26">
        <v>0</v>
      </c>
      <c r="N257" s="26">
        <v>0</v>
      </c>
      <c r="O257" s="26">
        <v>0</v>
      </c>
      <c r="P257" s="26">
        <v>0</v>
      </c>
      <c r="Q257" s="26">
        <v>0</v>
      </c>
      <c r="R257" s="26">
        <v>0</v>
      </c>
      <c r="S257" s="26">
        <v>0</v>
      </c>
      <c r="T257" s="27">
        <v>0</v>
      </c>
      <c r="U257" s="28"/>
      <c r="V257" s="27">
        <v>0</v>
      </c>
      <c r="W257" s="28"/>
      <c r="X257" s="27">
        <v>0</v>
      </c>
      <c r="Y257" s="27">
        <v>0</v>
      </c>
      <c r="Z257" s="27">
        <v>0</v>
      </c>
      <c r="AA257" s="27">
        <v>0</v>
      </c>
      <c r="AB257" s="27">
        <v>0</v>
      </c>
      <c r="AC257" s="28"/>
      <c r="AD257" s="26">
        <v>0</v>
      </c>
      <c r="AE257" s="27">
        <v>0</v>
      </c>
      <c r="AF257" s="26">
        <v>0</v>
      </c>
      <c r="AG257" s="26">
        <v>0</v>
      </c>
      <c r="AH257" s="26">
        <v>0</v>
      </c>
      <c r="AI257" s="27">
        <v>0</v>
      </c>
      <c r="AJ257" s="26">
        <v>0</v>
      </c>
      <c r="AK257" s="26">
        <v>0</v>
      </c>
      <c r="AL257" s="27">
        <v>0</v>
      </c>
      <c r="AM257" s="28"/>
      <c r="AN257" s="28"/>
      <c r="AO257" s="26">
        <v>0</v>
      </c>
      <c r="AP257" s="27">
        <v>0</v>
      </c>
      <c r="AQ257" s="27">
        <v>0</v>
      </c>
      <c r="AR257" s="27">
        <v>0</v>
      </c>
      <c r="AS257" s="27">
        <v>60431</v>
      </c>
      <c r="AT257" s="27">
        <v>4139</v>
      </c>
      <c r="AU257" s="27">
        <v>64570</v>
      </c>
      <c r="AV257" s="27">
        <v>-64570</v>
      </c>
      <c r="AW257" s="25">
        <v>-1.0684913372275819</v>
      </c>
      <c r="AX257" s="27">
        <v>3021.55</v>
      </c>
      <c r="AY257" s="27">
        <v>-61548.45</v>
      </c>
      <c r="BA257" s="26">
        <v>0</v>
      </c>
      <c r="BB257" s="26">
        <v>85171.45</v>
      </c>
      <c r="BC257" s="26">
        <v>0</v>
      </c>
      <c r="BD257" s="27">
        <v>-85171.45</v>
      </c>
      <c r="BE257" s="27">
        <v>-85171.45</v>
      </c>
      <c r="BF257" s="27">
        <v>0</v>
      </c>
      <c r="BG257" s="27">
        <v>0</v>
      </c>
      <c r="BI257" s="26">
        <v>0</v>
      </c>
      <c r="BJ257" s="26">
        <v>0</v>
      </c>
      <c r="BK257" s="26">
        <v>0</v>
      </c>
      <c r="BL257" s="26">
        <v>0</v>
      </c>
      <c r="BM257" s="26">
        <v>0</v>
      </c>
      <c r="BN257" s="26">
        <v>0</v>
      </c>
      <c r="BO257" s="26">
        <v>0</v>
      </c>
      <c r="BP257" s="26">
        <v>0</v>
      </c>
      <c r="BQ257" s="26">
        <v>0</v>
      </c>
      <c r="BR257" s="26">
        <v>0</v>
      </c>
      <c r="BS257" s="26">
        <v>0</v>
      </c>
      <c r="BT257" s="26">
        <v>0</v>
      </c>
      <c r="BU257" s="26">
        <v>0</v>
      </c>
      <c r="BV257" s="28"/>
      <c r="BW257" s="26">
        <v>0</v>
      </c>
      <c r="BX257" s="28"/>
      <c r="BY257" s="26">
        <v>0</v>
      </c>
      <c r="BZ257" s="27">
        <v>0</v>
      </c>
      <c r="CB257" s="27">
        <v>0</v>
      </c>
      <c r="CC257" s="27">
        <v>0</v>
      </c>
      <c r="CD257" s="27">
        <v>0</v>
      </c>
      <c r="CE257" s="28"/>
      <c r="CF257" s="27">
        <v>0</v>
      </c>
      <c r="CG257" s="27">
        <v>0</v>
      </c>
      <c r="CH257" s="27">
        <v>0</v>
      </c>
      <c r="CI257" s="27">
        <v>0</v>
      </c>
      <c r="CJ257" s="27">
        <v>0</v>
      </c>
      <c r="CK257" s="27">
        <v>0</v>
      </c>
      <c r="CL257" s="27">
        <v>0</v>
      </c>
      <c r="CM257" s="27">
        <v>0</v>
      </c>
      <c r="CN257" s="27">
        <v>0</v>
      </c>
      <c r="CO257" s="28"/>
      <c r="CP257" s="28"/>
      <c r="CQ257" s="27">
        <v>0</v>
      </c>
      <c r="CR257" s="27">
        <v>0</v>
      </c>
      <c r="CS257" s="27">
        <v>0</v>
      </c>
      <c r="CT257" s="27">
        <v>0</v>
      </c>
      <c r="CU257" s="27">
        <v>110889</v>
      </c>
      <c r="CV257" s="27">
        <v>3021.55</v>
      </c>
      <c r="CW257" s="27">
        <v>113910.55</v>
      </c>
      <c r="CX257" s="27">
        <v>-113910.55</v>
      </c>
      <c r="CY257" s="25">
        <v>-1</v>
      </c>
      <c r="CZ257" s="27">
        <v>5544.4500000000007</v>
      </c>
      <c r="DA257" s="27">
        <v>-108366.1</v>
      </c>
      <c r="DB257" s="32" t="s">
        <v>656</v>
      </c>
      <c r="DC257" t="s">
        <v>657</v>
      </c>
      <c r="DD257" s="23">
        <v>0</v>
      </c>
      <c r="DE257" s="23"/>
      <c r="DF257" s="23"/>
      <c r="DG257" s="39" t="s">
        <v>1082</v>
      </c>
      <c r="DH257" s="33" t="s">
        <v>1082</v>
      </c>
      <c r="DI257" s="5"/>
      <c r="DJ257" s="27"/>
      <c r="DK257" s="27"/>
      <c r="DL257" s="27"/>
      <c r="DM257" s="27"/>
      <c r="DR257" s="21"/>
      <c r="DS257" s="27"/>
      <c r="DT257" s="27"/>
      <c r="DU257" s="27"/>
      <c r="DV257" s="27"/>
      <c r="DW257" s="27"/>
      <c r="DX257" s="27"/>
      <c r="DY257" s="36"/>
      <c r="DZ257" s="36"/>
      <c r="EA257" s="27"/>
      <c r="EB257" s="36"/>
      <c r="EC257" s="21"/>
      <c r="EE257" s="36"/>
      <c r="EF257" s="27"/>
      <c r="EG257" s="37"/>
      <c r="EJ257" s="38"/>
      <c r="EK257" s="21"/>
    </row>
    <row r="258" spans="1:141" s="29" customFormat="1" x14ac:dyDescent="0.25">
      <c r="A258" s="21" t="s">
        <v>658</v>
      </c>
      <c r="B258" s="22">
        <v>0</v>
      </c>
      <c r="C258" s="23">
        <v>1</v>
      </c>
      <c r="D258" s="24">
        <v>43860</v>
      </c>
      <c r="E258" s="25" t="s">
        <v>1066</v>
      </c>
      <c r="F258" s="25" t="s">
        <v>1066</v>
      </c>
      <c r="G258" s="25" t="s">
        <v>1066</v>
      </c>
      <c r="H258" s="26">
        <v>0</v>
      </c>
      <c r="I258" s="26">
        <v>0</v>
      </c>
      <c r="J258" s="26">
        <v>0</v>
      </c>
      <c r="K258" s="26">
        <v>0</v>
      </c>
      <c r="L258" s="26">
        <v>0</v>
      </c>
      <c r="M258" s="26">
        <v>0</v>
      </c>
      <c r="N258" s="26">
        <v>0</v>
      </c>
      <c r="O258" s="26">
        <v>0</v>
      </c>
      <c r="P258" s="26">
        <v>0</v>
      </c>
      <c r="Q258" s="26">
        <v>0</v>
      </c>
      <c r="R258" s="26">
        <v>0</v>
      </c>
      <c r="S258" s="26">
        <v>0</v>
      </c>
      <c r="T258" s="27">
        <v>0</v>
      </c>
      <c r="U258" s="28"/>
      <c r="V258" s="27">
        <v>0</v>
      </c>
      <c r="W258" s="28"/>
      <c r="X258" s="27">
        <v>0</v>
      </c>
      <c r="Y258" s="27">
        <v>0</v>
      </c>
      <c r="Z258" s="27">
        <v>0</v>
      </c>
      <c r="AA258" s="27">
        <v>0</v>
      </c>
      <c r="AB258" s="27">
        <v>0</v>
      </c>
      <c r="AC258" s="28"/>
      <c r="AD258" s="26">
        <v>0</v>
      </c>
      <c r="AE258" s="27">
        <v>0</v>
      </c>
      <c r="AF258" s="26">
        <v>0</v>
      </c>
      <c r="AG258" s="26">
        <v>0</v>
      </c>
      <c r="AH258" s="26">
        <v>0</v>
      </c>
      <c r="AI258" s="27">
        <v>0</v>
      </c>
      <c r="AJ258" s="26">
        <v>0</v>
      </c>
      <c r="AK258" s="26">
        <v>0</v>
      </c>
      <c r="AL258" s="27">
        <v>0</v>
      </c>
      <c r="AM258" s="28"/>
      <c r="AN258" s="28"/>
      <c r="AO258" s="26">
        <v>0</v>
      </c>
      <c r="AP258" s="27">
        <v>0</v>
      </c>
      <c r="AQ258" s="27">
        <v>0</v>
      </c>
      <c r="AR258" s="27">
        <v>0</v>
      </c>
      <c r="AS258" s="27">
        <v>0</v>
      </c>
      <c r="AT258" s="27">
        <v>0</v>
      </c>
      <c r="AU258" s="27">
        <v>0</v>
      </c>
      <c r="AV258" s="27">
        <v>0</v>
      </c>
      <c r="AW258" s="25">
        <v>0</v>
      </c>
      <c r="AX258" s="27">
        <v>0</v>
      </c>
      <c r="AY258" s="27">
        <v>0</v>
      </c>
      <c r="BA258" s="26">
        <v>0</v>
      </c>
      <c r="BB258" s="26">
        <v>0</v>
      </c>
      <c r="BC258" s="26">
        <v>0</v>
      </c>
      <c r="BD258" s="27">
        <v>0</v>
      </c>
      <c r="BE258" s="27">
        <v>0</v>
      </c>
      <c r="BF258" s="27">
        <v>0</v>
      </c>
      <c r="BG258" s="27">
        <v>0</v>
      </c>
      <c r="BI258" s="26">
        <v>0</v>
      </c>
      <c r="BJ258" s="26">
        <v>0</v>
      </c>
      <c r="BK258" s="26">
        <v>0</v>
      </c>
      <c r="BL258" s="26">
        <v>0</v>
      </c>
      <c r="BM258" s="26">
        <v>0</v>
      </c>
      <c r="BN258" s="26">
        <v>0</v>
      </c>
      <c r="BO258" s="26">
        <v>0</v>
      </c>
      <c r="BP258" s="26">
        <v>0</v>
      </c>
      <c r="BQ258" s="26">
        <v>0</v>
      </c>
      <c r="BR258" s="26">
        <v>0</v>
      </c>
      <c r="BS258" s="26">
        <v>0</v>
      </c>
      <c r="BT258" s="26">
        <v>0</v>
      </c>
      <c r="BU258" s="26">
        <v>0</v>
      </c>
      <c r="BV258" s="28"/>
      <c r="BW258" s="26">
        <v>0</v>
      </c>
      <c r="BX258" s="28"/>
      <c r="BY258" s="26">
        <v>0</v>
      </c>
      <c r="BZ258" s="27">
        <v>0</v>
      </c>
      <c r="CB258" s="27">
        <v>0</v>
      </c>
      <c r="CC258" s="27">
        <v>0</v>
      </c>
      <c r="CD258" s="27">
        <v>0</v>
      </c>
      <c r="CE258" s="28"/>
      <c r="CF258" s="27">
        <v>0</v>
      </c>
      <c r="CG258" s="27">
        <v>0</v>
      </c>
      <c r="CH258" s="27">
        <v>0</v>
      </c>
      <c r="CI258" s="27">
        <v>0</v>
      </c>
      <c r="CJ258" s="27">
        <v>0</v>
      </c>
      <c r="CK258" s="27">
        <v>0</v>
      </c>
      <c r="CL258" s="27">
        <v>0</v>
      </c>
      <c r="CM258" s="27">
        <v>0</v>
      </c>
      <c r="CN258" s="27">
        <v>0</v>
      </c>
      <c r="CO258" s="28"/>
      <c r="CP258" s="28"/>
      <c r="CQ258" s="27">
        <v>0</v>
      </c>
      <c r="CR258" s="27">
        <v>0</v>
      </c>
      <c r="CS258" s="27">
        <v>0</v>
      </c>
      <c r="CT258" s="27">
        <v>0</v>
      </c>
      <c r="CU258" s="27">
        <v>0</v>
      </c>
      <c r="CV258" s="27">
        <v>0</v>
      </c>
      <c r="CW258" s="27">
        <v>0</v>
      </c>
      <c r="CX258" s="27">
        <v>0</v>
      </c>
      <c r="CY258" s="25">
        <v>0</v>
      </c>
      <c r="CZ258" s="27">
        <v>0</v>
      </c>
      <c r="DA258" s="27">
        <v>0</v>
      </c>
      <c r="DB258" s="32" t="s">
        <v>658</v>
      </c>
      <c r="DC258" t="s">
        <v>659</v>
      </c>
      <c r="DD258" s="23">
        <v>0</v>
      </c>
      <c r="DE258" s="23"/>
      <c r="DF258" s="23"/>
      <c r="DG258" s="39" t="s">
        <v>1082</v>
      </c>
      <c r="DH258" s="33" t="s">
        <v>1082</v>
      </c>
      <c r="DI258" s="5"/>
      <c r="DJ258" s="27"/>
      <c r="DK258" s="27"/>
      <c r="DL258" s="27"/>
      <c r="DM258" s="27"/>
      <c r="DR258" s="21"/>
      <c r="DS258" s="27"/>
      <c r="DT258" s="27"/>
      <c r="DU258" s="27"/>
      <c r="DV258" s="27"/>
      <c r="DW258" s="27"/>
      <c r="DX258" s="27"/>
      <c r="DY258" s="36"/>
      <c r="DZ258" s="36"/>
      <c r="EA258" s="27"/>
      <c r="EB258" s="36"/>
      <c r="EC258" s="21"/>
      <c r="EE258" s="36"/>
      <c r="EF258" s="27"/>
      <c r="EG258" s="37"/>
      <c r="EJ258" s="38"/>
      <c r="EK258" s="21"/>
    </row>
    <row r="259" spans="1:141" s="29" customFormat="1" x14ac:dyDescent="0.25">
      <c r="A259" s="21" t="s">
        <v>660</v>
      </c>
      <c r="B259" s="22">
        <v>0</v>
      </c>
      <c r="C259" s="23">
        <v>1</v>
      </c>
      <c r="D259" s="24">
        <v>43725</v>
      </c>
      <c r="E259" s="25" t="s">
        <v>1066</v>
      </c>
      <c r="F259" s="25" t="s">
        <v>1066</v>
      </c>
      <c r="G259" s="25" t="s">
        <v>1066</v>
      </c>
      <c r="H259" s="26">
        <v>0</v>
      </c>
      <c r="I259" s="26">
        <v>0</v>
      </c>
      <c r="J259" s="26">
        <v>0</v>
      </c>
      <c r="K259" s="26">
        <v>0</v>
      </c>
      <c r="L259" s="26">
        <v>0</v>
      </c>
      <c r="M259" s="26">
        <v>0</v>
      </c>
      <c r="N259" s="26">
        <v>0</v>
      </c>
      <c r="O259" s="26">
        <v>0</v>
      </c>
      <c r="P259" s="26">
        <v>0</v>
      </c>
      <c r="Q259" s="26">
        <v>0</v>
      </c>
      <c r="R259" s="26">
        <v>0</v>
      </c>
      <c r="S259" s="26">
        <v>0</v>
      </c>
      <c r="T259" s="27">
        <v>0</v>
      </c>
      <c r="U259" s="28"/>
      <c r="V259" s="27">
        <v>0</v>
      </c>
      <c r="W259" s="28"/>
      <c r="X259" s="27">
        <v>0</v>
      </c>
      <c r="Y259" s="27">
        <v>0</v>
      </c>
      <c r="Z259" s="27">
        <v>0</v>
      </c>
      <c r="AA259" s="27">
        <v>0</v>
      </c>
      <c r="AB259" s="27">
        <v>0</v>
      </c>
      <c r="AC259" s="28"/>
      <c r="AD259" s="26">
        <v>0</v>
      </c>
      <c r="AE259" s="27">
        <v>0</v>
      </c>
      <c r="AF259" s="26">
        <v>0</v>
      </c>
      <c r="AG259" s="26">
        <v>0</v>
      </c>
      <c r="AH259" s="26">
        <v>0</v>
      </c>
      <c r="AI259" s="27">
        <v>0</v>
      </c>
      <c r="AJ259" s="26">
        <v>0</v>
      </c>
      <c r="AK259" s="26">
        <v>326457</v>
      </c>
      <c r="AL259" s="27">
        <v>326457</v>
      </c>
      <c r="AM259" s="28"/>
      <c r="AN259" s="28"/>
      <c r="AO259" s="26">
        <v>0</v>
      </c>
      <c r="AP259" s="27">
        <v>0</v>
      </c>
      <c r="AQ259" s="27">
        <v>326457</v>
      </c>
      <c r="AR259" s="27">
        <v>326457</v>
      </c>
      <c r="AS259" s="27">
        <v>289210</v>
      </c>
      <c r="AT259" s="27">
        <v>13094.45</v>
      </c>
      <c r="AU259" s="27">
        <v>302304.45</v>
      </c>
      <c r="AV259" s="27">
        <v>0</v>
      </c>
      <c r="AW259" s="25">
        <v>0</v>
      </c>
      <c r="AX259" s="27">
        <v>0</v>
      </c>
      <c r="AY259" s="27">
        <v>0</v>
      </c>
      <c r="BA259" s="26">
        <v>0</v>
      </c>
      <c r="BB259" s="26">
        <v>275346.84999999998</v>
      </c>
      <c r="BC259" s="26">
        <v>257289</v>
      </c>
      <c r="BD259" s="27">
        <v>-18057.849999999977</v>
      </c>
      <c r="BE259" s="27">
        <v>-18057.849999999977</v>
      </c>
      <c r="BF259" s="27">
        <v>0</v>
      </c>
      <c r="BG259" s="27">
        <v>0</v>
      </c>
      <c r="BI259" s="26">
        <v>0</v>
      </c>
      <c r="BJ259" s="26">
        <v>0</v>
      </c>
      <c r="BK259" s="26">
        <v>0</v>
      </c>
      <c r="BL259" s="26">
        <v>0</v>
      </c>
      <c r="BM259" s="26">
        <v>0</v>
      </c>
      <c r="BN259" s="26">
        <v>0</v>
      </c>
      <c r="BO259" s="26">
        <v>0</v>
      </c>
      <c r="BP259" s="26">
        <v>0</v>
      </c>
      <c r="BQ259" s="26">
        <v>0</v>
      </c>
      <c r="BR259" s="26">
        <v>0</v>
      </c>
      <c r="BS259" s="26">
        <v>0</v>
      </c>
      <c r="BT259" s="26">
        <v>0</v>
      </c>
      <c r="BU259" s="26">
        <v>0</v>
      </c>
      <c r="BV259" s="28"/>
      <c r="BW259" s="26">
        <v>0</v>
      </c>
      <c r="BX259" s="28"/>
      <c r="BY259" s="26">
        <v>0</v>
      </c>
      <c r="BZ259" s="27">
        <v>0</v>
      </c>
      <c r="CB259" s="27">
        <v>0</v>
      </c>
      <c r="CC259" s="27">
        <v>0</v>
      </c>
      <c r="CD259" s="27">
        <v>0</v>
      </c>
      <c r="CE259" s="28"/>
      <c r="CF259" s="27">
        <v>0</v>
      </c>
      <c r="CG259" s="27">
        <v>0</v>
      </c>
      <c r="CH259" s="27">
        <v>0</v>
      </c>
      <c r="CI259" s="27">
        <v>0</v>
      </c>
      <c r="CJ259" s="27">
        <v>0</v>
      </c>
      <c r="CK259" s="27">
        <v>0</v>
      </c>
      <c r="CL259" s="27">
        <v>0</v>
      </c>
      <c r="CM259" s="27">
        <v>512570</v>
      </c>
      <c r="CN259" s="27">
        <v>512570</v>
      </c>
      <c r="CO259" s="28"/>
      <c r="CP259" s="28"/>
      <c r="CQ259" s="27">
        <v>0</v>
      </c>
      <c r="CR259" s="27">
        <v>0</v>
      </c>
      <c r="CS259" s="27">
        <v>512570</v>
      </c>
      <c r="CT259" s="27">
        <v>512570</v>
      </c>
      <c r="CU259" s="27">
        <v>314603</v>
      </c>
      <c r="CV259" s="27">
        <v>0</v>
      </c>
      <c r="CW259" s="27">
        <v>314603</v>
      </c>
      <c r="CX259" s="27">
        <v>0</v>
      </c>
      <c r="CY259" s="25">
        <v>0</v>
      </c>
      <c r="CZ259" s="27">
        <v>0</v>
      </c>
      <c r="DA259" s="27">
        <v>0</v>
      </c>
      <c r="DB259" s="32" t="s">
        <v>660</v>
      </c>
      <c r="DC259" t="s">
        <v>661</v>
      </c>
      <c r="DD259" s="23">
        <v>0</v>
      </c>
      <c r="DE259" s="23"/>
      <c r="DF259" s="23"/>
      <c r="DG259" s="39" t="s">
        <v>1082</v>
      </c>
      <c r="DH259" s="33" t="s">
        <v>1082</v>
      </c>
      <c r="DI259" s="5"/>
      <c r="DJ259" s="27"/>
      <c r="DK259" s="27"/>
      <c r="DL259" s="27"/>
      <c r="DM259" s="27"/>
      <c r="DR259" s="21"/>
      <c r="DS259" s="27"/>
      <c r="DT259" s="27"/>
      <c r="DU259" s="27"/>
      <c r="DV259" s="27"/>
      <c r="DW259" s="27"/>
      <c r="DX259" s="27"/>
      <c r="DY259" s="36"/>
      <c r="DZ259" s="36"/>
      <c r="EA259" s="27"/>
      <c r="EB259" s="36"/>
      <c r="EC259" s="21"/>
      <c r="EE259" s="36"/>
      <c r="EF259" s="27"/>
      <c r="EG259" s="37"/>
      <c r="EJ259" s="38"/>
      <c r="EK259" s="21"/>
    </row>
    <row r="260" spans="1:141" s="29" customFormat="1" x14ac:dyDescent="0.25">
      <c r="A260" s="21" t="s">
        <v>662</v>
      </c>
      <c r="B260" s="22">
        <v>0</v>
      </c>
      <c r="C260" s="23">
        <v>1</v>
      </c>
      <c r="D260" s="24">
        <v>43864</v>
      </c>
      <c r="E260" s="25" t="s">
        <v>1066</v>
      </c>
      <c r="F260" s="25" t="s">
        <v>1066</v>
      </c>
      <c r="G260" s="25" t="s">
        <v>1066</v>
      </c>
      <c r="H260" s="26">
        <v>0</v>
      </c>
      <c r="I260" s="26">
        <v>0</v>
      </c>
      <c r="J260" s="26">
        <v>0</v>
      </c>
      <c r="K260" s="26">
        <v>0</v>
      </c>
      <c r="L260" s="26">
        <v>0</v>
      </c>
      <c r="M260" s="26">
        <v>0</v>
      </c>
      <c r="N260" s="26">
        <v>0</v>
      </c>
      <c r="O260" s="26">
        <v>0</v>
      </c>
      <c r="P260" s="26">
        <v>0</v>
      </c>
      <c r="Q260" s="26">
        <v>0</v>
      </c>
      <c r="R260" s="26">
        <v>0</v>
      </c>
      <c r="S260" s="26">
        <v>0</v>
      </c>
      <c r="T260" s="27">
        <v>0</v>
      </c>
      <c r="U260" s="28"/>
      <c r="V260" s="27">
        <v>0</v>
      </c>
      <c r="W260" s="28"/>
      <c r="X260" s="27">
        <v>0</v>
      </c>
      <c r="Y260" s="27">
        <v>0</v>
      </c>
      <c r="Z260" s="27">
        <v>0</v>
      </c>
      <c r="AA260" s="27">
        <v>0</v>
      </c>
      <c r="AB260" s="27">
        <v>0</v>
      </c>
      <c r="AC260" s="28"/>
      <c r="AD260" s="26">
        <v>0</v>
      </c>
      <c r="AE260" s="27">
        <v>0</v>
      </c>
      <c r="AF260" s="26">
        <v>0</v>
      </c>
      <c r="AG260" s="26">
        <v>0</v>
      </c>
      <c r="AH260" s="26">
        <v>0</v>
      </c>
      <c r="AI260" s="27">
        <v>0</v>
      </c>
      <c r="AJ260" s="26">
        <v>0</v>
      </c>
      <c r="AK260" s="26">
        <v>0</v>
      </c>
      <c r="AL260" s="27">
        <v>0</v>
      </c>
      <c r="AM260" s="28"/>
      <c r="AN260" s="28"/>
      <c r="AO260" s="26">
        <v>0</v>
      </c>
      <c r="AP260" s="27">
        <v>0</v>
      </c>
      <c r="AQ260" s="27">
        <v>0</v>
      </c>
      <c r="AR260" s="27">
        <v>0</v>
      </c>
      <c r="AS260" s="27">
        <v>0</v>
      </c>
      <c r="AT260" s="27">
        <v>660</v>
      </c>
      <c r="AU260" s="27">
        <v>660</v>
      </c>
      <c r="AV260" s="27">
        <v>-660</v>
      </c>
      <c r="AW260" s="25">
        <v>0</v>
      </c>
      <c r="AX260" s="27">
        <v>660</v>
      </c>
      <c r="AY260" s="27">
        <v>0</v>
      </c>
      <c r="BA260" s="26">
        <v>0</v>
      </c>
      <c r="BB260" s="26">
        <v>660</v>
      </c>
      <c r="BC260" s="26">
        <v>0</v>
      </c>
      <c r="BD260" s="27">
        <v>-660</v>
      </c>
      <c r="BE260" s="27">
        <v>-660</v>
      </c>
      <c r="BF260" s="27">
        <v>0</v>
      </c>
      <c r="BG260" s="27">
        <v>0</v>
      </c>
      <c r="BI260" s="26">
        <v>0</v>
      </c>
      <c r="BJ260" s="26">
        <v>0</v>
      </c>
      <c r="BK260" s="26">
        <v>0</v>
      </c>
      <c r="BL260" s="26">
        <v>0</v>
      </c>
      <c r="BM260" s="26">
        <v>0</v>
      </c>
      <c r="BN260" s="26">
        <v>0</v>
      </c>
      <c r="BO260" s="26">
        <v>0</v>
      </c>
      <c r="BP260" s="26">
        <v>0</v>
      </c>
      <c r="BQ260" s="26">
        <v>0</v>
      </c>
      <c r="BR260" s="26">
        <v>0</v>
      </c>
      <c r="BS260" s="26">
        <v>0</v>
      </c>
      <c r="BT260" s="26">
        <v>0</v>
      </c>
      <c r="BU260" s="26">
        <v>0</v>
      </c>
      <c r="BV260" s="28"/>
      <c r="BW260" s="26">
        <v>0</v>
      </c>
      <c r="BX260" s="28"/>
      <c r="BY260" s="26">
        <v>0</v>
      </c>
      <c r="BZ260" s="27">
        <v>0</v>
      </c>
      <c r="CB260" s="27">
        <v>0</v>
      </c>
      <c r="CC260" s="27">
        <v>0</v>
      </c>
      <c r="CD260" s="27">
        <v>0</v>
      </c>
      <c r="CE260" s="28"/>
      <c r="CF260" s="27">
        <v>0</v>
      </c>
      <c r="CG260" s="27">
        <v>0</v>
      </c>
      <c r="CH260" s="27">
        <v>0</v>
      </c>
      <c r="CI260" s="27">
        <v>0</v>
      </c>
      <c r="CJ260" s="27">
        <v>0</v>
      </c>
      <c r="CK260" s="27">
        <v>0</v>
      </c>
      <c r="CL260" s="27">
        <v>0</v>
      </c>
      <c r="CM260" s="27">
        <v>0</v>
      </c>
      <c r="CN260" s="27">
        <v>0</v>
      </c>
      <c r="CO260" s="28"/>
      <c r="CP260" s="28"/>
      <c r="CQ260" s="27">
        <v>0</v>
      </c>
      <c r="CR260" s="27">
        <v>0</v>
      </c>
      <c r="CS260" s="27">
        <v>0</v>
      </c>
      <c r="CT260" s="27">
        <v>0</v>
      </c>
      <c r="CU260" s="27">
        <v>0</v>
      </c>
      <c r="CV260" s="27">
        <v>660</v>
      </c>
      <c r="CW260" s="27">
        <v>660</v>
      </c>
      <c r="CX260" s="27">
        <v>-660</v>
      </c>
      <c r="CY260" s="25">
        <v>-1</v>
      </c>
      <c r="CZ260" s="27">
        <v>0</v>
      </c>
      <c r="DA260" s="27">
        <v>-660</v>
      </c>
      <c r="DB260" s="32" t="s">
        <v>662</v>
      </c>
      <c r="DC260" t="s">
        <v>663</v>
      </c>
      <c r="DD260" s="23">
        <v>0</v>
      </c>
      <c r="DE260" s="23"/>
      <c r="DF260" s="23"/>
      <c r="DG260" s="39" t="s">
        <v>1082</v>
      </c>
      <c r="DH260" s="33" t="s">
        <v>1082</v>
      </c>
      <c r="DI260" s="5"/>
      <c r="DJ260" s="27"/>
      <c r="DK260" s="27"/>
      <c r="DL260" s="27"/>
      <c r="DM260" s="27"/>
      <c r="DR260" s="21"/>
      <c r="DS260" s="27"/>
      <c r="DT260" s="27"/>
      <c r="DU260" s="27"/>
      <c r="DV260" s="27"/>
      <c r="DW260" s="27"/>
      <c r="DX260" s="27"/>
      <c r="DY260" s="36"/>
      <c r="DZ260" s="36"/>
      <c r="EA260" s="27"/>
      <c r="EB260" s="36"/>
      <c r="EC260" s="21"/>
      <c r="EE260" s="36"/>
      <c r="EF260" s="27"/>
      <c r="EG260" s="37"/>
      <c r="EJ260" s="38"/>
      <c r="EK260" s="21"/>
    </row>
    <row r="261" spans="1:141" s="29" customFormat="1" x14ac:dyDescent="0.25">
      <c r="A261" s="21" t="s">
        <v>664</v>
      </c>
      <c r="B261" s="22">
        <v>1</v>
      </c>
      <c r="C261" s="23">
        <v>1</v>
      </c>
      <c r="D261" s="24">
        <v>43741</v>
      </c>
      <c r="E261" s="25">
        <v>1</v>
      </c>
      <c r="F261" s="25">
        <v>1</v>
      </c>
      <c r="G261" s="25">
        <v>1</v>
      </c>
      <c r="H261" s="26">
        <v>1633873.46</v>
      </c>
      <c r="I261" s="26">
        <v>42522563.060000002</v>
      </c>
      <c r="J261" s="26">
        <v>1172272.1299999999</v>
      </c>
      <c r="K261" s="26">
        <v>0</v>
      </c>
      <c r="L261" s="26">
        <v>580836.65999999992</v>
      </c>
      <c r="M261" s="26">
        <v>3961904.29</v>
      </c>
      <c r="N261" s="26">
        <v>50399.909999999996</v>
      </c>
      <c r="O261" s="26">
        <v>638000</v>
      </c>
      <c r="P261" s="26">
        <v>0</v>
      </c>
      <c r="Q261" s="26">
        <v>225000</v>
      </c>
      <c r="R261" s="26">
        <v>0</v>
      </c>
      <c r="S261" s="26">
        <v>3759474.91</v>
      </c>
      <c r="T261" s="27">
        <v>54544324.420000002</v>
      </c>
      <c r="U261" s="28"/>
      <c r="V261" s="27">
        <v>0</v>
      </c>
      <c r="W261" s="28"/>
      <c r="X261" s="27">
        <v>0</v>
      </c>
      <c r="Y261" s="27">
        <v>54544324.420000002</v>
      </c>
      <c r="Z261" s="27">
        <v>1482309.65</v>
      </c>
      <c r="AA261" s="27">
        <v>0</v>
      </c>
      <c r="AB261" s="27">
        <v>0</v>
      </c>
      <c r="AC261" s="28"/>
      <c r="AD261" s="26">
        <v>0</v>
      </c>
      <c r="AE261" s="27">
        <v>0</v>
      </c>
      <c r="AF261" s="26">
        <v>1937780.04</v>
      </c>
      <c r="AG261" s="26">
        <v>5897746.9899999993</v>
      </c>
      <c r="AH261" s="26">
        <v>762085.19709999999</v>
      </c>
      <c r="AI261" s="27">
        <v>0</v>
      </c>
      <c r="AJ261" s="26">
        <v>0</v>
      </c>
      <c r="AK261" s="26">
        <v>10069763.18</v>
      </c>
      <c r="AL261" s="27">
        <v>20149685.057099998</v>
      </c>
      <c r="AM261" s="28"/>
      <c r="AN261" s="28"/>
      <c r="AO261" s="26">
        <v>218170.8739001581</v>
      </c>
      <c r="AP261" s="27">
        <v>218170.8739001581</v>
      </c>
      <c r="AQ261" s="27">
        <v>19931514.183199842</v>
      </c>
      <c r="AR261" s="27">
        <v>74475838.60319984</v>
      </c>
      <c r="AS261" s="27">
        <v>55446712</v>
      </c>
      <c r="AT261" s="27">
        <v>0</v>
      </c>
      <c r="AU261" s="27">
        <v>55446712</v>
      </c>
      <c r="AV261" s="27">
        <v>0</v>
      </c>
      <c r="AW261" s="25">
        <v>0</v>
      </c>
      <c r="AX261" s="27">
        <v>0</v>
      </c>
      <c r="AY261" s="27">
        <v>0</v>
      </c>
      <c r="BA261" s="26">
        <v>0</v>
      </c>
      <c r="BB261" s="26">
        <v>54054197.191162795</v>
      </c>
      <c r="BC261" s="26">
        <v>72567602.9701069</v>
      </c>
      <c r="BD261" s="27">
        <v>18513405.778944105</v>
      </c>
      <c r="BE261" s="27">
        <v>18513405.778944105</v>
      </c>
      <c r="BF261" s="27">
        <v>0</v>
      </c>
      <c r="BG261" s="27">
        <v>0</v>
      </c>
      <c r="BI261" s="26">
        <v>2964212</v>
      </c>
      <c r="BJ261" s="26">
        <v>43541818</v>
      </c>
      <c r="BK261" s="26">
        <v>1221080</v>
      </c>
      <c r="BL261" s="26">
        <v>0</v>
      </c>
      <c r="BM261" s="26">
        <v>566421</v>
      </c>
      <c r="BN261" s="26">
        <v>4140337</v>
      </c>
      <c r="BO261" s="26">
        <v>100000</v>
      </c>
      <c r="BP261" s="26">
        <v>638000</v>
      </c>
      <c r="BQ261" s="26">
        <v>0</v>
      </c>
      <c r="BR261" s="26">
        <v>0</v>
      </c>
      <c r="BS261" s="26">
        <v>0</v>
      </c>
      <c r="BT261" s="26">
        <v>3895624</v>
      </c>
      <c r="BU261" s="26">
        <v>57067492</v>
      </c>
      <c r="BV261" s="28"/>
      <c r="BW261" s="26">
        <v>0</v>
      </c>
      <c r="BX261" s="28"/>
      <c r="BY261" s="26">
        <v>0</v>
      </c>
      <c r="BZ261" s="27">
        <v>57067492</v>
      </c>
      <c r="CB261" s="27">
        <v>1500522.37</v>
      </c>
      <c r="CC261" s="27">
        <v>0</v>
      </c>
      <c r="CD261" s="27">
        <v>0</v>
      </c>
      <c r="CE261" s="28"/>
      <c r="CF261" s="27">
        <v>0</v>
      </c>
      <c r="CG261" s="27">
        <v>0</v>
      </c>
      <c r="CH261" s="27">
        <v>1610632.36</v>
      </c>
      <c r="CI261" s="27">
        <v>5897747</v>
      </c>
      <c r="CJ261" s="27">
        <v>1024873.1961000002</v>
      </c>
      <c r="CK261" s="27">
        <v>0</v>
      </c>
      <c r="CL261" s="27">
        <v>0</v>
      </c>
      <c r="CM261" s="27">
        <v>7256666</v>
      </c>
      <c r="CN261" s="27">
        <v>17290440.926100001</v>
      </c>
      <c r="CO261" s="28"/>
      <c r="CP261" s="28"/>
      <c r="CQ261" s="27">
        <v>326279.2010748437</v>
      </c>
      <c r="CR261" s="27">
        <v>326279.2010748437</v>
      </c>
      <c r="CS261" s="27">
        <v>16964161.725025158</v>
      </c>
      <c r="CT261" s="27">
        <v>74031653.725025162</v>
      </c>
      <c r="CU261" s="27">
        <v>59983631</v>
      </c>
      <c r="CV261" s="27">
        <v>0</v>
      </c>
      <c r="CW261" s="27">
        <v>59983631</v>
      </c>
      <c r="CX261" s="27">
        <v>0</v>
      </c>
      <c r="CY261" s="25">
        <v>0</v>
      </c>
      <c r="CZ261" s="27">
        <v>0</v>
      </c>
      <c r="DA261" s="27">
        <v>0</v>
      </c>
      <c r="DB261" s="32" t="s">
        <v>664</v>
      </c>
      <c r="DC261" t="s">
        <v>665</v>
      </c>
      <c r="DD261" s="23">
        <v>0</v>
      </c>
      <c r="DE261" s="23"/>
      <c r="DF261" s="23"/>
      <c r="DG261" s="39">
        <v>1</v>
      </c>
      <c r="DH261" s="33">
        <v>1</v>
      </c>
      <c r="DI261" s="34"/>
      <c r="DJ261" s="27"/>
      <c r="DK261" s="27"/>
      <c r="DL261" s="27"/>
      <c r="DM261" s="27"/>
      <c r="DO261" s="23"/>
      <c r="DP261" s="35"/>
      <c r="DR261" s="21"/>
      <c r="DS261" s="27"/>
      <c r="DT261" s="27"/>
      <c r="DU261" s="27"/>
      <c r="DV261" s="27"/>
      <c r="DW261" s="27"/>
      <c r="DX261" s="27"/>
      <c r="DY261" s="36"/>
      <c r="DZ261" s="36"/>
      <c r="EA261" s="27"/>
      <c r="EB261" s="36"/>
      <c r="EC261" s="21"/>
      <c r="EE261" s="36"/>
      <c r="EF261" s="27"/>
      <c r="EG261" s="37"/>
      <c r="EJ261" s="38"/>
      <c r="EK261" s="21"/>
    </row>
    <row r="262" spans="1:141" s="29" customFormat="1" x14ac:dyDescent="0.25">
      <c r="A262" s="21" t="s">
        <v>666</v>
      </c>
      <c r="B262" s="22">
        <v>0</v>
      </c>
      <c r="C262" s="23">
        <v>1</v>
      </c>
      <c r="D262" s="24">
        <v>43799</v>
      </c>
      <c r="E262" s="25" t="s">
        <v>1066</v>
      </c>
      <c r="F262" s="25" t="s">
        <v>1066</v>
      </c>
      <c r="G262" s="25" t="s">
        <v>1066</v>
      </c>
      <c r="H262" s="26">
        <v>0</v>
      </c>
      <c r="I262" s="26">
        <v>0</v>
      </c>
      <c r="J262" s="26">
        <v>0</v>
      </c>
      <c r="K262" s="26">
        <v>0</v>
      </c>
      <c r="L262" s="26">
        <v>0</v>
      </c>
      <c r="M262" s="26">
        <v>0</v>
      </c>
      <c r="N262" s="26">
        <v>0</v>
      </c>
      <c r="O262" s="26">
        <v>0</v>
      </c>
      <c r="P262" s="26">
        <v>0</v>
      </c>
      <c r="Q262" s="26">
        <v>0</v>
      </c>
      <c r="R262" s="26">
        <v>0</v>
      </c>
      <c r="S262" s="26">
        <v>0</v>
      </c>
      <c r="T262" s="27">
        <v>0</v>
      </c>
      <c r="U262" s="28"/>
      <c r="V262" s="27">
        <v>0</v>
      </c>
      <c r="W262" s="28"/>
      <c r="X262" s="27">
        <v>0</v>
      </c>
      <c r="Y262" s="27">
        <v>0</v>
      </c>
      <c r="Z262" s="27">
        <v>0</v>
      </c>
      <c r="AA262" s="27">
        <v>0</v>
      </c>
      <c r="AB262" s="27">
        <v>0</v>
      </c>
      <c r="AC262" s="28"/>
      <c r="AD262" s="26">
        <v>0</v>
      </c>
      <c r="AE262" s="27">
        <v>0</v>
      </c>
      <c r="AF262" s="26">
        <v>0</v>
      </c>
      <c r="AG262" s="26">
        <v>0</v>
      </c>
      <c r="AH262" s="26">
        <v>0</v>
      </c>
      <c r="AI262" s="27">
        <v>0</v>
      </c>
      <c r="AJ262" s="26">
        <v>0</v>
      </c>
      <c r="AK262" s="26">
        <v>15563</v>
      </c>
      <c r="AL262" s="27">
        <v>15563</v>
      </c>
      <c r="AM262" s="28"/>
      <c r="AN262" s="28"/>
      <c r="AO262" s="26">
        <v>0</v>
      </c>
      <c r="AP262" s="27">
        <v>0</v>
      </c>
      <c r="AQ262" s="27">
        <v>15563</v>
      </c>
      <c r="AR262" s="27">
        <v>15563</v>
      </c>
      <c r="AS262" s="27">
        <v>90766</v>
      </c>
      <c r="AT262" s="27">
        <v>0</v>
      </c>
      <c r="AU262" s="27">
        <v>90766</v>
      </c>
      <c r="AV262" s="27">
        <v>-75203</v>
      </c>
      <c r="AW262" s="25">
        <v>-0.82853711742282354</v>
      </c>
      <c r="AX262" s="27">
        <v>4538.3</v>
      </c>
      <c r="AY262" s="27">
        <v>-70664.7</v>
      </c>
      <c r="BA262" s="26">
        <v>0</v>
      </c>
      <c r="BB262" s="26">
        <v>72287.850000000006</v>
      </c>
      <c r="BC262" s="26">
        <v>77405</v>
      </c>
      <c r="BD262" s="27">
        <v>5117.1499999999942</v>
      </c>
      <c r="BE262" s="27">
        <v>5117.1499999999942</v>
      </c>
      <c r="BF262" s="27">
        <v>0</v>
      </c>
      <c r="BG262" s="27">
        <v>0</v>
      </c>
      <c r="BI262" s="26">
        <v>0</v>
      </c>
      <c r="BJ262" s="26">
        <v>0</v>
      </c>
      <c r="BK262" s="26">
        <v>0</v>
      </c>
      <c r="BL262" s="26">
        <v>0</v>
      </c>
      <c r="BM262" s="26">
        <v>0</v>
      </c>
      <c r="BN262" s="26">
        <v>0</v>
      </c>
      <c r="BO262" s="26">
        <v>0</v>
      </c>
      <c r="BP262" s="26">
        <v>0</v>
      </c>
      <c r="BQ262" s="26">
        <v>0</v>
      </c>
      <c r="BR262" s="26">
        <v>0</v>
      </c>
      <c r="BS262" s="26">
        <v>0</v>
      </c>
      <c r="BT262" s="26">
        <v>0</v>
      </c>
      <c r="BU262" s="26">
        <v>0</v>
      </c>
      <c r="BV262" s="28"/>
      <c r="BW262" s="26">
        <v>0</v>
      </c>
      <c r="BX262" s="28"/>
      <c r="BY262" s="26">
        <v>0</v>
      </c>
      <c r="BZ262" s="27">
        <v>0</v>
      </c>
      <c r="CB262" s="27">
        <v>0</v>
      </c>
      <c r="CC262" s="27">
        <v>0</v>
      </c>
      <c r="CD262" s="27">
        <v>0</v>
      </c>
      <c r="CE262" s="28"/>
      <c r="CF262" s="27">
        <v>0</v>
      </c>
      <c r="CG262" s="27">
        <v>0</v>
      </c>
      <c r="CH262" s="27">
        <v>0</v>
      </c>
      <c r="CI262" s="27">
        <v>0</v>
      </c>
      <c r="CJ262" s="27">
        <v>0</v>
      </c>
      <c r="CK262" s="27">
        <v>0</v>
      </c>
      <c r="CL262" s="27">
        <v>0</v>
      </c>
      <c r="CM262" s="27">
        <v>15259</v>
      </c>
      <c r="CN262" s="27">
        <v>15259</v>
      </c>
      <c r="CO262" s="28"/>
      <c r="CP262" s="28"/>
      <c r="CQ262" s="27">
        <v>0</v>
      </c>
      <c r="CR262" s="27">
        <v>0</v>
      </c>
      <c r="CS262" s="27">
        <v>15259</v>
      </c>
      <c r="CT262" s="27">
        <v>15259</v>
      </c>
      <c r="CU262" s="27">
        <v>26240</v>
      </c>
      <c r="CV262" s="27">
        <v>4538.3</v>
      </c>
      <c r="CW262" s="27">
        <v>30778.3</v>
      </c>
      <c r="CX262" s="27">
        <v>-15519.3</v>
      </c>
      <c r="CY262" s="25">
        <v>-0.50422862861171669</v>
      </c>
      <c r="CZ262" s="27">
        <v>1312</v>
      </c>
      <c r="DA262" s="27">
        <v>-14207.3</v>
      </c>
      <c r="DB262" s="32" t="s">
        <v>666</v>
      </c>
      <c r="DC262" t="s">
        <v>667</v>
      </c>
      <c r="DD262" s="23">
        <v>0</v>
      </c>
      <c r="DE262" s="23"/>
      <c r="DF262" s="23"/>
      <c r="DG262" s="39" t="s">
        <v>1082</v>
      </c>
      <c r="DH262" s="33" t="s">
        <v>1082</v>
      </c>
      <c r="DI262" s="5"/>
      <c r="DJ262" s="27"/>
      <c r="DK262" s="27"/>
      <c r="DL262" s="27"/>
      <c r="DM262" s="27"/>
      <c r="DR262" s="21"/>
      <c r="DS262" s="27"/>
      <c r="DT262" s="27"/>
      <c r="DU262" s="27"/>
      <c r="DV262" s="27"/>
      <c r="DW262" s="27"/>
      <c r="DX262" s="27"/>
      <c r="DY262" s="36"/>
      <c r="DZ262" s="36"/>
      <c r="EA262" s="27"/>
      <c r="EB262" s="36"/>
      <c r="EC262" s="21"/>
      <c r="EE262" s="36"/>
      <c r="EF262" s="27"/>
      <c r="EG262" s="37"/>
      <c r="EJ262" s="38"/>
      <c r="EK262" s="21"/>
    </row>
    <row r="263" spans="1:141" s="29" customFormat="1" x14ac:dyDescent="0.25">
      <c r="A263" s="21" t="s">
        <v>668</v>
      </c>
      <c r="B263" s="22">
        <v>0</v>
      </c>
      <c r="C263" s="23">
        <v>1</v>
      </c>
      <c r="D263" s="24">
        <v>43875</v>
      </c>
      <c r="E263" s="25" t="s">
        <v>1066</v>
      </c>
      <c r="F263" s="25" t="s">
        <v>1066</v>
      </c>
      <c r="G263" s="25" t="s">
        <v>1066</v>
      </c>
      <c r="H263" s="26">
        <v>0</v>
      </c>
      <c r="I263" s="26">
        <v>0</v>
      </c>
      <c r="J263" s="26">
        <v>0</v>
      </c>
      <c r="K263" s="26">
        <v>0</v>
      </c>
      <c r="L263" s="26">
        <v>0</v>
      </c>
      <c r="M263" s="26">
        <v>0</v>
      </c>
      <c r="N263" s="26">
        <v>0</v>
      </c>
      <c r="O263" s="26">
        <v>0</v>
      </c>
      <c r="P263" s="26">
        <v>0</v>
      </c>
      <c r="Q263" s="26">
        <v>0</v>
      </c>
      <c r="R263" s="26">
        <v>0</v>
      </c>
      <c r="S263" s="26">
        <v>0</v>
      </c>
      <c r="T263" s="27">
        <v>0</v>
      </c>
      <c r="U263" s="28"/>
      <c r="V263" s="27">
        <v>0</v>
      </c>
      <c r="W263" s="28"/>
      <c r="X263" s="27">
        <v>0</v>
      </c>
      <c r="Y263" s="27">
        <v>0</v>
      </c>
      <c r="Z263" s="27">
        <v>0</v>
      </c>
      <c r="AA263" s="27">
        <v>0</v>
      </c>
      <c r="AB263" s="27">
        <v>0</v>
      </c>
      <c r="AC263" s="28"/>
      <c r="AD263" s="26">
        <v>0</v>
      </c>
      <c r="AE263" s="27">
        <v>0</v>
      </c>
      <c r="AF263" s="26">
        <v>0</v>
      </c>
      <c r="AG263" s="26">
        <v>0</v>
      </c>
      <c r="AH263" s="26">
        <v>0</v>
      </c>
      <c r="AI263" s="27">
        <v>0</v>
      </c>
      <c r="AJ263" s="26">
        <v>0</v>
      </c>
      <c r="AK263" s="26">
        <v>0</v>
      </c>
      <c r="AL263" s="27">
        <v>0</v>
      </c>
      <c r="AM263" s="28"/>
      <c r="AN263" s="28"/>
      <c r="AO263" s="26">
        <v>0</v>
      </c>
      <c r="AP263" s="27">
        <v>0</v>
      </c>
      <c r="AQ263" s="27">
        <v>0</v>
      </c>
      <c r="AR263" s="27">
        <v>0</v>
      </c>
      <c r="AS263" s="27">
        <v>0</v>
      </c>
      <c r="AT263" s="27">
        <v>0</v>
      </c>
      <c r="AU263" s="27">
        <v>0</v>
      </c>
      <c r="AV263" s="27">
        <v>0</v>
      </c>
      <c r="AW263" s="25">
        <v>0</v>
      </c>
      <c r="AX263" s="27">
        <v>0</v>
      </c>
      <c r="AY263" s="27">
        <v>0</v>
      </c>
      <c r="BA263" s="26">
        <v>0</v>
      </c>
      <c r="BB263" s="26">
        <v>0</v>
      </c>
      <c r="BC263" s="26">
        <v>0</v>
      </c>
      <c r="BD263" s="27">
        <v>0</v>
      </c>
      <c r="BE263" s="27">
        <v>0</v>
      </c>
      <c r="BF263" s="27">
        <v>0</v>
      </c>
      <c r="BG263" s="27">
        <v>0</v>
      </c>
      <c r="BI263" s="26">
        <v>0</v>
      </c>
      <c r="BJ263" s="26">
        <v>0</v>
      </c>
      <c r="BK263" s="26">
        <v>0</v>
      </c>
      <c r="BL263" s="26">
        <v>0</v>
      </c>
      <c r="BM263" s="26">
        <v>0</v>
      </c>
      <c r="BN263" s="26">
        <v>0</v>
      </c>
      <c r="BO263" s="26">
        <v>0</v>
      </c>
      <c r="BP263" s="26">
        <v>0</v>
      </c>
      <c r="BQ263" s="26">
        <v>0</v>
      </c>
      <c r="BR263" s="26">
        <v>0</v>
      </c>
      <c r="BS263" s="26">
        <v>0</v>
      </c>
      <c r="BT263" s="26">
        <v>0</v>
      </c>
      <c r="BU263" s="26">
        <v>0</v>
      </c>
      <c r="BV263" s="28"/>
      <c r="BW263" s="26">
        <v>0</v>
      </c>
      <c r="BX263" s="28"/>
      <c r="BY263" s="26">
        <v>0</v>
      </c>
      <c r="BZ263" s="27">
        <v>0</v>
      </c>
      <c r="CB263" s="27">
        <v>0</v>
      </c>
      <c r="CC263" s="27">
        <v>0</v>
      </c>
      <c r="CD263" s="27">
        <v>0</v>
      </c>
      <c r="CE263" s="28"/>
      <c r="CF263" s="27">
        <v>0</v>
      </c>
      <c r="CG263" s="27">
        <v>0</v>
      </c>
      <c r="CH263" s="27">
        <v>0</v>
      </c>
      <c r="CI263" s="27">
        <v>0</v>
      </c>
      <c r="CJ263" s="27">
        <v>0</v>
      </c>
      <c r="CK263" s="27">
        <v>0</v>
      </c>
      <c r="CL263" s="27">
        <v>0</v>
      </c>
      <c r="CM263" s="27">
        <v>0</v>
      </c>
      <c r="CN263" s="27">
        <v>0</v>
      </c>
      <c r="CO263" s="28"/>
      <c r="CP263" s="28"/>
      <c r="CQ263" s="27">
        <v>0</v>
      </c>
      <c r="CR263" s="27">
        <v>0</v>
      </c>
      <c r="CS263" s="27">
        <v>0</v>
      </c>
      <c r="CT263" s="27">
        <v>0</v>
      </c>
      <c r="CU263" s="27">
        <v>0</v>
      </c>
      <c r="CV263" s="27">
        <v>0</v>
      </c>
      <c r="CW263" s="27">
        <v>0</v>
      </c>
      <c r="CX263" s="27">
        <v>0</v>
      </c>
      <c r="CY263" s="25">
        <v>0</v>
      </c>
      <c r="CZ263" s="27">
        <v>0</v>
      </c>
      <c r="DA263" s="27">
        <v>0</v>
      </c>
      <c r="DB263" s="32" t="s">
        <v>668</v>
      </c>
      <c r="DC263" t="s">
        <v>669</v>
      </c>
      <c r="DD263" s="23">
        <v>0</v>
      </c>
      <c r="DE263" s="23"/>
      <c r="DF263" s="23"/>
      <c r="DG263" s="39" t="s">
        <v>1082</v>
      </c>
      <c r="DH263" s="33" t="s">
        <v>1082</v>
      </c>
      <c r="DI263" s="5"/>
      <c r="DJ263" s="27"/>
      <c r="DK263" s="27"/>
      <c r="DL263" s="27"/>
      <c r="DM263" s="27"/>
      <c r="DR263" s="21"/>
      <c r="DS263" s="27"/>
      <c r="DT263" s="27"/>
      <c r="DU263" s="27"/>
      <c r="DV263" s="27"/>
      <c r="DW263" s="27"/>
      <c r="DX263" s="27"/>
      <c r="DY263" s="36"/>
      <c r="DZ263" s="36"/>
      <c r="EA263" s="27"/>
      <c r="EB263" s="36"/>
      <c r="EC263" s="21"/>
      <c r="EE263" s="36"/>
      <c r="EF263" s="27"/>
      <c r="EG263" s="37"/>
      <c r="EJ263" s="38"/>
      <c r="EK263" s="21"/>
    </row>
    <row r="264" spans="1:141" s="29" customFormat="1" x14ac:dyDescent="0.25">
      <c r="A264" s="21" t="s">
        <v>670</v>
      </c>
      <c r="B264" s="22">
        <v>1</v>
      </c>
      <c r="C264" s="23">
        <v>1</v>
      </c>
      <c r="D264" s="24">
        <v>43740</v>
      </c>
      <c r="E264" s="25">
        <v>1</v>
      </c>
      <c r="F264" s="25">
        <v>1</v>
      </c>
      <c r="G264" s="25">
        <v>1</v>
      </c>
      <c r="H264" s="26">
        <v>1018356</v>
      </c>
      <c r="I264" s="26">
        <v>22814502</v>
      </c>
      <c r="J264" s="26">
        <v>574987</v>
      </c>
      <c r="K264" s="26">
        <v>0</v>
      </c>
      <c r="L264" s="26">
        <v>866631</v>
      </c>
      <c r="M264" s="26">
        <v>3902653</v>
      </c>
      <c r="N264" s="26">
        <v>76003</v>
      </c>
      <c r="O264" s="26">
        <v>0</v>
      </c>
      <c r="P264" s="26">
        <v>0</v>
      </c>
      <c r="Q264" s="26">
        <v>0</v>
      </c>
      <c r="R264" s="26">
        <v>0</v>
      </c>
      <c r="S264" s="26">
        <v>1713825</v>
      </c>
      <c r="T264" s="27">
        <v>30966957</v>
      </c>
      <c r="U264" s="28"/>
      <c r="V264" s="27">
        <v>0</v>
      </c>
      <c r="W264" s="28"/>
      <c r="X264" s="27">
        <v>0</v>
      </c>
      <c r="Y264" s="27">
        <v>30966957</v>
      </c>
      <c r="Z264" s="27">
        <v>548286</v>
      </c>
      <c r="AA264" s="27">
        <v>0</v>
      </c>
      <c r="AB264" s="27">
        <v>0</v>
      </c>
      <c r="AC264" s="28"/>
      <c r="AD264" s="26">
        <v>0</v>
      </c>
      <c r="AE264" s="27">
        <v>0</v>
      </c>
      <c r="AF264" s="26">
        <v>1729346</v>
      </c>
      <c r="AG264" s="26">
        <v>8277104</v>
      </c>
      <c r="AH264" s="26">
        <v>370235</v>
      </c>
      <c r="AI264" s="27">
        <v>0</v>
      </c>
      <c r="AJ264" s="26">
        <v>0</v>
      </c>
      <c r="AK264" s="26">
        <v>3833068</v>
      </c>
      <c r="AL264" s="27">
        <v>14758039</v>
      </c>
      <c r="AM264" s="28"/>
      <c r="AN264" s="28"/>
      <c r="AO264" s="26">
        <v>245939.24208898042</v>
      </c>
      <c r="AP264" s="27">
        <v>245939.24208898042</v>
      </c>
      <c r="AQ264" s="27">
        <v>14512099.757911019</v>
      </c>
      <c r="AR264" s="27">
        <v>45479056.757911019</v>
      </c>
      <c r="AS264" s="27">
        <v>29959179</v>
      </c>
      <c r="AT264" s="27">
        <v>0</v>
      </c>
      <c r="AU264" s="27">
        <v>29959179</v>
      </c>
      <c r="AV264" s="27">
        <v>0</v>
      </c>
      <c r="AW264" s="25">
        <v>0</v>
      </c>
      <c r="AX264" s="27">
        <v>0</v>
      </c>
      <c r="AY264" s="27">
        <v>0</v>
      </c>
      <c r="BA264" s="26">
        <v>3595</v>
      </c>
      <c r="BB264" s="26">
        <v>30389567</v>
      </c>
      <c r="BC264" s="26">
        <v>43984764.697710589</v>
      </c>
      <c r="BD264" s="27">
        <v>13595197.697710589</v>
      </c>
      <c r="BE264" s="27">
        <v>13591602.697710589</v>
      </c>
      <c r="BF264" s="27">
        <v>0</v>
      </c>
      <c r="BG264" s="27">
        <v>0</v>
      </c>
      <c r="BI264" s="26">
        <v>1645697</v>
      </c>
      <c r="BJ264" s="26">
        <v>23602096</v>
      </c>
      <c r="BK264" s="26">
        <v>620248</v>
      </c>
      <c r="BL264" s="26">
        <v>0</v>
      </c>
      <c r="BM264" s="26">
        <v>823907</v>
      </c>
      <c r="BN264" s="26">
        <v>3036908</v>
      </c>
      <c r="BO264" s="26">
        <v>80000</v>
      </c>
      <c r="BP264" s="26">
        <v>0</v>
      </c>
      <c r="BQ264" s="26">
        <v>0</v>
      </c>
      <c r="BR264" s="26">
        <v>0</v>
      </c>
      <c r="BS264" s="26">
        <v>0</v>
      </c>
      <c r="BT264" s="26">
        <v>2114024</v>
      </c>
      <c r="BU264" s="26">
        <v>31922880</v>
      </c>
      <c r="BV264" s="28"/>
      <c r="BW264" s="26">
        <v>0</v>
      </c>
      <c r="BX264" s="28"/>
      <c r="BY264" s="26">
        <v>0</v>
      </c>
      <c r="BZ264" s="27">
        <v>31922880</v>
      </c>
      <c r="CB264" s="27">
        <v>534901</v>
      </c>
      <c r="CC264" s="27">
        <v>0</v>
      </c>
      <c r="CD264" s="27">
        <v>0</v>
      </c>
      <c r="CE264" s="28"/>
      <c r="CF264" s="27">
        <v>0</v>
      </c>
      <c r="CG264" s="27">
        <v>0</v>
      </c>
      <c r="CH264" s="27">
        <v>1798755</v>
      </c>
      <c r="CI264" s="27">
        <v>8688000</v>
      </c>
      <c r="CJ264" s="27">
        <v>403000</v>
      </c>
      <c r="CK264" s="27">
        <v>0</v>
      </c>
      <c r="CL264" s="27">
        <v>0</v>
      </c>
      <c r="CM264" s="27">
        <v>4194884</v>
      </c>
      <c r="CN264" s="27">
        <v>15619540</v>
      </c>
      <c r="CO264" s="28"/>
      <c r="CP264" s="28"/>
      <c r="CQ264" s="27">
        <v>318219.24644142389</v>
      </c>
      <c r="CR264" s="27">
        <v>318219.24644142389</v>
      </c>
      <c r="CS264" s="27">
        <v>15301320.753558576</v>
      </c>
      <c r="CT264" s="27">
        <v>47224200.753558576</v>
      </c>
      <c r="CU264" s="27">
        <v>30412743</v>
      </c>
      <c r="CV264" s="27">
        <v>0</v>
      </c>
      <c r="CW264" s="27">
        <v>30412743</v>
      </c>
      <c r="CX264" s="27">
        <v>0</v>
      </c>
      <c r="CY264" s="25">
        <v>0</v>
      </c>
      <c r="CZ264" s="27">
        <v>0</v>
      </c>
      <c r="DA264" s="27">
        <v>0</v>
      </c>
      <c r="DB264" s="32" t="s">
        <v>670</v>
      </c>
      <c r="DC264" t="s">
        <v>671</v>
      </c>
      <c r="DD264" s="23">
        <v>0</v>
      </c>
      <c r="DE264" s="23"/>
      <c r="DF264" s="23"/>
      <c r="DG264" s="39">
        <v>1</v>
      </c>
      <c r="DH264" s="33">
        <v>1</v>
      </c>
      <c r="DI264" s="34"/>
      <c r="DJ264" s="27"/>
      <c r="DK264" s="27"/>
      <c r="DL264" s="27"/>
      <c r="DM264" s="27"/>
      <c r="DO264" s="23"/>
      <c r="DP264" s="35"/>
      <c r="DR264" s="21"/>
      <c r="DS264" s="27"/>
      <c r="DT264" s="27"/>
      <c r="DU264" s="27"/>
      <c r="DV264" s="27"/>
      <c r="DW264" s="27"/>
      <c r="DX264" s="27"/>
      <c r="DY264" s="36"/>
      <c r="DZ264" s="36"/>
      <c r="EA264" s="27"/>
      <c r="EB264" s="36"/>
      <c r="EC264" s="21"/>
      <c r="EE264" s="36"/>
      <c r="EF264" s="27"/>
      <c r="EG264" s="37"/>
      <c r="EJ264" s="38"/>
      <c r="EK264" s="21"/>
    </row>
    <row r="265" spans="1:141" s="29" customFormat="1" x14ac:dyDescent="0.25">
      <c r="A265" s="21" t="s">
        <v>672</v>
      </c>
      <c r="B265" s="22">
        <v>1</v>
      </c>
      <c r="C265" s="23">
        <v>1</v>
      </c>
      <c r="D265" s="24">
        <v>43749</v>
      </c>
      <c r="E265" s="25">
        <v>1</v>
      </c>
      <c r="F265" s="25">
        <v>1</v>
      </c>
      <c r="G265" s="25">
        <v>1</v>
      </c>
      <c r="H265" s="26">
        <v>764886.89000000013</v>
      </c>
      <c r="I265" s="26">
        <v>21911942.319999993</v>
      </c>
      <c r="J265" s="26">
        <v>611656.42999999993</v>
      </c>
      <c r="K265" s="26">
        <v>79915.710000000006</v>
      </c>
      <c r="L265" s="26">
        <v>473946.07</v>
      </c>
      <c r="M265" s="26">
        <v>1989425.22</v>
      </c>
      <c r="N265" s="26">
        <v>569585.38</v>
      </c>
      <c r="O265" s="26">
        <v>6879.6</v>
      </c>
      <c r="P265" s="26">
        <v>0</v>
      </c>
      <c r="Q265" s="26">
        <v>1598.88</v>
      </c>
      <c r="R265" s="26">
        <v>0</v>
      </c>
      <c r="S265" s="26">
        <v>2349106.5700000003</v>
      </c>
      <c r="T265" s="27">
        <v>28758943.069999993</v>
      </c>
      <c r="U265" s="28"/>
      <c r="V265" s="27">
        <v>0</v>
      </c>
      <c r="W265" s="28"/>
      <c r="X265" s="27">
        <v>0</v>
      </c>
      <c r="Y265" s="27">
        <v>28758943.069999993</v>
      </c>
      <c r="Z265" s="27">
        <v>352434.63</v>
      </c>
      <c r="AA265" s="27">
        <v>0</v>
      </c>
      <c r="AB265" s="27">
        <v>1558.26</v>
      </c>
      <c r="AC265" s="28"/>
      <c r="AD265" s="26">
        <v>47672</v>
      </c>
      <c r="AE265" s="27">
        <v>660324.06999999995</v>
      </c>
      <c r="AF265" s="26">
        <v>1942622</v>
      </c>
      <c r="AG265" s="26">
        <v>6808570</v>
      </c>
      <c r="AH265" s="26">
        <v>2752752</v>
      </c>
      <c r="AI265" s="27">
        <v>0</v>
      </c>
      <c r="AJ265" s="26">
        <v>0</v>
      </c>
      <c r="AK265" s="26">
        <v>2977422</v>
      </c>
      <c r="AL265" s="27">
        <v>15543354.960000001</v>
      </c>
      <c r="AM265" s="28"/>
      <c r="AN265" s="28"/>
      <c r="AO265" s="26">
        <v>403273.31791012856</v>
      </c>
      <c r="AP265" s="27">
        <v>403273.31791012856</v>
      </c>
      <c r="AQ265" s="27">
        <v>15140081.642089872</v>
      </c>
      <c r="AR265" s="27">
        <v>43899024.712089866</v>
      </c>
      <c r="AS265" s="27">
        <v>29413607.018017601</v>
      </c>
      <c r="AT265" s="27">
        <v>0</v>
      </c>
      <c r="AU265" s="27">
        <v>29413607.018017601</v>
      </c>
      <c r="AV265" s="27">
        <v>0</v>
      </c>
      <c r="AW265" s="25">
        <v>0</v>
      </c>
      <c r="AX265" s="27">
        <v>0</v>
      </c>
      <c r="AY265" s="27">
        <v>0</v>
      </c>
      <c r="BA265" s="26">
        <v>17173</v>
      </c>
      <c r="BB265" s="26">
        <v>28618006.018017601</v>
      </c>
      <c r="BC265" s="26">
        <v>42739904.468519673</v>
      </c>
      <c r="BD265" s="27">
        <v>14121898.450502072</v>
      </c>
      <c r="BE265" s="27">
        <v>14104725.450502072</v>
      </c>
      <c r="BF265" s="27">
        <v>0</v>
      </c>
      <c r="BG265" s="27">
        <v>0</v>
      </c>
      <c r="BI265" s="26">
        <v>733751</v>
      </c>
      <c r="BJ265" s="26">
        <v>23434014</v>
      </c>
      <c r="BK265" s="26">
        <v>651469</v>
      </c>
      <c r="BL265" s="26">
        <v>87595</v>
      </c>
      <c r="BM265" s="26">
        <v>482230</v>
      </c>
      <c r="BN265" s="26">
        <v>1788136</v>
      </c>
      <c r="BO265" s="26">
        <v>226716</v>
      </c>
      <c r="BP265" s="26">
        <v>7000</v>
      </c>
      <c r="BQ265" s="26">
        <v>0</v>
      </c>
      <c r="BR265" s="26">
        <v>1600</v>
      </c>
      <c r="BS265" s="26">
        <v>0</v>
      </c>
      <c r="BT265" s="26">
        <v>1689503</v>
      </c>
      <c r="BU265" s="26">
        <v>29102014</v>
      </c>
      <c r="BV265" s="28"/>
      <c r="BW265" s="26">
        <v>0</v>
      </c>
      <c r="BX265" s="28"/>
      <c r="BY265" s="26">
        <v>0</v>
      </c>
      <c r="BZ265" s="27">
        <v>29102014</v>
      </c>
      <c r="CB265" s="27">
        <v>480513</v>
      </c>
      <c r="CC265" s="27">
        <v>0</v>
      </c>
      <c r="CD265" s="27">
        <v>7252</v>
      </c>
      <c r="CE265" s="28"/>
      <c r="CF265" s="27">
        <v>0</v>
      </c>
      <c r="CG265" s="27">
        <v>811216</v>
      </c>
      <c r="CH265" s="27">
        <v>2014627</v>
      </c>
      <c r="CI265" s="27">
        <v>6082280</v>
      </c>
      <c r="CJ265" s="27">
        <v>3077414</v>
      </c>
      <c r="CK265" s="27">
        <v>0</v>
      </c>
      <c r="CL265" s="27">
        <v>0</v>
      </c>
      <c r="CM265" s="27">
        <v>3591362</v>
      </c>
      <c r="CN265" s="27">
        <v>16064664</v>
      </c>
      <c r="CO265" s="28"/>
      <c r="CP265" s="28"/>
      <c r="CQ265" s="27">
        <v>613600.58633480594</v>
      </c>
      <c r="CR265" s="27">
        <v>613600.58633480594</v>
      </c>
      <c r="CS265" s="27">
        <v>15451063.413665194</v>
      </c>
      <c r="CT265" s="27">
        <v>44553077.41366519</v>
      </c>
      <c r="CU265" s="27">
        <v>31480042</v>
      </c>
      <c r="CV265" s="27">
        <v>0</v>
      </c>
      <c r="CW265" s="27">
        <v>31480042</v>
      </c>
      <c r="CX265" s="27">
        <v>0</v>
      </c>
      <c r="CY265" s="25">
        <v>0</v>
      </c>
      <c r="CZ265" s="27">
        <v>0</v>
      </c>
      <c r="DA265" s="27">
        <v>0</v>
      </c>
      <c r="DB265" s="32" t="s">
        <v>672</v>
      </c>
      <c r="DC265" t="s">
        <v>673</v>
      </c>
      <c r="DD265" s="23">
        <v>0</v>
      </c>
      <c r="DE265" s="23"/>
      <c r="DF265" s="23"/>
      <c r="DG265" s="39">
        <v>1</v>
      </c>
      <c r="DH265" s="33">
        <v>1</v>
      </c>
      <c r="DI265" s="34"/>
      <c r="DJ265" s="27"/>
      <c r="DK265" s="27"/>
      <c r="DL265" s="27"/>
      <c r="DM265" s="27"/>
      <c r="DO265" s="23"/>
      <c r="DP265" s="35"/>
      <c r="DR265" s="21"/>
      <c r="DS265" s="27"/>
      <c r="DT265" s="27"/>
      <c r="DU265" s="27"/>
      <c r="DV265" s="27"/>
      <c r="DW265" s="27"/>
      <c r="DX265" s="27"/>
      <c r="DY265" s="36"/>
      <c r="DZ265" s="36"/>
      <c r="EA265" s="27"/>
      <c r="EB265" s="36"/>
      <c r="EC265" s="21"/>
      <c r="EE265" s="36"/>
      <c r="EF265" s="27"/>
      <c r="EG265" s="37"/>
      <c r="EJ265" s="38"/>
      <c r="EK265" s="21"/>
    </row>
    <row r="266" spans="1:141" s="29" customFormat="1" x14ac:dyDescent="0.25">
      <c r="A266" s="21" t="s">
        <v>674</v>
      </c>
      <c r="B266" s="22">
        <v>1</v>
      </c>
      <c r="C266" s="23">
        <v>1</v>
      </c>
      <c r="D266" s="24">
        <v>43736</v>
      </c>
      <c r="E266" s="25">
        <v>1</v>
      </c>
      <c r="F266" s="25">
        <v>1</v>
      </c>
      <c r="G266" s="25">
        <v>1</v>
      </c>
      <c r="H266" s="26">
        <v>35137.279999999999</v>
      </c>
      <c r="I266" s="26">
        <v>398915.79</v>
      </c>
      <c r="J266" s="26">
        <v>14462.029999999999</v>
      </c>
      <c r="K266" s="26">
        <v>0</v>
      </c>
      <c r="L266" s="26">
        <v>225</v>
      </c>
      <c r="M266" s="26">
        <v>79500.62999999999</v>
      </c>
      <c r="N266" s="26">
        <v>0</v>
      </c>
      <c r="O266" s="26">
        <v>110917.43</v>
      </c>
      <c r="P266" s="26">
        <v>0</v>
      </c>
      <c r="Q266" s="26">
        <v>2220.4</v>
      </c>
      <c r="R266" s="26">
        <v>0</v>
      </c>
      <c r="S266" s="26">
        <v>86317.42</v>
      </c>
      <c r="T266" s="27">
        <v>727695.98</v>
      </c>
      <c r="U266" s="28"/>
      <c r="V266" s="27">
        <v>0</v>
      </c>
      <c r="W266" s="28"/>
      <c r="X266" s="27">
        <v>0</v>
      </c>
      <c r="Y266" s="27">
        <v>727695.98</v>
      </c>
      <c r="Z266" s="27">
        <v>5450</v>
      </c>
      <c r="AA266" s="27">
        <v>0</v>
      </c>
      <c r="AB266" s="27">
        <v>0</v>
      </c>
      <c r="AC266" s="28"/>
      <c r="AD266" s="26">
        <v>0</v>
      </c>
      <c r="AE266" s="27">
        <v>0</v>
      </c>
      <c r="AF266" s="26">
        <v>30596.67</v>
      </c>
      <c r="AG266" s="26">
        <v>61128</v>
      </c>
      <c r="AH266" s="26">
        <v>16800</v>
      </c>
      <c r="AI266" s="27">
        <v>0</v>
      </c>
      <c r="AJ266" s="26">
        <v>0</v>
      </c>
      <c r="AK266" s="26">
        <v>155275</v>
      </c>
      <c r="AL266" s="27">
        <v>269249.67</v>
      </c>
      <c r="AM266" s="28"/>
      <c r="AN266" s="28"/>
      <c r="AO266" s="26">
        <v>-0.52181609288768938</v>
      </c>
      <c r="AP266" s="27">
        <v>-0.52181609288768938</v>
      </c>
      <c r="AQ266" s="27">
        <v>269250.19181609288</v>
      </c>
      <c r="AR266" s="27">
        <v>996946.17181609292</v>
      </c>
      <c r="AS266" s="27">
        <v>871642</v>
      </c>
      <c r="AT266" s="27">
        <v>0</v>
      </c>
      <c r="AU266" s="27">
        <v>871642</v>
      </c>
      <c r="AV266" s="27">
        <v>0</v>
      </c>
      <c r="AW266" s="25">
        <v>0</v>
      </c>
      <c r="AX266" s="27">
        <v>0</v>
      </c>
      <c r="AY266" s="27">
        <v>0</v>
      </c>
      <c r="BA266" s="26">
        <v>0</v>
      </c>
      <c r="BB266" s="26">
        <v>828632</v>
      </c>
      <c r="BC266" s="26">
        <v>933213.70873249287</v>
      </c>
      <c r="BD266" s="27">
        <v>104581.70873249287</v>
      </c>
      <c r="BE266" s="27">
        <v>104581.70873249287</v>
      </c>
      <c r="BF266" s="27">
        <v>0</v>
      </c>
      <c r="BG266" s="27">
        <v>0</v>
      </c>
      <c r="BI266" s="26">
        <v>54726</v>
      </c>
      <c r="BJ266" s="26">
        <v>340569</v>
      </c>
      <c r="BK266" s="26">
        <v>10720</v>
      </c>
      <c r="BL266" s="26">
        <v>0</v>
      </c>
      <c r="BM266" s="26">
        <v>0</v>
      </c>
      <c r="BN266" s="26">
        <v>76204</v>
      </c>
      <c r="BO266" s="26">
        <v>0</v>
      </c>
      <c r="BP266" s="26">
        <v>139255</v>
      </c>
      <c r="BQ266" s="26">
        <v>0</v>
      </c>
      <c r="BR266" s="26">
        <v>2412</v>
      </c>
      <c r="BS266" s="26">
        <v>0</v>
      </c>
      <c r="BT266" s="26">
        <v>103809</v>
      </c>
      <c r="BU266" s="26">
        <v>727695</v>
      </c>
      <c r="BV266" s="28"/>
      <c r="BW266" s="26">
        <v>0</v>
      </c>
      <c r="BX266" s="28"/>
      <c r="BY266" s="26">
        <v>0</v>
      </c>
      <c r="BZ266" s="27">
        <v>727695</v>
      </c>
      <c r="CB266" s="27">
        <v>5350</v>
      </c>
      <c r="CC266" s="27">
        <v>0</v>
      </c>
      <c r="CD266" s="27">
        <v>0</v>
      </c>
      <c r="CE266" s="28"/>
      <c r="CF266" s="27">
        <v>0</v>
      </c>
      <c r="CG266" s="27">
        <v>0</v>
      </c>
      <c r="CH266" s="27">
        <v>30596.67</v>
      </c>
      <c r="CI266" s="27">
        <v>60676</v>
      </c>
      <c r="CJ266" s="27">
        <v>16800</v>
      </c>
      <c r="CK266" s="27">
        <v>0</v>
      </c>
      <c r="CL266" s="27">
        <v>0</v>
      </c>
      <c r="CM266" s="27">
        <v>118051</v>
      </c>
      <c r="CN266" s="27">
        <v>231473.66999999998</v>
      </c>
      <c r="CO266" s="28"/>
      <c r="CP266" s="28"/>
      <c r="CQ266" s="27">
        <v>-6.262500226077794E-2</v>
      </c>
      <c r="CR266" s="27">
        <v>-6.262500226077794E-2</v>
      </c>
      <c r="CS266" s="27">
        <v>231473.73262500225</v>
      </c>
      <c r="CT266" s="27">
        <v>959168.73262500227</v>
      </c>
      <c r="CU266" s="27">
        <v>877972</v>
      </c>
      <c r="CV266" s="27">
        <v>0</v>
      </c>
      <c r="CW266" s="27">
        <v>877972</v>
      </c>
      <c r="CX266" s="27">
        <v>0</v>
      </c>
      <c r="CY266" s="25">
        <v>0</v>
      </c>
      <c r="CZ266" s="27">
        <v>0</v>
      </c>
      <c r="DA266" s="27">
        <v>0</v>
      </c>
      <c r="DB266" s="32" t="s">
        <v>674</v>
      </c>
      <c r="DC266" t="s">
        <v>675</v>
      </c>
      <c r="DD266" s="23">
        <v>0</v>
      </c>
      <c r="DE266" s="23"/>
      <c r="DF266" s="23"/>
      <c r="DG266" s="39">
        <v>1</v>
      </c>
      <c r="DH266" s="33">
        <v>1</v>
      </c>
      <c r="DI266" s="34"/>
      <c r="DJ266" s="27"/>
      <c r="DK266" s="27"/>
      <c r="DL266" s="27"/>
      <c r="DM266" s="27"/>
      <c r="DO266" s="23"/>
      <c r="DP266" s="35"/>
      <c r="DR266" s="21"/>
      <c r="DS266" s="27"/>
      <c r="DT266" s="27"/>
      <c r="DU266" s="27"/>
      <c r="DV266" s="27"/>
      <c r="DW266" s="27"/>
      <c r="DX266" s="27"/>
      <c r="DY266" s="36"/>
      <c r="DZ266" s="36"/>
      <c r="EA266" s="27"/>
      <c r="EB266" s="36"/>
      <c r="EC266" s="21"/>
      <c r="EE266" s="36"/>
      <c r="EF266" s="27"/>
      <c r="EG266" s="37"/>
      <c r="EJ266" s="38"/>
      <c r="EK266" s="21"/>
    </row>
    <row r="267" spans="1:141" s="29" customFormat="1" x14ac:dyDescent="0.25">
      <c r="A267" s="21" t="s">
        <v>676</v>
      </c>
      <c r="B267" s="22">
        <v>1</v>
      </c>
      <c r="C267" s="23">
        <v>1</v>
      </c>
      <c r="D267" s="24">
        <v>43749</v>
      </c>
      <c r="E267" s="25">
        <v>1</v>
      </c>
      <c r="F267" s="25">
        <v>1</v>
      </c>
      <c r="G267" s="25">
        <v>1</v>
      </c>
      <c r="H267" s="26">
        <v>1552120</v>
      </c>
      <c r="I267" s="26">
        <v>28729517</v>
      </c>
      <c r="J267" s="26">
        <v>559145</v>
      </c>
      <c r="K267" s="26">
        <v>0</v>
      </c>
      <c r="L267" s="26">
        <v>573352</v>
      </c>
      <c r="M267" s="26">
        <v>2558659</v>
      </c>
      <c r="N267" s="26">
        <v>12000</v>
      </c>
      <c r="O267" s="26">
        <v>0</v>
      </c>
      <c r="P267" s="26">
        <v>0</v>
      </c>
      <c r="Q267" s="26">
        <v>196091</v>
      </c>
      <c r="R267" s="26">
        <v>0</v>
      </c>
      <c r="S267" s="26">
        <v>2125129</v>
      </c>
      <c r="T267" s="27">
        <v>36306013</v>
      </c>
      <c r="U267" s="28"/>
      <c r="V267" s="27">
        <v>0</v>
      </c>
      <c r="W267" s="28"/>
      <c r="X267" s="27">
        <v>0</v>
      </c>
      <c r="Y267" s="27">
        <v>36306013</v>
      </c>
      <c r="Z267" s="27">
        <v>277784</v>
      </c>
      <c r="AA267" s="27">
        <v>0</v>
      </c>
      <c r="AB267" s="27">
        <v>5673</v>
      </c>
      <c r="AC267" s="28"/>
      <c r="AD267" s="26">
        <v>0</v>
      </c>
      <c r="AE267" s="27">
        <v>142000</v>
      </c>
      <c r="AF267" s="26">
        <v>2123072</v>
      </c>
      <c r="AG267" s="26">
        <v>3548407</v>
      </c>
      <c r="AH267" s="26">
        <v>269840.07</v>
      </c>
      <c r="AI267" s="27">
        <v>0</v>
      </c>
      <c r="AJ267" s="26">
        <v>0</v>
      </c>
      <c r="AK267" s="26">
        <v>382795</v>
      </c>
      <c r="AL267" s="27">
        <v>6749571.0700000003</v>
      </c>
      <c r="AM267" s="28"/>
      <c r="AN267" s="28"/>
      <c r="AO267" s="26">
        <v>36.390208004387077</v>
      </c>
      <c r="AP267" s="27">
        <v>36.390208004387077</v>
      </c>
      <c r="AQ267" s="27">
        <v>6749534.6797919963</v>
      </c>
      <c r="AR267" s="27">
        <v>43055547.679791994</v>
      </c>
      <c r="AS267" s="27">
        <v>29604785</v>
      </c>
      <c r="AT267" s="27">
        <v>0</v>
      </c>
      <c r="AU267" s="27">
        <v>29604785</v>
      </c>
      <c r="AV267" s="27">
        <v>0</v>
      </c>
      <c r="AW267" s="25">
        <v>0</v>
      </c>
      <c r="AX267" s="27">
        <v>0</v>
      </c>
      <c r="AY267" s="27">
        <v>0</v>
      </c>
      <c r="BA267" s="26">
        <v>0</v>
      </c>
      <c r="BB267" s="26">
        <v>29048954</v>
      </c>
      <c r="BC267" s="26">
        <v>41751628.692815587</v>
      </c>
      <c r="BD267" s="27">
        <v>12702674.692815587</v>
      </c>
      <c r="BE267" s="27">
        <v>12702674.692815587</v>
      </c>
      <c r="BF267" s="27">
        <v>0</v>
      </c>
      <c r="BG267" s="27">
        <v>0</v>
      </c>
      <c r="BI267" s="26">
        <v>1534150</v>
      </c>
      <c r="BJ267" s="26">
        <v>30300925</v>
      </c>
      <c r="BK267" s="26">
        <v>588700</v>
      </c>
      <c r="BL267" s="26">
        <v>0</v>
      </c>
      <c r="BM267" s="26">
        <v>631500</v>
      </c>
      <c r="BN267" s="26">
        <v>2628850</v>
      </c>
      <c r="BO267" s="26">
        <v>0</v>
      </c>
      <c r="BP267" s="26">
        <v>0</v>
      </c>
      <c r="BQ267" s="26">
        <v>0</v>
      </c>
      <c r="BR267" s="26">
        <v>0</v>
      </c>
      <c r="BS267" s="26">
        <v>0</v>
      </c>
      <c r="BT267" s="26">
        <v>1901568</v>
      </c>
      <c r="BU267" s="26">
        <v>37585693</v>
      </c>
      <c r="BV267" s="28"/>
      <c r="BW267" s="26">
        <v>836000</v>
      </c>
      <c r="BX267" s="28"/>
      <c r="BY267" s="26">
        <v>836000</v>
      </c>
      <c r="BZ267" s="27">
        <v>36749693</v>
      </c>
      <c r="CB267" s="27">
        <v>262258</v>
      </c>
      <c r="CC267" s="27">
        <v>0</v>
      </c>
      <c r="CD267" s="27">
        <v>2201</v>
      </c>
      <c r="CE267" s="28"/>
      <c r="CF267" s="27">
        <v>0</v>
      </c>
      <c r="CG267" s="27">
        <v>272051</v>
      </c>
      <c r="CH267" s="27">
        <v>2188103</v>
      </c>
      <c r="CI267" s="27">
        <v>3697376</v>
      </c>
      <c r="CJ267" s="27">
        <v>371414.55</v>
      </c>
      <c r="CK267" s="27">
        <v>0</v>
      </c>
      <c r="CL267" s="27">
        <v>0</v>
      </c>
      <c r="CM267" s="27">
        <v>306518</v>
      </c>
      <c r="CN267" s="27">
        <v>7099921.5499999998</v>
      </c>
      <c r="CO267" s="28"/>
      <c r="CP267" s="28"/>
      <c r="CQ267" s="27">
        <v>4.3673180831458538</v>
      </c>
      <c r="CR267" s="27">
        <v>4.3673180831458538</v>
      </c>
      <c r="CS267" s="27">
        <v>7099917.1826819163</v>
      </c>
      <c r="CT267" s="27">
        <v>43849610.182681918</v>
      </c>
      <c r="CU267" s="27">
        <v>30769598</v>
      </c>
      <c r="CV267" s="27">
        <v>0</v>
      </c>
      <c r="CW267" s="27">
        <v>30769598</v>
      </c>
      <c r="CX267" s="27">
        <v>0</v>
      </c>
      <c r="CY267" s="25">
        <v>0</v>
      </c>
      <c r="CZ267" s="27">
        <v>0</v>
      </c>
      <c r="DA267" s="27">
        <v>0</v>
      </c>
      <c r="DB267" s="32" t="s">
        <v>676</v>
      </c>
      <c r="DC267" t="s">
        <v>677</v>
      </c>
      <c r="DD267" s="23">
        <v>0</v>
      </c>
      <c r="DE267" s="23"/>
      <c r="DF267" s="23"/>
      <c r="DG267" s="39">
        <v>1</v>
      </c>
      <c r="DH267" s="33">
        <v>1</v>
      </c>
      <c r="DI267" s="34"/>
      <c r="DJ267" s="27"/>
      <c r="DK267" s="27"/>
      <c r="DL267" s="27"/>
      <c r="DM267" s="27"/>
      <c r="DO267" s="23"/>
      <c r="DP267" s="35"/>
      <c r="DR267" s="21"/>
      <c r="DS267" s="27"/>
      <c r="DT267" s="27"/>
      <c r="DU267" s="27"/>
      <c r="DV267" s="27"/>
      <c r="DW267" s="27"/>
      <c r="DX267" s="27"/>
      <c r="DY267" s="36"/>
      <c r="DZ267" s="36"/>
      <c r="EA267" s="27"/>
      <c r="EB267" s="36"/>
      <c r="EC267" s="21"/>
      <c r="EE267" s="36"/>
      <c r="EF267" s="27"/>
      <c r="EG267" s="37"/>
      <c r="EJ267" s="38"/>
      <c r="EK267" s="21"/>
    </row>
    <row r="268" spans="1:141" s="29" customFormat="1" x14ac:dyDescent="0.25">
      <c r="A268" s="21" t="s">
        <v>678</v>
      </c>
      <c r="B268" s="22">
        <v>1</v>
      </c>
      <c r="C268" s="23">
        <v>1</v>
      </c>
      <c r="D268" s="24">
        <v>43738</v>
      </c>
      <c r="E268" s="25">
        <v>1</v>
      </c>
      <c r="F268" s="25">
        <v>1</v>
      </c>
      <c r="G268" s="25">
        <v>1</v>
      </c>
      <c r="H268" s="26">
        <v>1002270.03</v>
      </c>
      <c r="I268" s="26">
        <v>18244595.809999991</v>
      </c>
      <c r="J268" s="26">
        <v>337942.57</v>
      </c>
      <c r="K268" s="26">
        <v>25087</v>
      </c>
      <c r="L268" s="26">
        <v>538186</v>
      </c>
      <c r="M268" s="26">
        <v>2436002</v>
      </c>
      <c r="N268" s="26">
        <v>277046</v>
      </c>
      <c r="O268" s="26">
        <v>0</v>
      </c>
      <c r="P268" s="26">
        <v>0</v>
      </c>
      <c r="Q268" s="26">
        <v>202641</v>
      </c>
      <c r="R268" s="26">
        <v>0</v>
      </c>
      <c r="S268" s="26">
        <v>1752899</v>
      </c>
      <c r="T268" s="27">
        <v>24816669.409999993</v>
      </c>
      <c r="U268" s="28"/>
      <c r="V268" s="27">
        <v>0</v>
      </c>
      <c r="W268" s="28"/>
      <c r="X268" s="27">
        <v>0</v>
      </c>
      <c r="Y268" s="27">
        <v>24816669.409999993</v>
      </c>
      <c r="Z268" s="27">
        <v>447932</v>
      </c>
      <c r="AA268" s="27">
        <v>0</v>
      </c>
      <c r="AB268" s="27">
        <v>0</v>
      </c>
      <c r="AC268" s="28"/>
      <c r="AD268" s="26">
        <v>0</v>
      </c>
      <c r="AE268" s="27">
        <v>0</v>
      </c>
      <c r="AF268" s="26">
        <v>903481</v>
      </c>
      <c r="AG268" s="26">
        <v>3735773</v>
      </c>
      <c r="AH268" s="26">
        <v>774854</v>
      </c>
      <c r="AI268" s="27">
        <v>0</v>
      </c>
      <c r="AJ268" s="26">
        <v>0</v>
      </c>
      <c r="AK268" s="26">
        <v>154552</v>
      </c>
      <c r="AL268" s="27">
        <v>6016592</v>
      </c>
      <c r="AM268" s="28"/>
      <c r="AN268" s="28"/>
      <c r="AO268" s="26">
        <v>12051.892581912343</v>
      </c>
      <c r="AP268" s="27">
        <v>12051.892581912343</v>
      </c>
      <c r="AQ268" s="27">
        <v>6004540.1074180873</v>
      </c>
      <c r="AR268" s="27">
        <v>30821209.517418079</v>
      </c>
      <c r="AS268" s="27">
        <v>20177748</v>
      </c>
      <c r="AT268" s="27">
        <v>0</v>
      </c>
      <c r="AU268" s="27">
        <v>20177748</v>
      </c>
      <c r="AV268" s="27">
        <v>0</v>
      </c>
      <c r="AW268" s="25">
        <v>0</v>
      </c>
      <c r="AX268" s="27">
        <v>0</v>
      </c>
      <c r="AY268" s="27">
        <v>0</v>
      </c>
      <c r="BA268" s="26">
        <v>22367.39</v>
      </c>
      <c r="BB268" s="26">
        <v>19316496.973771688</v>
      </c>
      <c r="BC268" s="26">
        <v>30324929.050000001</v>
      </c>
      <c r="BD268" s="27">
        <v>11008432.076228313</v>
      </c>
      <c r="BE268" s="27">
        <v>10986064.686228313</v>
      </c>
      <c r="BF268" s="27">
        <v>0</v>
      </c>
      <c r="BG268" s="27">
        <v>0</v>
      </c>
      <c r="BI268" s="26">
        <v>1269036</v>
      </c>
      <c r="BJ268" s="26">
        <v>19685023</v>
      </c>
      <c r="BK268" s="26">
        <v>353827</v>
      </c>
      <c r="BL268" s="26">
        <v>0</v>
      </c>
      <c r="BM268" s="26">
        <v>612041</v>
      </c>
      <c r="BN268" s="26">
        <v>2230842</v>
      </c>
      <c r="BO268" s="26">
        <v>101855</v>
      </c>
      <c r="BP268" s="26">
        <v>0</v>
      </c>
      <c r="BQ268" s="26">
        <v>0</v>
      </c>
      <c r="BR268" s="26">
        <v>113334</v>
      </c>
      <c r="BS268" s="26">
        <v>0</v>
      </c>
      <c r="BT268" s="26">
        <v>1690675</v>
      </c>
      <c r="BU268" s="26">
        <v>26056633</v>
      </c>
      <c r="BV268" s="28"/>
      <c r="BW268" s="26">
        <v>1182.77</v>
      </c>
      <c r="BX268" s="28"/>
      <c r="BY268" s="26">
        <v>1182.77</v>
      </c>
      <c r="BZ268" s="27">
        <v>26055450.23</v>
      </c>
      <c r="CB268" s="27">
        <v>465682</v>
      </c>
      <c r="CC268" s="27">
        <v>0</v>
      </c>
      <c r="CD268" s="27">
        <v>0</v>
      </c>
      <c r="CE268" s="28"/>
      <c r="CF268" s="27">
        <v>0</v>
      </c>
      <c r="CG268" s="27">
        <v>0</v>
      </c>
      <c r="CH268" s="27">
        <v>651819</v>
      </c>
      <c r="CI268" s="27">
        <v>3910227</v>
      </c>
      <c r="CJ268" s="27">
        <v>866504</v>
      </c>
      <c r="CK268" s="27">
        <v>0</v>
      </c>
      <c r="CL268" s="27">
        <v>0</v>
      </c>
      <c r="CM268" s="27">
        <v>172711</v>
      </c>
      <c r="CN268" s="27">
        <v>6066943</v>
      </c>
      <c r="CO268" s="28"/>
      <c r="CP268" s="28"/>
      <c r="CQ268" s="27">
        <v>36511.960296565434</v>
      </c>
      <c r="CR268" s="27">
        <v>36511.960296565434</v>
      </c>
      <c r="CS268" s="27">
        <v>6030431.0397034343</v>
      </c>
      <c r="CT268" s="27">
        <v>32085881.269703433</v>
      </c>
      <c r="CU268" s="27">
        <v>21999514</v>
      </c>
      <c r="CV268" s="27">
        <v>0</v>
      </c>
      <c r="CW268" s="27">
        <v>21999514</v>
      </c>
      <c r="CX268" s="27">
        <v>0</v>
      </c>
      <c r="CY268" s="25">
        <v>0</v>
      </c>
      <c r="CZ268" s="27">
        <v>0</v>
      </c>
      <c r="DA268" s="27">
        <v>0</v>
      </c>
      <c r="DB268" s="32" t="s">
        <v>678</v>
      </c>
      <c r="DC268" t="s">
        <v>679</v>
      </c>
      <c r="DD268" s="23">
        <v>0</v>
      </c>
      <c r="DE268" s="23"/>
      <c r="DF268" s="23"/>
      <c r="DG268" s="39">
        <v>1</v>
      </c>
      <c r="DH268" s="33">
        <v>1</v>
      </c>
      <c r="DI268" s="34"/>
      <c r="DJ268" s="27"/>
      <c r="DK268" s="27"/>
      <c r="DL268" s="27"/>
      <c r="DM268" s="27"/>
      <c r="DO268" s="23"/>
      <c r="DP268" s="35"/>
      <c r="DR268" s="21"/>
      <c r="DS268" s="27"/>
      <c r="DT268" s="27"/>
      <c r="DU268" s="27"/>
      <c r="DV268" s="27"/>
      <c r="DW268" s="27"/>
      <c r="DX268" s="27"/>
      <c r="DY268" s="36"/>
      <c r="DZ268" s="36"/>
      <c r="EA268" s="27"/>
      <c r="EB268" s="36"/>
      <c r="EC268" s="21"/>
      <c r="EE268" s="36"/>
      <c r="EF268" s="27"/>
      <c r="EG268" s="37"/>
      <c r="EJ268" s="38"/>
      <c r="EK268" s="21"/>
    </row>
    <row r="269" spans="1:141" s="29" customFormat="1" x14ac:dyDescent="0.25">
      <c r="A269" s="21" t="s">
        <v>680</v>
      </c>
      <c r="B269" s="22">
        <v>1</v>
      </c>
      <c r="C269" s="23">
        <v>1</v>
      </c>
      <c r="D269" s="24">
        <v>43739</v>
      </c>
      <c r="E269" s="25">
        <v>1</v>
      </c>
      <c r="F269" s="25">
        <v>1</v>
      </c>
      <c r="G269" s="25">
        <v>1</v>
      </c>
      <c r="H269" s="26">
        <v>1304844.3899999999</v>
      </c>
      <c r="I269" s="26">
        <v>34125497.200000003</v>
      </c>
      <c r="J269" s="26">
        <v>533334.98</v>
      </c>
      <c r="K269" s="26">
        <v>15198.49</v>
      </c>
      <c r="L269" s="26">
        <v>923233.41999999993</v>
      </c>
      <c r="M269" s="26">
        <v>3044300.9800000004</v>
      </c>
      <c r="N269" s="26">
        <v>105251.49</v>
      </c>
      <c r="O269" s="26">
        <v>471</v>
      </c>
      <c r="P269" s="26">
        <v>0</v>
      </c>
      <c r="Q269" s="26">
        <v>0</v>
      </c>
      <c r="R269" s="26">
        <v>0</v>
      </c>
      <c r="S269" s="26">
        <v>2426827.3499999996</v>
      </c>
      <c r="T269" s="27">
        <v>42478959.300000012</v>
      </c>
      <c r="U269" s="28"/>
      <c r="V269" s="27">
        <v>0</v>
      </c>
      <c r="W269" s="28"/>
      <c r="X269" s="27">
        <v>0</v>
      </c>
      <c r="Y269" s="27">
        <v>42478959.300000012</v>
      </c>
      <c r="Z269" s="27">
        <v>437582</v>
      </c>
      <c r="AA269" s="27">
        <v>0</v>
      </c>
      <c r="AB269" s="27">
        <v>1750</v>
      </c>
      <c r="AC269" s="28"/>
      <c r="AD269" s="26">
        <v>132510</v>
      </c>
      <c r="AE269" s="27">
        <v>349914</v>
      </c>
      <c r="AF269" s="26">
        <v>1544743</v>
      </c>
      <c r="AG269" s="26">
        <v>8144545</v>
      </c>
      <c r="AH269" s="26">
        <v>341055.37</v>
      </c>
      <c r="AI269" s="27">
        <v>0</v>
      </c>
      <c r="AJ269" s="26">
        <v>0</v>
      </c>
      <c r="AK269" s="26">
        <v>188323</v>
      </c>
      <c r="AL269" s="27">
        <v>11140422.369999999</v>
      </c>
      <c r="AM269" s="28"/>
      <c r="AN269" s="28"/>
      <c r="AO269" s="26">
        <v>3554.85708355522</v>
      </c>
      <c r="AP269" s="27">
        <v>3554.85708355522</v>
      </c>
      <c r="AQ269" s="27">
        <v>11136867.512916444</v>
      </c>
      <c r="AR269" s="27">
        <v>53615826.812916458</v>
      </c>
      <c r="AS269" s="27">
        <v>35760806</v>
      </c>
      <c r="AT269" s="27">
        <v>0</v>
      </c>
      <c r="AU269" s="27">
        <v>35760806</v>
      </c>
      <c r="AV269" s="27">
        <v>0</v>
      </c>
      <c r="AW269" s="25">
        <v>0</v>
      </c>
      <c r="AX269" s="27">
        <v>0</v>
      </c>
      <c r="AY269" s="27">
        <v>0</v>
      </c>
      <c r="BA269" s="26">
        <v>3606.79</v>
      </c>
      <c r="BB269" s="26">
        <v>34557863</v>
      </c>
      <c r="BC269" s="26">
        <v>52105916.319999993</v>
      </c>
      <c r="BD269" s="27">
        <v>17548053.319999993</v>
      </c>
      <c r="BE269" s="27">
        <v>17544446.529999994</v>
      </c>
      <c r="BF269" s="27">
        <v>0</v>
      </c>
      <c r="BG269" s="27">
        <v>0</v>
      </c>
      <c r="BI269" s="26">
        <v>1138054</v>
      </c>
      <c r="BJ269" s="26">
        <v>34959470</v>
      </c>
      <c r="BK269" s="26">
        <v>511671</v>
      </c>
      <c r="BL269" s="26">
        <v>0</v>
      </c>
      <c r="BM269" s="26">
        <v>688289</v>
      </c>
      <c r="BN269" s="26">
        <v>2626968</v>
      </c>
      <c r="BO269" s="26">
        <v>63000</v>
      </c>
      <c r="BP269" s="26">
        <v>0</v>
      </c>
      <c r="BQ269" s="26">
        <v>0</v>
      </c>
      <c r="BR269" s="26">
        <v>0</v>
      </c>
      <c r="BS269" s="26">
        <v>0</v>
      </c>
      <c r="BT269" s="26">
        <v>3867976</v>
      </c>
      <c r="BU269" s="26">
        <v>43855428</v>
      </c>
      <c r="BV269" s="28"/>
      <c r="BW269" s="26">
        <v>0</v>
      </c>
      <c r="BX269" s="28"/>
      <c r="BY269" s="26">
        <v>0</v>
      </c>
      <c r="BZ269" s="27">
        <v>43855428</v>
      </c>
      <c r="CB269" s="27">
        <v>452821</v>
      </c>
      <c r="CC269" s="27">
        <v>0</v>
      </c>
      <c r="CD269" s="27">
        <v>2000</v>
      </c>
      <c r="CE269" s="28"/>
      <c r="CF269" s="27">
        <v>135160.20000000001</v>
      </c>
      <c r="CG269" s="27">
        <v>446886</v>
      </c>
      <c r="CH269" s="27">
        <v>1667040</v>
      </c>
      <c r="CI269" s="27">
        <v>8379393</v>
      </c>
      <c r="CJ269" s="27">
        <v>481593.84</v>
      </c>
      <c r="CK269" s="27">
        <v>0</v>
      </c>
      <c r="CL269" s="27">
        <v>0</v>
      </c>
      <c r="CM269" s="27">
        <v>160211</v>
      </c>
      <c r="CN269" s="27">
        <v>11725105.039999999</v>
      </c>
      <c r="CO269" s="28"/>
      <c r="CP269" s="28"/>
      <c r="CQ269" s="27">
        <v>2105.1959432133326</v>
      </c>
      <c r="CR269" s="27">
        <v>2105.1959432133326</v>
      </c>
      <c r="CS269" s="27">
        <v>11722999.844056785</v>
      </c>
      <c r="CT269" s="27">
        <v>55578427.844056785</v>
      </c>
      <c r="CU269" s="27">
        <v>37168826</v>
      </c>
      <c r="CV269" s="27">
        <v>0</v>
      </c>
      <c r="CW269" s="27">
        <v>37168826</v>
      </c>
      <c r="CX269" s="27">
        <v>0</v>
      </c>
      <c r="CY269" s="25">
        <v>0</v>
      </c>
      <c r="CZ269" s="27">
        <v>0</v>
      </c>
      <c r="DA269" s="27">
        <v>0</v>
      </c>
      <c r="DB269" s="32" t="s">
        <v>680</v>
      </c>
      <c r="DC269" t="s">
        <v>681</v>
      </c>
      <c r="DD269" s="23">
        <v>0</v>
      </c>
      <c r="DE269" s="23"/>
      <c r="DF269" s="23"/>
      <c r="DG269" s="39">
        <v>1</v>
      </c>
      <c r="DH269" s="33">
        <v>1</v>
      </c>
      <c r="DI269" s="34"/>
      <c r="DJ269" s="27"/>
      <c r="DK269" s="27"/>
      <c r="DL269" s="27"/>
      <c r="DM269" s="27"/>
      <c r="DO269" s="23"/>
      <c r="DP269" s="35"/>
      <c r="DR269" s="21"/>
      <c r="DS269" s="27"/>
      <c r="DT269" s="27"/>
      <c r="DU269" s="27"/>
      <c r="DV269" s="27"/>
      <c r="DW269" s="27"/>
      <c r="DX269" s="27"/>
      <c r="DY269" s="36"/>
      <c r="DZ269" s="36"/>
      <c r="EA269" s="27"/>
      <c r="EB269" s="36"/>
      <c r="EC269" s="21"/>
      <c r="EE269" s="36"/>
      <c r="EF269" s="27"/>
      <c r="EG269" s="37"/>
      <c r="EJ269" s="38"/>
      <c r="EK269" s="21"/>
    </row>
    <row r="270" spans="1:141" s="29" customFormat="1" x14ac:dyDescent="0.25">
      <c r="A270" s="21" t="s">
        <v>682</v>
      </c>
      <c r="B270" s="22">
        <v>0</v>
      </c>
      <c r="C270" s="23">
        <v>1</v>
      </c>
      <c r="D270" s="24">
        <v>43794</v>
      </c>
      <c r="E270" s="25" t="s">
        <v>1066</v>
      </c>
      <c r="F270" s="25" t="s">
        <v>1066</v>
      </c>
      <c r="G270" s="25" t="s">
        <v>1066</v>
      </c>
      <c r="H270" s="26">
        <v>0</v>
      </c>
      <c r="I270" s="26">
        <v>0</v>
      </c>
      <c r="J270" s="26">
        <v>0</v>
      </c>
      <c r="K270" s="26">
        <v>0</v>
      </c>
      <c r="L270" s="26">
        <v>0</v>
      </c>
      <c r="M270" s="26">
        <v>0</v>
      </c>
      <c r="N270" s="26">
        <v>0</v>
      </c>
      <c r="O270" s="26">
        <v>0</v>
      </c>
      <c r="P270" s="26">
        <v>0</v>
      </c>
      <c r="Q270" s="26">
        <v>0</v>
      </c>
      <c r="R270" s="26">
        <v>0</v>
      </c>
      <c r="S270" s="26">
        <v>0</v>
      </c>
      <c r="T270" s="27">
        <v>0</v>
      </c>
      <c r="U270" s="28"/>
      <c r="V270" s="27">
        <v>0</v>
      </c>
      <c r="W270" s="28"/>
      <c r="X270" s="27">
        <v>0</v>
      </c>
      <c r="Y270" s="27">
        <v>0</v>
      </c>
      <c r="Z270" s="27">
        <v>0</v>
      </c>
      <c r="AA270" s="27">
        <v>0</v>
      </c>
      <c r="AB270" s="27">
        <v>0</v>
      </c>
      <c r="AC270" s="28"/>
      <c r="AD270" s="26">
        <v>0</v>
      </c>
      <c r="AE270" s="27">
        <v>0</v>
      </c>
      <c r="AF270" s="26">
        <v>0</v>
      </c>
      <c r="AG270" s="26">
        <v>0</v>
      </c>
      <c r="AH270" s="26">
        <v>0</v>
      </c>
      <c r="AI270" s="27">
        <v>0</v>
      </c>
      <c r="AJ270" s="26">
        <v>0</v>
      </c>
      <c r="AK270" s="26">
        <v>20400</v>
      </c>
      <c r="AL270" s="27">
        <v>20400</v>
      </c>
      <c r="AM270" s="28"/>
      <c r="AN270" s="28"/>
      <c r="AO270" s="26">
        <v>0</v>
      </c>
      <c r="AP270" s="27">
        <v>0</v>
      </c>
      <c r="AQ270" s="27">
        <v>20400</v>
      </c>
      <c r="AR270" s="27">
        <v>20400</v>
      </c>
      <c r="AS270" s="27">
        <v>96860</v>
      </c>
      <c r="AT270" s="27">
        <v>4793.25</v>
      </c>
      <c r="AU270" s="27">
        <v>101653.25</v>
      </c>
      <c r="AV270" s="27">
        <v>-81253.25</v>
      </c>
      <c r="AW270" s="25">
        <v>-0.83887311583729096</v>
      </c>
      <c r="AX270" s="27">
        <v>4843</v>
      </c>
      <c r="AY270" s="27">
        <v>-76410.25</v>
      </c>
      <c r="BA270" s="26">
        <v>0</v>
      </c>
      <c r="BB270" s="26">
        <v>101133.35</v>
      </c>
      <c r="BC270" s="26">
        <v>39349</v>
      </c>
      <c r="BD270" s="27">
        <v>-61784.350000000006</v>
      </c>
      <c r="BE270" s="27">
        <v>-61784.350000000006</v>
      </c>
      <c r="BF270" s="27">
        <v>0</v>
      </c>
      <c r="BG270" s="27">
        <v>0</v>
      </c>
      <c r="BI270" s="26">
        <v>0</v>
      </c>
      <c r="BJ270" s="26">
        <v>0</v>
      </c>
      <c r="BK270" s="26">
        <v>0</v>
      </c>
      <c r="BL270" s="26">
        <v>0</v>
      </c>
      <c r="BM270" s="26">
        <v>0</v>
      </c>
      <c r="BN270" s="26">
        <v>0</v>
      </c>
      <c r="BO270" s="26">
        <v>0</v>
      </c>
      <c r="BP270" s="26">
        <v>0</v>
      </c>
      <c r="BQ270" s="26">
        <v>0</v>
      </c>
      <c r="BR270" s="26">
        <v>0</v>
      </c>
      <c r="BS270" s="26">
        <v>0</v>
      </c>
      <c r="BT270" s="26">
        <v>0</v>
      </c>
      <c r="BU270" s="26">
        <v>0</v>
      </c>
      <c r="BV270" s="28"/>
      <c r="BW270" s="26">
        <v>0</v>
      </c>
      <c r="BX270" s="28"/>
      <c r="BY270" s="26">
        <v>0</v>
      </c>
      <c r="BZ270" s="27">
        <v>0</v>
      </c>
      <c r="CB270" s="27">
        <v>0</v>
      </c>
      <c r="CC270" s="27">
        <v>0</v>
      </c>
      <c r="CD270" s="27">
        <v>0</v>
      </c>
      <c r="CE270" s="28"/>
      <c r="CF270" s="27">
        <v>0</v>
      </c>
      <c r="CG270" s="27">
        <v>0</v>
      </c>
      <c r="CH270" s="27">
        <v>0</v>
      </c>
      <c r="CI270" s="27">
        <v>0</v>
      </c>
      <c r="CJ270" s="27">
        <v>0</v>
      </c>
      <c r="CK270" s="27">
        <v>0</v>
      </c>
      <c r="CL270" s="27">
        <v>0</v>
      </c>
      <c r="CM270" s="27">
        <v>13600</v>
      </c>
      <c r="CN270" s="27">
        <v>13600</v>
      </c>
      <c r="CO270" s="28"/>
      <c r="CP270" s="28"/>
      <c r="CQ270" s="27">
        <v>0</v>
      </c>
      <c r="CR270" s="27">
        <v>0</v>
      </c>
      <c r="CS270" s="27">
        <v>13600</v>
      </c>
      <c r="CT270" s="27">
        <v>13600</v>
      </c>
      <c r="CU270" s="27">
        <v>0</v>
      </c>
      <c r="CV270" s="27">
        <v>4843</v>
      </c>
      <c r="CW270" s="27">
        <v>4843</v>
      </c>
      <c r="CX270" s="27">
        <v>0</v>
      </c>
      <c r="CY270" s="25">
        <v>0</v>
      </c>
      <c r="CZ270" s="27">
        <v>0</v>
      </c>
      <c r="DA270" s="27">
        <v>0</v>
      </c>
      <c r="DB270" s="32" t="s">
        <v>682</v>
      </c>
      <c r="DC270" t="s">
        <v>683</v>
      </c>
      <c r="DD270" s="23">
        <v>0</v>
      </c>
      <c r="DE270" s="23"/>
      <c r="DF270" s="23"/>
      <c r="DG270" s="39" t="s">
        <v>1082</v>
      </c>
      <c r="DH270" s="33" t="s">
        <v>1082</v>
      </c>
      <c r="DI270" s="5"/>
      <c r="DJ270" s="27"/>
      <c r="DK270" s="27"/>
      <c r="DL270" s="27"/>
      <c r="DM270" s="27"/>
      <c r="DR270" s="21"/>
      <c r="DS270" s="27"/>
      <c r="DT270" s="27"/>
      <c r="DU270" s="27"/>
      <c r="DV270" s="27"/>
      <c r="DW270" s="27"/>
      <c r="DX270" s="27"/>
      <c r="DY270" s="36"/>
      <c r="DZ270" s="36"/>
      <c r="EA270" s="27"/>
      <c r="EB270" s="36"/>
      <c r="EC270" s="21"/>
      <c r="EE270" s="36"/>
      <c r="EF270" s="27"/>
      <c r="EG270" s="37"/>
      <c r="EJ270" s="38"/>
      <c r="EK270" s="21"/>
    </row>
    <row r="271" spans="1:141" s="29" customFormat="1" x14ac:dyDescent="0.25">
      <c r="A271" s="21" t="s">
        <v>684</v>
      </c>
      <c r="B271" s="22">
        <v>0</v>
      </c>
      <c r="C271" s="23">
        <v>1</v>
      </c>
      <c r="D271" s="24">
        <v>43860</v>
      </c>
      <c r="E271" s="25" t="s">
        <v>1066</v>
      </c>
      <c r="F271" s="25" t="s">
        <v>1066</v>
      </c>
      <c r="G271" s="25" t="s">
        <v>1066</v>
      </c>
      <c r="H271" s="26">
        <v>0</v>
      </c>
      <c r="I271" s="26">
        <v>0</v>
      </c>
      <c r="J271" s="26">
        <v>0</v>
      </c>
      <c r="K271" s="26">
        <v>0</v>
      </c>
      <c r="L271" s="26">
        <v>0</v>
      </c>
      <c r="M271" s="26">
        <v>0</v>
      </c>
      <c r="N271" s="26">
        <v>0</v>
      </c>
      <c r="O271" s="26">
        <v>0</v>
      </c>
      <c r="P271" s="26">
        <v>0</v>
      </c>
      <c r="Q271" s="26">
        <v>0</v>
      </c>
      <c r="R271" s="26">
        <v>0</v>
      </c>
      <c r="S271" s="26">
        <v>0</v>
      </c>
      <c r="T271" s="27">
        <v>0</v>
      </c>
      <c r="U271" s="28"/>
      <c r="V271" s="27">
        <v>0</v>
      </c>
      <c r="W271" s="28"/>
      <c r="X271" s="27">
        <v>0</v>
      </c>
      <c r="Y271" s="27">
        <v>0</v>
      </c>
      <c r="Z271" s="27">
        <v>0</v>
      </c>
      <c r="AA271" s="27">
        <v>0</v>
      </c>
      <c r="AB271" s="27">
        <v>0</v>
      </c>
      <c r="AC271" s="28"/>
      <c r="AD271" s="26">
        <v>0</v>
      </c>
      <c r="AE271" s="27">
        <v>0</v>
      </c>
      <c r="AF271" s="26">
        <v>0</v>
      </c>
      <c r="AG271" s="26">
        <v>0</v>
      </c>
      <c r="AH271" s="26">
        <v>0</v>
      </c>
      <c r="AI271" s="27">
        <v>0</v>
      </c>
      <c r="AJ271" s="26">
        <v>0</v>
      </c>
      <c r="AK271" s="26">
        <v>0</v>
      </c>
      <c r="AL271" s="27">
        <v>0</v>
      </c>
      <c r="AM271" s="28"/>
      <c r="AN271" s="28"/>
      <c r="AO271" s="26">
        <v>0</v>
      </c>
      <c r="AP271" s="27">
        <v>0</v>
      </c>
      <c r="AQ271" s="27">
        <v>0</v>
      </c>
      <c r="AR271" s="27">
        <v>0</v>
      </c>
      <c r="AS271" s="27">
        <v>13860</v>
      </c>
      <c r="AT271" s="27">
        <v>0</v>
      </c>
      <c r="AU271" s="27">
        <v>13860</v>
      </c>
      <c r="AV271" s="27">
        <v>-13860</v>
      </c>
      <c r="AW271" s="25">
        <v>-1</v>
      </c>
      <c r="AX271" s="27">
        <v>693</v>
      </c>
      <c r="AY271" s="27">
        <v>-13167</v>
      </c>
      <c r="BA271" s="26">
        <v>0</v>
      </c>
      <c r="BB271" s="26">
        <v>0</v>
      </c>
      <c r="BC271" s="26">
        <v>19285</v>
      </c>
      <c r="BD271" s="27">
        <v>19285</v>
      </c>
      <c r="BE271" s="27">
        <v>19285</v>
      </c>
      <c r="BF271" s="27">
        <v>0</v>
      </c>
      <c r="BG271" s="27">
        <v>0</v>
      </c>
      <c r="BI271" s="26">
        <v>0</v>
      </c>
      <c r="BJ271" s="26">
        <v>0</v>
      </c>
      <c r="BK271" s="26">
        <v>0</v>
      </c>
      <c r="BL271" s="26">
        <v>0</v>
      </c>
      <c r="BM271" s="26">
        <v>0</v>
      </c>
      <c r="BN271" s="26">
        <v>0</v>
      </c>
      <c r="BO271" s="26">
        <v>0</v>
      </c>
      <c r="BP271" s="26">
        <v>0</v>
      </c>
      <c r="BQ271" s="26">
        <v>0</v>
      </c>
      <c r="BR271" s="26">
        <v>0</v>
      </c>
      <c r="BS271" s="26">
        <v>0</v>
      </c>
      <c r="BT271" s="26">
        <v>0</v>
      </c>
      <c r="BU271" s="26">
        <v>0</v>
      </c>
      <c r="BV271" s="28"/>
      <c r="BW271" s="26">
        <v>0</v>
      </c>
      <c r="BX271" s="28"/>
      <c r="BY271" s="26">
        <v>0</v>
      </c>
      <c r="BZ271" s="27">
        <v>0</v>
      </c>
      <c r="CB271" s="27">
        <v>0</v>
      </c>
      <c r="CC271" s="27">
        <v>0</v>
      </c>
      <c r="CD271" s="27">
        <v>0</v>
      </c>
      <c r="CE271" s="28"/>
      <c r="CF271" s="27">
        <v>0</v>
      </c>
      <c r="CG271" s="27">
        <v>0</v>
      </c>
      <c r="CH271" s="27">
        <v>0</v>
      </c>
      <c r="CI271" s="27">
        <v>0</v>
      </c>
      <c r="CJ271" s="27">
        <v>0</v>
      </c>
      <c r="CK271" s="27">
        <v>0</v>
      </c>
      <c r="CL271" s="27">
        <v>0</v>
      </c>
      <c r="CM271" s="27">
        <v>0</v>
      </c>
      <c r="CN271" s="27">
        <v>0</v>
      </c>
      <c r="CO271" s="28"/>
      <c r="CP271" s="28"/>
      <c r="CQ271" s="27">
        <v>0</v>
      </c>
      <c r="CR271" s="27">
        <v>0</v>
      </c>
      <c r="CS271" s="27">
        <v>0</v>
      </c>
      <c r="CT271" s="27">
        <v>0</v>
      </c>
      <c r="CU271" s="27">
        <v>14372</v>
      </c>
      <c r="CV271" s="27">
        <v>693</v>
      </c>
      <c r="CW271" s="27">
        <v>15065</v>
      </c>
      <c r="CX271" s="27">
        <v>-15065</v>
      </c>
      <c r="CY271" s="25">
        <v>-1</v>
      </c>
      <c r="CZ271" s="27">
        <v>718.6</v>
      </c>
      <c r="DA271" s="27">
        <v>-14346.4</v>
      </c>
      <c r="DB271" s="32" t="s">
        <v>684</v>
      </c>
      <c r="DC271" t="s">
        <v>685</v>
      </c>
      <c r="DD271" s="23">
        <v>0</v>
      </c>
      <c r="DE271" s="23"/>
      <c r="DF271" s="23"/>
      <c r="DG271" s="39" t="s">
        <v>1082</v>
      </c>
      <c r="DH271" s="33" t="s">
        <v>1082</v>
      </c>
      <c r="DI271" s="5"/>
      <c r="DJ271" s="27"/>
      <c r="DK271" s="27"/>
      <c r="DL271" s="27"/>
      <c r="DM271" s="27"/>
      <c r="DR271" s="21"/>
      <c r="DS271" s="27"/>
      <c r="DT271" s="27"/>
      <c r="DU271" s="27"/>
      <c r="DV271" s="27"/>
      <c r="DW271" s="27"/>
      <c r="DX271" s="27"/>
      <c r="DY271" s="36"/>
      <c r="DZ271" s="36"/>
      <c r="EA271" s="27"/>
      <c r="EB271" s="36"/>
      <c r="EC271" s="21"/>
      <c r="EE271" s="36"/>
      <c r="EF271" s="27"/>
      <c r="EG271" s="37"/>
      <c r="EJ271" s="38"/>
      <c r="EK271" s="21"/>
    </row>
    <row r="272" spans="1:141" s="29" customFormat="1" x14ac:dyDescent="0.25">
      <c r="A272" s="21" t="s">
        <v>686</v>
      </c>
      <c r="B272" s="22">
        <v>1</v>
      </c>
      <c r="C272" s="23">
        <v>1</v>
      </c>
      <c r="D272" s="24">
        <v>43769</v>
      </c>
      <c r="E272" s="25">
        <v>1</v>
      </c>
      <c r="F272" s="25">
        <v>1</v>
      </c>
      <c r="G272" s="25">
        <v>1</v>
      </c>
      <c r="H272" s="26">
        <v>273395</v>
      </c>
      <c r="I272" s="26">
        <v>4874948.2799999993</v>
      </c>
      <c r="J272" s="26">
        <v>97405</v>
      </c>
      <c r="K272" s="26">
        <v>0</v>
      </c>
      <c r="L272" s="26">
        <v>0</v>
      </c>
      <c r="M272" s="26">
        <v>574509</v>
      </c>
      <c r="N272" s="26">
        <v>4000</v>
      </c>
      <c r="O272" s="26">
        <v>0</v>
      </c>
      <c r="P272" s="26">
        <v>0</v>
      </c>
      <c r="Q272" s="26">
        <v>0</v>
      </c>
      <c r="R272" s="26">
        <v>0</v>
      </c>
      <c r="S272" s="26">
        <v>840636</v>
      </c>
      <c r="T272" s="27">
        <v>6664893.2799999993</v>
      </c>
      <c r="U272" s="28"/>
      <c r="V272" s="27">
        <v>0</v>
      </c>
      <c r="W272" s="28"/>
      <c r="X272" s="27">
        <v>0</v>
      </c>
      <c r="Y272" s="27">
        <v>6664893.2799999993</v>
      </c>
      <c r="Z272" s="27">
        <v>48036</v>
      </c>
      <c r="AA272" s="27">
        <v>0</v>
      </c>
      <c r="AB272" s="27">
        <v>0</v>
      </c>
      <c r="AC272" s="28"/>
      <c r="AD272" s="26">
        <v>0</v>
      </c>
      <c r="AE272" s="27">
        <v>0</v>
      </c>
      <c r="AF272" s="26">
        <v>228680</v>
      </c>
      <c r="AG272" s="26">
        <v>774847</v>
      </c>
      <c r="AH272" s="26">
        <v>57865.439999999995</v>
      </c>
      <c r="AI272" s="27">
        <v>0</v>
      </c>
      <c r="AJ272" s="26">
        <v>0</v>
      </c>
      <c r="AK272" s="26">
        <v>28515</v>
      </c>
      <c r="AL272" s="27">
        <v>1137943.44</v>
      </c>
      <c r="AM272" s="28"/>
      <c r="AN272" s="28"/>
      <c r="AO272" s="26">
        <v>0</v>
      </c>
      <c r="AP272" s="27">
        <v>0</v>
      </c>
      <c r="AQ272" s="27">
        <v>1137943.44</v>
      </c>
      <c r="AR272" s="27">
        <v>7802836.7199999988</v>
      </c>
      <c r="AS272" s="27">
        <v>3863588</v>
      </c>
      <c r="AT272" s="27">
        <v>0</v>
      </c>
      <c r="AU272" s="27">
        <v>3863588</v>
      </c>
      <c r="AV272" s="27">
        <v>0</v>
      </c>
      <c r="AW272" s="25">
        <v>0</v>
      </c>
      <c r="AX272" s="27">
        <v>0</v>
      </c>
      <c r="AY272" s="27">
        <v>0</v>
      </c>
      <c r="BA272" s="26">
        <v>0</v>
      </c>
      <c r="BB272" s="26">
        <v>3806639</v>
      </c>
      <c r="BC272" s="26">
        <v>7479093.29</v>
      </c>
      <c r="BD272" s="27">
        <v>3672454.29</v>
      </c>
      <c r="BE272" s="27">
        <v>3672454.29</v>
      </c>
      <c r="BF272" s="27">
        <v>0</v>
      </c>
      <c r="BG272" s="27">
        <v>0</v>
      </c>
      <c r="BI272" s="26">
        <v>362794</v>
      </c>
      <c r="BJ272" s="26">
        <v>4965024</v>
      </c>
      <c r="BK272" s="26">
        <v>103897</v>
      </c>
      <c r="BL272" s="26">
        <v>0</v>
      </c>
      <c r="BM272" s="26">
        <v>0</v>
      </c>
      <c r="BN272" s="26">
        <v>561797</v>
      </c>
      <c r="BO272" s="26">
        <v>0</v>
      </c>
      <c r="BP272" s="26">
        <v>0</v>
      </c>
      <c r="BQ272" s="26">
        <v>0</v>
      </c>
      <c r="BR272" s="26">
        <v>0</v>
      </c>
      <c r="BS272" s="26">
        <v>0</v>
      </c>
      <c r="BT272" s="26">
        <v>839363</v>
      </c>
      <c r="BU272" s="26">
        <v>6832875</v>
      </c>
      <c r="BV272" s="28"/>
      <c r="BW272" s="26">
        <v>0</v>
      </c>
      <c r="BX272" s="28"/>
      <c r="BY272" s="26">
        <v>0</v>
      </c>
      <c r="BZ272" s="27">
        <v>6832875</v>
      </c>
      <c r="CB272" s="27">
        <v>51005</v>
      </c>
      <c r="CC272" s="27">
        <v>0</v>
      </c>
      <c r="CD272" s="27">
        <v>0</v>
      </c>
      <c r="CE272" s="28"/>
      <c r="CF272" s="27">
        <v>0</v>
      </c>
      <c r="CG272" s="27">
        <v>0</v>
      </c>
      <c r="CH272" s="27">
        <v>238730</v>
      </c>
      <c r="CI272" s="27">
        <v>769441</v>
      </c>
      <c r="CJ272" s="27">
        <v>85600.71</v>
      </c>
      <c r="CK272" s="27">
        <v>0</v>
      </c>
      <c r="CL272" s="27">
        <v>0</v>
      </c>
      <c r="CM272" s="27">
        <v>66224</v>
      </c>
      <c r="CN272" s="27">
        <v>1211000.71</v>
      </c>
      <c r="CO272" s="28"/>
      <c r="CP272" s="28"/>
      <c r="CQ272" s="27">
        <v>0</v>
      </c>
      <c r="CR272" s="27">
        <v>0</v>
      </c>
      <c r="CS272" s="27">
        <v>1211000.71</v>
      </c>
      <c r="CT272" s="27">
        <v>8043875.71</v>
      </c>
      <c r="CU272" s="27">
        <v>3929835</v>
      </c>
      <c r="CV272" s="27">
        <v>0</v>
      </c>
      <c r="CW272" s="27">
        <v>3929835</v>
      </c>
      <c r="CX272" s="27">
        <v>0</v>
      </c>
      <c r="CY272" s="25">
        <v>0</v>
      </c>
      <c r="CZ272" s="27">
        <v>0</v>
      </c>
      <c r="DA272" s="27">
        <v>0</v>
      </c>
      <c r="DB272" s="32" t="s">
        <v>686</v>
      </c>
      <c r="DC272" t="s">
        <v>687</v>
      </c>
      <c r="DD272" s="23">
        <v>0</v>
      </c>
      <c r="DE272" s="23"/>
      <c r="DF272" s="23"/>
      <c r="DG272" s="39">
        <v>1</v>
      </c>
      <c r="DH272" s="33">
        <v>1</v>
      </c>
      <c r="DI272" s="34"/>
      <c r="DJ272" s="27"/>
      <c r="DK272" s="27"/>
      <c r="DL272" s="27"/>
      <c r="DM272" s="27"/>
      <c r="DO272" s="23"/>
      <c r="DP272" s="35"/>
      <c r="DR272" s="21"/>
      <c r="DS272" s="27"/>
      <c r="DT272" s="27"/>
      <c r="DU272" s="27"/>
      <c r="DV272" s="27"/>
      <c r="DW272" s="27"/>
      <c r="DX272" s="27"/>
      <c r="DY272" s="36"/>
      <c r="DZ272" s="36"/>
      <c r="EA272" s="27"/>
      <c r="EB272" s="36"/>
      <c r="EC272" s="21"/>
      <c r="EE272" s="36"/>
      <c r="EF272" s="27"/>
      <c r="EG272" s="37"/>
      <c r="EJ272" s="38"/>
      <c r="EK272" s="21"/>
    </row>
    <row r="273" spans="1:141" s="29" customFormat="1" x14ac:dyDescent="0.25">
      <c r="A273" s="21" t="s">
        <v>688</v>
      </c>
      <c r="B273" s="22">
        <v>0</v>
      </c>
      <c r="C273" s="23">
        <v>1</v>
      </c>
      <c r="D273" s="24">
        <v>43860</v>
      </c>
      <c r="E273" s="25" t="s">
        <v>1066</v>
      </c>
      <c r="F273" s="25" t="s">
        <v>1066</v>
      </c>
      <c r="G273" s="25" t="s">
        <v>1066</v>
      </c>
      <c r="H273" s="26">
        <v>0</v>
      </c>
      <c r="I273" s="26">
        <v>0</v>
      </c>
      <c r="J273" s="26">
        <v>0</v>
      </c>
      <c r="K273" s="26">
        <v>0</v>
      </c>
      <c r="L273" s="26">
        <v>0</v>
      </c>
      <c r="M273" s="26">
        <v>0</v>
      </c>
      <c r="N273" s="26">
        <v>0</v>
      </c>
      <c r="O273" s="26">
        <v>0</v>
      </c>
      <c r="P273" s="26">
        <v>0</v>
      </c>
      <c r="Q273" s="26">
        <v>0</v>
      </c>
      <c r="R273" s="26">
        <v>0</v>
      </c>
      <c r="S273" s="26">
        <v>0</v>
      </c>
      <c r="T273" s="27">
        <v>0</v>
      </c>
      <c r="U273" s="28"/>
      <c r="V273" s="27">
        <v>0</v>
      </c>
      <c r="W273" s="28"/>
      <c r="X273" s="27">
        <v>0</v>
      </c>
      <c r="Y273" s="27">
        <v>0</v>
      </c>
      <c r="Z273" s="27">
        <v>0</v>
      </c>
      <c r="AA273" s="27">
        <v>0</v>
      </c>
      <c r="AB273" s="27">
        <v>0</v>
      </c>
      <c r="AC273" s="28"/>
      <c r="AD273" s="26">
        <v>0</v>
      </c>
      <c r="AE273" s="27">
        <v>0</v>
      </c>
      <c r="AF273" s="26">
        <v>0</v>
      </c>
      <c r="AG273" s="26">
        <v>0</v>
      </c>
      <c r="AH273" s="26">
        <v>0</v>
      </c>
      <c r="AI273" s="27">
        <v>0</v>
      </c>
      <c r="AJ273" s="26">
        <v>0</v>
      </c>
      <c r="AK273" s="26">
        <v>0</v>
      </c>
      <c r="AL273" s="27">
        <v>0</v>
      </c>
      <c r="AM273" s="28"/>
      <c r="AN273" s="28"/>
      <c r="AO273" s="26">
        <v>0</v>
      </c>
      <c r="AP273" s="27">
        <v>0</v>
      </c>
      <c r="AQ273" s="27">
        <v>0</v>
      </c>
      <c r="AR273" s="27">
        <v>0</v>
      </c>
      <c r="AS273" s="27">
        <v>0</v>
      </c>
      <c r="AT273" s="27">
        <v>0</v>
      </c>
      <c r="AU273" s="27">
        <v>0</v>
      </c>
      <c r="AV273" s="27">
        <v>0</v>
      </c>
      <c r="AW273" s="25">
        <v>0</v>
      </c>
      <c r="AX273" s="27">
        <v>0</v>
      </c>
      <c r="AY273" s="27">
        <v>0</v>
      </c>
      <c r="BA273" s="26">
        <v>0</v>
      </c>
      <c r="BB273" s="26">
        <v>0</v>
      </c>
      <c r="BC273" s="26">
        <v>0</v>
      </c>
      <c r="BD273" s="27">
        <v>0</v>
      </c>
      <c r="BE273" s="27">
        <v>0</v>
      </c>
      <c r="BF273" s="27">
        <v>0</v>
      </c>
      <c r="BG273" s="27">
        <v>0</v>
      </c>
      <c r="BI273" s="26">
        <v>0</v>
      </c>
      <c r="BJ273" s="26">
        <v>0</v>
      </c>
      <c r="BK273" s="26">
        <v>0</v>
      </c>
      <c r="BL273" s="26">
        <v>0</v>
      </c>
      <c r="BM273" s="26">
        <v>0</v>
      </c>
      <c r="BN273" s="26">
        <v>0</v>
      </c>
      <c r="BO273" s="26">
        <v>0</v>
      </c>
      <c r="BP273" s="26">
        <v>0</v>
      </c>
      <c r="BQ273" s="26">
        <v>0</v>
      </c>
      <c r="BR273" s="26">
        <v>0</v>
      </c>
      <c r="BS273" s="26">
        <v>0</v>
      </c>
      <c r="BT273" s="26">
        <v>0</v>
      </c>
      <c r="BU273" s="26">
        <v>0</v>
      </c>
      <c r="BV273" s="28"/>
      <c r="BW273" s="26">
        <v>0</v>
      </c>
      <c r="BX273" s="28"/>
      <c r="BY273" s="26">
        <v>0</v>
      </c>
      <c r="BZ273" s="27">
        <v>0</v>
      </c>
      <c r="CB273" s="27">
        <v>0</v>
      </c>
      <c r="CC273" s="27">
        <v>0</v>
      </c>
      <c r="CD273" s="27">
        <v>0</v>
      </c>
      <c r="CE273" s="28"/>
      <c r="CF273" s="27">
        <v>0</v>
      </c>
      <c r="CG273" s="27">
        <v>0</v>
      </c>
      <c r="CH273" s="27">
        <v>0</v>
      </c>
      <c r="CI273" s="27">
        <v>0</v>
      </c>
      <c r="CJ273" s="27">
        <v>0</v>
      </c>
      <c r="CK273" s="27">
        <v>0</v>
      </c>
      <c r="CL273" s="27">
        <v>0</v>
      </c>
      <c r="CM273" s="27">
        <v>0</v>
      </c>
      <c r="CN273" s="27">
        <v>0</v>
      </c>
      <c r="CO273" s="28"/>
      <c r="CP273" s="28"/>
      <c r="CQ273" s="27">
        <v>0</v>
      </c>
      <c r="CR273" s="27">
        <v>0</v>
      </c>
      <c r="CS273" s="27">
        <v>0</v>
      </c>
      <c r="CT273" s="27">
        <v>0</v>
      </c>
      <c r="CU273" s="27">
        <v>0</v>
      </c>
      <c r="CV273" s="27">
        <v>0</v>
      </c>
      <c r="CW273" s="27">
        <v>0</v>
      </c>
      <c r="CX273" s="27">
        <v>0</v>
      </c>
      <c r="CY273" s="25">
        <v>0</v>
      </c>
      <c r="CZ273" s="27">
        <v>0</v>
      </c>
      <c r="DA273" s="27">
        <v>0</v>
      </c>
      <c r="DB273" s="32" t="s">
        <v>688</v>
      </c>
      <c r="DC273" t="s">
        <v>689</v>
      </c>
      <c r="DD273" s="23">
        <v>0</v>
      </c>
      <c r="DE273" s="23"/>
      <c r="DF273" s="23"/>
      <c r="DG273" s="39" t="s">
        <v>1082</v>
      </c>
      <c r="DH273" s="33" t="s">
        <v>1082</v>
      </c>
      <c r="DI273" s="5"/>
      <c r="DJ273" s="27"/>
      <c r="DK273" s="27"/>
      <c r="DL273" s="27"/>
      <c r="DM273" s="27"/>
      <c r="DR273" s="21"/>
      <c r="DS273" s="27"/>
      <c r="DT273" s="27"/>
      <c r="DU273" s="27"/>
      <c r="DV273" s="27"/>
      <c r="DW273" s="27"/>
      <c r="DX273" s="27"/>
      <c r="DY273" s="36"/>
      <c r="DZ273" s="36"/>
      <c r="EA273" s="27"/>
      <c r="EB273" s="36"/>
      <c r="EC273" s="21"/>
      <c r="EE273" s="36"/>
      <c r="EF273" s="27"/>
      <c r="EG273" s="37"/>
      <c r="EJ273" s="38"/>
      <c r="EK273" s="21"/>
    </row>
    <row r="274" spans="1:141" s="29" customFormat="1" x14ac:dyDescent="0.25">
      <c r="A274" s="21" t="s">
        <v>690</v>
      </c>
      <c r="B274" s="22">
        <v>1</v>
      </c>
      <c r="C274" s="23">
        <v>1</v>
      </c>
      <c r="D274" s="24">
        <v>43735</v>
      </c>
      <c r="E274" s="25">
        <v>1</v>
      </c>
      <c r="F274" s="25">
        <v>1</v>
      </c>
      <c r="G274" s="25">
        <v>1</v>
      </c>
      <c r="H274" s="26">
        <v>1424125</v>
      </c>
      <c r="I274" s="26">
        <v>52473120</v>
      </c>
      <c r="J274" s="26">
        <v>1258720</v>
      </c>
      <c r="K274" s="26">
        <v>17247</v>
      </c>
      <c r="L274" s="26">
        <v>881960</v>
      </c>
      <c r="M274" s="26">
        <v>1004556.3200000001</v>
      </c>
      <c r="N274" s="26">
        <v>245031</v>
      </c>
      <c r="O274" s="26">
        <v>18611.66</v>
      </c>
      <c r="P274" s="26">
        <v>0</v>
      </c>
      <c r="Q274" s="26">
        <v>133180</v>
      </c>
      <c r="R274" s="26">
        <v>0</v>
      </c>
      <c r="S274" s="26">
        <v>4008206</v>
      </c>
      <c r="T274" s="27">
        <v>61464756.979999997</v>
      </c>
      <c r="U274" s="28"/>
      <c r="V274" s="27">
        <v>28000</v>
      </c>
      <c r="W274" s="28"/>
      <c r="X274" s="27">
        <v>28000</v>
      </c>
      <c r="Y274" s="27">
        <v>61436756.979999997</v>
      </c>
      <c r="Z274" s="27">
        <v>592704</v>
      </c>
      <c r="AA274" s="27">
        <v>0</v>
      </c>
      <c r="AB274" s="27">
        <v>0</v>
      </c>
      <c r="AC274" s="28"/>
      <c r="AD274" s="26">
        <v>106289</v>
      </c>
      <c r="AE274" s="27">
        <v>3552210</v>
      </c>
      <c r="AF274" s="26">
        <v>1570008</v>
      </c>
      <c r="AG274" s="26">
        <v>8443002</v>
      </c>
      <c r="AH274" s="26">
        <v>1555737</v>
      </c>
      <c r="AI274" s="27">
        <v>38047</v>
      </c>
      <c r="AJ274" s="26">
        <v>0</v>
      </c>
      <c r="AK274" s="26">
        <v>645687</v>
      </c>
      <c r="AL274" s="27">
        <v>16503684</v>
      </c>
      <c r="AM274" s="28"/>
      <c r="AN274" s="28"/>
      <c r="AO274" s="26">
        <v>0</v>
      </c>
      <c r="AP274" s="27">
        <v>0</v>
      </c>
      <c r="AQ274" s="27">
        <v>16503684</v>
      </c>
      <c r="AR274" s="27">
        <v>77940440.979999989</v>
      </c>
      <c r="AS274" s="27">
        <v>67025222</v>
      </c>
      <c r="AT274" s="27">
        <v>0</v>
      </c>
      <c r="AU274" s="27">
        <v>67025222</v>
      </c>
      <c r="AV274" s="27">
        <v>0</v>
      </c>
      <c r="AW274" s="25">
        <v>0</v>
      </c>
      <c r="AX274" s="27">
        <v>0</v>
      </c>
      <c r="AY274" s="27">
        <v>0</v>
      </c>
      <c r="BA274" s="26">
        <v>0</v>
      </c>
      <c r="BB274" s="26">
        <v>64361082</v>
      </c>
      <c r="BC274" s="26">
        <v>76191791.69091101</v>
      </c>
      <c r="BD274" s="27">
        <v>11830709.69091101</v>
      </c>
      <c r="BE274" s="27">
        <v>11830709.69091101</v>
      </c>
      <c r="BF274" s="27">
        <v>0</v>
      </c>
      <c r="BG274" s="27">
        <v>28000</v>
      </c>
      <c r="BI274" s="26">
        <v>1835183</v>
      </c>
      <c r="BJ274" s="26">
        <v>55148673</v>
      </c>
      <c r="BK274" s="26">
        <v>1217657</v>
      </c>
      <c r="BL274" s="26">
        <v>15000</v>
      </c>
      <c r="BM274" s="26">
        <v>727347</v>
      </c>
      <c r="BN274" s="26">
        <v>887150</v>
      </c>
      <c r="BO274" s="26">
        <v>175000</v>
      </c>
      <c r="BP274" s="26">
        <v>15357</v>
      </c>
      <c r="BQ274" s="26">
        <v>0</v>
      </c>
      <c r="BR274" s="26">
        <v>140000</v>
      </c>
      <c r="BS274" s="26">
        <v>0</v>
      </c>
      <c r="BT274" s="26">
        <v>3013289</v>
      </c>
      <c r="BU274" s="26">
        <v>63174656</v>
      </c>
      <c r="BV274" s="28"/>
      <c r="BW274" s="26">
        <v>25000</v>
      </c>
      <c r="BX274" s="28"/>
      <c r="BY274" s="26">
        <v>25000</v>
      </c>
      <c r="BZ274" s="27">
        <v>63149656</v>
      </c>
      <c r="CB274" s="27">
        <v>632493</v>
      </c>
      <c r="CC274" s="27">
        <v>0</v>
      </c>
      <c r="CD274" s="27">
        <v>0</v>
      </c>
      <c r="CE274" s="28"/>
      <c r="CF274" s="27">
        <v>110009</v>
      </c>
      <c r="CG274" s="27">
        <v>3886978</v>
      </c>
      <c r="CH274" s="27">
        <v>1624958</v>
      </c>
      <c r="CI274" s="27">
        <v>9111587</v>
      </c>
      <c r="CJ274" s="27">
        <v>1610188</v>
      </c>
      <c r="CK274" s="27">
        <v>38047</v>
      </c>
      <c r="CL274" s="27">
        <v>0</v>
      </c>
      <c r="CM274" s="27">
        <v>688210</v>
      </c>
      <c r="CN274" s="27">
        <v>17702470</v>
      </c>
      <c r="CO274" s="28"/>
      <c r="CP274" s="28"/>
      <c r="CQ274" s="27">
        <v>30998.661093433475</v>
      </c>
      <c r="CR274" s="27">
        <v>30998.661093433475</v>
      </c>
      <c r="CS274" s="27">
        <v>17671471.338906568</v>
      </c>
      <c r="CT274" s="27">
        <v>80821127.338906571</v>
      </c>
      <c r="CU274" s="27">
        <v>69817950</v>
      </c>
      <c r="CV274" s="27">
        <v>0</v>
      </c>
      <c r="CW274" s="27">
        <v>69817950</v>
      </c>
      <c r="CX274" s="27">
        <v>0</v>
      </c>
      <c r="CY274" s="25">
        <v>0</v>
      </c>
      <c r="CZ274" s="27">
        <v>0</v>
      </c>
      <c r="DA274" s="27">
        <v>0</v>
      </c>
      <c r="DB274" s="32" t="s">
        <v>690</v>
      </c>
      <c r="DC274" t="s">
        <v>691</v>
      </c>
      <c r="DD274" s="23">
        <v>0</v>
      </c>
      <c r="DE274" s="23"/>
      <c r="DF274" s="23"/>
      <c r="DG274" s="39">
        <v>1</v>
      </c>
      <c r="DH274" s="33">
        <v>1</v>
      </c>
      <c r="DI274" s="34"/>
      <c r="DJ274" s="27"/>
      <c r="DK274" s="27"/>
      <c r="DL274" s="27"/>
      <c r="DM274" s="27"/>
      <c r="DO274" s="23"/>
      <c r="DP274" s="35"/>
      <c r="DR274" s="21"/>
      <c r="DS274" s="27"/>
      <c r="DT274" s="27"/>
      <c r="DU274" s="27"/>
      <c r="DV274" s="27"/>
      <c r="DW274" s="27"/>
      <c r="DX274" s="27"/>
      <c r="DY274" s="36"/>
      <c r="DZ274" s="36"/>
      <c r="EA274" s="27"/>
      <c r="EB274" s="36"/>
      <c r="EC274" s="21"/>
      <c r="EE274" s="36"/>
      <c r="EF274" s="27"/>
      <c r="EG274" s="37"/>
      <c r="EJ274" s="38"/>
      <c r="EK274" s="21"/>
    </row>
    <row r="275" spans="1:141" s="29" customFormat="1" x14ac:dyDescent="0.25">
      <c r="A275" s="21" t="s">
        <v>692</v>
      </c>
      <c r="B275" s="22">
        <v>1</v>
      </c>
      <c r="C275" s="23">
        <v>1</v>
      </c>
      <c r="D275" s="24">
        <v>43761</v>
      </c>
      <c r="E275" s="25">
        <v>1</v>
      </c>
      <c r="F275" s="25">
        <v>1</v>
      </c>
      <c r="G275" s="25">
        <v>1</v>
      </c>
      <c r="H275" s="26">
        <v>108687</v>
      </c>
      <c r="I275" s="26">
        <v>1587459</v>
      </c>
      <c r="J275" s="26">
        <v>47541</v>
      </c>
      <c r="K275" s="26">
        <v>0</v>
      </c>
      <c r="L275" s="26">
        <v>7100</v>
      </c>
      <c r="M275" s="26">
        <v>205629.29</v>
      </c>
      <c r="N275" s="26">
        <v>0</v>
      </c>
      <c r="O275" s="26">
        <v>3050</v>
      </c>
      <c r="P275" s="26">
        <v>0</v>
      </c>
      <c r="Q275" s="26">
        <v>1823</v>
      </c>
      <c r="R275" s="26">
        <v>0</v>
      </c>
      <c r="S275" s="26">
        <v>45780</v>
      </c>
      <c r="T275" s="27">
        <v>2007069.29</v>
      </c>
      <c r="U275" s="28"/>
      <c r="V275" s="27">
        <v>0</v>
      </c>
      <c r="W275" s="28"/>
      <c r="X275" s="27">
        <v>0</v>
      </c>
      <c r="Y275" s="27">
        <v>2007069.29</v>
      </c>
      <c r="Z275" s="27">
        <v>0</v>
      </c>
      <c r="AA275" s="27">
        <v>0</v>
      </c>
      <c r="AB275" s="27">
        <v>0</v>
      </c>
      <c r="AC275" s="28"/>
      <c r="AD275" s="26">
        <v>0</v>
      </c>
      <c r="AE275" s="27">
        <v>0</v>
      </c>
      <c r="AF275" s="26">
        <v>19513</v>
      </c>
      <c r="AG275" s="26">
        <v>301620</v>
      </c>
      <c r="AH275" s="26">
        <v>14572.499999999998</v>
      </c>
      <c r="AI275" s="27">
        <v>0</v>
      </c>
      <c r="AJ275" s="26">
        <v>0</v>
      </c>
      <c r="AK275" s="26">
        <v>152125</v>
      </c>
      <c r="AL275" s="27">
        <v>487830.5</v>
      </c>
      <c r="AM275" s="28"/>
      <c r="AN275" s="28"/>
      <c r="AO275" s="26">
        <v>18638.38533327909</v>
      </c>
      <c r="AP275" s="27">
        <v>18638.38533327909</v>
      </c>
      <c r="AQ275" s="27">
        <v>469192.11466672091</v>
      </c>
      <c r="AR275" s="27">
        <v>2476261.4046667209</v>
      </c>
      <c r="AS275" s="27">
        <v>1296040</v>
      </c>
      <c r="AT275" s="27">
        <v>0</v>
      </c>
      <c r="AU275" s="27">
        <v>1296040</v>
      </c>
      <c r="AV275" s="27">
        <v>0</v>
      </c>
      <c r="AW275" s="25">
        <v>0</v>
      </c>
      <c r="AX275" s="27">
        <v>0</v>
      </c>
      <c r="AY275" s="27">
        <v>0</v>
      </c>
      <c r="BA275" s="26">
        <v>0</v>
      </c>
      <c r="BB275" s="26">
        <v>1303460</v>
      </c>
      <c r="BC275" s="26">
        <v>2510406.0867356262</v>
      </c>
      <c r="BD275" s="27">
        <v>1206946.0867356262</v>
      </c>
      <c r="BE275" s="27">
        <v>1206946.0867356262</v>
      </c>
      <c r="BF275" s="27">
        <v>0</v>
      </c>
      <c r="BG275" s="27">
        <v>0</v>
      </c>
      <c r="BI275" s="26">
        <v>124408</v>
      </c>
      <c r="BJ275" s="26">
        <v>1740687</v>
      </c>
      <c r="BK275" s="26">
        <v>61764</v>
      </c>
      <c r="BL275" s="26">
        <v>12000</v>
      </c>
      <c r="BM275" s="26">
        <v>0</v>
      </c>
      <c r="BN275" s="26">
        <v>217001</v>
      </c>
      <c r="BO275" s="26">
        <v>0</v>
      </c>
      <c r="BP275" s="26">
        <v>2515</v>
      </c>
      <c r="BQ275" s="26">
        <v>0</v>
      </c>
      <c r="BR275" s="26">
        <v>1872</v>
      </c>
      <c r="BS275" s="26">
        <v>0</v>
      </c>
      <c r="BT275" s="26">
        <v>10000</v>
      </c>
      <c r="BU275" s="26">
        <v>2170247</v>
      </c>
      <c r="BV275" s="28"/>
      <c r="BW275" s="26">
        <v>0</v>
      </c>
      <c r="BX275" s="28"/>
      <c r="BY275" s="26">
        <v>0</v>
      </c>
      <c r="BZ275" s="27">
        <v>2170247</v>
      </c>
      <c r="CB275" s="27">
        <v>0</v>
      </c>
      <c r="CC275" s="27">
        <v>0</v>
      </c>
      <c r="CD275" s="27">
        <v>0</v>
      </c>
      <c r="CE275" s="28"/>
      <c r="CF275" s="27">
        <v>0</v>
      </c>
      <c r="CG275" s="27">
        <v>0</v>
      </c>
      <c r="CH275" s="27">
        <v>21417</v>
      </c>
      <c r="CI275" s="27">
        <v>306656</v>
      </c>
      <c r="CJ275" s="27">
        <v>20455.5</v>
      </c>
      <c r="CK275" s="27">
        <v>0</v>
      </c>
      <c r="CL275" s="27">
        <v>0</v>
      </c>
      <c r="CM275" s="27">
        <v>113673</v>
      </c>
      <c r="CN275" s="27">
        <v>462201.5</v>
      </c>
      <c r="CO275" s="28"/>
      <c r="CP275" s="28"/>
      <c r="CQ275" s="27">
        <v>2236.8588081952403</v>
      </c>
      <c r="CR275" s="27">
        <v>2236.8588081952403</v>
      </c>
      <c r="CS275" s="27">
        <v>459964.64119180478</v>
      </c>
      <c r="CT275" s="27">
        <v>2630211.6411918048</v>
      </c>
      <c r="CU275" s="27">
        <v>1360877</v>
      </c>
      <c r="CV275" s="27">
        <v>0</v>
      </c>
      <c r="CW275" s="27">
        <v>1360877</v>
      </c>
      <c r="CX275" s="27">
        <v>0</v>
      </c>
      <c r="CY275" s="25">
        <v>0</v>
      </c>
      <c r="CZ275" s="27">
        <v>0</v>
      </c>
      <c r="DA275" s="27">
        <v>0</v>
      </c>
      <c r="DB275" s="32" t="s">
        <v>692</v>
      </c>
      <c r="DC275" t="s">
        <v>693</v>
      </c>
      <c r="DD275" s="23">
        <v>0</v>
      </c>
      <c r="DE275" s="23"/>
      <c r="DF275" s="23"/>
      <c r="DG275" s="39">
        <v>1</v>
      </c>
      <c r="DH275" s="33">
        <v>1</v>
      </c>
      <c r="DI275" s="34"/>
      <c r="DJ275" s="27"/>
      <c r="DK275" s="27"/>
      <c r="DL275" s="27"/>
      <c r="DM275" s="27"/>
      <c r="DO275" s="23"/>
      <c r="DP275" s="35"/>
      <c r="DR275" s="21"/>
      <c r="DS275" s="27"/>
      <c r="DT275" s="27"/>
      <c r="DU275" s="27"/>
      <c r="DV275" s="27"/>
      <c r="DW275" s="27"/>
      <c r="DX275" s="27"/>
      <c r="DY275" s="36"/>
      <c r="DZ275" s="36"/>
      <c r="EA275" s="27"/>
      <c r="EB275" s="36"/>
      <c r="EC275" s="21"/>
      <c r="EE275" s="36"/>
      <c r="EF275" s="27"/>
      <c r="EG275" s="37"/>
      <c r="EJ275" s="38"/>
      <c r="EK275" s="21"/>
    </row>
    <row r="276" spans="1:141" s="29" customFormat="1" x14ac:dyDescent="0.25">
      <c r="A276" s="21" t="s">
        <v>694</v>
      </c>
      <c r="B276" s="22">
        <v>1</v>
      </c>
      <c r="C276" s="23">
        <v>1</v>
      </c>
      <c r="D276" s="24">
        <v>43822</v>
      </c>
      <c r="E276" s="25">
        <v>0.99960742535396008</v>
      </c>
      <c r="F276" s="25">
        <v>0.98159785544228173</v>
      </c>
      <c r="G276" s="25">
        <v>0.98167912247074873</v>
      </c>
      <c r="H276" s="26">
        <v>513575.30417608155</v>
      </c>
      <c r="I276" s="26">
        <v>14570435</v>
      </c>
      <c r="J276" s="26">
        <v>372261</v>
      </c>
      <c r="K276" s="26">
        <v>9443</v>
      </c>
      <c r="L276" s="26">
        <v>67446</v>
      </c>
      <c r="M276" s="26">
        <v>2160638.4550060551</v>
      </c>
      <c r="N276" s="26">
        <v>14132.449779654287</v>
      </c>
      <c r="O276" s="26">
        <v>9221.3784988902826</v>
      </c>
      <c r="P276" s="26">
        <v>0</v>
      </c>
      <c r="Q276" s="26">
        <v>0</v>
      </c>
      <c r="R276" s="26">
        <v>0</v>
      </c>
      <c r="S276" s="26">
        <v>833079</v>
      </c>
      <c r="T276" s="27">
        <v>18550231.587460682</v>
      </c>
      <c r="U276" s="28"/>
      <c r="V276" s="27">
        <v>170398.27175829417</v>
      </c>
      <c r="W276" s="28"/>
      <c r="X276" s="27">
        <v>170398.27175829417</v>
      </c>
      <c r="Y276" s="27">
        <v>18379833.315702386</v>
      </c>
      <c r="Z276" s="27">
        <v>157138.35881301522</v>
      </c>
      <c r="AA276" s="27">
        <v>0</v>
      </c>
      <c r="AB276" s="27">
        <v>0</v>
      </c>
      <c r="AC276" s="28"/>
      <c r="AD276" s="26">
        <v>0</v>
      </c>
      <c r="AE276" s="27">
        <v>0</v>
      </c>
      <c r="AF276" s="26">
        <v>1073541.389355415</v>
      </c>
      <c r="AG276" s="26">
        <v>2748365.6376023185</v>
      </c>
      <c r="AH276" s="26">
        <v>2738979.323878245</v>
      </c>
      <c r="AI276" s="27">
        <v>0</v>
      </c>
      <c r="AJ276" s="26">
        <v>0</v>
      </c>
      <c r="AK276" s="26">
        <v>261070</v>
      </c>
      <c r="AL276" s="27">
        <v>6979094.7096489938</v>
      </c>
      <c r="AM276" s="28"/>
      <c r="AN276" s="28"/>
      <c r="AO276" s="26">
        <v>75320.849946544549</v>
      </c>
      <c r="AP276" s="27">
        <v>75320.849946544549</v>
      </c>
      <c r="AQ276" s="27">
        <v>6903773.8597024493</v>
      </c>
      <c r="AR276" s="27">
        <v>25283607.175404835</v>
      </c>
      <c r="AS276" s="27">
        <v>17732667</v>
      </c>
      <c r="AT276" s="27">
        <v>0</v>
      </c>
      <c r="AU276" s="27">
        <v>17732667</v>
      </c>
      <c r="AV276" s="27">
        <v>0</v>
      </c>
      <c r="AW276" s="25">
        <v>0</v>
      </c>
      <c r="AX276" s="27">
        <v>0</v>
      </c>
      <c r="AY276" s="27">
        <v>0</v>
      </c>
      <c r="BA276" s="26">
        <v>96980.85</v>
      </c>
      <c r="BB276" s="26">
        <v>17125372</v>
      </c>
      <c r="BC276" s="26">
        <v>23762167.053387091</v>
      </c>
      <c r="BD276" s="27">
        <v>6636795.0533870906</v>
      </c>
      <c r="BE276" s="27">
        <v>6539814.2033870909</v>
      </c>
      <c r="BF276" s="27">
        <v>0</v>
      </c>
      <c r="BG276" s="27">
        <v>170398.27175829417</v>
      </c>
      <c r="BI276" s="26">
        <v>671809.49865611934</v>
      </c>
      <c r="BJ276" s="26">
        <v>14729293</v>
      </c>
      <c r="BK276" s="26">
        <v>408169</v>
      </c>
      <c r="BL276" s="26">
        <v>3000</v>
      </c>
      <c r="BM276" s="26">
        <v>147757</v>
      </c>
      <c r="BN276" s="26">
        <v>1673764.7120224186</v>
      </c>
      <c r="BO276" s="26">
        <v>0</v>
      </c>
      <c r="BP276" s="26">
        <v>9128.8600556132205</v>
      </c>
      <c r="BQ276" s="26">
        <v>0</v>
      </c>
      <c r="BR276" s="26">
        <v>0</v>
      </c>
      <c r="BS276" s="26">
        <v>0</v>
      </c>
      <c r="BT276" s="26">
        <v>1013751</v>
      </c>
      <c r="BU276" s="26">
        <v>18656673.070734154</v>
      </c>
      <c r="BV276" s="28"/>
      <c r="BW276" s="26">
        <v>166871.63542518788</v>
      </c>
      <c r="BX276" s="28"/>
      <c r="BY276" s="26">
        <v>166871.63542518788</v>
      </c>
      <c r="BZ276" s="27">
        <v>18489801.435308967</v>
      </c>
      <c r="CB276" s="27">
        <v>157055.65687076509</v>
      </c>
      <c r="CC276" s="27">
        <v>0</v>
      </c>
      <c r="CD276" s="27">
        <v>0</v>
      </c>
      <c r="CE276" s="28"/>
      <c r="CF276" s="27">
        <v>0</v>
      </c>
      <c r="CG276" s="27">
        <v>0</v>
      </c>
      <c r="CH276" s="27">
        <v>981597.8554422817</v>
      </c>
      <c r="CI276" s="27">
        <v>2642554.6786468895</v>
      </c>
      <c r="CJ276" s="27">
        <v>2745621.7152197221</v>
      </c>
      <c r="CK276" s="27">
        <v>0</v>
      </c>
      <c r="CL276" s="27">
        <v>0</v>
      </c>
      <c r="CM276" s="27">
        <v>186958</v>
      </c>
      <c r="CN276" s="27">
        <v>6713787.9061796581</v>
      </c>
      <c r="CO276" s="28"/>
      <c r="CP276" s="28"/>
      <c r="CQ276" s="27">
        <v>9039.5226641683985</v>
      </c>
      <c r="CR276" s="27">
        <v>9039.5226641683985</v>
      </c>
      <c r="CS276" s="27">
        <v>6704748.3835154893</v>
      </c>
      <c r="CT276" s="27">
        <v>25194549.818824455</v>
      </c>
      <c r="CU276" s="27">
        <v>18344199</v>
      </c>
      <c r="CV276" s="27">
        <v>0</v>
      </c>
      <c r="CW276" s="27">
        <v>18344199</v>
      </c>
      <c r="CX276" s="27">
        <v>0</v>
      </c>
      <c r="CY276" s="25">
        <v>0</v>
      </c>
      <c r="CZ276" s="27">
        <v>0</v>
      </c>
      <c r="DA276" s="27">
        <v>0</v>
      </c>
      <c r="DB276" s="32" t="s">
        <v>694</v>
      </c>
      <c r="DC276" t="s">
        <v>695</v>
      </c>
      <c r="DD276" s="23">
        <v>0</v>
      </c>
      <c r="DE276" s="23"/>
      <c r="DF276" s="23"/>
      <c r="DG276" s="39">
        <v>1</v>
      </c>
      <c r="DH276" s="33">
        <v>1</v>
      </c>
      <c r="DI276" s="34"/>
      <c r="DJ276" s="27"/>
      <c r="DK276" s="27"/>
      <c r="DL276" s="27"/>
      <c r="DM276" s="27"/>
      <c r="DO276" s="23"/>
      <c r="DP276" s="35"/>
      <c r="DR276" s="21"/>
      <c r="DS276" s="27"/>
      <c r="DT276" s="27"/>
      <c r="DU276" s="27"/>
      <c r="DV276" s="27"/>
      <c r="DW276" s="27"/>
      <c r="DX276" s="27"/>
      <c r="DY276" s="36"/>
      <c r="DZ276" s="36"/>
      <c r="EA276" s="27"/>
      <c r="EB276" s="36"/>
      <c r="EC276" s="21"/>
      <c r="EE276" s="36"/>
      <c r="EF276" s="27"/>
      <c r="EG276" s="37"/>
      <c r="EJ276" s="38"/>
      <c r="EK276" s="21"/>
    </row>
    <row r="277" spans="1:141" s="29" customFormat="1" x14ac:dyDescent="0.25">
      <c r="A277" s="21" t="s">
        <v>696</v>
      </c>
      <c r="B277" s="22">
        <v>1</v>
      </c>
      <c r="C277" s="23">
        <v>1</v>
      </c>
      <c r="D277" s="24">
        <v>43756</v>
      </c>
      <c r="E277" s="25">
        <v>0.98752852956833004</v>
      </c>
      <c r="F277" s="25">
        <v>0.99867155733336399</v>
      </c>
      <c r="G277" s="25">
        <v>0.99778872334567259</v>
      </c>
      <c r="H277" s="26">
        <v>3280166.7479675291</v>
      </c>
      <c r="I277" s="26">
        <v>53677813.169999957</v>
      </c>
      <c r="J277" s="26">
        <v>833979.9</v>
      </c>
      <c r="K277" s="26">
        <v>505394.30000000005</v>
      </c>
      <c r="L277" s="26">
        <v>1586256.0399999998</v>
      </c>
      <c r="M277" s="26">
        <v>729103.54157967924</v>
      </c>
      <c r="N277" s="26">
        <v>129665.94240688992</v>
      </c>
      <c r="O277" s="26">
        <v>166939.73274175235</v>
      </c>
      <c r="P277" s="26">
        <v>0</v>
      </c>
      <c r="Q277" s="26">
        <v>19407.364926200422</v>
      </c>
      <c r="R277" s="26">
        <v>0</v>
      </c>
      <c r="S277" s="26">
        <v>6902809.5099999998</v>
      </c>
      <c r="T277" s="27">
        <v>67831536.249622002</v>
      </c>
      <c r="U277" s="28"/>
      <c r="V277" s="27">
        <v>0</v>
      </c>
      <c r="W277" s="28"/>
      <c r="X277" s="27">
        <v>0</v>
      </c>
      <c r="Y277" s="27">
        <v>67831536.249622002</v>
      </c>
      <c r="Z277" s="27">
        <v>321454.72934663936</v>
      </c>
      <c r="AA277" s="27">
        <v>0</v>
      </c>
      <c r="AB277" s="27">
        <v>1153439.1000000001</v>
      </c>
      <c r="AC277" s="28"/>
      <c r="AD277" s="26">
        <v>0</v>
      </c>
      <c r="AE277" s="27">
        <v>9244785.6465048976</v>
      </c>
      <c r="AF277" s="26">
        <v>2624793.5549379061</v>
      </c>
      <c r="AG277" s="26">
        <v>8252627.7923230985</v>
      </c>
      <c r="AH277" s="26">
        <v>2818600.9665083387</v>
      </c>
      <c r="AI277" s="27">
        <v>0</v>
      </c>
      <c r="AJ277" s="26">
        <v>0</v>
      </c>
      <c r="AK277" s="26">
        <v>7165716</v>
      </c>
      <c r="AL277" s="27">
        <v>31581417.789620884</v>
      </c>
      <c r="AM277" s="28"/>
      <c r="AN277" s="28"/>
      <c r="AO277" s="26">
        <v>-37.413463540555995</v>
      </c>
      <c r="AP277" s="27">
        <v>-37.413463540555995</v>
      </c>
      <c r="AQ277" s="27">
        <v>31581455.203084424</v>
      </c>
      <c r="AR277" s="27">
        <v>99412991.452706426</v>
      </c>
      <c r="AS277" s="27">
        <v>74777848</v>
      </c>
      <c r="AT277" s="27">
        <v>0</v>
      </c>
      <c r="AU277" s="27">
        <v>74777848</v>
      </c>
      <c r="AV277" s="27">
        <v>0</v>
      </c>
      <c r="AW277" s="25">
        <v>0</v>
      </c>
      <c r="AX277" s="27">
        <v>0</v>
      </c>
      <c r="AY277" s="27">
        <v>0</v>
      </c>
      <c r="BA277" s="26">
        <v>9617.1</v>
      </c>
      <c r="BB277" s="26">
        <v>73399924</v>
      </c>
      <c r="BC277" s="26">
        <v>97072297.966990918</v>
      </c>
      <c r="BD277" s="27">
        <v>23672373.966990918</v>
      </c>
      <c r="BE277" s="27">
        <v>23662756.866990916</v>
      </c>
      <c r="BF277" s="27">
        <v>0</v>
      </c>
      <c r="BG277" s="27">
        <v>0</v>
      </c>
      <c r="BI277" s="26">
        <v>3310229.7000985602</v>
      </c>
      <c r="BJ277" s="26">
        <v>56825628.549999997</v>
      </c>
      <c r="BK277" s="26">
        <v>700564</v>
      </c>
      <c r="BL277" s="26">
        <v>407707</v>
      </c>
      <c r="BM277" s="26">
        <v>1970900.9100000001</v>
      </c>
      <c r="BN277" s="26">
        <v>1105043.2406804929</v>
      </c>
      <c r="BO277" s="26">
        <v>0</v>
      </c>
      <c r="BP277" s="26">
        <v>260153.94068534131</v>
      </c>
      <c r="BQ277" s="26">
        <v>0</v>
      </c>
      <c r="BR277" s="26">
        <v>0</v>
      </c>
      <c r="BS277" s="26">
        <v>0</v>
      </c>
      <c r="BT277" s="26">
        <v>7014758</v>
      </c>
      <c r="BU277" s="26">
        <v>71594985.341464385</v>
      </c>
      <c r="BV277" s="28"/>
      <c r="BW277" s="26">
        <v>0</v>
      </c>
      <c r="BX277" s="28"/>
      <c r="BY277" s="26">
        <v>0</v>
      </c>
      <c r="BZ277" s="27">
        <v>71594985.341464385</v>
      </c>
      <c r="CB277" s="27">
        <v>335944.12384292763</v>
      </c>
      <c r="CC277" s="27">
        <v>0</v>
      </c>
      <c r="CD277" s="27">
        <v>1105358</v>
      </c>
      <c r="CE277" s="28"/>
      <c r="CF277" s="27">
        <v>0</v>
      </c>
      <c r="CG277" s="27">
        <v>9117938.2294479553</v>
      </c>
      <c r="CH277" s="27">
        <v>2721342.0442142384</v>
      </c>
      <c r="CI277" s="27">
        <v>9185852.8887044098</v>
      </c>
      <c r="CJ277" s="27">
        <v>2959615.1028880486</v>
      </c>
      <c r="CK277" s="27">
        <v>0</v>
      </c>
      <c r="CL277" s="27">
        <v>0</v>
      </c>
      <c r="CM277" s="27">
        <v>7562706</v>
      </c>
      <c r="CN277" s="27">
        <v>32988756.389097579</v>
      </c>
      <c r="CO277" s="28"/>
      <c r="CP277" s="28"/>
      <c r="CQ277" s="27">
        <v>297418.61857589398</v>
      </c>
      <c r="CR277" s="27">
        <v>297418.61857589398</v>
      </c>
      <c r="CS277" s="27">
        <v>32691337.770521685</v>
      </c>
      <c r="CT277" s="27">
        <v>104286323.11198607</v>
      </c>
      <c r="CU277" s="27">
        <v>77298921</v>
      </c>
      <c r="CV277" s="27">
        <v>0</v>
      </c>
      <c r="CW277" s="27">
        <v>77298921</v>
      </c>
      <c r="CX277" s="27">
        <v>0</v>
      </c>
      <c r="CY277" s="25">
        <v>0</v>
      </c>
      <c r="CZ277" s="27">
        <v>0</v>
      </c>
      <c r="DA277" s="27">
        <v>0</v>
      </c>
      <c r="DB277" s="32" t="s">
        <v>696</v>
      </c>
      <c r="DC277" t="s">
        <v>697</v>
      </c>
      <c r="DD277" s="23">
        <v>0</v>
      </c>
      <c r="DE277" s="23"/>
      <c r="DF277" s="23"/>
      <c r="DG277" s="39">
        <v>1</v>
      </c>
      <c r="DH277" s="33">
        <v>1</v>
      </c>
      <c r="DI277" s="34"/>
      <c r="DJ277" s="27"/>
      <c r="DK277" s="27"/>
      <c r="DL277" s="27"/>
      <c r="DM277" s="27"/>
      <c r="DO277" s="23"/>
      <c r="DP277" s="35"/>
      <c r="DR277" s="21"/>
      <c r="DS277" s="27"/>
      <c r="DT277" s="27"/>
      <c r="DU277" s="27"/>
      <c r="DV277" s="27"/>
      <c r="DW277" s="27"/>
      <c r="DX277" s="27"/>
      <c r="DY277" s="36"/>
      <c r="DZ277" s="36"/>
      <c r="EA277" s="27"/>
      <c r="EB277" s="36"/>
      <c r="EC277" s="21"/>
      <c r="EE277" s="36"/>
      <c r="EF277" s="27"/>
      <c r="EG277" s="37"/>
      <c r="EJ277" s="38"/>
      <c r="EK277" s="21"/>
    </row>
    <row r="278" spans="1:141" s="29" customFormat="1" x14ac:dyDescent="0.25">
      <c r="A278" s="21" t="s">
        <v>698</v>
      </c>
      <c r="B278" s="22">
        <v>1</v>
      </c>
      <c r="C278" s="23">
        <v>1</v>
      </c>
      <c r="D278" s="24">
        <v>43756</v>
      </c>
      <c r="E278" s="25">
        <v>1</v>
      </c>
      <c r="F278" s="25">
        <v>1</v>
      </c>
      <c r="G278" s="25">
        <v>1</v>
      </c>
      <c r="H278" s="26">
        <v>244144</v>
      </c>
      <c r="I278" s="26">
        <v>3551104</v>
      </c>
      <c r="J278" s="26">
        <v>87922</v>
      </c>
      <c r="K278" s="26">
        <v>14868</v>
      </c>
      <c r="L278" s="26">
        <v>0</v>
      </c>
      <c r="M278" s="26">
        <v>411625</v>
      </c>
      <c r="N278" s="26">
        <v>8913</v>
      </c>
      <c r="O278" s="26">
        <v>0</v>
      </c>
      <c r="P278" s="26">
        <v>0</v>
      </c>
      <c r="Q278" s="26">
        <v>0</v>
      </c>
      <c r="R278" s="26">
        <v>0</v>
      </c>
      <c r="S278" s="26">
        <v>140717</v>
      </c>
      <c r="T278" s="27">
        <v>4459293</v>
      </c>
      <c r="U278" s="28"/>
      <c r="V278" s="27">
        <v>0</v>
      </c>
      <c r="W278" s="28"/>
      <c r="X278" s="27">
        <v>0</v>
      </c>
      <c r="Y278" s="27">
        <v>4459293</v>
      </c>
      <c r="Z278" s="27">
        <v>60964</v>
      </c>
      <c r="AA278" s="27">
        <v>18030</v>
      </c>
      <c r="AB278" s="27">
        <v>0</v>
      </c>
      <c r="AC278" s="28"/>
      <c r="AD278" s="26">
        <v>0</v>
      </c>
      <c r="AE278" s="27">
        <v>35000</v>
      </c>
      <c r="AF278" s="26">
        <v>203603</v>
      </c>
      <c r="AG278" s="26">
        <v>703728</v>
      </c>
      <c r="AH278" s="26">
        <v>29413.539999999997</v>
      </c>
      <c r="AI278" s="27">
        <v>0</v>
      </c>
      <c r="AJ278" s="26">
        <v>0</v>
      </c>
      <c r="AK278" s="26">
        <v>900772</v>
      </c>
      <c r="AL278" s="27">
        <v>1951510.54</v>
      </c>
      <c r="AM278" s="28"/>
      <c r="AN278" s="28"/>
      <c r="AO278" s="26">
        <v>8631.349625033472</v>
      </c>
      <c r="AP278" s="27">
        <v>8631.349625033472</v>
      </c>
      <c r="AQ278" s="27">
        <v>1942879.1903749665</v>
      </c>
      <c r="AR278" s="27">
        <v>6402172.1903749667</v>
      </c>
      <c r="AS278" s="27">
        <v>5835912</v>
      </c>
      <c r="AT278" s="27">
        <v>0</v>
      </c>
      <c r="AU278" s="27">
        <v>5835912</v>
      </c>
      <c r="AV278" s="27">
        <v>0</v>
      </c>
      <c r="AW278" s="25">
        <v>0</v>
      </c>
      <c r="AX278" s="27">
        <v>0</v>
      </c>
      <c r="AY278" s="27">
        <v>0</v>
      </c>
      <c r="BA278" s="26">
        <v>0</v>
      </c>
      <c r="BB278" s="26">
        <v>5669550</v>
      </c>
      <c r="BC278" s="26">
        <v>6059940.6234666733</v>
      </c>
      <c r="BD278" s="27">
        <v>390390.62346667331</v>
      </c>
      <c r="BE278" s="27">
        <v>390390.62346667331</v>
      </c>
      <c r="BF278" s="27">
        <v>0</v>
      </c>
      <c r="BG278" s="27">
        <v>0</v>
      </c>
      <c r="BI278" s="26">
        <v>320293</v>
      </c>
      <c r="BJ278" s="26">
        <v>3647203</v>
      </c>
      <c r="BK278" s="26">
        <v>91408</v>
      </c>
      <c r="BL278" s="26">
        <v>16280</v>
      </c>
      <c r="BM278" s="26">
        <v>0</v>
      </c>
      <c r="BN278" s="26">
        <v>423164</v>
      </c>
      <c r="BO278" s="26">
        <v>0</v>
      </c>
      <c r="BP278" s="26">
        <v>0</v>
      </c>
      <c r="BQ278" s="26">
        <v>0</v>
      </c>
      <c r="BR278" s="26">
        <v>0</v>
      </c>
      <c r="BS278" s="26">
        <v>0</v>
      </c>
      <c r="BT278" s="26">
        <v>168894</v>
      </c>
      <c r="BU278" s="26">
        <v>4667242</v>
      </c>
      <c r="BV278" s="28"/>
      <c r="BW278" s="26">
        <v>0</v>
      </c>
      <c r="BX278" s="28"/>
      <c r="BY278" s="26">
        <v>0</v>
      </c>
      <c r="BZ278" s="27">
        <v>4667242</v>
      </c>
      <c r="CB278" s="27">
        <v>60887</v>
      </c>
      <c r="CC278" s="27">
        <v>18275</v>
      </c>
      <c r="CD278" s="27">
        <v>0</v>
      </c>
      <c r="CE278" s="28"/>
      <c r="CF278" s="27">
        <v>0</v>
      </c>
      <c r="CG278" s="27">
        <v>39000</v>
      </c>
      <c r="CH278" s="27">
        <v>221626</v>
      </c>
      <c r="CI278" s="27">
        <v>707030</v>
      </c>
      <c r="CJ278" s="27">
        <v>39780</v>
      </c>
      <c r="CK278" s="27">
        <v>0</v>
      </c>
      <c r="CL278" s="27">
        <v>0</v>
      </c>
      <c r="CM278" s="27">
        <v>1049221</v>
      </c>
      <c r="CN278" s="27">
        <v>2135819</v>
      </c>
      <c r="CO278" s="28"/>
      <c r="CP278" s="28"/>
      <c r="CQ278" s="27">
        <v>48373.568094427967</v>
      </c>
      <c r="CR278" s="27">
        <v>48373.568094427967</v>
      </c>
      <c r="CS278" s="27">
        <v>2087445.4319055721</v>
      </c>
      <c r="CT278" s="27">
        <v>6754687.4319055723</v>
      </c>
      <c r="CU278" s="27">
        <v>6028374</v>
      </c>
      <c r="CV278" s="27">
        <v>0</v>
      </c>
      <c r="CW278" s="27">
        <v>6028374</v>
      </c>
      <c r="CX278" s="27">
        <v>0</v>
      </c>
      <c r="CY278" s="25">
        <v>0</v>
      </c>
      <c r="CZ278" s="27">
        <v>0</v>
      </c>
      <c r="DA278" s="27">
        <v>0</v>
      </c>
      <c r="DB278" s="32" t="s">
        <v>698</v>
      </c>
      <c r="DC278" t="s">
        <v>699</v>
      </c>
      <c r="DD278" s="23">
        <v>0</v>
      </c>
      <c r="DE278" s="23"/>
      <c r="DF278" s="23"/>
      <c r="DG278" s="39">
        <v>1</v>
      </c>
      <c r="DH278" s="33">
        <v>1</v>
      </c>
      <c r="DI278" s="34"/>
      <c r="DJ278" s="27"/>
      <c r="DK278" s="27"/>
      <c r="DL278" s="27"/>
      <c r="DM278" s="27"/>
      <c r="DO278" s="23"/>
      <c r="DP278" s="35"/>
      <c r="DR278" s="21"/>
      <c r="DS278" s="27"/>
      <c r="DT278" s="27"/>
      <c r="DU278" s="27"/>
      <c r="DV278" s="27"/>
      <c r="DW278" s="27"/>
      <c r="DX278" s="27"/>
      <c r="DY278" s="36"/>
      <c r="DZ278" s="36"/>
      <c r="EA278" s="27"/>
      <c r="EB278" s="36"/>
      <c r="EC278" s="21"/>
      <c r="EE278" s="36"/>
      <c r="EF278" s="27"/>
      <c r="EG278" s="37"/>
      <c r="EJ278" s="38"/>
      <c r="EK278" s="21"/>
    </row>
    <row r="279" spans="1:141" s="29" customFormat="1" x14ac:dyDescent="0.25">
      <c r="A279" s="21" t="s">
        <v>700</v>
      </c>
      <c r="B279" s="22">
        <v>1</v>
      </c>
      <c r="C279" s="23">
        <v>1</v>
      </c>
      <c r="D279" s="24">
        <v>43756</v>
      </c>
      <c r="E279" s="25">
        <v>1</v>
      </c>
      <c r="F279" s="25">
        <v>1</v>
      </c>
      <c r="G279" s="25">
        <v>1</v>
      </c>
      <c r="H279" s="26">
        <v>505955.44000000006</v>
      </c>
      <c r="I279" s="26">
        <v>15517279.899999999</v>
      </c>
      <c r="J279" s="26">
        <v>400732.44</v>
      </c>
      <c r="K279" s="26">
        <v>0</v>
      </c>
      <c r="L279" s="26">
        <v>37601.589999999997</v>
      </c>
      <c r="M279" s="26">
        <v>2109539.42</v>
      </c>
      <c r="N279" s="26">
        <v>74094.759999999995</v>
      </c>
      <c r="O279" s="26">
        <v>0</v>
      </c>
      <c r="P279" s="26">
        <v>0</v>
      </c>
      <c r="Q279" s="26">
        <v>3826.63</v>
      </c>
      <c r="R279" s="26">
        <v>0</v>
      </c>
      <c r="S279" s="26">
        <v>767934.55999999994</v>
      </c>
      <c r="T279" s="27">
        <v>19416964.739999998</v>
      </c>
      <c r="U279" s="28"/>
      <c r="V279" s="27">
        <v>0</v>
      </c>
      <c r="W279" s="28"/>
      <c r="X279" s="27">
        <v>0</v>
      </c>
      <c r="Y279" s="27">
        <v>19416964.739999998</v>
      </c>
      <c r="Z279" s="27">
        <v>169318.05</v>
      </c>
      <c r="AA279" s="27">
        <v>0</v>
      </c>
      <c r="AB279" s="27">
        <v>0</v>
      </c>
      <c r="AC279" s="28"/>
      <c r="AD279" s="26">
        <v>0</v>
      </c>
      <c r="AE279" s="27">
        <v>0</v>
      </c>
      <c r="AF279" s="26">
        <v>479815</v>
      </c>
      <c r="AG279" s="26">
        <v>3208305</v>
      </c>
      <c r="AH279" s="26">
        <v>571632</v>
      </c>
      <c r="AI279" s="27">
        <v>0</v>
      </c>
      <c r="AJ279" s="26">
        <v>0</v>
      </c>
      <c r="AK279" s="26">
        <v>60473</v>
      </c>
      <c r="AL279" s="27">
        <v>4489543.05</v>
      </c>
      <c r="AM279" s="28"/>
      <c r="AN279" s="28"/>
      <c r="AO279" s="26">
        <v>15832.663698177799</v>
      </c>
      <c r="AP279" s="27">
        <v>15832.663698177799</v>
      </c>
      <c r="AQ279" s="27">
        <v>4473710.386301822</v>
      </c>
      <c r="AR279" s="27">
        <v>23890675.126301821</v>
      </c>
      <c r="AS279" s="27">
        <v>12584951</v>
      </c>
      <c r="AT279" s="27">
        <v>0</v>
      </c>
      <c r="AU279" s="27">
        <v>12584951</v>
      </c>
      <c r="AV279" s="27">
        <v>0</v>
      </c>
      <c r="AW279" s="25">
        <v>0</v>
      </c>
      <c r="AX279" s="27">
        <v>0</v>
      </c>
      <c r="AY279" s="27">
        <v>0</v>
      </c>
      <c r="BA279" s="26">
        <v>73804.820000000007</v>
      </c>
      <c r="BB279" s="26">
        <v>12401496</v>
      </c>
      <c r="BC279" s="26">
        <v>23374938.004052296</v>
      </c>
      <c r="BD279" s="27">
        <v>10973442.004052296</v>
      </c>
      <c r="BE279" s="27">
        <v>10899637.184052296</v>
      </c>
      <c r="BF279" s="27">
        <v>0</v>
      </c>
      <c r="BG279" s="27">
        <v>0</v>
      </c>
      <c r="BI279" s="26">
        <v>660556.27</v>
      </c>
      <c r="BJ279" s="26">
        <v>16298986.76</v>
      </c>
      <c r="BK279" s="26">
        <v>380123</v>
      </c>
      <c r="BL279" s="26">
        <v>0</v>
      </c>
      <c r="BM279" s="26">
        <v>50550</v>
      </c>
      <c r="BN279" s="26">
        <v>1680832.97</v>
      </c>
      <c r="BO279" s="26">
        <v>0</v>
      </c>
      <c r="BP279" s="26">
        <v>0</v>
      </c>
      <c r="BQ279" s="26">
        <v>0</v>
      </c>
      <c r="BR279" s="26">
        <v>4100</v>
      </c>
      <c r="BS279" s="26">
        <v>0</v>
      </c>
      <c r="BT279" s="26">
        <v>868000</v>
      </c>
      <c r="BU279" s="26">
        <v>19943149</v>
      </c>
      <c r="BV279" s="28"/>
      <c r="BW279" s="26">
        <v>0</v>
      </c>
      <c r="BX279" s="28"/>
      <c r="BY279" s="26">
        <v>0</v>
      </c>
      <c r="BZ279" s="27">
        <v>19943149</v>
      </c>
      <c r="CB279" s="27">
        <v>179098</v>
      </c>
      <c r="CC279" s="27">
        <v>0</v>
      </c>
      <c r="CD279" s="27">
        <v>0</v>
      </c>
      <c r="CE279" s="28"/>
      <c r="CF279" s="27">
        <v>0</v>
      </c>
      <c r="CG279" s="27">
        <v>0</v>
      </c>
      <c r="CH279" s="27">
        <v>528885</v>
      </c>
      <c r="CI279" s="27">
        <v>3384338</v>
      </c>
      <c r="CJ279" s="27">
        <v>624877</v>
      </c>
      <c r="CK279" s="27">
        <v>0</v>
      </c>
      <c r="CL279" s="27">
        <v>0</v>
      </c>
      <c r="CM279" s="27">
        <v>30054</v>
      </c>
      <c r="CN279" s="27">
        <v>4747252</v>
      </c>
      <c r="CO279" s="28"/>
      <c r="CP279" s="28"/>
      <c r="CQ279" s="27">
        <v>1900.134191733192</v>
      </c>
      <c r="CR279" s="27">
        <v>1900.134191733192</v>
      </c>
      <c r="CS279" s="27">
        <v>4745351.8658082671</v>
      </c>
      <c r="CT279" s="27">
        <v>24688500.865808267</v>
      </c>
      <c r="CU279" s="27">
        <v>12688308</v>
      </c>
      <c r="CV279" s="27">
        <v>0</v>
      </c>
      <c r="CW279" s="27">
        <v>12688308</v>
      </c>
      <c r="CX279" s="27">
        <v>0</v>
      </c>
      <c r="CY279" s="25">
        <v>0</v>
      </c>
      <c r="CZ279" s="27">
        <v>0</v>
      </c>
      <c r="DA279" s="27">
        <v>0</v>
      </c>
      <c r="DB279" s="32" t="s">
        <v>700</v>
      </c>
      <c r="DC279" t="s">
        <v>701</v>
      </c>
      <c r="DD279" s="23">
        <v>0</v>
      </c>
      <c r="DE279" s="23"/>
      <c r="DF279" s="23"/>
      <c r="DG279" s="39">
        <v>1</v>
      </c>
      <c r="DH279" s="33">
        <v>1</v>
      </c>
      <c r="DI279" s="34"/>
      <c r="DJ279" s="27"/>
      <c r="DK279" s="27"/>
      <c r="DL279" s="27"/>
      <c r="DM279" s="27"/>
      <c r="DO279" s="23"/>
      <c r="DP279" s="35"/>
      <c r="DR279" s="21"/>
      <c r="DS279" s="27"/>
      <c r="DT279" s="27"/>
      <c r="DU279" s="27"/>
      <c r="DV279" s="27"/>
      <c r="DW279" s="27"/>
      <c r="DX279" s="27"/>
      <c r="DY279" s="36"/>
      <c r="DZ279" s="36"/>
      <c r="EA279" s="27"/>
      <c r="EB279" s="36"/>
      <c r="EC279" s="21"/>
      <c r="EE279" s="36"/>
      <c r="EF279" s="27"/>
      <c r="EG279" s="37"/>
      <c r="EJ279" s="38"/>
      <c r="EK279" s="21"/>
    </row>
    <row r="280" spans="1:141" s="29" customFormat="1" x14ac:dyDescent="0.25">
      <c r="A280" s="21" t="s">
        <v>702</v>
      </c>
      <c r="B280" s="22">
        <v>1</v>
      </c>
      <c r="C280" s="23">
        <v>1</v>
      </c>
      <c r="D280" s="24">
        <v>43745</v>
      </c>
      <c r="E280" s="25">
        <v>1</v>
      </c>
      <c r="F280" s="25">
        <v>1</v>
      </c>
      <c r="G280" s="25">
        <v>0.927622548818262</v>
      </c>
      <c r="H280" s="26">
        <v>1281591.71</v>
      </c>
      <c r="I280" s="26">
        <v>17415012.93</v>
      </c>
      <c r="J280" s="26">
        <v>446326.63</v>
      </c>
      <c r="K280" s="26">
        <v>0</v>
      </c>
      <c r="L280" s="26">
        <v>436607.71000000008</v>
      </c>
      <c r="M280" s="26">
        <v>2416222.75</v>
      </c>
      <c r="N280" s="26">
        <v>355975.75</v>
      </c>
      <c r="O280" s="26">
        <v>431798</v>
      </c>
      <c r="P280" s="26">
        <v>0</v>
      </c>
      <c r="Q280" s="26">
        <v>0</v>
      </c>
      <c r="R280" s="26">
        <v>0</v>
      </c>
      <c r="S280" s="26">
        <v>736367.41999999993</v>
      </c>
      <c r="T280" s="27">
        <v>23519902.899999999</v>
      </c>
      <c r="U280" s="28"/>
      <c r="V280" s="27">
        <v>0</v>
      </c>
      <c r="W280" s="28"/>
      <c r="X280" s="27">
        <v>0</v>
      </c>
      <c r="Y280" s="27">
        <v>23519902.899999999</v>
      </c>
      <c r="Z280" s="27">
        <v>220904.0337755809</v>
      </c>
      <c r="AA280" s="27">
        <v>0</v>
      </c>
      <c r="AB280" s="27">
        <v>0</v>
      </c>
      <c r="AC280" s="28"/>
      <c r="AD280" s="26">
        <v>0</v>
      </c>
      <c r="AE280" s="27">
        <v>16697.205878728717</v>
      </c>
      <c r="AF280" s="26">
        <v>1361206</v>
      </c>
      <c r="AG280" s="26">
        <v>2220907</v>
      </c>
      <c r="AH280" s="26">
        <v>763056</v>
      </c>
      <c r="AI280" s="27">
        <v>0</v>
      </c>
      <c r="AJ280" s="26">
        <v>0</v>
      </c>
      <c r="AK280" s="26">
        <v>2297201</v>
      </c>
      <c r="AL280" s="27">
        <v>6879971.23965431</v>
      </c>
      <c r="AM280" s="28"/>
      <c r="AN280" s="28"/>
      <c r="AO280" s="26">
        <v>93189.328841326962</v>
      </c>
      <c r="AP280" s="27">
        <v>93189.328841326962</v>
      </c>
      <c r="AQ280" s="27">
        <v>6786781.9108129833</v>
      </c>
      <c r="AR280" s="27">
        <v>30306684.81081298</v>
      </c>
      <c r="AS280" s="27">
        <v>28767637</v>
      </c>
      <c r="AT280" s="27">
        <v>0</v>
      </c>
      <c r="AU280" s="27">
        <v>28767637</v>
      </c>
      <c r="AV280" s="27">
        <v>0</v>
      </c>
      <c r="AW280" s="25">
        <v>0</v>
      </c>
      <c r="AX280" s="27">
        <v>0</v>
      </c>
      <c r="AY280" s="27">
        <v>0</v>
      </c>
      <c r="BA280" s="26">
        <v>0</v>
      </c>
      <c r="BB280" s="26">
        <v>28503932</v>
      </c>
      <c r="BC280" s="26">
        <v>29835637.739025936</v>
      </c>
      <c r="BD280" s="27">
        <v>1331705.7390259355</v>
      </c>
      <c r="BE280" s="27">
        <v>1331705.7390259355</v>
      </c>
      <c r="BF280" s="27">
        <v>0</v>
      </c>
      <c r="BG280" s="27">
        <v>0</v>
      </c>
      <c r="BI280" s="26">
        <v>1267500</v>
      </c>
      <c r="BJ280" s="26">
        <v>17753085.84</v>
      </c>
      <c r="BK280" s="26">
        <v>456500</v>
      </c>
      <c r="BL280" s="26">
        <v>0</v>
      </c>
      <c r="BM280" s="26">
        <v>472562.24</v>
      </c>
      <c r="BN280" s="26">
        <v>2697087.19</v>
      </c>
      <c r="BO280" s="26">
        <v>379286</v>
      </c>
      <c r="BP280" s="26">
        <v>450000</v>
      </c>
      <c r="BQ280" s="26">
        <v>0</v>
      </c>
      <c r="BR280" s="26">
        <v>0</v>
      </c>
      <c r="BS280" s="26">
        <v>0</v>
      </c>
      <c r="BT280" s="26">
        <v>1511301.87</v>
      </c>
      <c r="BU280" s="26">
        <v>24987323.140000001</v>
      </c>
      <c r="BV280" s="28"/>
      <c r="BW280" s="26">
        <v>0</v>
      </c>
      <c r="BX280" s="28"/>
      <c r="BY280" s="26">
        <v>0</v>
      </c>
      <c r="BZ280" s="27">
        <v>24987323.140000001</v>
      </c>
      <c r="CB280" s="27">
        <v>235161</v>
      </c>
      <c r="CC280" s="27">
        <v>0</v>
      </c>
      <c r="CD280" s="27">
        <v>0</v>
      </c>
      <c r="CE280" s="28"/>
      <c r="CF280" s="27">
        <v>0</v>
      </c>
      <c r="CG280" s="27">
        <v>15000</v>
      </c>
      <c r="CH280" s="27">
        <v>1451624</v>
      </c>
      <c r="CI280" s="27">
        <v>2359696</v>
      </c>
      <c r="CJ280" s="27">
        <v>777344</v>
      </c>
      <c r="CK280" s="27">
        <v>0</v>
      </c>
      <c r="CL280" s="27">
        <v>0</v>
      </c>
      <c r="CM280" s="27">
        <v>2534761</v>
      </c>
      <c r="CN280" s="27">
        <v>7373586</v>
      </c>
      <c r="CO280" s="28"/>
      <c r="CP280" s="28"/>
      <c r="CQ280" s="27">
        <v>208208.65298450488</v>
      </c>
      <c r="CR280" s="27">
        <v>208208.65298450488</v>
      </c>
      <c r="CS280" s="27">
        <v>7165377.3470154954</v>
      </c>
      <c r="CT280" s="27">
        <v>32152700.487015497</v>
      </c>
      <c r="CU280" s="27">
        <v>30836389</v>
      </c>
      <c r="CV280" s="27">
        <v>0</v>
      </c>
      <c r="CW280" s="27">
        <v>30836389</v>
      </c>
      <c r="CX280" s="27">
        <v>0</v>
      </c>
      <c r="CY280" s="25">
        <v>0</v>
      </c>
      <c r="CZ280" s="27">
        <v>0</v>
      </c>
      <c r="DA280" s="27">
        <v>0</v>
      </c>
      <c r="DB280" s="32" t="s">
        <v>702</v>
      </c>
      <c r="DC280" t="s">
        <v>703</v>
      </c>
      <c r="DD280" s="23">
        <v>0</v>
      </c>
      <c r="DE280" s="23"/>
      <c r="DF280" s="23"/>
      <c r="DG280" s="39">
        <v>1</v>
      </c>
      <c r="DH280" s="33">
        <v>1</v>
      </c>
      <c r="DI280" s="34"/>
      <c r="DJ280" s="27"/>
      <c r="DK280" s="27"/>
      <c r="DL280" s="27"/>
      <c r="DM280" s="27"/>
      <c r="DO280" s="23"/>
      <c r="DP280" s="35"/>
      <c r="DR280" s="21"/>
      <c r="DS280" s="27"/>
      <c r="DT280" s="27"/>
      <c r="DU280" s="27"/>
      <c r="DV280" s="27"/>
      <c r="DW280" s="27"/>
      <c r="DX280" s="27"/>
      <c r="DY280" s="36"/>
      <c r="DZ280" s="36"/>
      <c r="EA280" s="27"/>
      <c r="EB280" s="36"/>
      <c r="EC280" s="21"/>
      <c r="EE280" s="36"/>
      <c r="EF280" s="27"/>
      <c r="EG280" s="37"/>
      <c r="EJ280" s="38"/>
      <c r="EK280" s="21"/>
    </row>
    <row r="281" spans="1:141" s="29" customFormat="1" x14ac:dyDescent="0.25">
      <c r="A281" s="21" t="s">
        <v>704</v>
      </c>
      <c r="B281" s="22">
        <v>1</v>
      </c>
      <c r="C281" s="23">
        <v>1</v>
      </c>
      <c r="D281" s="24">
        <v>43756</v>
      </c>
      <c r="E281" s="25">
        <v>1</v>
      </c>
      <c r="F281" s="25">
        <v>1</v>
      </c>
      <c r="G281" s="25">
        <v>1</v>
      </c>
      <c r="H281" s="26">
        <v>851980.60000000009</v>
      </c>
      <c r="I281" s="26">
        <v>15117200.259999998</v>
      </c>
      <c r="J281" s="26">
        <v>336080.38999999996</v>
      </c>
      <c r="K281" s="26">
        <v>0</v>
      </c>
      <c r="L281" s="26">
        <v>597157.59</v>
      </c>
      <c r="M281" s="26">
        <v>1781319.94</v>
      </c>
      <c r="N281" s="26">
        <v>80076</v>
      </c>
      <c r="O281" s="26">
        <v>1868</v>
      </c>
      <c r="P281" s="26">
        <v>0</v>
      </c>
      <c r="Q281" s="26">
        <v>0</v>
      </c>
      <c r="R281" s="26">
        <v>0</v>
      </c>
      <c r="S281" s="26">
        <v>798081.69</v>
      </c>
      <c r="T281" s="27">
        <v>19563764.470000003</v>
      </c>
      <c r="U281" s="28"/>
      <c r="V281" s="27">
        <v>594.37</v>
      </c>
      <c r="W281" s="28"/>
      <c r="X281" s="27">
        <v>594.37</v>
      </c>
      <c r="Y281" s="27">
        <v>19563170.100000001</v>
      </c>
      <c r="Z281" s="27">
        <v>234856</v>
      </c>
      <c r="AA281" s="27">
        <v>0</v>
      </c>
      <c r="AB281" s="27">
        <v>0</v>
      </c>
      <c r="AC281" s="28"/>
      <c r="AD281" s="26">
        <v>0</v>
      </c>
      <c r="AE281" s="27">
        <v>322843.49</v>
      </c>
      <c r="AF281" s="26">
        <v>1164532</v>
      </c>
      <c r="AG281" s="26">
        <v>2403271.81</v>
      </c>
      <c r="AH281" s="26">
        <v>242485.80839999998</v>
      </c>
      <c r="AI281" s="27">
        <v>0</v>
      </c>
      <c r="AJ281" s="26">
        <v>0</v>
      </c>
      <c r="AK281" s="26">
        <v>1916731</v>
      </c>
      <c r="AL281" s="27">
        <v>6284720.1084000003</v>
      </c>
      <c r="AM281" s="28"/>
      <c r="AN281" s="28"/>
      <c r="AO281" s="26">
        <v>186876.47029202114</v>
      </c>
      <c r="AP281" s="27">
        <v>186876.47029202114</v>
      </c>
      <c r="AQ281" s="27">
        <v>6097843.6381079787</v>
      </c>
      <c r="AR281" s="27">
        <v>25661013.738107979</v>
      </c>
      <c r="AS281" s="27">
        <v>21228944</v>
      </c>
      <c r="AT281" s="27">
        <v>0</v>
      </c>
      <c r="AU281" s="27">
        <v>21228944</v>
      </c>
      <c r="AV281" s="27">
        <v>0</v>
      </c>
      <c r="AW281" s="25">
        <v>0</v>
      </c>
      <c r="AX281" s="27">
        <v>0</v>
      </c>
      <c r="AY281" s="27">
        <v>0</v>
      </c>
      <c r="BA281" s="26">
        <v>20021</v>
      </c>
      <c r="BB281" s="26">
        <v>20830541</v>
      </c>
      <c r="BC281" s="26">
        <v>25193297.68552218</v>
      </c>
      <c r="BD281" s="27">
        <v>4362756.6855221801</v>
      </c>
      <c r="BE281" s="27">
        <v>4342735.6855221801</v>
      </c>
      <c r="BF281" s="27">
        <v>0</v>
      </c>
      <c r="BG281" s="27">
        <v>594.37</v>
      </c>
      <c r="BI281" s="26">
        <v>768229.31634615373</v>
      </c>
      <c r="BJ281" s="26">
        <v>15459415.709997464</v>
      </c>
      <c r="BK281" s="26">
        <v>302630.95652173914</v>
      </c>
      <c r="BL281" s="26">
        <v>0</v>
      </c>
      <c r="BM281" s="26">
        <v>588668</v>
      </c>
      <c r="BN281" s="26">
        <v>1775842.3599999999</v>
      </c>
      <c r="BO281" s="26">
        <v>75000</v>
      </c>
      <c r="BP281" s="26">
        <v>2500</v>
      </c>
      <c r="BQ281" s="26">
        <v>0</v>
      </c>
      <c r="BR281" s="26">
        <v>0</v>
      </c>
      <c r="BS281" s="26">
        <v>0</v>
      </c>
      <c r="BT281" s="26">
        <v>779499</v>
      </c>
      <c r="BU281" s="26">
        <v>19751785.342865355</v>
      </c>
      <c r="BV281" s="28"/>
      <c r="BW281" s="26">
        <v>0</v>
      </c>
      <c r="BX281" s="28"/>
      <c r="BY281" s="26">
        <v>0</v>
      </c>
      <c r="BZ281" s="27">
        <v>19751785.342865355</v>
      </c>
      <c r="CB281" s="27">
        <v>241544</v>
      </c>
      <c r="CC281" s="27">
        <v>0</v>
      </c>
      <c r="CD281" s="27">
        <v>0</v>
      </c>
      <c r="CE281" s="28"/>
      <c r="CF281" s="27">
        <v>0</v>
      </c>
      <c r="CG281" s="27">
        <v>346377.16</v>
      </c>
      <c r="CH281" s="27">
        <v>1295373</v>
      </c>
      <c r="CI281" s="27">
        <v>2497982.81</v>
      </c>
      <c r="CJ281" s="27">
        <v>326101.60440000001</v>
      </c>
      <c r="CK281" s="27">
        <v>0</v>
      </c>
      <c r="CL281" s="27">
        <v>0</v>
      </c>
      <c r="CM281" s="27">
        <v>2110076</v>
      </c>
      <c r="CN281" s="27">
        <v>6817454.5743999993</v>
      </c>
      <c r="CO281" s="28"/>
      <c r="CP281" s="28"/>
      <c r="CQ281" s="27">
        <v>195269.54340262868</v>
      </c>
      <c r="CR281" s="27">
        <v>195269.54340262868</v>
      </c>
      <c r="CS281" s="27">
        <v>6622185.0309973704</v>
      </c>
      <c r="CT281" s="27">
        <v>26373970.373862725</v>
      </c>
      <c r="CU281" s="27">
        <v>22011472</v>
      </c>
      <c r="CV281" s="27">
        <v>0</v>
      </c>
      <c r="CW281" s="27">
        <v>22011472</v>
      </c>
      <c r="CX281" s="27">
        <v>0</v>
      </c>
      <c r="CY281" s="25">
        <v>0</v>
      </c>
      <c r="CZ281" s="27">
        <v>0</v>
      </c>
      <c r="DA281" s="27">
        <v>0</v>
      </c>
      <c r="DB281" s="32" t="s">
        <v>704</v>
      </c>
      <c r="DC281" t="s">
        <v>705</v>
      </c>
      <c r="DD281" s="23">
        <v>0</v>
      </c>
      <c r="DE281" s="23"/>
      <c r="DF281" s="23"/>
      <c r="DG281" s="39">
        <v>1</v>
      </c>
      <c r="DH281" s="33">
        <v>1</v>
      </c>
      <c r="DI281" s="34"/>
      <c r="DJ281" s="27"/>
      <c r="DK281" s="27"/>
      <c r="DL281" s="27"/>
      <c r="DM281" s="27"/>
      <c r="DO281" s="23"/>
      <c r="DP281" s="35"/>
      <c r="DR281" s="21"/>
      <c r="DS281" s="27"/>
      <c r="DT281" s="27"/>
      <c r="DU281" s="27"/>
      <c r="DV281" s="27"/>
      <c r="DW281" s="27"/>
      <c r="DX281" s="27"/>
      <c r="DY281" s="36"/>
      <c r="DZ281" s="36"/>
      <c r="EA281" s="27"/>
      <c r="EB281" s="36"/>
      <c r="EC281" s="21"/>
      <c r="EE281" s="36"/>
      <c r="EF281" s="27"/>
      <c r="EG281" s="37"/>
      <c r="EJ281" s="38"/>
      <c r="EK281" s="21"/>
    </row>
    <row r="282" spans="1:141" s="29" customFormat="1" x14ac:dyDescent="0.25">
      <c r="A282" s="21" t="s">
        <v>706</v>
      </c>
      <c r="B282" s="22">
        <v>0</v>
      </c>
      <c r="C282" s="23">
        <v>1</v>
      </c>
      <c r="D282" s="24">
        <v>43775</v>
      </c>
      <c r="E282" s="25" t="s">
        <v>1066</v>
      </c>
      <c r="F282" s="25" t="s">
        <v>1066</v>
      </c>
      <c r="G282" s="25" t="s">
        <v>1066</v>
      </c>
      <c r="H282" s="26">
        <v>0</v>
      </c>
      <c r="I282" s="26">
        <v>0</v>
      </c>
      <c r="J282" s="26">
        <v>0</v>
      </c>
      <c r="K282" s="26">
        <v>0</v>
      </c>
      <c r="L282" s="26">
        <v>0</v>
      </c>
      <c r="M282" s="26">
        <v>0</v>
      </c>
      <c r="N282" s="26">
        <v>0</v>
      </c>
      <c r="O282" s="26">
        <v>0</v>
      </c>
      <c r="P282" s="26">
        <v>0</v>
      </c>
      <c r="Q282" s="26">
        <v>0</v>
      </c>
      <c r="R282" s="26">
        <v>0</v>
      </c>
      <c r="S282" s="26">
        <v>0</v>
      </c>
      <c r="T282" s="27">
        <v>0</v>
      </c>
      <c r="U282" s="28"/>
      <c r="V282" s="27">
        <v>0</v>
      </c>
      <c r="W282" s="28"/>
      <c r="X282" s="27">
        <v>0</v>
      </c>
      <c r="Y282" s="27">
        <v>0</v>
      </c>
      <c r="Z282" s="27">
        <v>0</v>
      </c>
      <c r="AA282" s="27">
        <v>0</v>
      </c>
      <c r="AB282" s="27">
        <v>0</v>
      </c>
      <c r="AC282" s="28"/>
      <c r="AD282" s="26">
        <v>0</v>
      </c>
      <c r="AE282" s="27">
        <v>0</v>
      </c>
      <c r="AF282" s="26">
        <v>0</v>
      </c>
      <c r="AG282" s="26">
        <v>0</v>
      </c>
      <c r="AH282" s="26">
        <v>0</v>
      </c>
      <c r="AI282" s="27">
        <v>0</v>
      </c>
      <c r="AJ282" s="26">
        <v>0</v>
      </c>
      <c r="AK282" s="26">
        <v>0</v>
      </c>
      <c r="AL282" s="27">
        <v>0</v>
      </c>
      <c r="AM282" s="28"/>
      <c r="AN282" s="28"/>
      <c r="AO282" s="26">
        <v>0</v>
      </c>
      <c r="AP282" s="27">
        <v>0</v>
      </c>
      <c r="AQ282" s="27">
        <v>0</v>
      </c>
      <c r="AR282" s="27">
        <v>0</v>
      </c>
      <c r="AS282" s="27">
        <v>0</v>
      </c>
      <c r="AT282" s="27">
        <v>0</v>
      </c>
      <c r="AU282" s="27">
        <v>0</v>
      </c>
      <c r="AV282" s="27">
        <v>0</v>
      </c>
      <c r="AW282" s="25">
        <v>0</v>
      </c>
      <c r="AX282" s="27">
        <v>0</v>
      </c>
      <c r="AY282" s="27">
        <v>0</v>
      </c>
      <c r="BA282" s="26">
        <v>0</v>
      </c>
      <c r="BB282" s="26">
        <v>0</v>
      </c>
      <c r="BC282" s="26">
        <v>0</v>
      </c>
      <c r="BD282" s="27">
        <v>0</v>
      </c>
      <c r="BE282" s="27">
        <v>0</v>
      </c>
      <c r="BF282" s="27">
        <v>0</v>
      </c>
      <c r="BG282" s="27">
        <v>0</v>
      </c>
      <c r="BI282" s="26">
        <v>0</v>
      </c>
      <c r="BJ282" s="26">
        <v>0</v>
      </c>
      <c r="BK282" s="26">
        <v>0</v>
      </c>
      <c r="BL282" s="26">
        <v>0</v>
      </c>
      <c r="BM282" s="26">
        <v>0</v>
      </c>
      <c r="BN282" s="26">
        <v>0</v>
      </c>
      <c r="BO282" s="26">
        <v>0</v>
      </c>
      <c r="BP282" s="26">
        <v>0</v>
      </c>
      <c r="BQ282" s="26">
        <v>0</v>
      </c>
      <c r="BR282" s="26">
        <v>0</v>
      </c>
      <c r="BS282" s="26">
        <v>0</v>
      </c>
      <c r="BT282" s="26">
        <v>0</v>
      </c>
      <c r="BU282" s="26">
        <v>0</v>
      </c>
      <c r="BV282" s="28"/>
      <c r="BW282" s="26">
        <v>0</v>
      </c>
      <c r="BX282" s="28"/>
      <c r="BY282" s="26">
        <v>0</v>
      </c>
      <c r="BZ282" s="27">
        <v>0</v>
      </c>
      <c r="CB282" s="27">
        <v>0</v>
      </c>
      <c r="CC282" s="27">
        <v>0</v>
      </c>
      <c r="CD282" s="27">
        <v>0</v>
      </c>
      <c r="CE282" s="28"/>
      <c r="CF282" s="27">
        <v>0</v>
      </c>
      <c r="CG282" s="27">
        <v>0</v>
      </c>
      <c r="CH282" s="27">
        <v>0</v>
      </c>
      <c r="CI282" s="27">
        <v>0</v>
      </c>
      <c r="CJ282" s="27">
        <v>0</v>
      </c>
      <c r="CK282" s="27">
        <v>0</v>
      </c>
      <c r="CL282" s="27">
        <v>0</v>
      </c>
      <c r="CM282" s="27">
        <v>0</v>
      </c>
      <c r="CN282" s="27">
        <v>0</v>
      </c>
      <c r="CO282" s="28"/>
      <c r="CP282" s="28"/>
      <c r="CQ282" s="27">
        <v>0</v>
      </c>
      <c r="CR282" s="27">
        <v>0</v>
      </c>
      <c r="CS282" s="27">
        <v>0</v>
      </c>
      <c r="CT282" s="27">
        <v>0</v>
      </c>
      <c r="CU282" s="27">
        <v>0</v>
      </c>
      <c r="CV282" s="27">
        <v>0</v>
      </c>
      <c r="CW282" s="27">
        <v>0</v>
      </c>
      <c r="CX282" s="27">
        <v>0</v>
      </c>
      <c r="CY282" s="25">
        <v>0</v>
      </c>
      <c r="CZ282" s="27">
        <v>0</v>
      </c>
      <c r="DA282" s="27">
        <v>0</v>
      </c>
      <c r="DB282" s="32" t="s">
        <v>706</v>
      </c>
      <c r="DC282" t="s">
        <v>707</v>
      </c>
      <c r="DD282" s="23">
        <v>0</v>
      </c>
      <c r="DE282" s="23"/>
      <c r="DF282" s="23"/>
      <c r="DG282" s="39" t="s">
        <v>1082</v>
      </c>
      <c r="DH282" s="33" t="s">
        <v>1082</v>
      </c>
      <c r="DI282" s="5"/>
      <c r="DJ282" s="27"/>
      <c r="DK282" s="27"/>
      <c r="DL282" s="27"/>
      <c r="DM282" s="27"/>
      <c r="DR282" s="21"/>
      <c r="DS282" s="27"/>
      <c r="DT282" s="27"/>
      <c r="DU282" s="27"/>
      <c r="DV282" s="27"/>
      <c r="DW282" s="27"/>
      <c r="DX282" s="27"/>
      <c r="DY282" s="36"/>
      <c r="DZ282" s="36"/>
      <c r="EA282" s="27"/>
      <c r="EB282" s="36"/>
      <c r="EC282" s="21"/>
      <c r="EE282" s="36"/>
      <c r="EF282" s="27"/>
      <c r="EG282" s="37"/>
      <c r="EJ282" s="38"/>
      <c r="EK282" s="21"/>
    </row>
    <row r="283" spans="1:141" s="29" customFormat="1" x14ac:dyDescent="0.25">
      <c r="A283" s="21" t="s">
        <v>708</v>
      </c>
      <c r="B283" s="22">
        <v>0</v>
      </c>
      <c r="C283" s="23">
        <v>1</v>
      </c>
      <c r="D283" s="24">
        <v>43822</v>
      </c>
      <c r="E283" s="25" t="s">
        <v>1066</v>
      </c>
      <c r="F283" s="25" t="s">
        <v>1066</v>
      </c>
      <c r="G283" s="25" t="s">
        <v>1066</v>
      </c>
      <c r="H283" s="26">
        <v>0</v>
      </c>
      <c r="I283" s="26">
        <v>0</v>
      </c>
      <c r="J283" s="26">
        <v>0</v>
      </c>
      <c r="K283" s="26">
        <v>0</v>
      </c>
      <c r="L283" s="26">
        <v>0</v>
      </c>
      <c r="M283" s="26">
        <v>0</v>
      </c>
      <c r="N283" s="26">
        <v>0</v>
      </c>
      <c r="O283" s="26">
        <v>0</v>
      </c>
      <c r="P283" s="26">
        <v>0</v>
      </c>
      <c r="Q283" s="26">
        <v>0</v>
      </c>
      <c r="R283" s="26">
        <v>0</v>
      </c>
      <c r="S283" s="26">
        <v>0</v>
      </c>
      <c r="T283" s="27">
        <v>0</v>
      </c>
      <c r="U283" s="28"/>
      <c r="V283" s="27">
        <v>0</v>
      </c>
      <c r="W283" s="28"/>
      <c r="X283" s="27">
        <v>0</v>
      </c>
      <c r="Y283" s="27">
        <v>0</v>
      </c>
      <c r="Z283" s="27">
        <v>0</v>
      </c>
      <c r="AA283" s="27">
        <v>0</v>
      </c>
      <c r="AB283" s="27">
        <v>0</v>
      </c>
      <c r="AC283" s="28"/>
      <c r="AD283" s="26">
        <v>0</v>
      </c>
      <c r="AE283" s="27">
        <v>0</v>
      </c>
      <c r="AF283" s="26">
        <v>0</v>
      </c>
      <c r="AG283" s="26">
        <v>0</v>
      </c>
      <c r="AH283" s="26">
        <v>0</v>
      </c>
      <c r="AI283" s="27">
        <v>0</v>
      </c>
      <c r="AJ283" s="26">
        <v>0</v>
      </c>
      <c r="AK283" s="26">
        <v>1409638</v>
      </c>
      <c r="AL283" s="27">
        <v>1409638</v>
      </c>
      <c r="AM283" s="28"/>
      <c r="AN283" s="28"/>
      <c r="AO283" s="26">
        <v>0</v>
      </c>
      <c r="AP283" s="27">
        <v>0</v>
      </c>
      <c r="AQ283" s="27">
        <v>1409638</v>
      </c>
      <c r="AR283" s="27">
        <v>1409638</v>
      </c>
      <c r="AS283" s="27">
        <v>60015.479999999996</v>
      </c>
      <c r="AT283" s="27">
        <v>0</v>
      </c>
      <c r="AU283" s="27">
        <v>60015.479999999996</v>
      </c>
      <c r="AV283" s="27">
        <v>0</v>
      </c>
      <c r="AW283" s="25">
        <v>0</v>
      </c>
      <c r="AX283" s="27">
        <v>0</v>
      </c>
      <c r="AY283" s="27">
        <v>0</v>
      </c>
      <c r="BA283" s="26">
        <v>0</v>
      </c>
      <c r="BB283" s="26">
        <v>73004</v>
      </c>
      <c r="BC283" s="26">
        <v>1363883</v>
      </c>
      <c r="BD283" s="27">
        <v>1290879</v>
      </c>
      <c r="BE283" s="27">
        <v>1290879</v>
      </c>
      <c r="BF283" s="27">
        <v>0</v>
      </c>
      <c r="BG283" s="27">
        <v>0</v>
      </c>
      <c r="BI283" s="26">
        <v>0</v>
      </c>
      <c r="BJ283" s="26">
        <v>0</v>
      </c>
      <c r="BK283" s="26">
        <v>0</v>
      </c>
      <c r="BL283" s="26">
        <v>0</v>
      </c>
      <c r="BM283" s="26">
        <v>0</v>
      </c>
      <c r="BN283" s="26">
        <v>0</v>
      </c>
      <c r="BO283" s="26">
        <v>0</v>
      </c>
      <c r="BP283" s="26">
        <v>0</v>
      </c>
      <c r="BQ283" s="26">
        <v>0</v>
      </c>
      <c r="BR283" s="26">
        <v>0</v>
      </c>
      <c r="BS283" s="26">
        <v>0</v>
      </c>
      <c r="BT283" s="26">
        <v>0</v>
      </c>
      <c r="BU283" s="26">
        <v>0</v>
      </c>
      <c r="BV283" s="28"/>
      <c r="BW283" s="26">
        <v>0</v>
      </c>
      <c r="BX283" s="28"/>
      <c r="BY283" s="26">
        <v>0</v>
      </c>
      <c r="BZ283" s="27">
        <v>0</v>
      </c>
      <c r="CB283" s="27">
        <v>0</v>
      </c>
      <c r="CC283" s="27">
        <v>0</v>
      </c>
      <c r="CD283" s="27">
        <v>0</v>
      </c>
      <c r="CE283" s="28"/>
      <c r="CF283" s="27">
        <v>0</v>
      </c>
      <c r="CG283" s="27">
        <v>0</v>
      </c>
      <c r="CH283" s="27">
        <v>0</v>
      </c>
      <c r="CI283" s="27">
        <v>0</v>
      </c>
      <c r="CJ283" s="27">
        <v>0</v>
      </c>
      <c r="CK283" s="27">
        <v>0</v>
      </c>
      <c r="CL283" s="27">
        <v>0</v>
      </c>
      <c r="CM283" s="27">
        <v>1361215</v>
      </c>
      <c r="CN283" s="27">
        <v>1361215</v>
      </c>
      <c r="CO283" s="28"/>
      <c r="CP283" s="28"/>
      <c r="CQ283" s="27">
        <v>0</v>
      </c>
      <c r="CR283" s="27">
        <v>0</v>
      </c>
      <c r="CS283" s="27">
        <v>1361215</v>
      </c>
      <c r="CT283" s="27">
        <v>1361215</v>
      </c>
      <c r="CU283" s="27">
        <v>60978</v>
      </c>
      <c r="CV283" s="27">
        <v>0</v>
      </c>
      <c r="CW283" s="27">
        <v>60978</v>
      </c>
      <c r="CX283" s="27">
        <v>0</v>
      </c>
      <c r="CY283" s="25">
        <v>0</v>
      </c>
      <c r="CZ283" s="27">
        <v>0</v>
      </c>
      <c r="DA283" s="27">
        <v>0</v>
      </c>
      <c r="DB283" s="32" t="s">
        <v>708</v>
      </c>
      <c r="DC283" t="s">
        <v>709</v>
      </c>
      <c r="DD283" s="23">
        <v>0</v>
      </c>
      <c r="DE283" s="23"/>
      <c r="DF283" s="23"/>
      <c r="DG283" s="39" t="s">
        <v>1082</v>
      </c>
      <c r="DH283" s="33" t="s">
        <v>1082</v>
      </c>
      <c r="DI283" s="5"/>
      <c r="DJ283" s="27"/>
      <c r="DK283" s="27"/>
      <c r="DL283" s="27"/>
      <c r="DM283" s="27"/>
      <c r="DR283" s="21"/>
      <c r="DS283" s="27"/>
      <c r="DT283" s="27"/>
      <c r="DU283" s="27"/>
      <c r="DV283" s="27"/>
      <c r="DW283" s="27"/>
      <c r="DX283" s="27"/>
      <c r="DY283" s="36"/>
      <c r="DZ283" s="36"/>
      <c r="EA283" s="27"/>
      <c r="EB283" s="36"/>
      <c r="EC283" s="21"/>
      <c r="EE283" s="36"/>
      <c r="EF283" s="27"/>
      <c r="EG283" s="37"/>
      <c r="EJ283" s="38"/>
      <c r="EK283" s="21"/>
    </row>
    <row r="284" spans="1:141" s="29" customFormat="1" x14ac:dyDescent="0.25">
      <c r="A284" s="21" t="s">
        <v>710</v>
      </c>
      <c r="B284" s="22">
        <v>1</v>
      </c>
      <c r="C284" s="23">
        <v>1</v>
      </c>
      <c r="D284" s="24">
        <v>43740</v>
      </c>
      <c r="E284" s="25">
        <v>1</v>
      </c>
      <c r="F284" s="25">
        <v>1</v>
      </c>
      <c r="G284" s="25">
        <v>1</v>
      </c>
      <c r="H284" s="26">
        <v>7053875.6899999995</v>
      </c>
      <c r="I284" s="26">
        <v>214700404</v>
      </c>
      <c r="J284" s="26">
        <v>4940971.28</v>
      </c>
      <c r="K284" s="26">
        <v>443278.15</v>
      </c>
      <c r="L284" s="26">
        <v>4497766.7399999993</v>
      </c>
      <c r="M284" s="26">
        <v>33071020.5</v>
      </c>
      <c r="N284" s="26">
        <v>17557673.66</v>
      </c>
      <c r="O284" s="26">
        <v>32039007</v>
      </c>
      <c r="P284" s="26">
        <v>13628131</v>
      </c>
      <c r="Q284" s="26">
        <v>835097.66</v>
      </c>
      <c r="R284" s="26">
        <v>0</v>
      </c>
      <c r="S284" s="26">
        <v>65110794.900000006</v>
      </c>
      <c r="T284" s="27">
        <v>393878020.58000004</v>
      </c>
      <c r="U284" s="28"/>
      <c r="V284" s="27">
        <v>1913819.4899999998</v>
      </c>
      <c r="W284" s="28"/>
      <c r="X284" s="27">
        <v>1913819.4899999998</v>
      </c>
      <c r="Y284" s="27">
        <v>391964201.09000003</v>
      </c>
      <c r="Z284" s="27">
        <v>3048668.28</v>
      </c>
      <c r="AA284" s="27">
        <v>0</v>
      </c>
      <c r="AB284" s="27">
        <v>0</v>
      </c>
      <c r="AC284" s="28"/>
      <c r="AD284" s="26">
        <v>0</v>
      </c>
      <c r="AE284" s="27">
        <v>0</v>
      </c>
      <c r="AF284" s="26">
        <v>0</v>
      </c>
      <c r="AG284" s="26">
        <v>0</v>
      </c>
      <c r="AH284" s="26">
        <v>0</v>
      </c>
      <c r="AI284" s="27">
        <v>0</v>
      </c>
      <c r="AJ284" s="26">
        <v>0</v>
      </c>
      <c r="AK284" s="26">
        <v>-3567742</v>
      </c>
      <c r="AL284" s="27">
        <v>-519073.7200000002</v>
      </c>
      <c r="AM284" s="28"/>
      <c r="AN284" s="28"/>
      <c r="AO284" s="26">
        <v>4613490.7336278372</v>
      </c>
      <c r="AP284" s="27">
        <v>4613490.7336278372</v>
      </c>
      <c r="AQ284" s="27">
        <v>-5132564.4536278378</v>
      </c>
      <c r="AR284" s="27">
        <v>386831636.63637221</v>
      </c>
      <c r="AS284" s="27">
        <v>383693958</v>
      </c>
      <c r="AT284" s="27">
        <v>3137680.5106944442</v>
      </c>
      <c r="AU284" s="27">
        <v>386831638.51069444</v>
      </c>
      <c r="AV284" s="27">
        <v>-1.874322235584259</v>
      </c>
      <c r="AW284" s="25">
        <v>-4.8849407099192816E-9</v>
      </c>
      <c r="AX284" s="27">
        <v>1.874322235584259</v>
      </c>
      <c r="AY284" s="27">
        <v>0</v>
      </c>
      <c r="BA284" s="26">
        <v>1256120.4899999998</v>
      </c>
      <c r="BB284" s="26">
        <v>370375984.16129029</v>
      </c>
      <c r="BC284" s="26">
        <v>367238303.65059584</v>
      </c>
      <c r="BD284" s="27">
        <v>-3137680.5106944442</v>
      </c>
      <c r="BE284" s="27">
        <v>-4393801.0006944444</v>
      </c>
      <c r="BF284" s="27">
        <v>1256120.4899999998</v>
      </c>
      <c r="BG284" s="27">
        <v>657699</v>
      </c>
      <c r="BI284" s="26">
        <v>5436928.2600000007</v>
      </c>
      <c r="BJ284" s="26">
        <v>232642576.03</v>
      </c>
      <c r="BK284" s="26">
        <v>4671613.3568000011</v>
      </c>
      <c r="BL284" s="26">
        <v>0</v>
      </c>
      <c r="BM284" s="26">
        <v>4190956.6</v>
      </c>
      <c r="BN284" s="26">
        <v>34184265.599999994</v>
      </c>
      <c r="BO284" s="26">
        <v>22393161.960000001</v>
      </c>
      <c r="BP284" s="26">
        <v>30835204.417599984</v>
      </c>
      <c r="BQ284" s="26">
        <v>13016889.1424</v>
      </c>
      <c r="BR284" s="26">
        <v>0</v>
      </c>
      <c r="BS284" s="26">
        <v>0</v>
      </c>
      <c r="BT284" s="26">
        <v>8901647</v>
      </c>
      <c r="BU284" s="26">
        <v>356273242.36679995</v>
      </c>
      <c r="BV284" s="28"/>
      <c r="BW284" s="26">
        <v>756532</v>
      </c>
      <c r="BX284" s="28"/>
      <c r="BY284" s="26">
        <v>756532</v>
      </c>
      <c r="BZ284" s="27">
        <v>355516710.36679995</v>
      </c>
      <c r="CB284" s="27">
        <v>3074344</v>
      </c>
      <c r="CC284" s="27">
        <v>0</v>
      </c>
      <c r="CD284" s="27">
        <v>0</v>
      </c>
      <c r="CE284" s="28"/>
      <c r="CF284" s="27">
        <v>0</v>
      </c>
      <c r="CG284" s="27">
        <v>0</v>
      </c>
      <c r="CH284" s="27">
        <v>0</v>
      </c>
      <c r="CI284" s="27">
        <v>0</v>
      </c>
      <c r="CJ284" s="27">
        <v>0</v>
      </c>
      <c r="CK284" s="27">
        <v>0</v>
      </c>
      <c r="CL284" s="27">
        <v>0</v>
      </c>
      <c r="CM284" s="27">
        <v>59152374</v>
      </c>
      <c r="CN284" s="27">
        <v>62226718</v>
      </c>
      <c r="CO284" s="28"/>
      <c r="CP284" s="28"/>
      <c r="CQ284" s="27">
        <v>6568266.602655095</v>
      </c>
      <c r="CR284" s="27">
        <v>6568266.602655095</v>
      </c>
      <c r="CS284" s="27">
        <v>55658451.397344902</v>
      </c>
      <c r="CT284" s="27">
        <v>411175161.76414484</v>
      </c>
      <c r="CU284" s="27">
        <v>411555996</v>
      </c>
      <c r="CV284" s="27">
        <v>1.874322235584259</v>
      </c>
      <c r="CW284" s="27">
        <v>411555997.87432224</v>
      </c>
      <c r="CX284" s="27">
        <v>-380836.11017739773</v>
      </c>
      <c r="CY284" s="25">
        <v>-9.2535672458768175E-4</v>
      </c>
      <c r="CZ284" s="27">
        <v>380836.11017739773</v>
      </c>
      <c r="DA284" s="27">
        <v>0</v>
      </c>
      <c r="DB284" s="32" t="s">
        <v>710</v>
      </c>
      <c r="DC284" t="s">
        <v>711</v>
      </c>
      <c r="DD284" s="23">
        <v>0</v>
      </c>
      <c r="DE284" s="23"/>
      <c r="DF284" s="23"/>
      <c r="DG284" s="39">
        <v>1</v>
      </c>
      <c r="DH284" s="33">
        <v>1</v>
      </c>
      <c r="DI284" s="34"/>
      <c r="DJ284" s="27"/>
      <c r="DK284" s="27"/>
      <c r="DL284" s="27"/>
      <c r="DM284" s="27"/>
      <c r="DO284" s="23"/>
      <c r="DP284" s="35"/>
      <c r="DR284" s="21"/>
      <c r="DS284" s="27"/>
      <c r="DT284" s="27"/>
      <c r="DU284" s="27"/>
      <c r="DV284" s="27"/>
      <c r="DW284" s="27"/>
      <c r="DX284" s="27"/>
      <c r="DY284" s="36"/>
      <c r="DZ284" s="36"/>
      <c r="EA284" s="27"/>
      <c r="EB284" s="36"/>
      <c r="EC284" s="21"/>
      <c r="EE284" s="36"/>
      <c r="EF284" s="27"/>
      <c r="EG284" s="37"/>
      <c r="EJ284" s="38"/>
      <c r="EK284" s="21"/>
    </row>
    <row r="285" spans="1:141" s="29" customFormat="1" x14ac:dyDescent="0.25">
      <c r="A285" s="21" t="s">
        <v>712</v>
      </c>
      <c r="B285" s="22">
        <v>0</v>
      </c>
      <c r="C285" s="23">
        <v>1</v>
      </c>
      <c r="D285" s="24">
        <v>43727</v>
      </c>
      <c r="E285" s="25" t="s">
        <v>1066</v>
      </c>
      <c r="F285" s="25" t="s">
        <v>1066</v>
      </c>
      <c r="G285" s="25" t="s">
        <v>1066</v>
      </c>
      <c r="H285" s="26">
        <v>0</v>
      </c>
      <c r="I285" s="26">
        <v>0</v>
      </c>
      <c r="J285" s="26">
        <v>0</v>
      </c>
      <c r="K285" s="26">
        <v>0</v>
      </c>
      <c r="L285" s="26">
        <v>0</v>
      </c>
      <c r="M285" s="26">
        <v>0</v>
      </c>
      <c r="N285" s="26">
        <v>0</v>
      </c>
      <c r="O285" s="26">
        <v>0</v>
      </c>
      <c r="P285" s="26">
        <v>0</v>
      </c>
      <c r="Q285" s="26">
        <v>0</v>
      </c>
      <c r="R285" s="26">
        <v>0</v>
      </c>
      <c r="S285" s="26">
        <v>0</v>
      </c>
      <c r="T285" s="27">
        <v>0</v>
      </c>
      <c r="U285" s="28"/>
      <c r="V285" s="27">
        <v>0</v>
      </c>
      <c r="W285" s="28"/>
      <c r="X285" s="27">
        <v>0</v>
      </c>
      <c r="Y285" s="27">
        <v>0</v>
      </c>
      <c r="Z285" s="27">
        <v>0</v>
      </c>
      <c r="AA285" s="27">
        <v>0</v>
      </c>
      <c r="AB285" s="27">
        <v>0</v>
      </c>
      <c r="AC285" s="28"/>
      <c r="AD285" s="26">
        <v>0</v>
      </c>
      <c r="AE285" s="27">
        <v>0</v>
      </c>
      <c r="AF285" s="26">
        <v>0</v>
      </c>
      <c r="AG285" s="26">
        <v>0</v>
      </c>
      <c r="AH285" s="26">
        <v>0</v>
      </c>
      <c r="AI285" s="27">
        <v>0</v>
      </c>
      <c r="AJ285" s="26">
        <v>0</v>
      </c>
      <c r="AK285" s="26">
        <v>0</v>
      </c>
      <c r="AL285" s="27">
        <v>0</v>
      </c>
      <c r="AM285" s="28"/>
      <c r="AN285" s="28"/>
      <c r="AO285" s="26">
        <v>0</v>
      </c>
      <c r="AP285" s="27">
        <v>0</v>
      </c>
      <c r="AQ285" s="27">
        <v>0</v>
      </c>
      <c r="AR285" s="27">
        <v>0</v>
      </c>
      <c r="AS285" s="27">
        <v>0</v>
      </c>
      <c r="AT285" s="27">
        <v>0</v>
      </c>
      <c r="AU285" s="27">
        <v>0</v>
      </c>
      <c r="AV285" s="27">
        <v>0</v>
      </c>
      <c r="AW285" s="25">
        <v>0</v>
      </c>
      <c r="AX285" s="27">
        <v>0</v>
      </c>
      <c r="AY285" s="27">
        <v>0</v>
      </c>
      <c r="BA285" s="26">
        <v>0</v>
      </c>
      <c r="BB285" s="26">
        <v>0</v>
      </c>
      <c r="BC285" s="26">
        <v>0</v>
      </c>
      <c r="BD285" s="27">
        <v>0</v>
      </c>
      <c r="BE285" s="27">
        <v>0</v>
      </c>
      <c r="BF285" s="27">
        <v>0</v>
      </c>
      <c r="BG285" s="27">
        <v>0</v>
      </c>
      <c r="BI285" s="26">
        <v>0</v>
      </c>
      <c r="BJ285" s="26">
        <v>0</v>
      </c>
      <c r="BK285" s="26">
        <v>0</v>
      </c>
      <c r="BL285" s="26">
        <v>0</v>
      </c>
      <c r="BM285" s="26">
        <v>0</v>
      </c>
      <c r="BN285" s="26">
        <v>0</v>
      </c>
      <c r="BO285" s="26">
        <v>0</v>
      </c>
      <c r="BP285" s="26">
        <v>0</v>
      </c>
      <c r="BQ285" s="26">
        <v>0</v>
      </c>
      <c r="BR285" s="26">
        <v>0</v>
      </c>
      <c r="BS285" s="26">
        <v>0</v>
      </c>
      <c r="BT285" s="26">
        <v>0</v>
      </c>
      <c r="BU285" s="26">
        <v>0</v>
      </c>
      <c r="BV285" s="28"/>
      <c r="BW285" s="26">
        <v>0</v>
      </c>
      <c r="BX285" s="28"/>
      <c r="BY285" s="26">
        <v>0</v>
      </c>
      <c r="BZ285" s="27">
        <v>0</v>
      </c>
      <c r="CB285" s="27">
        <v>0</v>
      </c>
      <c r="CC285" s="27">
        <v>0</v>
      </c>
      <c r="CD285" s="27">
        <v>0</v>
      </c>
      <c r="CE285" s="28"/>
      <c r="CF285" s="27">
        <v>0</v>
      </c>
      <c r="CG285" s="27">
        <v>0</v>
      </c>
      <c r="CH285" s="27">
        <v>0</v>
      </c>
      <c r="CI285" s="27">
        <v>0</v>
      </c>
      <c r="CJ285" s="27">
        <v>0</v>
      </c>
      <c r="CK285" s="27">
        <v>0</v>
      </c>
      <c r="CL285" s="27">
        <v>0</v>
      </c>
      <c r="CM285" s="27">
        <v>0</v>
      </c>
      <c r="CN285" s="27">
        <v>0</v>
      </c>
      <c r="CO285" s="28"/>
      <c r="CP285" s="28"/>
      <c r="CQ285" s="27">
        <v>0</v>
      </c>
      <c r="CR285" s="27">
        <v>0</v>
      </c>
      <c r="CS285" s="27">
        <v>0</v>
      </c>
      <c r="CT285" s="27">
        <v>0</v>
      </c>
      <c r="CU285" s="27">
        <v>0</v>
      </c>
      <c r="CV285" s="27">
        <v>0</v>
      </c>
      <c r="CW285" s="27">
        <v>0</v>
      </c>
      <c r="CX285" s="27">
        <v>0</v>
      </c>
      <c r="CY285" s="25">
        <v>0</v>
      </c>
      <c r="CZ285" s="27">
        <v>0</v>
      </c>
      <c r="DA285" s="27">
        <v>0</v>
      </c>
      <c r="DB285" s="32" t="s">
        <v>712</v>
      </c>
      <c r="DC285" t="s">
        <v>713</v>
      </c>
      <c r="DD285" s="23">
        <v>0</v>
      </c>
      <c r="DE285" s="23"/>
      <c r="DF285" s="23"/>
      <c r="DG285" s="39" t="s">
        <v>1082</v>
      </c>
      <c r="DH285" s="33" t="s">
        <v>1082</v>
      </c>
      <c r="DI285" s="5"/>
      <c r="DJ285" s="27"/>
      <c r="DK285" s="27"/>
      <c r="DL285" s="27"/>
      <c r="DM285" s="27"/>
      <c r="DR285" s="21"/>
      <c r="DS285" s="27"/>
      <c r="DT285" s="27"/>
      <c r="DU285" s="27"/>
      <c r="DV285" s="27"/>
      <c r="DW285" s="27"/>
      <c r="DX285" s="27"/>
      <c r="DY285" s="36"/>
      <c r="DZ285" s="36"/>
      <c r="EA285" s="27"/>
      <c r="EB285" s="36"/>
      <c r="EC285" s="21"/>
      <c r="EE285" s="36"/>
      <c r="EF285" s="27"/>
      <c r="EG285" s="37"/>
      <c r="EJ285" s="38"/>
      <c r="EK285" s="21"/>
    </row>
    <row r="286" spans="1:141" s="29" customFormat="1" x14ac:dyDescent="0.25">
      <c r="A286" s="21" t="s">
        <v>714</v>
      </c>
      <c r="B286" s="22">
        <v>0</v>
      </c>
      <c r="C286" s="23">
        <v>1</v>
      </c>
      <c r="D286" s="24">
        <v>43727</v>
      </c>
      <c r="E286" s="25" t="s">
        <v>1066</v>
      </c>
      <c r="F286" s="25" t="s">
        <v>1066</v>
      </c>
      <c r="G286" s="25" t="s">
        <v>1066</v>
      </c>
      <c r="H286" s="26">
        <v>0</v>
      </c>
      <c r="I286" s="26">
        <v>0</v>
      </c>
      <c r="J286" s="26">
        <v>0</v>
      </c>
      <c r="K286" s="26">
        <v>0</v>
      </c>
      <c r="L286" s="26">
        <v>0</v>
      </c>
      <c r="M286" s="26">
        <v>0</v>
      </c>
      <c r="N286" s="26">
        <v>0</v>
      </c>
      <c r="O286" s="26">
        <v>0</v>
      </c>
      <c r="P286" s="26">
        <v>0</v>
      </c>
      <c r="Q286" s="26">
        <v>0</v>
      </c>
      <c r="R286" s="26">
        <v>0</v>
      </c>
      <c r="S286" s="26">
        <v>0</v>
      </c>
      <c r="T286" s="27">
        <v>0</v>
      </c>
      <c r="U286" s="28"/>
      <c r="V286" s="27">
        <v>0</v>
      </c>
      <c r="W286" s="28"/>
      <c r="X286" s="27">
        <v>0</v>
      </c>
      <c r="Y286" s="27">
        <v>0</v>
      </c>
      <c r="Z286" s="27">
        <v>0</v>
      </c>
      <c r="AA286" s="27">
        <v>0</v>
      </c>
      <c r="AB286" s="27">
        <v>0</v>
      </c>
      <c r="AC286" s="28"/>
      <c r="AD286" s="26">
        <v>0</v>
      </c>
      <c r="AE286" s="27">
        <v>0</v>
      </c>
      <c r="AF286" s="26">
        <v>0</v>
      </c>
      <c r="AG286" s="26">
        <v>0</v>
      </c>
      <c r="AH286" s="26">
        <v>0</v>
      </c>
      <c r="AI286" s="27">
        <v>0</v>
      </c>
      <c r="AJ286" s="26">
        <v>0</v>
      </c>
      <c r="AK286" s="26">
        <v>0</v>
      </c>
      <c r="AL286" s="27">
        <v>0</v>
      </c>
      <c r="AM286" s="28"/>
      <c r="AN286" s="28"/>
      <c r="AO286" s="26">
        <v>0</v>
      </c>
      <c r="AP286" s="27">
        <v>0</v>
      </c>
      <c r="AQ286" s="27">
        <v>0</v>
      </c>
      <c r="AR286" s="27">
        <v>0</v>
      </c>
      <c r="AS286" s="27">
        <v>0</v>
      </c>
      <c r="AT286" s="27">
        <v>0</v>
      </c>
      <c r="AU286" s="27">
        <v>0</v>
      </c>
      <c r="AV286" s="27">
        <v>0</v>
      </c>
      <c r="AW286" s="25">
        <v>0</v>
      </c>
      <c r="AX286" s="27">
        <v>0</v>
      </c>
      <c r="AY286" s="27">
        <v>0</v>
      </c>
      <c r="BA286" s="26">
        <v>0</v>
      </c>
      <c r="BB286" s="26">
        <v>0</v>
      </c>
      <c r="BC286" s="26">
        <v>0</v>
      </c>
      <c r="BD286" s="27">
        <v>0</v>
      </c>
      <c r="BE286" s="27">
        <v>0</v>
      </c>
      <c r="BF286" s="27">
        <v>0</v>
      </c>
      <c r="BG286" s="27">
        <v>0</v>
      </c>
      <c r="BI286" s="26">
        <v>0</v>
      </c>
      <c r="BJ286" s="26">
        <v>0</v>
      </c>
      <c r="BK286" s="26">
        <v>0</v>
      </c>
      <c r="BL286" s="26">
        <v>0</v>
      </c>
      <c r="BM286" s="26">
        <v>0</v>
      </c>
      <c r="BN286" s="26">
        <v>0</v>
      </c>
      <c r="BO286" s="26">
        <v>0</v>
      </c>
      <c r="BP286" s="26">
        <v>0</v>
      </c>
      <c r="BQ286" s="26">
        <v>0</v>
      </c>
      <c r="BR286" s="26">
        <v>0</v>
      </c>
      <c r="BS286" s="26">
        <v>0</v>
      </c>
      <c r="BT286" s="26">
        <v>0</v>
      </c>
      <c r="BU286" s="26">
        <v>0</v>
      </c>
      <c r="BV286" s="28"/>
      <c r="BW286" s="26">
        <v>0</v>
      </c>
      <c r="BX286" s="28"/>
      <c r="BY286" s="26">
        <v>0</v>
      </c>
      <c r="BZ286" s="27">
        <v>0</v>
      </c>
      <c r="CB286" s="27">
        <v>0</v>
      </c>
      <c r="CC286" s="27">
        <v>0</v>
      </c>
      <c r="CD286" s="27">
        <v>0</v>
      </c>
      <c r="CE286" s="28"/>
      <c r="CF286" s="27">
        <v>0</v>
      </c>
      <c r="CG286" s="27">
        <v>0</v>
      </c>
      <c r="CH286" s="27">
        <v>0</v>
      </c>
      <c r="CI286" s="27">
        <v>0</v>
      </c>
      <c r="CJ286" s="27">
        <v>0</v>
      </c>
      <c r="CK286" s="27">
        <v>0</v>
      </c>
      <c r="CL286" s="27">
        <v>0</v>
      </c>
      <c r="CM286" s="27">
        <v>0</v>
      </c>
      <c r="CN286" s="27">
        <v>0</v>
      </c>
      <c r="CO286" s="28"/>
      <c r="CP286" s="28"/>
      <c r="CQ286" s="27">
        <v>0</v>
      </c>
      <c r="CR286" s="27">
        <v>0</v>
      </c>
      <c r="CS286" s="27">
        <v>0</v>
      </c>
      <c r="CT286" s="27">
        <v>0</v>
      </c>
      <c r="CU286" s="27">
        <v>0</v>
      </c>
      <c r="CV286" s="27">
        <v>0</v>
      </c>
      <c r="CW286" s="27">
        <v>0</v>
      </c>
      <c r="CX286" s="27">
        <v>0</v>
      </c>
      <c r="CY286" s="25">
        <v>0</v>
      </c>
      <c r="CZ286" s="27">
        <v>0</v>
      </c>
      <c r="DA286" s="27">
        <v>0</v>
      </c>
      <c r="DB286" s="32" t="s">
        <v>714</v>
      </c>
      <c r="DC286" t="s">
        <v>715</v>
      </c>
      <c r="DD286" s="23">
        <v>0</v>
      </c>
      <c r="DE286" s="23"/>
      <c r="DF286" s="23"/>
      <c r="DG286" s="39" t="s">
        <v>1082</v>
      </c>
      <c r="DH286" s="33" t="s">
        <v>1082</v>
      </c>
      <c r="DI286" s="5"/>
      <c r="DJ286" s="27"/>
      <c r="DK286" s="27"/>
      <c r="DL286" s="27"/>
      <c r="DM286" s="27"/>
      <c r="DR286" s="21"/>
      <c r="DS286" s="27"/>
      <c r="DT286" s="27"/>
      <c r="DU286" s="27"/>
      <c r="DV286" s="27"/>
      <c r="DW286" s="27"/>
      <c r="DX286" s="27"/>
      <c r="DY286" s="36"/>
      <c r="DZ286" s="36"/>
      <c r="EA286" s="27"/>
      <c r="EB286" s="36"/>
      <c r="EC286" s="21"/>
      <c r="EE286" s="36"/>
      <c r="EF286" s="27"/>
      <c r="EG286" s="37"/>
      <c r="EJ286" s="38"/>
      <c r="EK286" s="21"/>
    </row>
    <row r="287" spans="1:141" s="29" customFormat="1" x14ac:dyDescent="0.25">
      <c r="A287" s="21" t="s">
        <v>716</v>
      </c>
      <c r="B287" s="22">
        <v>1</v>
      </c>
      <c r="C287" s="23">
        <v>1</v>
      </c>
      <c r="D287" s="24">
        <v>43748</v>
      </c>
      <c r="E287" s="25">
        <v>1</v>
      </c>
      <c r="F287" s="25">
        <v>1</v>
      </c>
      <c r="G287" s="25">
        <v>1</v>
      </c>
      <c r="H287" s="26">
        <v>674273.69</v>
      </c>
      <c r="I287" s="26">
        <v>22505092.150000002</v>
      </c>
      <c r="J287" s="26">
        <v>369438</v>
      </c>
      <c r="K287" s="26">
        <v>20699</v>
      </c>
      <c r="L287" s="26">
        <v>573189</v>
      </c>
      <c r="M287" s="26">
        <v>2609055</v>
      </c>
      <c r="N287" s="26">
        <v>13278.85</v>
      </c>
      <c r="O287" s="26">
        <v>56785</v>
      </c>
      <c r="P287" s="26">
        <v>0</v>
      </c>
      <c r="Q287" s="26">
        <v>0</v>
      </c>
      <c r="R287" s="26">
        <v>0</v>
      </c>
      <c r="S287" s="26">
        <v>1143716</v>
      </c>
      <c r="T287" s="27">
        <v>27965526.690000005</v>
      </c>
      <c r="U287" s="28"/>
      <c r="V287" s="27">
        <v>0</v>
      </c>
      <c r="W287" s="28"/>
      <c r="X287" s="27">
        <v>0</v>
      </c>
      <c r="Y287" s="27">
        <v>27965526.690000005</v>
      </c>
      <c r="Z287" s="27">
        <v>270133</v>
      </c>
      <c r="AA287" s="27">
        <v>0</v>
      </c>
      <c r="AB287" s="27">
        <v>0</v>
      </c>
      <c r="AC287" s="28"/>
      <c r="AD287" s="26">
        <v>0</v>
      </c>
      <c r="AE287" s="27">
        <v>259433</v>
      </c>
      <c r="AF287" s="26">
        <v>2570274</v>
      </c>
      <c r="AG287" s="26">
        <v>3913544</v>
      </c>
      <c r="AH287" s="26">
        <v>491371.64999999997</v>
      </c>
      <c r="AI287" s="27">
        <v>0</v>
      </c>
      <c r="AJ287" s="26">
        <v>0</v>
      </c>
      <c r="AK287" s="26">
        <v>1208945</v>
      </c>
      <c r="AL287" s="27">
        <v>8713700.6500000004</v>
      </c>
      <c r="AM287" s="28"/>
      <c r="AN287" s="28"/>
      <c r="AO287" s="26">
        <v>196209.93730843102</v>
      </c>
      <c r="AP287" s="27">
        <v>196209.93730843102</v>
      </c>
      <c r="AQ287" s="27">
        <v>8517490.7126915697</v>
      </c>
      <c r="AR287" s="27">
        <v>36483017.402691573</v>
      </c>
      <c r="AS287" s="27">
        <v>25266909</v>
      </c>
      <c r="AT287" s="27">
        <v>0</v>
      </c>
      <c r="AU287" s="27">
        <v>25266909</v>
      </c>
      <c r="AV287" s="27">
        <v>0</v>
      </c>
      <c r="AW287" s="25">
        <v>0</v>
      </c>
      <c r="AX287" s="27">
        <v>0</v>
      </c>
      <c r="AY287" s="27">
        <v>0</v>
      </c>
      <c r="BA287" s="26">
        <v>0</v>
      </c>
      <c r="BB287" s="26">
        <v>24560017</v>
      </c>
      <c r="BC287" s="26">
        <v>35114506.000278898</v>
      </c>
      <c r="BD287" s="27">
        <v>10554489.000278898</v>
      </c>
      <c r="BE287" s="27">
        <v>10554489.000278898</v>
      </c>
      <c r="BF287" s="27">
        <v>0</v>
      </c>
      <c r="BG287" s="27">
        <v>0</v>
      </c>
      <c r="BI287" s="26">
        <v>1271653</v>
      </c>
      <c r="BJ287" s="26">
        <v>24184795</v>
      </c>
      <c r="BK287" s="26">
        <v>392959</v>
      </c>
      <c r="BL287" s="26">
        <v>15000</v>
      </c>
      <c r="BM287" s="26">
        <v>454549</v>
      </c>
      <c r="BN287" s="26">
        <v>1904248</v>
      </c>
      <c r="BO287" s="26">
        <v>0</v>
      </c>
      <c r="BP287" s="26">
        <v>60000</v>
      </c>
      <c r="BQ287" s="26">
        <v>0</v>
      </c>
      <c r="BR287" s="26">
        <v>0</v>
      </c>
      <c r="BS287" s="26">
        <v>0</v>
      </c>
      <c r="BT287" s="26">
        <v>1047672</v>
      </c>
      <c r="BU287" s="26">
        <v>29330876</v>
      </c>
      <c r="BV287" s="28"/>
      <c r="BW287" s="26">
        <v>0</v>
      </c>
      <c r="BX287" s="28"/>
      <c r="BY287" s="26">
        <v>0</v>
      </c>
      <c r="BZ287" s="27">
        <v>29330876</v>
      </c>
      <c r="CB287" s="27">
        <v>366241</v>
      </c>
      <c r="CC287" s="27">
        <v>0</v>
      </c>
      <c r="CD287" s="27">
        <v>0</v>
      </c>
      <c r="CE287" s="28"/>
      <c r="CF287" s="27">
        <v>0</v>
      </c>
      <c r="CG287" s="27">
        <v>264652</v>
      </c>
      <c r="CH287" s="27">
        <v>2855458</v>
      </c>
      <c r="CI287" s="27">
        <v>4002204</v>
      </c>
      <c r="CJ287" s="27">
        <v>715741.65</v>
      </c>
      <c r="CK287" s="27">
        <v>0</v>
      </c>
      <c r="CL287" s="27">
        <v>0</v>
      </c>
      <c r="CM287" s="27">
        <v>1661043</v>
      </c>
      <c r="CN287" s="27">
        <v>9865339.6500000004</v>
      </c>
      <c r="CO287" s="28"/>
      <c r="CP287" s="28"/>
      <c r="CQ287" s="27">
        <v>395832.29902348551</v>
      </c>
      <c r="CR287" s="27">
        <v>395832.29902348551</v>
      </c>
      <c r="CS287" s="27">
        <v>9469507.3509765156</v>
      </c>
      <c r="CT287" s="27">
        <v>38800383.350976512</v>
      </c>
      <c r="CU287" s="27">
        <v>26920994</v>
      </c>
      <c r="CV287" s="27">
        <v>0</v>
      </c>
      <c r="CW287" s="27">
        <v>26920994</v>
      </c>
      <c r="CX287" s="27">
        <v>0</v>
      </c>
      <c r="CY287" s="25">
        <v>0</v>
      </c>
      <c r="CZ287" s="27">
        <v>0</v>
      </c>
      <c r="DA287" s="27">
        <v>0</v>
      </c>
      <c r="DB287" s="32" t="s">
        <v>716</v>
      </c>
      <c r="DC287" t="s">
        <v>717</v>
      </c>
      <c r="DD287" s="23">
        <v>0</v>
      </c>
      <c r="DE287" s="23"/>
      <c r="DF287" s="23"/>
      <c r="DG287" s="39">
        <v>1</v>
      </c>
      <c r="DH287" s="33">
        <v>1</v>
      </c>
      <c r="DI287" s="34"/>
      <c r="DJ287" s="27"/>
      <c r="DK287" s="27"/>
      <c r="DL287" s="27"/>
      <c r="DM287" s="27"/>
      <c r="DO287" s="23"/>
      <c r="DP287" s="35"/>
      <c r="DR287" s="21"/>
      <c r="DS287" s="27"/>
      <c r="DT287" s="27"/>
      <c r="DU287" s="27"/>
      <c r="DV287" s="27"/>
      <c r="DW287" s="27"/>
      <c r="DX287" s="27"/>
      <c r="DY287" s="36"/>
      <c r="DZ287" s="36"/>
      <c r="EA287" s="27"/>
      <c r="EB287" s="36"/>
      <c r="EC287" s="21"/>
      <c r="EE287" s="36"/>
      <c r="EF287" s="27"/>
      <c r="EG287" s="37"/>
      <c r="EJ287" s="38"/>
      <c r="EK287" s="21"/>
    </row>
    <row r="288" spans="1:141" s="29" customFormat="1" x14ac:dyDescent="0.25">
      <c r="A288" s="21" t="s">
        <v>718</v>
      </c>
      <c r="B288" s="22">
        <v>1</v>
      </c>
      <c r="C288" s="23">
        <v>1</v>
      </c>
      <c r="D288" s="24">
        <v>43763</v>
      </c>
      <c r="E288" s="25">
        <v>1</v>
      </c>
      <c r="F288" s="25">
        <v>1</v>
      </c>
      <c r="G288" s="25">
        <v>1</v>
      </c>
      <c r="H288" s="26">
        <v>969472.53</v>
      </c>
      <c r="I288" s="26">
        <v>34221499.953059301</v>
      </c>
      <c r="J288" s="26">
        <v>859061.24999999988</v>
      </c>
      <c r="K288" s="26">
        <v>51055.75</v>
      </c>
      <c r="L288" s="26">
        <v>927475.72999999986</v>
      </c>
      <c r="M288" s="26">
        <v>3850007.3799999994</v>
      </c>
      <c r="N288" s="26">
        <v>83577.429999999993</v>
      </c>
      <c r="O288" s="26">
        <v>202450.32</v>
      </c>
      <c r="P288" s="26">
        <v>0</v>
      </c>
      <c r="Q288" s="26">
        <v>0</v>
      </c>
      <c r="R288" s="26">
        <v>0</v>
      </c>
      <c r="S288" s="26">
        <v>2836078.6799999997</v>
      </c>
      <c r="T288" s="27">
        <v>44000679.023059301</v>
      </c>
      <c r="U288" s="28"/>
      <c r="V288" s="27">
        <v>0</v>
      </c>
      <c r="W288" s="28"/>
      <c r="X288" s="27">
        <v>0</v>
      </c>
      <c r="Y288" s="27">
        <v>44000679.023059301</v>
      </c>
      <c r="Z288" s="27">
        <v>238111</v>
      </c>
      <c r="AA288" s="27">
        <v>0</v>
      </c>
      <c r="AB288" s="27">
        <v>0</v>
      </c>
      <c r="AC288" s="28"/>
      <c r="AD288" s="26">
        <v>0</v>
      </c>
      <c r="AE288" s="27">
        <v>141424</v>
      </c>
      <c r="AF288" s="26">
        <v>843243.03999999992</v>
      </c>
      <c r="AG288" s="26">
        <v>5826283.6800000006</v>
      </c>
      <c r="AH288" s="26">
        <v>17857.799799999997</v>
      </c>
      <c r="AI288" s="27">
        <v>0</v>
      </c>
      <c r="AJ288" s="26">
        <v>0</v>
      </c>
      <c r="AK288" s="26">
        <v>1967796</v>
      </c>
      <c r="AL288" s="27">
        <v>9034715.5197999999</v>
      </c>
      <c r="AM288" s="28"/>
      <c r="AN288" s="28"/>
      <c r="AO288" s="26">
        <v>250573.60522424331</v>
      </c>
      <c r="AP288" s="27">
        <v>250573.60522424331</v>
      </c>
      <c r="AQ288" s="27">
        <v>8784141.9145757575</v>
      </c>
      <c r="AR288" s="27">
        <v>52784820.937635057</v>
      </c>
      <c r="AS288" s="27">
        <v>41181929</v>
      </c>
      <c r="AT288" s="27">
        <v>0</v>
      </c>
      <c r="AU288" s="27">
        <v>41181929</v>
      </c>
      <c r="AV288" s="27">
        <v>0</v>
      </c>
      <c r="AW288" s="25">
        <v>0</v>
      </c>
      <c r="AX288" s="27">
        <v>0</v>
      </c>
      <c r="AY288" s="27">
        <v>0</v>
      </c>
      <c r="BA288" s="26">
        <v>0</v>
      </c>
      <c r="BB288" s="26">
        <v>39413322</v>
      </c>
      <c r="BC288" s="26">
        <v>51491607.41703403</v>
      </c>
      <c r="BD288" s="27">
        <v>12078285.41703403</v>
      </c>
      <c r="BE288" s="27">
        <v>12078285.41703403</v>
      </c>
      <c r="BF288" s="27">
        <v>0</v>
      </c>
      <c r="BG288" s="27">
        <v>0</v>
      </c>
      <c r="BI288" s="26">
        <v>1068223</v>
      </c>
      <c r="BJ288" s="26">
        <v>36479298</v>
      </c>
      <c r="BK288" s="26">
        <v>821283</v>
      </c>
      <c r="BL288" s="26">
        <v>0</v>
      </c>
      <c r="BM288" s="26">
        <v>936802</v>
      </c>
      <c r="BN288" s="26">
        <v>3890726</v>
      </c>
      <c r="BO288" s="26">
        <v>157075</v>
      </c>
      <c r="BP288" s="26">
        <v>111274</v>
      </c>
      <c r="BQ288" s="26">
        <v>0</v>
      </c>
      <c r="BR288" s="26">
        <v>0</v>
      </c>
      <c r="BS288" s="26">
        <v>0</v>
      </c>
      <c r="BT288" s="26">
        <v>2510954</v>
      </c>
      <c r="BU288" s="26">
        <v>45975635</v>
      </c>
      <c r="BV288" s="28"/>
      <c r="BW288" s="26">
        <v>0</v>
      </c>
      <c r="BX288" s="28"/>
      <c r="BY288" s="26">
        <v>0</v>
      </c>
      <c r="BZ288" s="27">
        <v>45975635</v>
      </c>
      <c r="CB288" s="27">
        <v>238473</v>
      </c>
      <c r="CC288" s="27">
        <v>0</v>
      </c>
      <c r="CD288" s="27">
        <v>0</v>
      </c>
      <c r="CE288" s="28"/>
      <c r="CF288" s="27">
        <v>0</v>
      </c>
      <c r="CG288" s="27">
        <v>129099.15</v>
      </c>
      <c r="CH288" s="27">
        <v>919796.03</v>
      </c>
      <c r="CI288" s="27">
        <v>6017726.2399999993</v>
      </c>
      <c r="CJ288" s="27">
        <v>24708.960900000002</v>
      </c>
      <c r="CK288" s="27">
        <v>0</v>
      </c>
      <c r="CL288" s="27">
        <v>0</v>
      </c>
      <c r="CM288" s="27">
        <v>2102158</v>
      </c>
      <c r="CN288" s="27">
        <v>9431961.3808999993</v>
      </c>
      <c r="CO288" s="28"/>
      <c r="CP288" s="28"/>
      <c r="CQ288" s="27">
        <v>159686.16329407122</v>
      </c>
      <c r="CR288" s="27">
        <v>159686.16329407122</v>
      </c>
      <c r="CS288" s="27">
        <v>9272275.217605928</v>
      </c>
      <c r="CT288" s="27">
        <v>55247910.217605926</v>
      </c>
      <c r="CU288" s="27">
        <v>42580952</v>
      </c>
      <c r="CV288" s="27">
        <v>0</v>
      </c>
      <c r="CW288" s="27">
        <v>42580952</v>
      </c>
      <c r="CX288" s="27">
        <v>0</v>
      </c>
      <c r="CY288" s="25">
        <v>0</v>
      </c>
      <c r="CZ288" s="27">
        <v>0</v>
      </c>
      <c r="DA288" s="27">
        <v>0</v>
      </c>
      <c r="DB288" s="32" t="s">
        <v>718</v>
      </c>
      <c r="DC288" t="s">
        <v>719</v>
      </c>
      <c r="DD288" s="23">
        <v>0</v>
      </c>
      <c r="DE288" s="23"/>
      <c r="DF288" s="23"/>
      <c r="DG288" s="39">
        <v>1</v>
      </c>
      <c r="DH288" s="33">
        <v>1</v>
      </c>
      <c r="DI288" s="34"/>
      <c r="DJ288" s="27"/>
      <c r="DK288" s="27"/>
      <c r="DL288" s="27"/>
      <c r="DM288" s="27"/>
      <c r="DO288" s="23"/>
      <c r="DP288" s="35"/>
      <c r="DR288" s="21"/>
      <c r="DS288" s="27"/>
      <c r="DT288" s="27"/>
      <c r="DU288" s="27"/>
      <c r="DV288" s="27"/>
      <c r="DW288" s="27"/>
      <c r="DX288" s="27"/>
      <c r="DY288" s="36"/>
      <c r="DZ288" s="36"/>
      <c r="EA288" s="27"/>
      <c r="EB288" s="36"/>
      <c r="EC288" s="21"/>
      <c r="EE288" s="36"/>
      <c r="EF288" s="27"/>
      <c r="EG288" s="37"/>
      <c r="EJ288" s="38"/>
      <c r="EK288" s="21"/>
    </row>
    <row r="289" spans="1:141" s="29" customFormat="1" x14ac:dyDescent="0.25">
      <c r="A289" s="21" t="s">
        <v>720</v>
      </c>
      <c r="B289" s="22">
        <v>0</v>
      </c>
      <c r="C289" s="23">
        <v>1</v>
      </c>
      <c r="D289" s="24">
        <v>43742</v>
      </c>
      <c r="E289" s="25" t="s">
        <v>1066</v>
      </c>
      <c r="F289" s="25" t="s">
        <v>1066</v>
      </c>
      <c r="G289" s="25" t="s">
        <v>1066</v>
      </c>
      <c r="H289" s="26">
        <v>0</v>
      </c>
      <c r="I289" s="26">
        <v>0</v>
      </c>
      <c r="J289" s="26">
        <v>0</v>
      </c>
      <c r="K289" s="26">
        <v>0</v>
      </c>
      <c r="L289" s="26">
        <v>0</v>
      </c>
      <c r="M289" s="26">
        <v>0</v>
      </c>
      <c r="N289" s="26">
        <v>0</v>
      </c>
      <c r="O289" s="26">
        <v>0</v>
      </c>
      <c r="P289" s="26">
        <v>0</v>
      </c>
      <c r="Q289" s="26">
        <v>0</v>
      </c>
      <c r="R289" s="26">
        <v>0</v>
      </c>
      <c r="S289" s="26">
        <v>0</v>
      </c>
      <c r="T289" s="27">
        <v>0</v>
      </c>
      <c r="U289" s="28"/>
      <c r="V289" s="27">
        <v>0</v>
      </c>
      <c r="W289" s="28"/>
      <c r="X289" s="27">
        <v>0</v>
      </c>
      <c r="Y289" s="27">
        <v>0</v>
      </c>
      <c r="Z289" s="27">
        <v>0</v>
      </c>
      <c r="AA289" s="27">
        <v>0</v>
      </c>
      <c r="AB289" s="27">
        <v>0</v>
      </c>
      <c r="AC289" s="28"/>
      <c r="AD289" s="26">
        <v>0</v>
      </c>
      <c r="AE289" s="27">
        <v>0</v>
      </c>
      <c r="AF289" s="26">
        <v>0</v>
      </c>
      <c r="AG289" s="26">
        <v>0</v>
      </c>
      <c r="AH289" s="26">
        <v>0</v>
      </c>
      <c r="AI289" s="27">
        <v>0</v>
      </c>
      <c r="AJ289" s="26">
        <v>0</v>
      </c>
      <c r="AK289" s="26">
        <v>0</v>
      </c>
      <c r="AL289" s="27">
        <v>0</v>
      </c>
      <c r="AM289" s="28"/>
      <c r="AN289" s="28"/>
      <c r="AO289" s="26">
        <v>0</v>
      </c>
      <c r="AP289" s="27">
        <v>0</v>
      </c>
      <c r="AQ289" s="27">
        <v>0</v>
      </c>
      <c r="AR289" s="27">
        <v>0</v>
      </c>
      <c r="AS289" s="27">
        <v>28686</v>
      </c>
      <c r="AT289" s="27">
        <v>1395.3500000000001</v>
      </c>
      <c r="AU289" s="27">
        <v>30081.35</v>
      </c>
      <c r="AV289" s="27">
        <v>-30081.35</v>
      </c>
      <c r="AW289" s="25">
        <v>-1.0486421947988565</v>
      </c>
      <c r="AX289" s="27">
        <v>1434.3000000000002</v>
      </c>
      <c r="AY289" s="27">
        <v>-28647.05</v>
      </c>
      <c r="BA289" s="26">
        <v>0</v>
      </c>
      <c r="BB289" s="26">
        <v>28590.45</v>
      </c>
      <c r="BC289" s="26">
        <v>0</v>
      </c>
      <c r="BD289" s="27">
        <v>-28590.45</v>
      </c>
      <c r="BE289" s="27">
        <v>-28590.45</v>
      </c>
      <c r="BF289" s="27">
        <v>0</v>
      </c>
      <c r="BG289" s="27">
        <v>0</v>
      </c>
      <c r="BI289" s="26">
        <v>0</v>
      </c>
      <c r="BJ289" s="26">
        <v>0</v>
      </c>
      <c r="BK289" s="26">
        <v>0</v>
      </c>
      <c r="BL289" s="26">
        <v>0</v>
      </c>
      <c r="BM289" s="26">
        <v>0</v>
      </c>
      <c r="BN289" s="26">
        <v>0</v>
      </c>
      <c r="BO289" s="26">
        <v>0</v>
      </c>
      <c r="BP289" s="26">
        <v>0</v>
      </c>
      <c r="BQ289" s="26">
        <v>0</v>
      </c>
      <c r="BR289" s="26">
        <v>0</v>
      </c>
      <c r="BS289" s="26">
        <v>0</v>
      </c>
      <c r="BT289" s="26">
        <v>0</v>
      </c>
      <c r="BU289" s="26">
        <v>0</v>
      </c>
      <c r="BV289" s="28"/>
      <c r="BW289" s="26">
        <v>0</v>
      </c>
      <c r="BX289" s="28"/>
      <c r="BY289" s="26">
        <v>0</v>
      </c>
      <c r="BZ289" s="27">
        <v>0</v>
      </c>
      <c r="CB289" s="27">
        <v>0</v>
      </c>
      <c r="CC289" s="27">
        <v>0</v>
      </c>
      <c r="CD289" s="27">
        <v>0</v>
      </c>
      <c r="CE289" s="28"/>
      <c r="CF289" s="27">
        <v>0</v>
      </c>
      <c r="CG289" s="27">
        <v>0</v>
      </c>
      <c r="CH289" s="27">
        <v>0</v>
      </c>
      <c r="CI289" s="27">
        <v>0</v>
      </c>
      <c r="CJ289" s="27">
        <v>0</v>
      </c>
      <c r="CK289" s="27">
        <v>0</v>
      </c>
      <c r="CL289" s="27">
        <v>0</v>
      </c>
      <c r="CM289" s="27">
        <v>0</v>
      </c>
      <c r="CN289" s="27">
        <v>0</v>
      </c>
      <c r="CO289" s="28"/>
      <c r="CP289" s="28"/>
      <c r="CQ289" s="27">
        <v>0</v>
      </c>
      <c r="CR289" s="27">
        <v>0</v>
      </c>
      <c r="CS289" s="27">
        <v>0</v>
      </c>
      <c r="CT289" s="27">
        <v>0</v>
      </c>
      <c r="CU289" s="27">
        <v>0</v>
      </c>
      <c r="CV289" s="27">
        <v>1434.3000000000002</v>
      </c>
      <c r="CW289" s="27">
        <v>1434.3000000000002</v>
      </c>
      <c r="CX289" s="27">
        <v>-1434.3000000000002</v>
      </c>
      <c r="CY289" s="25">
        <v>-1</v>
      </c>
      <c r="CZ289" s="27">
        <v>0</v>
      </c>
      <c r="DA289" s="27">
        <v>-1434.3000000000002</v>
      </c>
      <c r="DB289" s="32" t="s">
        <v>720</v>
      </c>
      <c r="DC289" t="s">
        <v>721</v>
      </c>
      <c r="DD289" s="23">
        <v>0</v>
      </c>
      <c r="DE289" s="23"/>
      <c r="DF289" s="23"/>
      <c r="DG289" s="39" t="s">
        <v>1082</v>
      </c>
      <c r="DH289" s="33" t="s">
        <v>1082</v>
      </c>
      <c r="DI289" s="5"/>
      <c r="DJ289" s="27"/>
      <c r="DK289" s="27"/>
      <c r="DL289" s="27"/>
      <c r="DM289" s="27"/>
      <c r="DR289" s="21"/>
      <c r="DS289" s="27"/>
      <c r="DT289" s="27"/>
      <c r="DU289" s="27"/>
      <c r="DV289" s="27"/>
      <c r="DW289" s="27"/>
      <c r="DX289" s="27"/>
      <c r="DY289" s="36"/>
      <c r="DZ289" s="36"/>
      <c r="EA289" s="27"/>
      <c r="EB289" s="36"/>
      <c r="EC289" s="21"/>
      <c r="EE289" s="36"/>
      <c r="EF289" s="27"/>
      <c r="EG289" s="37"/>
      <c r="EJ289" s="38"/>
      <c r="EK289" s="21"/>
    </row>
    <row r="290" spans="1:141" s="29" customFormat="1" x14ac:dyDescent="0.25">
      <c r="A290" s="21" t="s">
        <v>722</v>
      </c>
      <c r="B290" s="22">
        <v>1</v>
      </c>
      <c r="C290" s="23">
        <v>1</v>
      </c>
      <c r="D290" s="24">
        <v>43732</v>
      </c>
      <c r="E290" s="25">
        <v>1</v>
      </c>
      <c r="F290" s="25">
        <v>1</v>
      </c>
      <c r="G290" s="25">
        <v>1</v>
      </c>
      <c r="H290" s="26">
        <v>342992</v>
      </c>
      <c r="I290" s="26">
        <v>7761702</v>
      </c>
      <c r="J290" s="26">
        <v>153700</v>
      </c>
      <c r="K290" s="26">
        <v>0</v>
      </c>
      <c r="L290" s="26">
        <v>0</v>
      </c>
      <c r="M290" s="26">
        <v>756423</v>
      </c>
      <c r="N290" s="26">
        <v>4625</v>
      </c>
      <c r="O290" s="26">
        <v>0</v>
      </c>
      <c r="P290" s="26">
        <v>0</v>
      </c>
      <c r="Q290" s="26">
        <v>0</v>
      </c>
      <c r="R290" s="26">
        <v>0</v>
      </c>
      <c r="S290" s="26">
        <v>1225388</v>
      </c>
      <c r="T290" s="27">
        <v>10244830</v>
      </c>
      <c r="U290" s="28"/>
      <c r="V290" s="27">
        <v>0</v>
      </c>
      <c r="W290" s="28"/>
      <c r="X290" s="27">
        <v>0</v>
      </c>
      <c r="Y290" s="27">
        <v>10244830</v>
      </c>
      <c r="Z290" s="27">
        <v>73044</v>
      </c>
      <c r="AA290" s="27">
        <v>0</v>
      </c>
      <c r="AB290" s="27">
        <v>0</v>
      </c>
      <c r="AC290" s="28"/>
      <c r="AD290" s="26">
        <v>84058</v>
      </c>
      <c r="AE290" s="27">
        <v>0</v>
      </c>
      <c r="AF290" s="26">
        <v>542565</v>
      </c>
      <c r="AG290" s="26">
        <v>998293</v>
      </c>
      <c r="AH290" s="26">
        <v>56653.53</v>
      </c>
      <c r="AI290" s="27">
        <v>0</v>
      </c>
      <c r="AJ290" s="26">
        <v>0</v>
      </c>
      <c r="AK290" s="26">
        <v>266637</v>
      </c>
      <c r="AL290" s="27">
        <v>2021250.53</v>
      </c>
      <c r="AM290" s="28"/>
      <c r="AN290" s="28"/>
      <c r="AO290" s="26">
        <v>453.67955032404296</v>
      </c>
      <c r="AP290" s="27">
        <v>453.67955032404296</v>
      </c>
      <c r="AQ290" s="27">
        <v>2020796.8504496759</v>
      </c>
      <c r="AR290" s="27">
        <v>12265626.850449676</v>
      </c>
      <c r="AS290" s="27">
        <v>8669437</v>
      </c>
      <c r="AT290" s="27">
        <v>0</v>
      </c>
      <c r="AU290" s="27">
        <v>8669437</v>
      </c>
      <c r="AV290" s="27">
        <v>0</v>
      </c>
      <c r="AW290" s="25">
        <v>0</v>
      </c>
      <c r="AX290" s="27">
        <v>0</v>
      </c>
      <c r="AY290" s="27">
        <v>0</v>
      </c>
      <c r="BA290" s="26">
        <v>0</v>
      </c>
      <c r="BB290" s="26">
        <v>8493181</v>
      </c>
      <c r="BC290" s="26">
        <v>11365973.428650832</v>
      </c>
      <c r="BD290" s="27">
        <v>2872792.4286508318</v>
      </c>
      <c r="BE290" s="27">
        <v>2872792.4286508318</v>
      </c>
      <c r="BF290" s="27">
        <v>0</v>
      </c>
      <c r="BG290" s="27">
        <v>0</v>
      </c>
      <c r="BI290" s="26">
        <v>377549</v>
      </c>
      <c r="BJ290" s="26">
        <v>8142516</v>
      </c>
      <c r="BK290" s="26">
        <v>180852</v>
      </c>
      <c r="BL290" s="26">
        <v>0</v>
      </c>
      <c r="BM290" s="26">
        <v>0</v>
      </c>
      <c r="BN290" s="26">
        <v>728255</v>
      </c>
      <c r="BO290" s="26">
        <v>5000</v>
      </c>
      <c r="BP290" s="26">
        <v>0</v>
      </c>
      <c r="BQ290" s="26">
        <v>0</v>
      </c>
      <c r="BR290" s="26">
        <v>0</v>
      </c>
      <c r="BS290" s="26">
        <v>0</v>
      </c>
      <c r="BT290" s="26">
        <v>1289915</v>
      </c>
      <c r="BU290" s="26">
        <v>10724087</v>
      </c>
      <c r="BV290" s="28"/>
      <c r="BW290" s="26">
        <v>0</v>
      </c>
      <c r="BX290" s="28"/>
      <c r="BY290" s="26">
        <v>0</v>
      </c>
      <c r="BZ290" s="27">
        <v>10724087</v>
      </c>
      <c r="CB290" s="27">
        <v>76830</v>
      </c>
      <c r="CC290" s="27">
        <v>0</v>
      </c>
      <c r="CD290" s="27">
        <v>0</v>
      </c>
      <c r="CE290" s="28"/>
      <c r="CF290" s="27">
        <v>114220</v>
      </c>
      <c r="CG290" s="27">
        <v>0</v>
      </c>
      <c r="CH290" s="27">
        <v>550000</v>
      </c>
      <c r="CI290" s="27">
        <v>1001011</v>
      </c>
      <c r="CJ290" s="27">
        <v>78000</v>
      </c>
      <c r="CK290" s="27">
        <v>0</v>
      </c>
      <c r="CL290" s="27">
        <v>0</v>
      </c>
      <c r="CM290" s="27">
        <v>268995</v>
      </c>
      <c r="CN290" s="27">
        <v>2089056</v>
      </c>
      <c r="CO290" s="28"/>
      <c r="CP290" s="28"/>
      <c r="CQ290" s="27">
        <v>54.447693836891631</v>
      </c>
      <c r="CR290" s="27">
        <v>54.447693836891631</v>
      </c>
      <c r="CS290" s="27">
        <v>2089001.5523061631</v>
      </c>
      <c r="CT290" s="27">
        <v>12813088.552306164</v>
      </c>
      <c r="CU290" s="27">
        <v>8803447</v>
      </c>
      <c r="CV290" s="27">
        <v>0</v>
      </c>
      <c r="CW290" s="27">
        <v>8803447</v>
      </c>
      <c r="CX290" s="27">
        <v>0</v>
      </c>
      <c r="CY290" s="25">
        <v>0</v>
      </c>
      <c r="CZ290" s="27">
        <v>0</v>
      </c>
      <c r="DA290" s="27">
        <v>0</v>
      </c>
      <c r="DB290" s="32" t="s">
        <v>722</v>
      </c>
      <c r="DC290" t="s">
        <v>723</v>
      </c>
      <c r="DD290" s="23">
        <v>0</v>
      </c>
      <c r="DE290" s="23"/>
      <c r="DF290" s="23"/>
      <c r="DG290" s="39">
        <v>1</v>
      </c>
      <c r="DH290" s="33">
        <v>1</v>
      </c>
      <c r="DI290" s="34"/>
      <c r="DJ290" s="27"/>
      <c r="DK290" s="27"/>
      <c r="DL290" s="27"/>
      <c r="DM290" s="27"/>
      <c r="DO290" s="23"/>
      <c r="DP290" s="35"/>
      <c r="DR290" s="21"/>
      <c r="DS290" s="27"/>
      <c r="DT290" s="27"/>
      <c r="DU290" s="27"/>
      <c r="DV290" s="27"/>
      <c r="DW290" s="27"/>
      <c r="DX290" s="27"/>
      <c r="DY290" s="36"/>
      <c r="DZ290" s="36"/>
      <c r="EA290" s="27"/>
      <c r="EB290" s="36"/>
      <c r="EC290" s="21"/>
      <c r="EE290" s="36"/>
      <c r="EF290" s="27"/>
      <c r="EG290" s="37"/>
      <c r="EJ290" s="38"/>
      <c r="EK290" s="21"/>
    </row>
    <row r="291" spans="1:141" s="29" customFormat="1" x14ac:dyDescent="0.25">
      <c r="A291" s="21" t="s">
        <v>724</v>
      </c>
      <c r="B291" s="22">
        <v>1</v>
      </c>
      <c r="C291" s="23">
        <v>1</v>
      </c>
      <c r="D291" s="24">
        <v>43784</v>
      </c>
      <c r="E291" s="25">
        <v>1</v>
      </c>
      <c r="F291" s="25">
        <v>1</v>
      </c>
      <c r="G291" s="25">
        <v>1</v>
      </c>
      <c r="H291" s="26">
        <v>727309</v>
      </c>
      <c r="I291" s="26">
        <v>30371413</v>
      </c>
      <c r="J291" s="26">
        <v>388748</v>
      </c>
      <c r="K291" s="26">
        <v>0</v>
      </c>
      <c r="L291" s="26">
        <v>0</v>
      </c>
      <c r="M291" s="26">
        <v>2420624</v>
      </c>
      <c r="N291" s="26">
        <v>122794</v>
      </c>
      <c r="O291" s="26">
        <v>0</v>
      </c>
      <c r="P291" s="26">
        <v>0</v>
      </c>
      <c r="Q291" s="26">
        <v>0</v>
      </c>
      <c r="R291" s="26">
        <v>0</v>
      </c>
      <c r="S291" s="26">
        <v>1608770</v>
      </c>
      <c r="T291" s="27">
        <v>35639658</v>
      </c>
      <c r="U291" s="28"/>
      <c r="V291" s="27">
        <v>0</v>
      </c>
      <c r="W291" s="28"/>
      <c r="X291" s="27">
        <v>0</v>
      </c>
      <c r="Y291" s="27">
        <v>35639658</v>
      </c>
      <c r="Z291" s="27">
        <v>321132</v>
      </c>
      <c r="AA291" s="27">
        <v>0</v>
      </c>
      <c r="AB291" s="27">
        <v>0</v>
      </c>
      <c r="AC291" s="28"/>
      <c r="AD291" s="26">
        <v>0</v>
      </c>
      <c r="AE291" s="27">
        <v>0</v>
      </c>
      <c r="AF291" s="26">
        <v>1867383</v>
      </c>
      <c r="AG291" s="26">
        <v>3699146</v>
      </c>
      <c r="AH291" s="26">
        <v>211072.15</v>
      </c>
      <c r="AI291" s="27">
        <v>0</v>
      </c>
      <c r="AJ291" s="26">
        <v>0</v>
      </c>
      <c r="AK291" s="26">
        <v>57183</v>
      </c>
      <c r="AL291" s="27">
        <v>6155916.1500000004</v>
      </c>
      <c r="AM291" s="28"/>
      <c r="AN291" s="28"/>
      <c r="AO291" s="26">
        <v>59.772035787834348</v>
      </c>
      <c r="AP291" s="27">
        <v>59.772035787834348</v>
      </c>
      <c r="AQ291" s="27">
        <v>6155856.3779642126</v>
      </c>
      <c r="AR291" s="27">
        <v>41795514.377964213</v>
      </c>
      <c r="AS291" s="27">
        <v>26105004</v>
      </c>
      <c r="AT291" s="27">
        <v>0</v>
      </c>
      <c r="AU291" s="27">
        <v>26105004</v>
      </c>
      <c r="AV291" s="27">
        <v>0</v>
      </c>
      <c r="AW291" s="25">
        <v>0</v>
      </c>
      <c r="AX291" s="27">
        <v>0</v>
      </c>
      <c r="AY291" s="27">
        <v>0</v>
      </c>
      <c r="BA291" s="26">
        <v>0</v>
      </c>
      <c r="BB291" s="26">
        <v>26002802</v>
      </c>
      <c r="BC291" s="26">
        <v>41098003.89970994</v>
      </c>
      <c r="BD291" s="27">
        <v>15095201.89970994</v>
      </c>
      <c r="BE291" s="27">
        <v>15095201.89970994</v>
      </c>
      <c r="BF291" s="27">
        <v>0</v>
      </c>
      <c r="BG291" s="27">
        <v>0</v>
      </c>
      <c r="BI291" s="26">
        <v>1266834</v>
      </c>
      <c r="BJ291" s="26">
        <v>30701203</v>
      </c>
      <c r="BK291" s="26">
        <v>1438674</v>
      </c>
      <c r="BL291" s="26">
        <v>0</v>
      </c>
      <c r="BM291" s="26">
        <v>6550</v>
      </c>
      <c r="BN291" s="26">
        <v>2381440</v>
      </c>
      <c r="BO291" s="26">
        <v>50000</v>
      </c>
      <c r="BP291" s="26">
        <v>0</v>
      </c>
      <c r="BQ291" s="26">
        <v>0</v>
      </c>
      <c r="BR291" s="26">
        <v>80052</v>
      </c>
      <c r="BS291" s="26">
        <v>0</v>
      </c>
      <c r="BT291" s="26">
        <v>1060709</v>
      </c>
      <c r="BU291" s="26">
        <v>36985462</v>
      </c>
      <c r="BV291" s="28"/>
      <c r="BW291" s="26">
        <v>0</v>
      </c>
      <c r="BX291" s="28"/>
      <c r="BY291" s="26">
        <v>0</v>
      </c>
      <c r="BZ291" s="27">
        <v>36985462</v>
      </c>
      <c r="CB291" s="27">
        <v>322419.09000000003</v>
      </c>
      <c r="CC291" s="27">
        <v>0</v>
      </c>
      <c r="CD291" s="27">
        <v>0</v>
      </c>
      <c r="CE291" s="28"/>
      <c r="CF291" s="27">
        <v>0</v>
      </c>
      <c r="CG291" s="27">
        <v>0</v>
      </c>
      <c r="CH291" s="27">
        <v>2110984</v>
      </c>
      <c r="CI291" s="27">
        <v>4251148</v>
      </c>
      <c r="CJ291" s="27">
        <v>302187.60000000003</v>
      </c>
      <c r="CK291" s="27">
        <v>0</v>
      </c>
      <c r="CL291" s="27">
        <v>0</v>
      </c>
      <c r="CM291" s="27">
        <v>82894</v>
      </c>
      <c r="CN291" s="27">
        <v>7069632.6899999995</v>
      </c>
      <c r="CO291" s="28"/>
      <c r="CP291" s="28"/>
      <c r="CQ291" s="27">
        <v>6771.2421880761985</v>
      </c>
      <c r="CR291" s="27">
        <v>6771.2421880761985</v>
      </c>
      <c r="CS291" s="27">
        <v>7062861.447811923</v>
      </c>
      <c r="CT291" s="27">
        <v>44048323.447811924</v>
      </c>
      <c r="CU291" s="27">
        <v>26372837</v>
      </c>
      <c r="CV291" s="27">
        <v>0</v>
      </c>
      <c r="CW291" s="27">
        <v>26372837</v>
      </c>
      <c r="CX291" s="27">
        <v>0</v>
      </c>
      <c r="CY291" s="25">
        <v>0</v>
      </c>
      <c r="CZ291" s="27">
        <v>0</v>
      </c>
      <c r="DA291" s="27">
        <v>0</v>
      </c>
      <c r="DB291" s="32" t="s">
        <v>724</v>
      </c>
      <c r="DC291" t="s">
        <v>725</v>
      </c>
      <c r="DD291" s="23">
        <v>0</v>
      </c>
      <c r="DE291" s="23" t="s">
        <v>159</v>
      </c>
      <c r="DF291" s="23" t="s">
        <v>159</v>
      </c>
      <c r="DG291" s="39">
        <v>1</v>
      </c>
      <c r="DH291" s="33">
        <v>1</v>
      </c>
      <c r="DI291" s="34"/>
      <c r="DJ291" s="27"/>
      <c r="DK291" s="27"/>
      <c r="DL291" s="27"/>
      <c r="DM291" s="27"/>
      <c r="DO291" s="23"/>
      <c r="DP291" s="35"/>
      <c r="DR291" s="21"/>
      <c r="DS291" s="27"/>
      <c r="DT291" s="27"/>
      <c r="DU291" s="27"/>
      <c r="DV291" s="27"/>
      <c r="DW291" s="27"/>
      <c r="DX291" s="27"/>
      <c r="DY291" s="36"/>
      <c r="DZ291" s="36"/>
      <c r="EA291" s="27"/>
      <c r="EB291" s="36"/>
      <c r="EC291" s="21"/>
      <c r="EE291" s="36"/>
      <c r="EF291" s="27"/>
      <c r="EG291" s="37"/>
      <c r="EJ291" s="38"/>
      <c r="EK291" s="21"/>
    </row>
    <row r="292" spans="1:141" s="29" customFormat="1" x14ac:dyDescent="0.25">
      <c r="A292" s="21" t="s">
        <v>726</v>
      </c>
      <c r="B292" s="22">
        <v>1</v>
      </c>
      <c r="C292" s="23">
        <v>1</v>
      </c>
      <c r="D292" s="24">
        <v>43756</v>
      </c>
      <c r="E292" s="25">
        <v>1</v>
      </c>
      <c r="F292" s="25">
        <v>1</v>
      </c>
      <c r="G292" s="25">
        <v>1</v>
      </c>
      <c r="H292" s="26">
        <v>105771.42000000001</v>
      </c>
      <c r="I292" s="26">
        <v>2245055.0100000002</v>
      </c>
      <c r="J292" s="26">
        <v>70629.320000000007</v>
      </c>
      <c r="K292" s="26">
        <v>2151.2399999999998</v>
      </c>
      <c r="L292" s="26">
        <v>0</v>
      </c>
      <c r="M292" s="26">
        <v>259069.83000000002</v>
      </c>
      <c r="N292" s="26">
        <v>0</v>
      </c>
      <c r="O292" s="26">
        <v>32688.84</v>
      </c>
      <c r="P292" s="26">
        <v>0</v>
      </c>
      <c r="Q292" s="26">
        <v>0</v>
      </c>
      <c r="R292" s="26">
        <v>0</v>
      </c>
      <c r="S292" s="26">
        <v>0</v>
      </c>
      <c r="T292" s="27">
        <v>2715365.66</v>
      </c>
      <c r="U292" s="28"/>
      <c r="V292" s="27">
        <v>0</v>
      </c>
      <c r="W292" s="28"/>
      <c r="X292" s="27">
        <v>0</v>
      </c>
      <c r="Y292" s="27">
        <v>2715365.66</v>
      </c>
      <c r="Z292" s="27">
        <v>0</v>
      </c>
      <c r="AA292" s="27">
        <v>0</v>
      </c>
      <c r="AB292" s="27">
        <v>0</v>
      </c>
      <c r="AC292" s="28"/>
      <c r="AD292" s="26">
        <v>0</v>
      </c>
      <c r="AE292" s="27">
        <v>31420</v>
      </c>
      <c r="AF292" s="26">
        <v>0</v>
      </c>
      <c r="AG292" s="26">
        <v>245060</v>
      </c>
      <c r="AH292" s="26">
        <v>19465.379999999997</v>
      </c>
      <c r="AI292" s="27">
        <v>0</v>
      </c>
      <c r="AJ292" s="26">
        <v>0</v>
      </c>
      <c r="AK292" s="26">
        <v>132701</v>
      </c>
      <c r="AL292" s="27">
        <v>428646.38</v>
      </c>
      <c r="AM292" s="28"/>
      <c r="AN292" s="28"/>
      <c r="AO292" s="26">
        <v>42.297697456417723</v>
      </c>
      <c r="AP292" s="27">
        <v>42.297697456417723</v>
      </c>
      <c r="AQ292" s="27">
        <v>428604.08230254357</v>
      </c>
      <c r="AR292" s="27">
        <v>3143969.7423025435</v>
      </c>
      <c r="AS292" s="27">
        <v>2429959</v>
      </c>
      <c r="AT292" s="27">
        <v>0</v>
      </c>
      <c r="AU292" s="27">
        <v>2429959</v>
      </c>
      <c r="AV292" s="27">
        <v>0</v>
      </c>
      <c r="AW292" s="25">
        <v>0</v>
      </c>
      <c r="AX292" s="27">
        <v>0</v>
      </c>
      <c r="AY292" s="27">
        <v>0</v>
      </c>
      <c r="BA292" s="26">
        <v>0</v>
      </c>
      <c r="BB292" s="26">
        <v>2408697</v>
      </c>
      <c r="BC292" s="26">
        <v>2762639.2812428242</v>
      </c>
      <c r="BD292" s="27">
        <v>353942.28124282416</v>
      </c>
      <c r="BE292" s="27">
        <v>353942.28124282416</v>
      </c>
      <c r="BF292" s="27">
        <v>0</v>
      </c>
      <c r="BG292" s="27">
        <v>0</v>
      </c>
      <c r="BI292" s="26">
        <v>121619</v>
      </c>
      <c r="BJ292" s="26">
        <v>2391968</v>
      </c>
      <c r="BK292" s="26">
        <v>72989</v>
      </c>
      <c r="BL292" s="26">
        <v>0</v>
      </c>
      <c r="BM292" s="26">
        <v>0</v>
      </c>
      <c r="BN292" s="26">
        <v>241615</v>
      </c>
      <c r="BO292" s="26">
        <v>0</v>
      </c>
      <c r="BP292" s="26">
        <v>45314</v>
      </c>
      <c r="BQ292" s="26">
        <v>0</v>
      </c>
      <c r="BR292" s="26">
        <v>0</v>
      </c>
      <c r="BS292" s="26">
        <v>0</v>
      </c>
      <c r="BT292" s="26">
        <v>0</v>
      </c>
      <c r="BU292" s="26">
        <v>2873505</v>
      </c>
      <c r="BV292" s="28"/>
      <c r="BW292" s="26">
        <v>0</v>
      </c>
      <c r="BX292" s="28"/>
      <c r="BY292" s="26">
        <v>0</v>
      </c>
      <c r="BZ292" s="27">
        <v>2873505</v>
      </c>
      <c r="CB292" s="27">
        <v>0</v>
      </c>
      <c r="CC292" s="27">
        <v>0</v>
      </c>
      <c r="CD292" s="27">
        <v>0</v>
      </c>
      <c r="CE292" s="28"/>
      <c r="CF292" s="27">
        <v>0</v>
      </c>
      <c r="CG292" s="27">
        <v>17500</v>
      </c>
      <c r="CH292" s="27">
        <v>13342</v>
      </c>
      <c r="CI292" s="27">
        <v>280000</v>
      </c>
      <c r="CJ292" s="27">
        <v>29250</v>
      </c>
      <c r="CK292" s="27">
        <v>0</v>
      </c>
      <c r="CL292" s="27">
        <v>0</v>
      </c>
      <c r="CM292" s="27">
        <v>231895</v>
      </c>
      <c r="CN292" s="27">
        <v>571987</v>
      </c>
      <c r="CO292" s="28"/>
      <c r="CP292" s="28"/>
      <c r="CQ292" s="27">
        <v>7498.8475855448924</v>
      </c>
      <c r="CR292" s="27">
        <v>7498.8475855448924</v>
      </c>
      <c r="CS292" s="27">
        <v>564488.15241445508</v>
      </c>
      <c r="CT292" s="27">
        <v>3437993.1524144551</v>
      </c>
      <c r="CU292" s="27">
        <v>2522176</v>
      </c>
      <c r="CV292" s="27">
        <v>0</v>
      </c>
      <c r="CW292" s="27">
        <v>2522176</v>
      </c>
      <c r="CX292" s="27">
        <v>0</v>
      </c>
      <c r="CY292" s="25">
        <v>0</v>
      </c>
      <c r="CZ292" s="27">
        <v>0</v>
      </c>
      <c r="DA292" s="27">
        <v>0</v>
      </c>
      <c r="DB292" s="32" t="s">
        <v>726</v>
      </c>
      <c r="DC292" t="s">
        <v>727</v>
      </c>
      <c r="DD292" s="23">
        <v>0</v>
      </c>
      <c r="DE292" s="23"/>
      <c r="DF292" s="23"/>
      <c r="DG292" s="39">
        <v>1</v>
      </c>
      <c r="DH292" s="33">
        <v>1</v>
      </c>
      <c r="DI292" s="34"/>
      <c r="DJ292" s="27"/>
      <c r="DK292" s="27"/>
      <c r="DL292" s="27"/>
      <c r="DM292" s="27"/>
      <c r="DO292" s="23"/>
      <c r="DP292" s="35"/>
      <c r="DR292" s="21"/>
      <c r="DS292" s="27"/>
      <c r="DT292" s="27"/>
      <c r="DU292" s="27"/>
      <c r="DV292" s="27"/>
      <c r="DW292" s="27"/>
      <c r="DX292" s="27"/>
      <c r="DY292" s="36"/>
      <c r="DZ292" s="36"/>
      <c r="EA292" s="27"/>
      <c r="EB292" s="36"/>
      <c r="EC292" s="21"/>
      <c r="EE292" s="36"/>
      <c r="EF292" s="27"/>
      <c r="EG292" s="37"/>
      <c r="EJ292" s="38"/>
      <c r="EK292" s="21"/>
    </row>
    <row r="293" spans="1:141" s="29" customFormat="1" x14ac:dyDescent="0.25">
      <c r="A293" s="21" t="s">
        <v>728</v>
      </c>
      <c r="B293" s="22">
        <v>1</v>
      </c>
      <c r="C293" s="23">
        <v>1</v>
      </c>
      <c r="D293" s="24">
        <v>43756</v>
      </c>
      <c r="E293" s="25">
        <v>1</v>
      </c>
      <c r="F293" s="25">
        <v>1</v>
      </c>
      <c r="G293" s="25">
        <v>1</v>
      </c>
      <c r="H293" s="26">
        <v>478941.1999999999</v>
      </c>
      <c r="I293" s="26">
        <v>11863987.75</v>
      </c>
      <c r="J293" s="26">
        <v>224183.73</v>
      </c>
      <c r="K293" s="26">
        <v>0</v>
      </c>
      <c r="L293" s="26">
        <v>333793.21999999997</v>
      </c>
      <c r="M293" s="26">
        <v>1584861.8399999999</v>
      </c>
      <c r="N293" s="26">
        <v>12940</v>
      </c>
      <c r="O293" s="26">
        <v>0</v>
      </c>
      <c r="P293" s="26">
        <v>0</v>
      </c>
      <c r="Q293" s="26">
        <v>0</v>
      </c>
      <c r="R293" s="26">
        <v>0</v>
      </c>
      <c r="S293" s="26">
        <v>83887.360000000001</v>
      </c>
      <c r="T293" s="27">
        <v>14582595.1</v>
      </c>
      <c r="U293" s="28"/>
      <c r="V293" s="27">
        <v>0</v>
      </c>
      <c r="W293" s="28"/>
      <c r="X293" s="27">
        <v>0</v>
      </c>
      <c r="Y293" s="27">
        <v>14582595.1</v>
      </c>
      <c r="Z293" s="27">
        <v>168841</v>
      </c>
      <c r="AA293" s="27">
        <v>0</v>
      </c>
      <c r="AB293" s="27">
        <v>0</v>
      </c>
      <c r="AC293" s="28"/>
      <c r="AD293" s="26">
        <v>39199</v>
      </c>
      <c r="AE293" s="27">
        <v>341336</v>
      </c>
      <c r="AF293" s="26">
        <v>455532</v>
      </c>
      <c r="AG293" s="26">
        <v>2205054</v>
      </c>
      <c r="AH293" s="26">
        <v>336275</v>
      </c>
      <c r="AI293" s="27">
        <v>0</v>
      </c>
      <c r="AJ293" s="26">
        <v>0</v>
      </c>
      <c r="AK293" s="26">
        <v>273864</v>
      </c>
      <c r="AL293" s="27">
        <v>3820101</v>
      </c>
      <c r="AM293" s="28"/>
      <c r="AN293" s="28"/>
      <c r="AO293" s="26">
        <v>0</v>
      </c>
      <c r="AP293" s="27">
        <v>0</v>
      </c>
      <c r="AQ293" s="27">
        <v>3820101</v>
      </c>
      <c r="AR293" s="27">
        <v>18402696.100000001</v>
      </c>
      <c r="AS293" s="27">
        <v>15408266</v>
      </c>
      <c r="AT293" s="27">
        <v>0</v>
      </c>
      <c r="AU293" s="27">
        <v>15408266</v>
      </c>
      <c r="AV293" s="27">
        <v>0</v>
      </c>
      <c r="AW293" s="25">
        <v>0</v>
      </c>
      <c r="AX293" s="27">
        <v>0</v>
      </c>
      <c r="AY293" s="27">
        <v>0</v>
      </c>
      <c r="BA293" s="26">
        <v>0</v>
      </c>
      <c r="BB293" s="26">
        <v>15111943</v>
      </c>
      <c r="BC293" s="26">
        <v>17719227.769899998</v>
      </c>
      <c r="BD293" s="27">
        <v>2607284.7698999979</v>
      </c>
      <c r="BE293" s="27">
        <v>2607284.7698999979</v>
      </c>
      <c r="BF293" s="27">
        <v>0</v>
      </c>
      <c r="BG293" s="27">
        <v>0</v>
      </c>
      <c r="BI293" s="26">
        <v>511467.74</v>
      </c>
      <c r="BJ293" s="26">
        <v>12208631.93</v>
      </c>
      <c r="BK293" s="26">
        <v>231405</v>
      </c>
      <c r="BL293" s="26">
        <v>0</v>
      </c>
      <c r="BM293" s="26">
        <v>342045.06</v>
      </c>
      <c r="BN293" s="26">
        <v>1708984.08</v>
      </c>
      <c r="BO293" s="26">
        <v>11000</v>
      </c>
      <c r="BP293" s="26">
        <v>0</v>
      </c>
      <c r="BQ293" s="26">
        <v>0</v>
      </c>
      <c r="BR293" s="26">
        <v>0</v>
      </c>
      <c r="BS293" s="26">
        <v>0</v>
      </c>
      <c r="BT293" s="26">
        <v>0</v>
      </c>
      <c r="BU293" s="26">
        <v>15013533.810000001</v>
      </c>
      <c r="BV293" s="28"/>
      <c r="BW293" s="26">
        <v>0</v>
      </c>
      <c r="BX293" s="28"/>
      <c r="BY293" s="26">
        <v>0</v>
      </c>
      <c r="BZ293" s="27">
        <v>15013533.810000001</v>
      </c>
      <c r="CB293" s="27">
        <v>161149</v>
      </c>
      <c r="CC293" s="27">
        <v>0</v>
      </c>
      <c r="CD293" s="27">
        <v>0</v>
      </c>
      <c r="CE293" s="28"/>
      <c r="CF293" s="27">
        <v>40000</v>
      </c>
      <c r="CG293" s="27">
        <v>642323</v>
      </c>
      <c r="CH293" s="27">
        <v>500000</v>
      </c>
      <c r="CI293" s="27">
        <v>2322238</v>
      </c>
      <c r="CJ293" s="27">
        <v>315000</v>
      </c>
      <c r="CK293" s="27">
        <v>0</v>
      </c>
      <c r="CL293" s="27">
        <v>0</v>
      </c>
      <c r="CM293" s="27">
        <v>271768</v>
      </c>
      <c r="CN293" s="27">
        <v>4252478</v>
      </c>
      <c r="CO293" s="28"/>
      <c r="CP293" s="28"/>
      <c r="CQ293" s="27">
        <v>10298.850848266937</v>
      </c>
      <c r="CR293" s="27">
        <v>10298.850848266937</v>
      </c>
      <c r="CS293" s="27">
        <v>4242179.1491517331</v>
      </c>
      <c r="CT293" s="27">
        <v>19255712.959151734</v>
      </c>
      <c r="CU293" s="27">
        <v>15882589</v>
      </c>
      <c r="CV293" s="27">
        <v>0</v>
      </c>
      <c r="CW293" s="27">
        <v>15882589</v>
      </c>
      <c r="CX293" s="27">
        <v>0</v>
      </c>
      <c r="CY293" s="25">
        <v>0</v>
      </c>
      <c r="CZ293" s="27">
        <v>0</v>
      </c>
      <c r="DA293" s="27">
        <v>0</v>
      </c>
      <c r="DB293" s="32" t="s">
        <v>728</v>
      </c>
      <c r="DC293" t="s">
        <v>729</v>
      </c>
      <c r="DD293" s="23">
        <v>0</v>
      </c>
      <c r="DE293" s="23"/>
      <c r="DF293" s="23"/>
      <c r="DG293" s="39">
        <v>1</v>
      </c>
      <c r="DH293" s="33">
        <v>1</v>
      </c>
      <c r="DI293" s="34"/>
      <c r="DJ293" s="27"/>
      <c r="DK293" s="27"/>
      <c r="DL293" s="27"/>
      <c r="DM293" s="27"/>
      <c r="DO293" s="23"/>
      <c r="DP293" s="35"/>
      <c r="DR293" s="21"/>
      <c r="DS293" s="27"/>
      <c r="DT293" s="27"/>
      <c r="DU293" s="27"/>
      <c r="DV293" s="27"/>
      <c r="DW293" s="27"/>
      <c r="DX293" s="27"/>
      <c r="DY293" s="36"/>
      <c r="DZ293" s="36"/>
      <c r="EA293" s="27"/>
      <c r="EB293" s="36"/>
      <c r="EC293" s="21"/>
      <c r="EE293" s="36"/>
      <c r="EF293" s="27"/>
      <c r="EG293" s="37"/>
      <c r="EJ293" s="38"/>
      <c r="EK293" s="21"/>
    </row>
    <row r="294" spans="1:141" s="29" customFormat="1" x14ac:dyDescent="0.25">
      <c r="A294" s="21" t="s">
        <v>730</v>
      </c>
      <c r="B294" s="22">
        <v>1</v>
      </c>
      <c r="C294" s="23">
        <v>1</v>
      </c>
      <c r="D294" s="24">
        <v>43804</v>
      </c>
      <c r="E294" s="25">
        <v>1</v>
      </c>
      <c r="F294" s="25">
        <v>1</v>
      </c>
      <c r="G294" s="25">
        <v>1</v>
      </c>
      <c r="H294" s="26">
        <v>1043748</v>
      </c>
      <c r="I294" s="26">
        <v>21282291</v>
      </c>
      <c r="J294" s="26">
        <v>415295</v>
      </c>
      <c r="K294" s="26">
        <v>6953</v>
      </c>
      <c r="L294" s="26">
        <v>669400</v>
      </c>
      <c r="M294" s="26">
        <v>3039405</v>
      </c>
      <c r="N294" s="26">
        <v>161334</v>
      </c>
      <c r="O294" s="26">
        <v>95686</v>
      </c>
      <c r="P294" s="26">
        <v>0</v>
      </c>
      <c r="Q294" s="26">
        <v>0</v>
      </c>
      <c r="R294" s="26">
        <v>0</v>
      </c>
      <c r="S294" s="26">
        <v>1920721</v>
      </c>
      <c r="T294" s="27">
        <v>28634833</v>
      </c>
      <c r="U294" s="28"/>
      <c r="V294" s="27">
        <v>0</v>
      </c>
      <c r="W294" s="28"/>
      <c r="X294" s="27">
        <v>0</v>
      </c>
      <c r="Y294" s="27">
        <v>28634833</v>
      </c>
      <c r="Z294" s="27">
        <v>270209</v>
      </c>
      <c r="AA294" s="27">
        <v>0</v>
      </c>
      <c r="AB294" s="27">
        <v>0</v>
      </c>
      <c r="AC294" s="28"/>
      <c r="AD294" s="26">
        <v>53073</v>
      </c>
      <c r="AE294" s="27">
        <v>286164</v>
      </c>
      <c r="AF294" s="26">
        <v>1993159</v>
      </c>
      <c r="AG294" s="26">
        <v>2660983</v>
      </c>
      <c r="AH294" s="26">
        <v>314687.40999999997</v>
      </c>
      <c r="AI294" s="27">
        <v>0</v>
      </c>
      <c r="AJ294" s="26">
        <v>0</v>
      </c>
      <c r="AK294" s="26">
        <v>476890</v>
      </c>
      <c r="AL294" s="27">
        <v>6055165.4100000001</v>
      </c>
      <c r="AM294" s="28"/>
      <c r="AN294" s="28"/>
      <c r="AO294" s="26">
        <v>341.31243913450442</v>
      </c>
      <c r="AP294" s="27">
        <v>341.31243913450442</v>
      </c>
      <c r="AQ294" s="27">
        <v>6054824.0975608658</v>
      </c>
      <c r="AR294" s="27">
        <v>34689657.097560868</v>
      </c>
      <c r="AS294" s="27">
        <v>21383228</v>
      </c>
      <c r="AT294" s="27">
        <v>0</v>
      </c>
      <c r="AU294" s="27">
        <v>21383228</v>
      </c>
      <c r="AV294" s="27">
        <v>0</v>
      </c>
      <c r="AW294" s="25">
        <v>0</v>
      </c>
      <c r="AX294" s="27">
        <v>0</v>
      </c>
      <c r="AY294" s="27">
        <v>0</v>
      </c>
      <c r="BA294" s="26">
        <v>0</v>
      </c>
      <c r="BB294" s="26">
        <v>20655964</v>
      </c>
      <c r="BC294" s="26">
        <v>31776473.900730949</v>
      </c>
      <c r="BD294" s="27">
        <v>11120509.900730949</v>
      </c>
      <c r="BE294" s="27">
        <v>11120509.900730949</v>
      </c>
      <c r="BF294" s="27">
        <v>0</v>
      </c>
      <c r="BG294" s="27">
        <v>0</v>
      </c>
      <c r="BI294" s="26">
        <v>1334667</v>
      </c>
      <c r="BJ294" s="26">
        <v>21555893</v>
      </c>
      <c r="BK294" s="26">
        <v>462004</v>
      </c>
      <c r="BL294" s="26">
        <v>5000</v>
      </c>
      <c r="BM294" s="26">
        <v>603220</v>
      </c>
      <c r="BN294" s="26">
        <v>2444931</v>
      </c>
      <c r="BO294" s="26">
        <v>70000</v>
      </c>
      <c r="BP294" s="26">
        <v>156395</v>
      </c>
      <c r="BQ294" s="26">
        <v>0</v>
      </c>
      <c r="BR294" s="26">
        <v>0</v>
      </c>
      <c r="BS294" s="26">
        <v>0</v>
      </c>
      <c r="BT294" s="26">
        <v>1918876</v>
      </c>
      <c r="BU294" s="26">
        <v>28550986</v>
      </c>
      <c r="BV294" s="28"/>
      <c r="BW294" s="26">
        <v>0</v>
      </c>
      <c r="BX294" s="28"/>
      <c r="BY294" s="26">
        <v>0</v>
      </c>
      <c r="BZ294" s="27">
        <v>28550986</v>
      </c>
      <c r="CB294" s="27">
        <v>243395</v>
      </c>
      <c r="CC294" s="27">
        <v>0</v>
      </c>
      <c r="CD294" s="27">
        <v>0</v>
      </c>
      <c r="CE294" s="28"/>
      <c r="CF294" s="27">
        <v>54001</v>
      </c>
      <c r="CG294" s="27">
        <v>233042</v>
      </c>
      <c r="CH294" s="27">
        <v>1967256</v>
      </c>
      <c r="CI294" s="27">
        <v>2660983</v>
      </c>
      <c r="CJ294" s="27">
        <v>423200.31</v>
      </c>
      <c r="CK294" s="27">
        <v>0</v>
      </c>
      <c r="CL294" s="27">
        <v>0</v>
      </c>
      <c r="CM294" s="27">
        <v>686559</v>
      </c>
      <c r="CN294" s="27">
        <v>6268436.3099999996</v>
      </c>
      <c r="CO294" s="28"/>
      <c r="CP294" s="28"/>
      <c r="CQ294" s="27">
        <v>226191.4737199168</v>
      </c>
      <c r="CR294" s="27">
        <v>226191.4737199168</v>
      </c>
      <c r="CS294" s="27">
        <v>6042244.8362800824</v>
      </c>
      <c r="CT294" s="27">
        <v>34593230.836280085</v>
      </c>
      <c r="CU294" s="27">
        <v>22691944</v>
      </c>
      <c r="CV294" s="27">
        <v>0</v>
      </c>
      <c r="CW294" s="27">
        <v>22691944</v>
      </c>
      <c r="CX294" s="27">
        <v>0</v>
      </c>
      <c r="CY294" s="25">
        <v>0</v>
      </c>
      <c r="CZ294" s="27">
        <v>0</v>
      </c>
      <c r="DA294" s="27">
        <v>0</v>
      </c>
      <c r="DB294" s="32" t="s">
        <v>730</v>
      </c>
      <c r="DC294" t="s">
        <v>731</v>
      </c>
      <c r="DD294" s="23">
        <v>0</v>
      </c>
      <c r="DE294" s="23"/>
      <c r="DF294" s="23"/>
      <c r="DG294" s="39">
        <v>1</v>
      </c>
      <c r="DH294" s="33">
        <v>1</v>
      </c>
      <c r="DI294" s="34"/>
      <c r="DJ294" s="27"/>
      <c r="DK294" s="27"/>
      <c r="DL294" s="27"/>
      <c r="DM294" s="27"/>
      <c r="DO294" s="23"/>
      <c r="DP294" s="35"/>
      <c r="DR294" s="21"/>
      <c r="DS294" s="27"/>
      <c r="DT294" s="27"/>
      <c r="DU294" s="27"/>
      <c r="DV294" s="27"/>
      <c r="DW294" s="27"/>
      <c r="DX294" s="27"/>
      <c r="DY294" s="36"/>
      <c r="DZ294" s="36"/>
      <c r="EA294" s="27"/>
      <c r="EB294" s="36"/>
      <c r="EC294" s="21"/>
      <c r="EE294" s="36"/>
      <c r="EF294" s="27"/>
      <c r="EG294" s="37"/>
      <c r="EJ294" s="38"/>
      <c r="EK294" s="21"/>
    </row>
    <row r="295" spans="1:141" s="29" customFormat="1" x14ac:dyDescent="0.25">
      <c r="A295" s="21" t="s">
        <v>732</v>
      </c>
      <c r="B295" s="22">
        <v>1</v>
      </c>
      <c r="C295" s="23">
        <v>1</v>
      </c>
      <c r="D295" s="24">
        <v>43731</v>
      </c>
      <c r="E295" s="25">
        <v>1</v>
      </c>
      <c r="F295" s="25">
        <v>1</v>
      </c>
      <c r="G295" s="25">
        <v>1</v>
      </c>
      <c r="H295" s="26">
        <v>938034.5199999999</v>
      </c>
      <c r="I295" s="26">
        <v>14972753.900000002</v>
      </c>
      <c r="J295" s="26">
        <v>532436.94999999995</v>
      </c>
      <c r="K295" s="26">
        <v>3362.58</v>
      </c>
      <c r="L295" s="26">
        <v>361626.21</v>
      </c>
      <c r="M295" s="26">
        <v>2220627.96</v>
      </c>
      <c r="N295" s="26">
        <v>17920</v>
      </c>
      <c r="O295" s="26">
        <v>35552</v>
      </c>
      <c r="P295" s="26">
        <v>0</v>
      </c>
      <c r="Q295" s="26">
        <v>40413.480000000003</v>
      </c>
      <c r="R295" s="26">
        <v>0</v>
      </c>
      <c r="S295" s="26">
        <v>741407.92999999993</v>
      </c>
      <c r="T295" s="27">
        <v>19864135.530000001</v>
      </c>
      <c r="U295" s="28"/>
      <c r="V295" s="27">
        <v>320705</v>
      </c>
      <c r="W295" s="28"/>
      <c r="X295" s="27">
        <v>320705</v>
      </c>
      <c r="Y295" s="27">
        <v>19543430.530000001</v>
      </c>
      <c r="Z295" s="27">
        <v>95635</v>
      </c>
      <c r="AA295" s="27">
        <v>0</v>
      </c>
      <c r="AB295" s="27">
        <v>0</v>
      </c>
      <c r="AC295" s="28"/>
      <c r="AD295" s="26">
        <v>0</v>
      </c>
      <c r="AE295" s="27">
        <v>0</v>
      </c>
      <c r="AF295" s="26">
        <v>580107.41</v>
      </c>
      <c r="AG295" s="26">
        <v>4146222.39</v>
      </c>
      <c r="AH295" s="26">
        <v>260473.00039999999</v>
      </c>
      <c r="AI295" s="27">
        <v>0</v>
      </c>
      <c r="AJ295" s="26">
        <v>0</v>
      </c>
      <c r="AK295" s="26">
        <v>302206</v>
      </c>
      <c r="AL295" s="27">
        <v>5384643.8004000001</v>
      </c>
      <c r="AM295" s="28"/>
      <c r="AN295" s="28"/>
      <c r="AO295" s="26">
        <v>13687.775613886208</v>
      </c>
      <c r="AP295" s="27">
        <v>13687.775613886208</v>
      </c>
      <c r="AQ295" s="27">
        <v>5370956.0247861138</v>
      </c>
      <c r="AR295" s="27">
        <v>24914386.554786116</v>
      </c>
      <c r="AS295" s="27">
        <v>21469142.938066777</v>
      </c>
      <c r="AT295" s="27">
        <v>0</v>
      </c>
      <c r="AU295" s="27">
        <v>21469142.938066777</v>
      </c>
      <c r="AV295" s="27">
        <v>0</v>
      </c>
      <c r="AW295" s="25">
        <v>0</v>
      </c>
      <c r="AX295" s="27">
        <v>0</v>
      </c>
      <c r="AY295" s="27">
        <v>0</v>
      </c>
      <c r="BA295" s="26">
        <v>83146.06</v>
      </c>
      <c r="BB295" s="26">
        <v>20647363</v>
      </c>
      <c r="BC295" s="26">
        <v>24090577.026157059</v>
      </c>
      <c r="BD295" s="27">
        <v>3443214.0261570588</v>
      </c>
      <c r="BE295" s="27">
        <v>3360067.9661570587</v>
      </c>
      <c r="BF295" s="27">
        <v>0</v>
      </c>
      <c r="BG295" s="27">
        <v>320705</v>
      </c>
      <c r="BI295" s="26">
        <v>823963</v>
      </c>
      <c r="BJ295" s="26">
        <v>15680556</v>
      </c>
      <c r="BK295" s="26">
        <v>501735</v>
      </c>
      <c r="BL295" s="26">
        <v>0</v>
      </c>
      <c r="BM295" s="26">
        <v>339327</v>
      </c>
      <c r="BN295" s="26">
        <v>2295187</v>
      </c>
      <c r="BO295" s="26">
        <v>0</v>
      </c>
      <c r="BP295" s="26">
        <v>46652</v>
      </c>
      <c r="BQ295" s="26">
        <v>0</v>
      </c>
      <c r="BR295" s="26">
        <v>60976</v>
      </c>
      <c r="BS295" s="26">
        <v>0</v>
      </c>
      <c r="BT295" s="26">
        <v>649425</v>
      </c>
      <c r="BU295" s="26">
        <v>20397821</v>
      </c>
      <c r="BV295" s="28"/>
      <c r="BW295" s="26">
        <v>0</v>
      </c>
      <c r="BX295" s="28"/>
      <c r="BY295" s="26">
        <v>0</v>
      </c>
      <c r="BZ295" s="27">
        <v>20397821</v>
      </c>
      <c r="CB295" s="27">
        <v>89790</v>
      </c>
      <c r="CC295" s="27">
        <v>0</v>
      </c>
      <c r="CD295" s="27">
        <v>0</v>
      </c>
      <c r="CE295" s="28"/>
      <c r="CF295" s="27">
        <v>0</v>
      </c>
      <c r="CG295" s="27">
        <v>0</v>
      </c>
      <c r="CH295" s="27">
        <v>612013.31999999995</v>
      </c>
      <c r="CI295" s="27">
        <v>4452358.67</v>
      </c>
      <c r="CJ295" s="27">
        <v>373060.17450000002</v>
      </c>
      <c r="CK295" s="27">
        <v>0</v>
      </c>
      <c r="CL295" s="27">
        <v>0</v>
      </c>
      <c r="CM295" s="27">
        <v>322998</v>
      </c>
      <c r="CN295" s="27">
        <v>5850220.1645</v>
      </c>
      <c r="CO295" s="28"/>
      <c r="CP295" s="28"/>
      <c r="CQ295" s="27">
        <v>8031.5591276615714</v>
      </c>
      <c r="CR295" s="27">
        <v>8031.5591276615714</v>
      </c>
      <c r="CS295" s="27">
        <v>5842188.6053723386</v>
      </c>
      <c r="CT295" s="27">
        <v>26240009.605372339</v>
      </c>
      <c r="CU295" s="27">
        <v>22385393</v>
      </c>
      <c r="CV295" s="27">
        <v>0</v>
      </c>
      <c r="CW295" s="27">
        <v>22385393</v>
      </c>
      <c r="CX295" s="27">
        <v>0</v>
      </c>
      <c r="CY295" s="25">
        <v>0</v>
      </c>
      <c r="CZ295" s="27">
        <v>0</v>
      </c>
      <c r="DA295" s="27">
        <v>0</v>
      </c>
      <c r="DB295" s="32" t="s">
        <v>732</v>
      </c>
      <c r="DC295" t="s">
        <v>733</v>
      </c>
      <c r="DD295" s="23">
        <v>0</v>
      </c>
      <c r="DE295" s="23"/>
      <c r="DF295" s="23"/>
      <c r="DG295" s="39">
        <v>1</v>
      </c>
      <c r="DH295" s="33">
        <v>1</v>
      </c>
      <c r="DI295" s="34"/>
      <c r="DJ295" s="27"/>
      <c r="DK295" s="27"/>
      <c r="DL295" s="27"/>
      <c r="DM295" s="27"/>
      <c r="DO295" s="23"/>
      <c r="DP295" s="35"/>
      <c r="DR295" s="21"/>
      <c r="DS295" s="27"/>
      <c r="DT295" s="27"/>
      <c r="DU295" s="27"/>
      <c r="DV295" s="27"/>
      <c r="DW295" s="27"/>
      <c r="DX295" s="27"/>
      <c r="DY295" s="36"/>
      <c r="DZ295" s="36"/>
      <c r="EA295" s="27"/>
      <c r="EB295" s="36"/>
      <c r="EC295" s="21"/>
      <c r="EE295" s="36"/>
      <c r="EF295" s="27"/>
      <c r="EG295" s="37"/>
      <c r="EJ295" s="38"/>
      <c r="EK295" s="21"/>
    </row>
    <row r="296" spans="1:141" s="29" customFormat="1" x14ac:dyDescent="0.25">
      <c r="A296" s="21" t="s">
        <v>734</v>
      </c>
      <c r="B296" s="22">
        <v>1</v>
      </c>
      <c r="C296" s="23">
        <v>1</v>
      </c>
      <c r="D296" s="24">
        <v>43756</v>
      </c>
      <c r="E296" s="25">
        <v>1</v>
      </c>
      <c r="F296" s="25">
        <v>1</v>
      </c>
      <c r="G296" s="25">
        <v>1</v>
      </c>
      <c r="H296" s="26">
        <v>2233781.62</v>
      </c>
      <c r="I296" s="26">
        <v>58697672.659999996</v>
      </c>
      <c r="J296" s="26">
        <v>1516629.65</v>
      </c>
      <c r="K296" s="26">
        <v>0</v>
      </c>
      <c r="L296" s="26">
        <v>1390721</v>
      </c>
      <c r="M296" s="26">
        <v>6191984.0399999991</v>
      </c>
      <c r="N296" s="26">
        <v>547259</v>
      </c>
      <c r="O296" s="26">
        <v>20444</v>
      </c>
      <c r="P296" s="26">
        <v>0</v>
      </c>
      <c r="Q296" s="26">
        <v>0</v>
      </c>
      <c r="R296" s="26">
        <v>0</v>
      </c>
      <c r="S296" s="26">
        <v>5062617</v>
      </c>
      <c r="T296" s="27">
        <v>75661108.969999999</v>
      </c>
      <c r="U296" s="28"/>
      <c r="V296" s="27">
        <v>0</v>
      </c>
      <c r="W296" s="28"/>
      <c r="X296" s="27">
        <v>0</v>
      </c>
      <c r="Y296" s="27">
        <v>75661108.969999999</v>
      </c>
      <c r="Z296" s="27">
        <v>1008815</v>
      </c>
      <c r="AA296" s="27">
        <v>0</v>
      </c>
      <c r="AB296" s="27">
        <v>7000</v>
      </c>
      <c r="AC296" s="28"/>
      <c r="AD296" s="26">
        <v>0</v>
      </c>
      <c r="AE296" s="27">
        <v>1331405</v>
      </c>
      <c r="AF296" s="26">
        <v>3066418</v>
      </c>
      <c r="AG296" s="26">
        <v>12929693.34</v>
      </c>
      <c r="AH296" s="26">
        <v>4345853</v>
      </c>
      <c r="AI296" s="27">
        <v>0</v>
      </c>
      <c r="AJ296" s="26">
        <v>0</v>
      </c>
      <c r="AK296" s="26">
        <v>1736535</v>
      </c>
      <c r="AL296" s="27">
        <v>24425719.34</v>
      </c>
      <c r="AM296" s="28"/>
      <c r="AN296" s="28"/>
      <c r="AO296" s="26">
        <v>288403.76306176535</v>
      </c>
      <c r="AP296" s="27">
        <v>288403.76306176535</v>
      </c>
      <c r="AQ296" s="27">
        <v>24137315.576938234</v>
      </c>
      <c r="AR296" s="27">
        <v>99798424.546938241</v>
      </c>
      <c r="AS296" s="27">
        <v>94602367</v>
      </c>
      <c r="AT296" s="27">
        <v>0</v>
      </c>
      <c r="AU296" s="27">
        <v>94602367</v>
      </c>
      <c r="AV296" s="27">
        <v>0</v>
      </c>
      <c r="AW296" s="25">
        <v>0</v>
      </c>
      <c r="AX296" s="27">
        <v>0</v>
      </c>
      <c r="AY296" s="27">
        <v>0</v>
      </c>
      <c r="BA296" s="26">
        <v>0</v>
      </c>
      <c r="BB296" s="26">
        <v>91224276</v>
      </c>
      <c r="BC296" s="26">
        <v>97153992.784495533</v>
      </c>
      <c r="BD296" s="27">
        <v>5929716.7844955325</v>
      </c>
      <c r="BE296" s="27">
        <v>5929716.7844955325</v>
      </c>
      <c r="BF296" s="27">
        <v>0</v>
      </c>
      <c r="BG296" s="27">
        <v>0</v>
      </c>
      <c r="BI296" s="26">
        <v>2357618</v>
      </c>
      <c r="BJ296" s="26">
        <v>62210573</v>
      </c>
      <c r="BK296" s="26">
        <v>1557987</v>
      </c>
      <c r="BL296" s="26">
        <v>0</v>
      </c>
      <c r="BM296" s="26">
        <v>1418755</v>
      </c>
      <c r="BN296" s="26">
        <v>6876995</v>
      </c>
      <c r="BO296" s="26">
        <v>650000</v>
      </c>
      <c r="BP296" s="26">
        <v>28000</v>
      </c>
      <c r="BQ296" s="26">
        <v>0</v>
      </c>
      <c r="BR296" s="26">
        <v>3500</v>
      </c>
      <c r="BS296" s="26">
        <v>0</v>
      </c>
      <c r="BT296" s="26">
        <v>4997218</v>
      </c>
      <c r="BU296" s="26">
        <v>80100646</v>
      </c>
      <c r="BV296" s="28"/>
      <c r="BW296" s="26">
        <v>0</v>
      </c>
      <c r="BX296" s="28"/>
      <c r="BY296" s="26">
        <v>0</v>
      </c>
      <c r="BZ296" s="27">
        <v>80100646</v>
      </c>
      <c r="CB296" s="27">
        <v>1037435.62</v>
      </c>
      <c r="CC296" s="27">
        <v>0</v>
      </c>
      <c r="CD296" s="27">
        <v>7000</v>
      </c>
      <c r="CE296" s="28"/>
      <c r="CF296" s="27">
        <v>0</v>
      </c>
      <c r="CG296" s="27">
        <v>1345046.46</v>
      </c>
      <c r="CH296" s="27">
        <v>3066418.4</v>
      </c>
      <c r="CI296" s="27">
        <v>14514326.17</v>
      </c>
      <c r="CJ296" s="27">
        <v>4937858.7699999996</v>
      </c>
      <c r="CK296" s="27">
        <v>0</v>
      </c>
      <c r="CL296" s="27">
        <v>0</v>
      </c>
      <c r="CM296" s="27">
        <v>1991532</v>
      </c>
      <c r="CN296" s="27">
        <v>26899617.419999998</v>
      </c>
      <c r="CO296" s="28"/>
      <c r="CP296" s="28"/>
      <c r="CQ296" s="27">
        <v>154663.78778292122</v>
      </c>
      <c r="CR296" s="27">
        <v>154663.78778292122</v>
      </c>
      <c r="CS296" s="27">
        <v>26744953.632217076</v>
      </c>
      <c r="CT296" s="27">
        <v>106845599.63221708</v>
      </c>
      <c r="CU296" s="27">
        <v>100148666</v>
      </c>
      <c r="CV296" s="27">
        <v>0</v>
      </c>
      <c r="CW296" s="27">
        <v>100148666</v>
      </c>
      <c r="CX296" s="27">
        <v>0</v>
      </c>
      <c r="CY296" s="25">
        <v>0</v>
      </c>
      <c r="CZ296" s="27">
        <v>0</v>
      </c>
      <c r="DA296" s="27">
        <v>0</v>
      </c>
      <c r="DB296" s="32" t="s">
        <v>734</v>
      </c>
      <c r="DC296" t="s">
        <v>735</v>
      </c>
      <c r="DD296" s="23">
        <v>0</v>
      </c>
      <c r="DE296" s="23"/>
      <c r="DF296" s="23"/>
      <c r="DG296" s="39">
        <v>1</v>
      </c>
      <c r="DH296" s="33">
        <v>1</v>
      </c>
      <c r="DI296" s="34"/>
      <c r="DJ296" s="27"/>
      <c r="DK296" s="27"/>
      <c r="DL296" s="27"/>
      <c r="DM296" s="27"/>
      <c r="DO296" s="23"/>
      <c r="DP296" s="35"/>
      <c r="DR296" s="21"/>
      <c r="DS296" s="27"/>
      <c r="DT296" s="27"/>
      <c r="DU296" s="27"/>
      <c r="DV296" s="27"/>
      <c r="DW296" s="27"/>
      <c r="DX296" s="27"/>
      <c r="DY296" s="36"/>
      <c r="DZ296" s="36"/>
      <c r="EA296" s="27"/>
      <c r="EB296" s="36"/>
      <c r="EC296" s="21"/>
      <c r="EE296" s="36"/>
      <c r="EF296" s="27"/>
      <c r="EG296" s="37"/>
      <c r="EJ296" s="38"/>
      <c r="EK296" s="21"/>
    </row>
    <row r="297" spans="1:141" s="29" customFormat="1" x14ac:dyDescent="0.25">
      <c r="A297" s="21" t="s">
        <v>736</v>
      </c>
      <c r="B297" s="22">
        <v>0</v>
      </c>
      <c r="C297" s="23">
        <v>1</v>
      </c>
      <c r="D297" s="24">
        <v>43796</v>
      </c>
      <c r="E297" s="25" t="s">
        <v>1066</v>
      </c>
      <c r="F297" s="25" t="s">
        <v>1066</v>
      </c>
      <c r="G297" s="25" t="s">
        <v>1066</v>
      </c>
      <c r="H297" s="26">
        <v>0</v>
      </c>
      <c r="I297" s="26">
        <v>0</v>
      </c>
      <c r="J297" s="26">
        <v>0</v>
      </c>
      <c r="K297" s="26">
        <v>0</v>
      </c>
      <c r="L297" s="26">
        <v>0</v>
      </c>
      <c r="M297" s="26">
        <v>0</v>
      </c>
      <c r="N297" s="26">
        <v>0</v>
      </c>
      <c r="O297" s="26">
        <v>0</v>
      </c>
      <c r="P297" s="26">
        <v>0</v>
      </c>
      <c r="Q297" s="26">
        <v>0</v>
      </c>
      <c r="R297" s="26">
        <v>0</v>
      </c>
      <c r="S297" s="26">
        <v>0</v>
      </c>
      <c r="T297" s="27">
        <v>0</v>
      </c>
      <c r="U297" s="28"/>
      <c r="V297" s="27">
        <v>0</v>
      </c>
      <c r="W297" s="28"/>
      <c r="X297" s="27">
        <v>0</v>
      </c>
      <c r="Y297" s="27">
        <v>0</v>
      </c>
      <c r="Z297" s="27">
        <v>0</v>
      </c>
      <c r="AA297" s="27">
        <v>0</v>
      </c>
      <c r="AB297" s="27">
        <v>0</v>
      </c>
      <c r="AC297" s="28"/>
      <c r="AD297" s="26">
        <v>0</v>
      </c>
      <c r="AE297" s="27">
        <v>0</v>
      </c>
      <c r="AF297" s="26">
        <v>0</v>
      </c>
      <c r="AG297" s="26">
        <v>0</v>
      </c>
      <c r="AH297" s="26">
        <v>0</v>
      </c>
      <c r="AI297" s="27">
        <v>0</v>
      </c>
      <c r="AJ297" s="26">
        <v>0</v>
      </c>
      <c r="AK297" s="26">
        <v>0</v>
      </c>
      <c r="AL297" s="27">
        <v>0</v>
      </c>
      <c r="AM297" s="28"/>
      <c r="AN297" s="28"/>
      <c r="AO297" s="26">
        <v>0</v>
      </c>
      <c r="AP297" s="27">
        <v>0</v>
      </c>
      <c r="AQ297" s="27">
        <v>0</v>
      </c>
      <c r="AR297" s="27">
        <v>0</v>
      </c>
      <c r="AS297" s="27">
        <v>13844</v>
      </c>
      <c r="AT297" s="27">
        <v>670.85</v>
      </c>
      <c r="AU297" s="27">
        <v>14514.85</v>
      </c>
      <c r="AV297" s="27">
        <v>-14514.85</v>
      </c>
      <c r="AW297" s="25">
        <v>-1.0484578156602138</v>
      </c>
      <c r="AX297" s="27">
        <v>692.2</v>
      </c>
      <c r="AY297" s="27">
        <v>-13822.65</v>
      </c>
      <c r="BA297" s="26">
        <v>0</v>
      </c>
      <c r="BB297" s="26">
        <v>14075.55</v>
      </c>
      <c r="BC297" s="26">
        <v>0</v>
      </c>
      <c r="BD297" s="27">
        <v>-14075.55</v>
      </c>
      <c r="BE297" s="27">
        <v>-14075.55</v>
      </c>
      <c r="BF297" s="27">
        <v>0</v>
      </c>
      <c r="BG297" s="27">
        <v>0</v>
      </c>
      <c r="BI297" s="26">
        <v>0</v>
      </c>
      <c r="BJ297" s="26">
        <v>0</v>
      </c>
      <c r="BK297" s="26">
        <v>0</v>
      </c>
      <c r="BL297" s="26">
        <v>0</v>
      </c>
      <c r="BM297" s="26">
        <v>0</v>
      </c>
      <c r="BN297" s="26">
        <v>0</v>
      </c>
      <c r="BO297" s="26">
        <v>0</v>
      </c>
      <c r="BP297" s="26">
        <v>0</v>
      </c>
      <c r="BQ297" s="26">
        <v>0</v>
      </c>
      <c r="BR297" s="26">
        <v>0</v>
      </c>
      <c r="BS297" s="26">
        <v>0</v>
      </c>
      <c r="BT297" s="26">
        <v>0</v>
      </c>
      <c r="BU297" s="26">
        <v>0</v>
      </c>
      <c r="BV297" s="28"/>
      <c r="BW297" s="26">
        <v>0</v>
      </c>
      <c r="BX297" s="28"/>
      <c r="BY297" s="26">
        <v>0</v>
      </c>
      <c r="BZ297" s="27">
        <v>0</v>
      </c>
      <c r="CB297" s="27">
        <v>0</v>
      </c>
      <c r="CC297" s="27">
        <v>0</v>
      </c>
      <c r="CD297" s="27">
        <v>0</v>
      </c>
      <c r="CE297" s="28"/>
      <c r="CF297" s="27">
        <v>0</v>
      </c>
      <c r="CG297" s="27">
        <v>0</v>
      </c>
      <c r="CH297" s="27">
        <v>0</v>
      </c>
      <c r="CI297" s="27">
        <v>0</v>
      </c>
      <c r="CJ297" s="27">
        <v>0</v>
      </c>
      <c r="CK297" s="27">
        <v>0</v>
      </c>
      <c r="CL297" s="27">
        <v>0</v>
      </c>
      <c r="CM297" s="27">
        <v>0</v>
      </c>
      <c r="CN297" s="27">
        <v>0</v>
      </c>
      <c r="CO297" s="28"/>
      <c r="CP297" s="28"/>
      <c r="CQ297" s="27">
        <v>0</v>
      </c>
      <c r="CR297" s="27">
        <v>0</v>
      </c>
      <c r="CS297" s="27">
        <v>0</v>
      </c>
      <c r="CT297" s="27">
        <v>0</v>
      </c>
      <c r="CU297" s="27">
        <v>0</v>
      </c>
      <c r="CV297" s="27">
        <v>692.2</v>
      </c>
      <c r="CW297" s="27">
        <v>692.2</v>
      </c>
      <c r="CX297" s="27">
        <v>-692.2</v>
      </c>
      <c r="CY297" s="25">
        <v>-1</v>
      </c>
      <c r="CZ297" s="27">
        <v>0</v>
      </c>
      <c r="DA297" s="27">
        <v>-692.2</v>
      </c>
      <c r="DB297" s="32" t="s">
        <v>736</v>
      </c>
      <c r="DC297" t="s">
        <v>737</v>
      </c>
      <c r="DD297" s="23">
        <v>0</v>
      </c>
      <c r="DE297" s="23"/>
      <c r="DF297" s="23"/>
      <c r="DG297" s="39" t="s">
        <v>1082</v>
      </c>
      <c r="DH297" s="33" t="s">
        <v>1082</v>
      </c>
      <c r="DI297" s="5"/>
      <c r="DJ297" s="27"/>
      <c r="DK297" s="27"/>
      <c r="DL297" s="27"/>
      <c r="DM297" s="27"/>
      <c r="DR297" s="21"/>
      <c r="DS297" s="27"/>
      <c r="DT297" s="27"/>
      <c r="DU297" s="27"/>
      <c r="DV297" s="27"/>
      <c r="DW297" s="27"/>
      <c r="DX297" s="27"/>
      <c r="DY297" s="36"/>
      <c r="DZ297" s="36"/>
      <c r="EA297" s="27"/>
      <c r="EB297" s="36"/>
      <c r="EC297" s="21"/>
      <c r="EE297" s="36"/>
      <c r="EF297" s="27"/>
      <c r="EG297" s="37"/>
      <c r="EJ297" s="38"/>
      <c r="EK297" s="21"/>
    </row>
    <row r="298" spans="1:141" s="29" customFormat="1" x14ac:dyDescent="0.25">
      <c r="A298" s="21" t="s">
        <v>738</v>
      </c>
      <c r="B298" s="22">
        <v>1</v>
      </c>
      <c r="C298" s="23">
        <v>1</v>
      </c>
      <c r="D298" s="24">
        <v>43755</v>
      </c>
      <c r="E298" s="25">
        <v>1</v>
      </c>
      <c r="F298" s="25">
        <v>1</v>
      </c>
      <c r="G298" s="25">
        <v>1</v>
      </c>
      <c r="H298" s="26">
        <v>1465947.8299999998</v>
      </c>
      <c r="I298" s="26">
        <v>31076255.616315365</v>
      </c>
      <c r="J298" s="26">
        <v>599270.57999999996</v>
      </c>
      <c r="K298" s="26">
        <v>0</v>
      </c>
      <c r="L298" s="26">
        <v>998300.66999999993</v>
      </c>
      <c r="M298" s="26">
        <v>6213521.3400000008</v>
      </c>
      <c r="N298" s="26">
        <v>92717.43</v>
      </c>
      <c r="O298" s="26">
        <v>0</v>
      </c>
      <c r="P298" s="26">
        <v>0</v>
      </c>
      <c r="Q298" s="26">
        <v>0</v>
      </c>
      <c r="R298" s="26">
        <v>0</v>
      </c>
      <c r="S298" s="26">
        <v>3910390.9699999997</v>
      </c>
      <c r="T298" s="27">
        <v>44356404.436315365</v>
      </c>
      <c r="U298" s="28"/>
      <c r="V298" s="27">
        <v>0</v>
      </c>
      <c r="W298" s="28"/>
      <c r="X298" s="27">
        <v>0</v>
      </c>
      <c r="Y298" s="27">
        <v>44356404.436315365</v>
      </c>
      <c r="Z298" s="27">
        <v>494185.39837638597</v>
      </c>
      <c r="AA298" s="27">
        <v>314500</v>
      </c>
      <c r="AB298" s="27">
        <v>0</v>
      </c>
      <c r="AC298" s="28"/>
      <c r="AD298" s="26">
        <v>15610.6</v>
      </c>
      <c r="AE298" s="27">
        <v>55776</v>
      </c>
      <c r="AF298" s="26">
        <v>1391282</v>
      </c>
      <c r="AG298" s="26">
        <v>6119494</v>
      </c>
      <c r="AH298" s="26">
        <v>2217135</v>
      </c>
      <c r="AI298" s="27">
        <v>0</v>
      </c>
      <c r="AJ298" s="26">
        <v>0</v>
      </c>
      <c r="AK298" s="26">
        <v>1252487</v>
      </c>
      <c r="AL298" s="27">
        <v>11860469.998376386</v>
      </c>
      <c r="AM298" s="28"/>
      <c r="AN298" s="28"/>
      <c r="AO298" s="26">
        <v>41128.539366134806</v>
      </c>
      <c r="AP298" s="27">
        <v>41128.539366134806</v>
      </c>
      <c r="AQ298" s="27">
        <v>11819341.459010251</v>
      </c>
      <c r="AR298" s="27">
        <v>56175745.895325616</v>
      </c>
      <c r="AS298" s="27">
        <v>41407045</v>
      </c>
      <c r="AT298" s="27">
        <v>0</v>
      </c>
      <c r="AU298" s="27">
        <v>41407045</v>
      </c>
      <c r="AV298" s="27">
        <v>0</v>
      </c>
      <c r="AW298" s="25">
        <v>0</v>
      </c>
      <c r="AX298" s="27">
        <v>0</v>
      </c>
      <c r="AY298" s="27">
        <v>0</v>
      </c>
      <c r="BA298" s="26">
        <v>69452.12</v>
      </c>
      <c r="BB298" s="26">
        <v>40883967</v>
      </c>
      <c r="BC298" s="26">
        <v>53721397.635074213</v>
      </c>
      <c r="BD298" s="27">
        <v>12837430.635074213</v>
      </c>
      <c r="BE298" s="27">
        <v>12767978.515074214</v>
      </c>
      <c r="BF298" s="27">
        <v>0</v>
      </c>
      <c r="BG298" s="27">
        <v>0</v>
      </c>
      <c r="BI298" s="26">
        <v>1456945.66</v>
      </c>
      <c r="BJ298" s="26">
        <v>33007235.160000004</v>
      </c>
      <c r="BK298" s="26">
        <v>624241</v>
      </c>
      <c r="BL298" s="26">
        <v>0</v>
      </c>
      <c r="BM298" s="26">
        <v>1032762.595</v>
      </c>
      <c r="BN298" s="26">
        <v>5714558.4800000004</v>
      </c>
      <c r="BO298" s="26">
        <v>76000</v>
      </c>
      <c r="BP298" s="26">
        <v>0</v>
      </c>
      <c r="BQ298" s="26">
        <v>0</v>
      </c>
      <c r="BR298" s="26">
        <v>0</v>
      </c>
      <c r="BS298" s="26">
        <v>0</v>
      </c>
      <c r="BT298" s="26">
        <v>3929303.8750333334</v>
      </c>
      <c r="BU298" s="26">
        <v>45841046.77003333</v>
      </c>
      <c r="BV298" s="28"/>
      <c r="BW298" s="26">
        <v>0</v>
      </c>
      <c r="BX298" s="28"/>
      <c r="BY298" s="26">
        <v>0</v>
      </c>
      <c r="BZ298" s="27">
        <v>45841046.77003333</v>
      </c>
      <c r="CB298" s="27">
        <v>477075.483788785</v>
      </c>
      <c r="CC298" s="27">
        <v>0</v>
      </c>
      <c r="CD298" s="27">
        <v>0</v>
      </c>
      <c r="CE298" s="28"/>
      <c r="CF298" s="27">
        <v>0</v>
      </c>
      <c r="CG298" s="27">
        <v>55776</v>
      </c>
      <c r="CH298" s="27">
        <v>1986098</v>
      </c>
      <c r="CI298" s="27">
        <v>6128988.05732489</v>
      </c>
      <c r="CJ298" s="27">
        <v>2404982.4741905136</v>
      </c>
      <c r="CK298" s="27">
        <v>0</v>
      </c>
      <c r="CL298" s="27">
        <v>0</v>
      </c>
      <c r="CM298" s="27">
        <v>1161349</v>
      </c>
      <c r="CN298" s="27">
        <v>12214269.015304189</v>
      </c>
      <c r="CO298" s="28"/>
      <c r="CP298" s="28"/>
      <c r="CQ298" s="27">
        <v>4935.9820555420301</v>
      </c>
      <c r="CR298" s="27">
        <v>4935.9820555420301</v>
      </c>
      <c r="CS298" s="27">
        <v>12209333.033248648</v>
      </c>
      <c r="CT298" s="27">
        <v>58050379.803281978</v>
      </c>
      <c r="CU298" s="27">
        <v>42838826</v>
      </c>
      <c r="CV298" s="27">
        <v>0</v>
      </c>
      <c r="CW298" s="27">
        <v>42838826</v>
      </c>
      <c r="CX298" s="27">
        <v>0</v>
      </c>
      <c r="CY298" s="25">
        <v>0</v>
      </c>
      <c r="CZ298" s="27">
        <v>0</v>
      </c>
      <c r="DA298" s="27">
        <v>0</v>
      </c>
      <c r="DB298" s="32" t="s">
        <v>738</v>
      </c>
      <c r="DC298" t="s">
        <v>739</v>
      </c>
      <c r="DD298" s="23">
        <v>0</v>
      </c>
      <c r="DE298" s="23" t="s">
        <v>159</v>
      </c>
      <c r="DF298" s="23" t="s">
        <v>159</v>
      </c>
      <c r="DG298" s="39">
        <v>1</v>
      </c>
      <c r="DH298" s="33">
        <v>1</v>
      </c>
      <c r="DI298" s="34"/>
      <c r="DJ298" s="27"/>
      <c r="DK298" s="27"/>
      <c r="DL298" s="27"/>
      <c r="DM298" s="27"/>
      <c r="DO298" s="23"/>
      <c r="DP298" s="35"/>
      <c r="DR298" s="21"/>
      <c r="DS298" s="27"/>
      <c r="DT298" s="27"/>
      <c r="DU298" s="27"/>
      <c r="DV298" s="27"/>
      <c r="DW298" s="27"/>
      <c r="DX298" s="27"/>
      <c r="DY298" s="36"/>
      <c r="DZ298" s="36"/>
      <c r="EA298" s="27"/>
      <c r="EB298" s="36"/>
      <c r="EC298" s="21"/>
      <c r="EE298" s="36"/>
      <c r="EF298" s="27"/>
      <c r="EG298" s="37"/>
      <c r="EJ298" s="38"/>
      <c r="EK298" s="21"/>
    </row>
    <row r="299" spans="1:141" s="29" customFormat="1" x14ac:dyDescent="0.25">
      <c r="A299" s="21" t="s">
        <v>740</v>
      </c>
      <c r="B299" s="22">
        <v>1</v>
      </c>
      <c r="C299" s="23">
        <v>1</v>
      </c>
      <c r="D299" s="24">
        <v>43860</v>
      </c>
      <c r="E299" s="25">
        <v>1</v>
      </c>
      <c r="F299" s="25">
        <v>1</v>
      </c>
      <c r="G299" s="25">
        <v>1</v>
      </c>
      <c r="H299" s="26">
        <v>163326.15</v>
      </c>
      <c r="I299" s="26">
        <v>5436095.5299999975</v>
      </c>
      <c r="J299" s="26">
        <v>101912.25</v>
      </c>
      <c r="K299" s="26">
        <v>82469.53</v>
      </c>
      <c r="L299" s="26">
        <v>22275.07</v>
      </c>
      <c r="M299" s="26">
        <v>571014.12</v>
      </c>
      <c r="N299" s="26">
        <v>72427.91</v>
      </c>
      <c r="O299" s="26">
        <v>187291.37</v>
      </c>
      <c r="P299" s="26">
        <v>2744.5164999999997</v>
      </c>
      <c r="Q299" s="26">
        <v>1121.27</v>
      </c>
      <c r="R299" s="26">
        <v>0</v>
      </c>
      <c r="S299" s="26">
        <v>0</v>
      </c>
      <c r="T299" s="27">
        <v>6640677.7164999982</v>
      </c>
      <c r="U299" s="28"/>
      <c r="V299" s="27">
        <v>0</v>
      </c>
      <c r="W299" s="28"/>
      <c r="X299" s="27">
        <v>0</v>
      </c>
      <c r="Y299" s="27">
        <v>6640677.7164999982</v>
      </c>
      <c r="Z299" s="27">
        <v>35721</v>
      </c>
      <c r="AA299" s="27">
        <v>0</v>
      </c>
      <c r="AB299" s="27">
        <v>0</v>
      </c>
      <c r="AC299" s="28"/>
      <c r="AD299" s="26">
        <v>0</v>
      </c>
      <c r="AE299" s="27">
        <v>0</v>
      </c>
      <c r="AF299" s="26">
        <v>98818</v>
      </c>
      <c r="AG299" s="26">
        <v>1498706</v>
      </c>
      <c r="AH299" s="26">
        <v>97149.42</v>
      </c>
      <c r="AI299" s="27">
        <v>0</v>
      </c>
      <c r="AJ299" s="26">
        <v>0</v>
      </c>
      <c r="AK299" s="26">
        <v>851864</v>
      </c>
      <c r="AL299" s="27">
        <v>2582258.42</v>
      </c>
      <c r="AM299" s="28"/>
      <c r="AN299" s="28"/>
      <c r="AO299" s="26">
        <v>-9.8106139730835089</v>
      </c>
      <c r="AP299" s="27">
        <v>-9.8106139730835089</v>
      </c>
      <c r="AQ299" s="27">
        <v>2582268.230613973</v>
      </c>
      <c r="AR299" s="27">
        <v>9222945.9471139722</v>
      </c>
      <c r="AS299" s="27">
        <v>3998159</v>
      </c>
      <c r="AT299" s="27">
        <v>0</v>
      </c>
      <c r="AU299" s="27">
        <v>3998159</v>
      </c>
      <c r="AV299" s="27">
        <v>0</v>
      </c>
      <c r="AW299" s="25">
        <v>0</v>
      </c>
      <c r="AX299" s="27">
        <v>0</v>
      </c>
      <c r="AY299" s="27">
        <v>0</v>
      </c>
      <c r="BA299" s="26">
        <v>0</v>
      </c>
      <c r="BB299" s="26">
        <v>3760490</v>
      </c>
      <c r="BC299" s="26">
        <v>8651742.4409884401</v>
      </c>
      <c r="BD299" s="27">
        <v>4891252.4409884401</v>
      </c>
      <c r="BE299" s="27">
        <v>4891252.4409884401</v>
      </c>
      <c r="BF299" s="27">
        <v>0</v>
      </c>
      <c r="BG299" s="27">
        <v>0</v>
      </c>
      <c r="BI299" s="26">
        <v>154499.56</v>
      </c>
      <c r="BJ299" s="26">
        <v>5814696.4900000002</v>
      </c>
      <c r="BK299" s="26">
        <v>105963</v>
      </c>
      <c r="BL299" s="26">
        <v>133027</v>
      </c>
      <c r="BM299" s="26">
        <v>21673</v>
      </c>
      <c r="BN299" s="26">
        <v>474716</v>
      </c>
      <c r="BO299" s="26">
        <v>76534.53</v>
      </c>
      <c r="BP299" s="26">
        <v>182237.25</v>
      </c>
      <c r="BQ299" s="26">
        <v>3339.5895</v>
      </c>
      <c r="BR299" s="26">
        <v>998.49</v>
      </c>
      <c r="BS299" s="26">
        <v>0</v>
      </c>
      <c r="BT299" s="26">
        <v>0</v>
      </c>
      <c r="BU299" s="26">
        <v>6967684.9095000001</v>
      </c>
      <c r="BV299" s="28"/>
      <c r="BW299" s="26">
        <v>0</v>
      </c>
      <c r="BX299" s="28"/>
      <c r="BY299" s="26">
        <v>0</v>
      </c>
      <c r="BZ299" s="27">
        <v>6967684.9095000001</v>
      </c>
      <c r="CB299" s="27">
        <v>35001</v>
      </c>
      <c r="CC299" s="27">
        <v>0</v>
      </c>
      <c r="CD299" s="27">
        <v>0</v>
      </c>
      <c r="CE299" s="28"/>
      <c r="CF299" s="27">
        <v>0</v>
      </c>
      <c r="CG299" s="27">
        <v>0</v>
      </c>
      <c r="CH299" s="27">
        <v>101818</v>
      </c>
      <c r="CI299" s="27">
        <v>1452493</v>
      </c>
      <c r="CJ299" s="27">
        <v>126714.51000000001</v>
      </c>
      <c r="CK299" s="27">
        <v>0</v>
      </c>
      <c r="CL299" s="27">
        <v>0</v>
      </c>
      <c r="CM299" s="27">
        <v>1156677</v>
      </c>
      <c r="CN299" s="27">
        <v>2872703.51</v>
      </c>
      <c r="CO299" s="28"/>
      <c r="CP299" s="28"/>
      <c r="CQ299" s="27">
        <v>183463.81011302277</v>
      </c>
      <c r="CR299" s="27">
        <v>183463.81011302277</v>
      </c>
      <c r="CS299" s="27">
        <v>2689239.6998869772</v>
      </c>
      <c r="CT299" s="27">
        <v>9656924.6093869768</v>
      </c>
      <c r="CU299" s="27">
        <v>3907638</v>
      </c>
      <c r="CV299" s="27">
        <v>0</v>
      </c>
      <c r="CW299" s="27">
        <v>3907638</v>
      </c>
      <c r="CX299" s="27">
        <v>0</v>
      </c>
      <c r="CY299" s="25">
        <v>0</v>
      </c>
      <c r="CZ299" s="27">
        <v>0</v>
      </c>
      <c r="DA299" s="27">
        <v>0</v>
      </c>
      <c r="DB299" s="32" t="s">
        <v>740</v>
      </c>
      <c r="DC299" t="s">
        <v>741</v>
      </c>
      <c r="DD299" s="23">
        <v>0</v>
      </c>
      <c r="DE299" s="23"/>
      <c r="DF299" s="23"/>
      <c r="DG299" s="39">
        <v>1</v>
      </c>
      <c r="DH299" s="33">
        <v>1</v>
      </c>
      <c r="DI299" s="34"/>
      <c r="DJ299" s="27"/>
      <c r="DK299" s="27"/>
      <c r="DL299" s="27"/>
      <c r="DM299" s="27"/>
      <c r="DO299" s="23"/>
      <c r="DP299" s="35"/>
      <c r="DR299" s="21"/>
      <c r="DS299" s="27"/>
      <c r="DT299" s="27"/>
      <c r="DU299" s="27"/>
      <c r="DV299" s="27"/>
      <c r="DW299" s="27"/>
      <c r="DX299" s="27"/>
      <c r="DY299" s="36"/>
      <c r="DZ299" s="36"/>
      <c r="EA299" s="27"/>
      <c r="EB299" s="36"/>
      <c r="EC299" s="21"/>
      <c r="EE299" s="36"/>
      <c r="EF299" s="27"/>
      <c r="EG299" s="37"/>
      <c r="EJ299" s="38"/>
      <c r="EK299" s="21"/>
    </row>
    <row r="300" spans="1:141" s="29" customFormat="1" x14ac:dyDescent="0.25">
      <c r="A300" s="21" t="s">
        <v>742</v>
      </c>
      <c r="B300" s="22">
        <v>0</v>
      </c>
      <c r="C300" s="23">
        <v>1</v>
      </c>
      <c r="D300" s="24">
        <v>43872</v>
      </c>
      <c r="E300" s="25" t="s">
        <v>1066</v>
      </c>
      <c r="F300" s="25" t="s">
        <v>1066</v>
      </c>
      <c r="G300" s="25" t="s">
        <v>1066</v>
      </c>
      <c r="H300" s="26">
        <v>0</v>
      </c>
      <c r="I300" s="26">
        <v>0</v>
      </c>
      <c r="J300" s="26">
        <v>0</v>
      </c>
      <c r="K300" s="26">
        <v>0</v>
      </c>
      <c r="L300" s="26">
        <v>0</v>
      </c>
      <c r="M300" s="26">
        <v>0</v>
      </c>
      <c r="N300" s="26">
        <v>0</v>
      </c>
      <c r="O300" s="26">
        <v>0</v>
      </c>
      <c r="P300" s="26">
        <v>0</v>
      </c>
      <c r="Q300" s="26">
        <v>0</v>
      </c>
      <c r="R300" s="26">
        <v>0</v>
      </c>
      <c r="S300" s="26">
        <v>0</v>
      </c>
      <c r="T300" s="27">
        <v>0</v>
      </c>
      <c r="U300" s="28"/>
      <c r="V300" s="27">
        <v>0</v>
      </c>
      <c r="W300" s="28"/>
      <c r="X300" s="27">
        <v>0</v>
      </c>
      <c r="Y300" s="27">
        <v>0</v>
      </c>
      <c r="Z300" s="27">
        <v>0</v>
      </c>
      <c r="AA300" s="27">
        <v>0</v>
      </c>
      <c r="AB300" s="27">
        <v>0</v>
      </c>
      <c r="AC300" s="28"/>
      <c r="AD300" s="26">
        <v>0</v>
      </c>
      <c r="AE300" s="27">
        <v>0</v>
      </c>
      <c r="AF300" s="26">
        <v>0</v>
      </c>
      <c r="AG300" s="26">
        <v>0</v>
      </c>
      <c r="AH300" s="26">
        <v>0</v>
      </c>
      <c r="AI300" s="27">
        <v>0</v>
      </c>
      <c r="AJ300" s="26">
        <v>0</v>
      </c>
      <c r="AK300" s="26">
        <v>0</v>
      </c>
      <c r="AL300" s="27">
        <v>0</v>
      </c>
      <c r="AM300" s="28"/>
      <c r="AN300" s="28"/>
      <c r="AO300" s="26">
        <v>0</v>
      </c>
      <c r="AP300" s="27">
        <v>0</v>
      </c>
      <c r="AQ300" s="27">
        <v>0</v>
      </c>
      <c r="AR300" s="27">
        <v>0</v>
      </c>
      <c r="AS300" s="27">
        <v>0</v>
      </c>
      <c r="AT300" s="27">
        <v>0</v>
      </c>
      <c r="AU300" s="27">
        <v>0</v>
      </c>
      <c r="AV300" s="27">
        <v>0</v>
      </c>
      <c r="AW300" s="25">
        <v>0</v>
      </c>
      <c r="AX300" s="27">
        <v>0</v>
      </c>
      <c r="AY300" s="27">
        <v>0</v>
      </c>
      <c r="BA300" s="26">
        <v>0</v>
      </c>
      <c r="BB300" s="26">
        <v>0</v>
      </c>
      <c r="BC300" s="26">
        <v>0</v>
      </c>
      <c r="BD300" s="27">
        <v>0</v>
      </c>
      <c r="BE300" s="27">
        <v>0</v>
      </c>
      <c r="BF300" s="27">
        <v>0</v>
      </c>
      <c r="BG300" s="27">
        <v>0</v>
      </c>
      <c r="BI300" s="26">
        <v>0</v>
      </c>
      <c r="BJ300" s="26">
        <v>0</v>
      </c>
      <c r="BK300" s="26">
        <v>0</v>
      </c>
      <c r="BL300" s="26">
        <v>0</v>
      </c>
      <c r="BM300" s="26">
        <v>0</v>
      </c>
      <c r="BN300" s="26">
        <v>0</v>
      </c>
      <c r="BO300" s="26">
        <v>0</v>
      </c>
      <c r="BP300" s="26">
        <v>0</v>
      </c>
      <c r="BQ300" s="26">
        <v>0</v>
      </c>
      <c r="BR300" s="26">
        <v>0</v>
      </c>
      <c r="BS300" s="26">
        <v>0</v>
      </c>
      <c r="BT300" s="26">
        <v>0</v>
      </c>
      <c r="BU300" s="26">
        <v>0</v>
      </c>
      <c r="BV300" s="28"/>
      <c r="BW300" s="26">
        <v>0</v>
      </c>
      <c r="BX300" s="28"/>
      <c r="BY300" s="26">
        <v>0</v>
      </c>
      <c r="BZ300" s="27">
        <v>0</v>
      </c>
      <c r="CB300" s="27">
        <v>0</v>
      </c>
      <c r="CC300" s="27">
        <v>0</v>
      </c>
      <c r="CD300" s="27">
        <v>0</v>
      </c>
      <c r="CE300" s="28"/>
      <c r="CF300" s="27">
        <v>0</v>
      </c>
      <c r="CG300" s="27">
        <v>0</v>
      </c>
      <c r="CH300" s="27">
        <v>0</v>
      </c>
      <c r="CI300" s="27">
        <v>0</v>
      </c>
      <c r="CJ300" s="27">
        <v>0</v>
      </c>
      <c r="CK300" s="27">
        <v>0</v>
      </c>
      <c r="CL300" s="27">
        <v>0</v>
      </c>
      <c r="CM300" s="27">
        <v>0</v>
      </c>
      <c r="CN300" s="27">
        <v>0</v>
      </c>
      <c r="CO300" s="28"/>
      <c r="CP300" s="28"/>
      <c r="CQ300" s="27">
        <v>0</v>
      </c>
      <c r="CR300" s="27">
        <v>0</v>
      </c>
      <c r="CS300" s="27">
        <v>0</v>
      </c>
      <c r="CT300" s="27">
        <v>0</v>
      </c>
      <c r="CU300" s="27">
        <v>0</v>
      </c>
      <c r="CV300" s="27">
        <v>0</v>
      </c>
      <c r="CW300" s="27">
        <v>0</v>
      </c>
      <c r="CX300" s="27">
        <v>0</v>
      </c>
      <c r="CY300" s="25">
        <v>0</v>
      </c>
      <c r="CZ300" s="27">
        <v>0</v>
      </c>
      <c r="DA300" s="27">
        <v>0</v>
      </c>
      <c r="DB300" s="32" t="s">
        <v>742</v>
      </c>
      <c r="DC300" t="s">
        <v>743</v>
      </c>
      <c r="DD300" s="23">
        <v>0</v>
      </c>
      <c r="DE300" s="23"/>
      <c r="DF300" s="23"/>
      <c r="DG300" s="39" t="s">
        <v>1082</v>
      </c>
      <c r="DH300" s="33" t="s">
        <v>1082</v>
      </c>
      <c r="DI300" s="5"/>
      <c r="DJ300" s="27"/>
      <c r="DK300" s="27"/>
      <c r="DL300" s="27"/>
      <c r="DM300" s="27"/>
      <c r="DR300" s="21"/>
      <c r="DS300" s="27"/>
      <c r="DT300" s="27"/>
      <c r="DU300" s="27"/>
      <c r="DV300" s="27"/>
      <c r="DW300" s="27"/>
      <c r="DX300" s="27"/>
      <c r="DY300" s="36"/>
      <c r="DZ300" s="36"/>
      <c r="EA300" s="27"/>
      <c r="EB300" s="36"/>
      <c r="EC300" s="21"/>
      <c r="EE300" s="36"/>
      <c r="EF300" s="27"/>
      <c r="EG300" s="37"/>
      <c r="EJ300" s="38"/>
      <c r="EK300" s="21"/>
    </row>
    <row r="301" spans="1:141" s="29" customFormat="1" x14ac:dyDescent="0.25">
      <c r="A301" s="21" t="s">
        <v>744</v>
      </c>
      <c r="B301" s="22">
        <v>1</v>
      </c>
      <c r="C301" s="23">
        <v>1</v>
      </c>
      <c r="D301" s="24">
        <v>43739</v>
      </c>
      <c r="E301" s="25">
        <v>1</v>
      </c>
      <c r="F301" s="25">
        <v>1</v>
      </c>
      <c r="G301" s="25">
        <v>1</v>
      </c>
      <c r="H301" s="26">
        <v>406431</v>
      </c>
      <c r="I301" s="26">
        <v>6030127</v>
      </c>
      <c r="J301" s="26">
        <v>116706</v>
      </c>
      <c r="K301" s="26">
        <v>58116</v>
      </c>
      <c r="L301" s="26">
        <v>0</v>
      </c>
      <c r="M301" s="26">
        <v>755964</v>
      </c>
      <c r="N301" s="26">
        <v>22330</v>
      </c>
      <c r="O301" s="26">
        <v>0</v>
      </c>
      <c r="P301" s="26">
        <v>0</v>
      </c>
      <c r="Q301" s="26">
        <v>0</v>
      </c>
      <c r="R301" s="26">
        <v>0</v>
      </c>
      <c r="S301" s="26">
        <v>335157</v>
      </c>
      <c r="T301" s="27">
        <v>7724831</v>
      </c>
      <c r="U301" s="28"/>
      <c r="V301" s="27">
        <v>0</v>
      </c>
      <c r="W301" s="28"/>
      <c r="X301" s="27">
        <v>0</v>
      </c>
      <c r="Y301" s="27">
        <v>7724831</v>
      </c>
      <c r="Z301" s="27">
        <v>75967</v>
      </c>
      <c r="AA301" s="27">
        <v>0</v>
      </c>
      <c r="AB301" s="27">
        <v>5000</v>
      </c>
      <c r="AC301" s="28"/>
      <c r="AD301" s="26">
        <v>128825</v>
      </c>
      <c r="AE301" s="27">
        <v>45266</v>
      </c>
      <c r="AF301" s="26">
        <v>488851</v>
      </c>
      <c r="AG301" s="26">
        <v>931589</v>
      </c>
      <c r="AH301" s="26">
        <v>240095</v>
      </c>
      <c r="AI301" s="27">
        <v>0</v>
      </c>
      <c r="AJ301" s="26">
        <v>0</v>
      </c>
      <c r="AK301" s="26">
        <v>0</v>
      </c>
      <c r="AL301" s="27">
        <v>1915593</v>
      </c>
      <c r="AM301" s="28"/>
      <c r="AN301" s="28"/>
      <c r="AO301" s="26">
        <v>0</v>
      </c>
      <c r="AP301" s="27">
        <v>0</v>
      </c>
      <c r="AQ301" s="27">
        <v>1915593</v>
      </c>
      <c r="AR301" s="27">
        <v>9640424</v>
      </c>
      <c r="AS301" s="27">
        <v>5678893</v>
      </c>
      <c r="AT301" s="27">
        <v>0</v>
      </c>
      <c r="AU301" s="27">
        <v>5678893</v>
      </c>
      <c r="AV301" s="27">
        <v>0</v>
      </c>
      <c r="AW301" s="25">
        <v>0</v>
      </c>
      <c r="AX301" s="27">
        <v>0</v>
      </c>
      <c r="AY301" s="27">
        <v>0</v>
      </c>
      <c r="BA301" s="26">
        <v>18885</v>
      </c>
      <c r="BB301" s="26">
        <v>5569007</v>
      </c>
      <c r="BC301" s="26">
        <v>9418663</v>
      </c>
      <c r="BD301" s="27">
        <v>3849656</v>
      </c>
      <c r="BE301" s="27">
        <v>3830771</v>
      </c>
      <c r="BF301" s="27">
        <v>0</v>
      </c>
      <c r="BG301" s="27">
        <v>0</v>
      </c>
      <c r="BI301" s="26">
        <v>468505</v>
      </c>
      <c r="BJ301" s="26">
        <v>6873755</v>
      </c>
      <c r="BK301" s="26">
        <v>118277</v>
      </c>
      <c r="BL301" s="26">
        <v>53073</v>
      </c>
      <c r="BM301" s="26">
        <v>6800</v>
      </c>
      <c r="BN301" s="26">
        <v>926512</v>
      </c>
      <c r="BO301" s="26">
        <v>0</v>
      </c>
      <c r="BP301" s="26">
        <v>21000</v>
      </c>
      <c r="BQ301" s="26">
        <v>0</v>
      </c>
      <c r="BR301" s="26">
        <v>32924</v>
      </c>
      <c r="BS301" s="26">
        <v>0</v>
      </c>
      <c r="BT301" s="26">
        <v>377961</v>
      </c>
      <c r="BU301" s="26">
        <v>8878807</v>
      </c>
      <c r="BV301" s="28"/>
      <c r="BW301" s="26">
        <v>0</v>
      </c>
      <c r="BX301" s="28"/>
      <c r="BY301" s="26">
        <v>0</v>
      </c>
      <c r="BZ301" s="27">
        <v>8878807</v>
      </c>
      <c r="CB301" s="27">
        <v>75696</v>
      </c>
      <c r="CC301" s="27">
        <v>0</v>
      </c>
      <c r="CD301" s="27">
        <v>5000</v>
      </c>
      <c r="CE301" s="28"/>
      <c r="CF301" s="27">
        <v>129560</v>
      </c>
      <c r="CG301" s="27">
        <v>42170</v>
      </c>
      <c r="CH301" s="27">
        <v>523914</v>
      </c>
      <c r="CI301" s="27">
        <v>1000349</v>
      </c>
      <c r="CJ301" s="27">
        <v>272888</v>
      </c>
      <c r="CK301" s="27">
        <v>0</v>
      </c>
      <c r="CL301" s="27">
        <v>0</v>
      </c>
      <c r="CM301" s="27">
        <v>5000</v>
      </c>
      <c r="CN301" s="27">
        <v>2054577</v>
      </c>
      <c r="CO301" s="28"/>
      <c r="CP301" s="28"/>
      <c r="CQ301" s="27">
        <v>0</v>
      </c>
      <c r="CR301" s="27">
        <v>0</v>
      </c>
      <c r="CS301" s="27">
        <v>2054577</v>
      </c>
      <c r="CT301" s="27">
        <v>10933384</v>
      </c>
      <c r="CU301" s="27">
        <v>5902129</v>
      </c>
      <c r="CV301" s="27">
        <v>0</v>
      </c>
      <c r="CW301" s="27">
        <v>5902129</v>
      </c>
      <c r="CX301" s="27">
        <v>0</v>
      </c>
      <c r="CY301" s="25">
        <v>0</v>
      </c>
      <c r="CZ301" s="27">
        <v>0</v>
      </c>
      <c r="DA301" s="27">
        <v>0</v>
      </c>
      <c r="DB301" s="32" t="s">
        <v>744</v>
      </c>
      <c r="DC301" t="s">
        <v>745</v>
      </c>
      <c r="DD301" s="23">
        <v>0</v>
      </c>
      <c r="DE301" s="23"/>
      <c r="DF301" s="23"/>
      <c r="DG301" s="39">
        <v>1</v>
      </c>
      <c r="DH301" s="33">
        <v>1</v>
      </c>
      <c r="DI301" s="34"/>
      <c r="DJ301" s="27"/>
      <c r="DK301" s="27"/>
      <c r="DL301" s="27"/>
      <c r="DM301" s="27"/>
      <c r="DO301" s="23"/>
      <c r="DP301" s="35"/>
      <c r="DR301" s="21"/>
      <c r="DS301" s="27"/>
      <c r="DT301" s="27"/>
      <c r="DU301" s="27"/>
      <c r="DV301" s="27"/>
      <c r="DW301" s="27"/>
      <c r="DX301" s="27"/>
      <c r="DY301" s="36"/>
      <c r="DZ301" s="36"/>
      <c r="EA301" s="27"/>
      <c r="EB301" s="36"/>
      <c r="EC301" s="21"/>
      <c r="EE301" s="36"/>
      <c r="EF301" s="27"/>
      <c r="EG301" s="37"/>
      <c r="EJ301" s="38"/>
      <c r="EK301" s="21"/>
    </row>
    <row r="302" spans="1:141" s="29" customFormat="1" x14ac:dyDescent="0.25">
      <c r="A302" s="21" t="s">
        <v>746</v>
      </c>
      <c r="B302" s="22">
        <v>0</v>
      </c>
      <c r="C302" s="23">
        <v>1</v>
      </c>
      <c r="D302" s="24">
        <v>43881</v>
      </c>
      <c r="E302" s="25" t="s">
        <v>1066</v>
      </c>
      <c r="F302" s="25" t="s">
        <v>1066</v>
      </c>
      <c r="G302" s="25" t="s">
        <v>1066</v>
      </c>
      <c r="H302" s="26">
        <v>0</v>
      </c>
      <c r="I302" s="26">
        <v>0</v>
      </c>
      <c r="J302" s="26">
        <v>0</v>
      </c>
      <c r="K302" s="26">
        <v>0</v>
      </c>
      <c r="L302" s="26">
        <v>0</v>
      </c>
      <c r="M302" s="26">
        <v>0</v>
      </c>
      <c r="N302" s="26">
        <v>0</v>
      </c>
      <c r="O302" s="26">
        <v>0</v>
      </c>
      <c r="P302" s="26">
        <v>0</v>
      </c>
      <c r="Q302" s="26">
        <v>0</v>
      </c>
      <c r="R302" s="26">
        <v>0</v>
      </c>
      <c r="S302" s="26">
        <v>0</v>
      </c>
      <c r="T302" s="27">
        <v>0</v>
      </c>
      <c r="U302" s="28"/>
      <c r="V302" s="27">
        <v>0</v>
      </c>
      <c r="W302" s="28"/>
      <c r="X302" s="27">
        <v>0</v>
      </c>
      <c r="Y302" s="27">
        <v>0</v>
      </c>
      <c r="Z302" s="27">
        <v>0</v>
      </c>
      <c r="AA302" s="27">
        <v>0</v>
      </c>
      <c r="AB302" s="27">
        <v>0</v>
      </c>
      <c r="AC302" s="28"/>
      <c r="AD302" s="26">
        <v>0</v>
      </c>
      <c r="AE302" s="27">
        <v>0</v>
      </c>
      <c r="AF302" s="26">
        <v>0</v>
      </c>
      <c r="AG302" s="26">
        <v>0</v>
      </c>
      <c r="AH302" s="26">
        <v>0</v>
      </c>
      <c r="AI302" s="27">
        <v>0</v>
      </c>
      <c r="AJ302" s="26">
        <v>0</v>
      </c>
      <c r="AK302" s="26">
        <v>0</v>
      </c>
      <c r="AL302" s="27">
        <v>0</v>
      </c>
      <c r="AM302" s="28"/>
      <c r="AN302" s="28"/>
      <c r="AO302" s="26">
        <v>0</v>
      </c>
      <c r="AP302" s="27">
        <v>0</v>
      </c>
      <c r="AQ302" s="27">
        <v>0</v>
      </c>
      <c r="AR302" s="27">
        <v>0</v>
      </c>
      <c r="AS302" s="27">
        <v>0</v>
      </c>
      <c r="AT302" s="27">
        <v>0</v>
      </c>
      <c r="AU302" s="27">
        <v>0</v>
      </c>
      <c r="AV302" s="27">
        <v>0</v>
      </c>
      <c r="AW302" s="25">
        <v>0</v>
      </c>
      <c r="AX302" s="27">
        <v>0</v>
      </c>
      <c r="AY302" s="27">
        <v>0</v>
      </c>
      <c r="BA302" s="26">
        <v>0</v>
      </c>
      <c r="BB302" s="26">
        <v>0</v>
      </c>
      <c r="BC302" s="26">
        <v>0</v>
      </c>
      <c r="BD302" s="27">
        <v>0</v>
      </c>
      <c r="BE302" s="27">
        <v>0</v>
      </c>
      <c r="BF302" s="27">
        <v>0</v>
      </c>
      <c r="BG302" s="27">
        <v>0</v>
      </c>
      <c r="BI302" s="26">
        <v>0</v>
      </c>
      <c r="BJ302" s="26">
        <v>0</v>
      </c>
      <c r="BK302" s="26">
        <v>0</v>
      </c>
      <c r="BL302" s="26">
        <v>0</v>
      </c>
      <c r="BM302" s="26">
        <v>0</v>
      </c>
      <c r="BN302" s="26">
        <v>0</v>
      </c>
      <c r="BO302" s="26">
        <v>0</v>
      </c>
      <c r="BP302" s="26">
        <v>0</v>
      </c>
      <c r="BQ302" s="26">
        <v>0</v>
      </c>
      <c r="BR302" s="26">
        <v>0</v>
      </c>
      <c r="BS302" s="26">
        <v>0</v>
      </c>
      <c r="BT302" s="26">
        <v>0</v>
      </c>
      <c r="BU302" s="26">
        <v>0</v>
      </c>
      <c r="BV302" s="28"/>
      <c r="BW302" s="26">
        <v>0</v>
      </c>
      <c r="BX302" s="28"/>
      <c r="BY302" s="26">
        <v>0</v>
      </c>
      <c r="BZ302" s="27">
        <v>0</v>
      </c>
      <c r="CB302" s="27">
        <v>0</v>
      </c>
      <c r="CC302" s="27">
        <v>0</v>
      </c>
      <c r="CD302" s="27">
        <v>0</v>
      </c>
      <c r="CE302" s="28"/>
      <c r="CF302" s="27">
        <v>0</v>
      </c>
      <c r="CG302" s="27">
        <v>0</v>
      </c>
      <c r="CH302" s="27">
        <v>0</v>
      </c>
      <c r="CI302" s="27">
        <v>0</v>
      </c>
      <c r="CJ302" s="27">
        <v>0</v>
      </c>
      <c r="CK302" s="27">
        <v>0</v>
      </c>
      <c r="CL302" s="27">
        <v>0</v>
      </c>
      <c r="CM302" s="27">
        <v>0</v>
      </c>
      <c r="CN302" s="27">
        <v>0</v>
      </c>
      <c r="CO302" s="28"/>
      <c r="CP302" s="28"/>
      <c r="CQ302" s="27">
        <v>0</v>
      </c>
      <c r="CR302" s="27">
        <v>0</v>
      </c>
      <c r="CS302" s="27">
        <v>0</v>
      </c>
      <c r="CT302" s="27">
        <v>0</v>
      </c>
      <c r="CU302" s="27">
        <v>0</v>
      </c>
      <c r="CV302" s="27">
        <v>0</v>
      </c>
      <c r="CW302" s="27">
        <v>0</v>
      </c>
      <c r="CX302" s="27">
        <v>0</v>
      </c>
      <c r="CY302" s="25">
        <v>0</v>
      </c>
      <c r="CZ302" s="27">
        <v>0</v>
      </c>
      <c r="DA302" s="27">
        <v>0</v>
      </c>
      <c r="DB302" s="32" t="s">
        <v>746</v>
      </c>
      <c r="DC302" t="s">
        <v>747</v>
      </c>
      <c r="DD302" s="23">
        <v>0</v>
      </c>
      <c r="DE302" s="23"/>
      <c r="DF302" s="23"/>
      <c r="DG302" s="39" t="s">
        <v>1082</v>
      </c>
      <c r="DH302" s="33" t="s">
        <v>1082</v>
      </c>
      <c r="DI302" s="5"/>
      <c r="DJ302" s="27"/>
      <c r="DK302" s="27"/>
      <c r="DL302" s="27"/>
      <c r="DM302" s="27"/>
      <c r="DR302" s="21"/>
      <c r="DS302" s="27"/>
      <c r="DT302" s="27"/>
      <c r="DU302" s="27"/>
      <c r="DV302" s="27"/>
      <c r="DW302" s="27"/>
      <c r="DX302" s="27"/>
      <c r="DY302" s="36"/>
      <c r="DZ302" s="36"/>
      <c r="EA302" s="27"/>
      <c r="EB302" s="36"/>
      <c r="EC302" s="21"/>
      <c r="EE302" s="36"/>
      <c r="EF302" s="27"/>
      <c r="EG302" s="37"/>
      <c r="EJ302" s="38"/>
      <c r="EK302" s="21"/>
    </row>
    <row r="303" spans="1:141" s="29" customFormat="1" x14ac:dyDescent="0.25">
      <c r="A303" s="21" t="s">
        <v>748</v>
      </c>
      <c r="B303" s="22">
        <v>1</v>
      </c>
      <c r="C303" s="23">
        <v>1</v>
      </c>
      <c r="D303" s="24">
        <v>43748</v>
      </c>
      <c r="E303" s="25">
        <v>1</v>
      </c>
      <c r="F303" s="25">
        <v>1</v>
      </c>
      <c r="G303" s="25">
        <v>1</v>
      </c>
      <c r="H303" s="26">
        <v>212398.49</v>
      </c>
      <c r="I303" s="26">
        <v>2423541.2000000002</v>
      </c>
      <c r="J303" s="26">
        <v>78145.929999999993</v>
      </c>
      <c r="K303" s="26">
        <v>78110.05</v>
      </c>
      <c r="L303" s="26">
        <v>3530</v>
      </c>
      <c r="M303" s="26">
        <v>283327.89999999997</v>
      </c>
      <c r="N303" s="26">
        <v>22843.82</v>
      </c>
      <c r="O303" s="26">
        <v>0</v>
      </c>
      <c r="P303" s="26">
        <v>0</v>
      </c>
      <c r="Q303" s="26">
        <v>0</v>
      </c>
      <c r="R303" s="26">
        <v>0</v>
      </c>
      <c r="S303" s="26">
        <v>1932238.68</v>
      </c>
      <c r="T303" s="27">
        <v>5034136.07</v>
      </c>
      <c r="U303" s="28"/>
      <c r="V303" s="27">
        <v>0</v>
      </c>
      <c r="W303" s="28"/>
      <c r="X303" s="27">
        <v>0</v>
      </c>
      <c r="Y303" s="27">
        <v>5034136.07</v>
      </c>
      <c r="Z303" s="27">
        <v>99948</v>
      </c>
      <c r="AA303" s="27">
        <v>0</v>
      </c>
      <c r="AB303" s="27">
        <v>0</v>
      </c>
      <c r="AC303" s="28"/>
      <c r="AD303" s="26">
        <v>0</v>
      </c>
      <c r="AE303" s="27">
        <v>96902</v>
      </c>
      <c r="AF303" s="26">
        <v>439430</v>
      </c>
      <c r="AG303" s="26">
        <v>386997</v>
      </c>
      <c r="AH303" s="26">
        <v>105167</v>
      </c>
      <c r="AI303" s="27">
        <v>0</v>
      </c>
      <c r="AJ303" s="26">
        <v>0</v>
      </c>
      <c r="AK303" s="26">
        <v>386516</v>
      </c>
      <c r="AL303" s="27">
        <v>1514960</v>
      </c>
      <c r="AM303" s="28"/>
      <c r="AN303" s="28"/>
      <c r="AO303" s="26">
        <v>12420.38056826436</v>
      </c>
      <c r="AP303" s="27">
        <v>12420.38056826436</v>
      </c>
      <c r="AQ303" s="27">
        <v>1502539.6194317357</v>
      </c>
      <c r="AR303" s="27">
        <v>6536675.6894317362</v>
      </c>
      <c r="AS303" s="27">
        <v>1987152</v>
      </c>
      <c r="AT303" s="27">
        <v>0</v>
      </c>
      <c r="AU303" s="27">
        <v>1987152</v>
      </c>
      <c r="AV303" s="27">
        <v>0</v>
      </c>
      <c r="AW303" s="25">
        <v>0</v>
      </c>
      <c r="AX303" s="27">
        <v>0</v>
      </c>
      <c r="AY303" s="27">
        <v>0</v>
      </c>
      <c r="BA303" s="26">
        <v>0</v>
      </c>
      <c r="BB303" s="26">
        <v>2012862</v>
      </c>
      <c r="BC303" s="26">
        <v>6133601.4141148431</v>
      </c>
      <c r="BD303" s="27">
        <v>4120739.4141148431</v>
      </c>
      <c r="BE303" s="27">
        <v>4120739.4141148431</v>
      </c>
      <c r="BF303" s="27">
        <v>0</v>
      </c>
      <c r="BG303" s="27">
        <v>0</v>
      </c>
      <c r="BI303" s="26">
        <v>228989.88</v>
      </c>
      <c r="BJ303" s="26">
        <v>2544673.4299999997</v>
      </c>
      <c r="BK303" s="26">
        <v>85902</v>
      </c>
      <c r="BL303" s="26">
        <v>95629.37</v>
      </c>
      <c r="BM303" s="26">
        <v>30800</v>
      </c>
      <c r="BN303" s="26">
        <v>244124.32</v>
      </c>
      <c r="BO303" s="26">
        <v>0</v>
      </c>
      <c r="BP303" s="26">
        <v>0</v>
      </c>
      <c r="BQ303" s="26">
        <v>0</v>
      </c>
      <c r="BR303" s="26">
        <v>0</v>
      </c>
      <c r="BS303" s="26">
        <v>0</v>
      </c>
      <c r="BT303" s="26">
        <v>2252076</v>
      </c>
      <c r="BU303" s="26">
        <v>5482195</v>
      </c>
      <c r="BV303" s="28"/>
      <c r="BW303" s="26">
        <v>0</v>
      </c>
      <c r="BX303" s="28"/>
      <c r="BY303" s="26">
        <v>0</v>
      </c>
      <c r="BZ303" s="27">
        <v>5482195</v>
      </c>
      <c r="CB303" s="27">
        <v>99755</v>
      </c>
      <c r="CC303" s="27">
        <v>0</v>
      </c>
      <c r="CD303" s="27">
        <v>0</v>
      </c>
      <c r="CE303" s="28"/>
      <c r="CF303" s="27">
        <v>0</v>
      </c>
      <c r="CG303" s="27">
        <v>137665</v>
      </c>
      <c r="CH303" s="27">
        <v>414586.1</v>
      </c>
      <c r="CI303" s="27">
        <v>439322</v>
      </c>
      <c r="CJ303" s="27">
        <v>108322</v>
      </c>
      <c r="CK303" s="27">
        <v>0</v>
      </c>
      <c r="CL303" s="27">
        <v>0</v>
      </c>
      <c r="CM303" s="27">
        <v>317213</v>
      </c>
      <c r="CN303" s="27">
        <v>1516863.1</v>
      </c>
      <c r="CO303" s="28"/>
      <c r="CP303" s="28"/>
      <c r="CQ303" s="27">
        <v>1490.6139763970259</v>
      </c>
      <c r="CR303" s="27">
        <v>1490.6139763970259</v>
      </c>
      <c r="CS303" s="27">
        <v>1515372.486023603</v>
      </c>
      <c r="CT303" s="27">
        <v>6997567.486023603</v>
      </c>
      <c r="CU303" s="27">
        <v>2297076</v>
      </c>
      <c r="CV303" s="27">
        <v>0</v>
      </c>
      <c r="CW303" s="27">
        <v>2297076</v>
      </c>
      <c r="CX303" s="27">
        <v>0</v>
      </c>
      <c r="CY303" s="25">
        <v>0</v>
      </c>
      <c r="CZ303" s="27">
        <v>0</v>
      </c>
      <c r="DA303" s="27">
        <v>0</v>
      </c>
      <c r="DB303" s="32" t="s">
        <v>748</v>
      </c>
      <c r="DC303" t="s">
        <v>749</v>
      </c>
      <c r="DD303" s="23">
        <v>0</v>
      </c>
      <c r="DE303" s="23"/>
      <c r="DF303" s="23"/>
      <c r="DG303" s="39">
        <v>1</v>
      </c>
      <c r="DH303" s="33">
        <v>1</v>
      </c>
      <c r="DI303" s="34"/>
      <c r="DJ303" s="27"/>
      <c r="DK303" s="27"/>
      <c r="DL303" s="27"/>
      <c r="DM303" s="27"/>
      <c r="DO303" s="23"/>
      <c r="DP303" s="35"/>
      <c r="DR303" s="21"/>
      <c r="DS303" s="27"/>
      <c r="DT303" s="27"/>
      <c r="DU303" s="27"/>
      <c r="DV303" s="27"/>
      <c r="DW303" s="27"/>
      <c r="DX303" s="27"/>
      <c r="DY303" s="36"/>
      <c r="DZ303" s="36"/>
      <c r="EA303" s="27"/>
      <c r="EB303" s="36"/>
      <c r="EC303" s="21"/>
      <c r="EE303" s="36"/>
      <c r="EF303" s="27"/>
      <c r="EG303" s="37"/>
      <c r="EJ303" s="38"/>
      <c r="EK303" s="21"/>
    </row>
    <row r="304" spans="1:141" s="29" customFormat="1" x14ac:dyDescent="0.25">
      <c r="A304" s="21" t="s">
        <v>750</v>
      </c>
      <c r="B304" s="22">
        <v>1</v>
      </c>
      <c r="C304" s="23">
        <v>1</v>
      </c>
      <c r="D304" s="24">
        <v>43738</v>
      </c>
      <c r="E304" s="25">
        <v>1</v>
      </c>
      <c r="F304" s="25">
        <v>1</v>
      </c>
      <c r="G304" s="25">
        <v>1</v>
      </c>
      <c r="H304" s="26">
        <v>762977</v>
      </c>
      <c r="I304" s="26">
        <v>14300361</v>
      </c>
      <c r="J304" s="26">
        <v>285508</v>
      </c>
      <c r="K304" s="26">
        <v>0</v>
      </c>
      <c r="L304" s="26">
        <v>486491</v>
      </c>
      <c r="M304" s="26">
        <v>1994271</v>
      </c>
      <c r="N304" s="26">
        <v>44800</v>
      </c>
      <c r="O304" s="26">
        <v>8328</v>
      </c>
      <c r="P304" s="26">
        <v>0</v>
      </c>
      <c r="Q304" s="26">
        <v>0</v>
      </c>
      <c r="R304" s="26">
        <v>0</v>
      </c>
      <c r="S304" s="26">
        <v>1032497</v>
      </c>
      <c r="T304" s="27">
        <v>18915233</v>
      </c>
      <c r="U304" s="28"/>
      <c r="V304" s="27">
        <v>0</v>
      </c>
      <c r="W304" s="28"/>
      <c r="X304" s="27">
        <v>0</v>
      </c>
      <c r="Y304" s="27">
        <v>18915233</v>
      </c>
      <c r="Z304" s="27">
        <v>172557</v>
      </c>
      <c r="AA304" s="27">
        <v>0</v>
      </c>
      <c r="AB304" s="27">
        <v>0</v>
      </c>
      <c r="AC304" s="28"/>
      <c r="AD304" s="26">
        <v>0</v>
      </c>
      <c r="AE304" s="27">
        <v>0</v>
      </c>
      <c r="AF304" s="26">
        <v>612754</v>
      </c>
      <c r="AG304" s="26">
        <v>2408299</v>
      </c>
      <c r="AH304" s="26">
        <v>113917.21999999999</v>
      </c>
      <c r="AI304" s="27">
        <v>0</v>
      </c>
      <c r="AJ304" s="26">
        <v>0</v>
      </c>
      <c r="AK304" s="26">
        <v>1347075</v>
      </c>
      <c r="AL304" s="27">
        <v>4654602.2200000007</v>
      </c>
      <c r="AM304" s="28"/>
      <c r="AN304" s="28"/>
      <c r="AO304" s="26">
        <v>102204.96955639432</v>
      </c>
      <c r="AP304" s="27">
        <v>102204.96955639432</v>
      </c>
      <c r="AQ304" s="27">
        <v>4552397.2504436066</v>
      </c>
      <c r="AR304" s="27">
        <v>23467630.250443608</v>
      </c>
      <c r="AS304" s="27">
        <v>18758582</v>
      </c>
      <c r="AT304" s="27">
        <v>0</v>
      </c>
      <c r="AU304" s="27">
        <v>18758582</v>
      </c>
      <c r="AV304" s="27">
        <v>0</v>
      </c>
      <c r="AW304" s="25">
        <v>0</v>
      </c>
      <c r="AX304" s="27">
        <v>0</v>
      </c>
      <c r="AY304" s="27">
        <v>0</v>
      </c>
      <c r="BA304" s="26">
        <v>0</v>
      </c>
      <c r="BB304" s="26">
        <v>18709456</v>
      </c>
      <c r="BC304" s="26">
        <v>22685854.120252565</v>
      </c>
      <c r="BD304" s="27">
        <v>3976398.1202525645</v>
      </c>
      <c r="BE304" s="27">
        <v>3976398.1202525645</v>
      </c>
      <c r="BF304" s="27">
        <v>0</v>
      </c>
      <c r="BG304" s="27">
        <v>0</v>
      </c>
      <c r="BI304" s="26">
        <v>743363</v>
      </c>
      <c r="BJ304" s="26">
        <v>14275843</v>
      </c>
      <c r="BK304" s="26">
        <v>338176</v>
      </c>
      <c r="BL304" s="26">
        <v>0</v>
      </c>
      <c r="BM304" s="26">
        <v>448425</v>
      </c>
      <c r="BN304" s="26">
        <v>2012173</v>
      </c>
      <c r="BO304" s="26">
        <v>0</v>
      </c>
      <c r="BP304" s="26">
        <v>18000</v>
      </c>
      <c r="BQ304" s="26">
        <v>0</v>
      </c>
      <c r="BR304" s="26">
        <v>0</v>
      </c>
      <c r="BS304" s="26">
        <v>0</v>
      </c>
      <c r="BT304" s="26">
        <v>1597508</v>
      </c>
      <c r="BU304" s="26">
        <v>19433488</v>
      </c>
      <c r="BV304" s="28"/>
      <c r="BW304" s="26">
        <v>0</v>
      </c>
      <c r="BX304" s="28"/>
      <c r="BY304" s="26">
        <v>0</v>
      </c>
      <c r="BZ304" s="27">
        <v>19433488</v>
      </c>
      <c r="CB304" s="27">
        <v>181053</v>
      </c>
      <c r="CC304" s="27">
        <v>0</v>
      </c>
      <c r="CD304" s="27">
        <v>0</v>
      </c>
      <c r="CE304" s="28"/>
      <c r="CF304" s="27">
        <v>0</v>
      </c>
      <c r="CG304" s="27">
        <v>30000</v>
      </c>
      <c r="CH304" s="27">
        <v>631333</v>
      </c>
      <c r="CI304" s="27">
        <v>2621313</v>
      </c>
      <c r="CJ304" s="27">
        <v>154731.33000000002</v>
      </c>
      <c r="CK304" s="27">
        <v>0</v>
      </c>
      <c r="CL304" s="27">
        <v>0</v>
      </c>
      <c r="CM304" s="27">
        <v>1271709</v>
      </c>
      <c r="CN304" s="27">
        <v>4890139.33</v>
      </c>
      <c r="CO304" s="28"/>
      <c r="CP304" s="28"/>
      <c r="CQ304" s="27">
        <v>12265.981323250497</v>
      </c>
      <c r="CR304" s="27">
        <v>12265.981323250497</v>
      </c>
      <c r="CS304" s="27">
        <v>4877873.3486767495</v>
      </c>
      <c r="CT304" s="27">
        <v>24311361.348676749</v>
      </c>
      <c r="CU304" s="27">
        <v>19444458</v>
      </c>
      <c r="CV304" s="27">
        <v>0</v>
      </c>
      <c r="CW304" s="27">
        <v>19444458</v>
      </c>
      <c r="CX304" s="27">
        <v>0</v>
      </c>
      <c r="CY304" s="25">
        <v>0</v>
      </c>
      <c r="CZ304" s="27">
        <v>0</v>
      </c>
      <c r="DA304" s="27">
        <v>0</v>
      </c>
      <c r="DB304" s="32" t="s">
        <v>750</v>
      </c>
      <c r="DC304" t="s">
        <v>751</v>
      </c>
      <c r="DD304" s="23">
        <v>0</v>
      </c>
      <c r="DE304" s="23"/>
      <c r="DF304" s="23"/>
      <c r="DG304" s="39">
        <v>1</v>
      </c>
      <c r="DH304" s="33">
        <v>1</v>
      </c>
      <c r="DI304" s="34"/>
      <c r="DJ304" s="27"/>
      <c r="DK304" s="27"/>
      <c r="DL304" s="27"/>
      <c r="DM304" s="27"/>
      <c r="DO304" s="23"/>
      <c r="DP304" s="35"/>
      <c r="DR304" s="21"/>
      <c r="DS304" s="27"/>
      <c r="DT304" s="27"/>
      <c r="DU304" s="27"/>
      <c r="DV304" s="27"/>
      <c r="DW304" s="27"/>
      <c r="DX304" s="27"/>
      <c r="DY304" s="36"/>
      <c r="DZ304" s="36"/>
      <c r="EA304" s="27"/>
      <c r="EB304" s="36"/>
      <c r="EC304" s="21"/>
      <c r="EE304" s="36"/>
      <c r="EF304" s="27"/>
      <c r="EG304" s="37"/>
      <c r="EJ304" s="38"/>
      <c r="EK304" s="21"/>
    </row>
    <row r="305" spans="1:141" s="29" customFormat="1" x14ac:dyDescent="0.25">
      <c r="A305" s="21" t="s">
        <v>752</v>
      </c>
      <c r="B305" s="22">
        <v>0</v>
      </c>
      <c r="C305" s="23">
        <v>1</v>
      </c>
      <c r="D305" s="24">
        <v>43859</v>
      </c>
      <c r="E305" s="25" t="s">
        <v>1066</v>
      </c>
      <c r="F305" s="25" t="s">
        <v>1066</v>
      </c>
      <c r="G305" s="25" t="s">
        <v>1066</v>
      </c>
      <c r="H305" s="26">
        <v>0</v>
      </c>
      <c r="I305" s="26">
        <v>0</v>
      </c>
      <c r="J305" s="26">
        <v>0</v>
      </c>
      <c r="K305" s="26">
        <v>0</v>
      </c>
      <c r="L305" s="26">
        <v>0</v>
      </c>
      <c r="M305" s="26">
        <v>0</v>
      </c>
      <c r="N305" s="26">
        <v>0</v>
      </c>
      <c r="O305" s="26">
        <v>0</v>
      </c>
      <c r="P305" s="26">
        <v>0</v>
      </c>
      <c r="Q305" s="26">
        <v>0</v>
      </c>
      <c r="R305" s="26">
        <v>0</v>
      </c>
      <c r="S305" s="26">
        <v>0</v>
      </c>
      <c r="T305" s="27">
        <v>0</v>
      </c>
      <c r="U305" s="28"/>
      <c r="V305" s="27">
        <v>0</v>
      </c>
      <c r="W305" s="28"/>
      <c r="X305" s="27">
        <v>0</v>
      </c>
      <c r="Y305" s="27">
        <v>0</v>
      </c>
      <c r="Z305" s="27">
        <v>0</v>
      </c>
      <c r="AA305" s="27">
        <v>0</v>
      </c>
      <c r="AB305" s="27">
        <v>0</v>
      </c>
      <c r="AC305" s="28"/>
      <c r="AD305" s="26">
        <v>0</v>
      </c>
      <c r="AE305" s="27">
        <v>0</v>
      </c>
      <c r="AF305" s="26">
        <v>0</v>
      </c>
      <c r="AG305" s="26">
        <v>0</v>
      </c>
      <c r="AH305" s="26">
        <v>0</v>
      </c>
      <c r="AI305" s="27">
        <v>0</v>
      </c>
      <c r="AJ305" s="26">
        <v>0</v>
      </c>
      <c r="AK305" s="26">
        <v>207446</v>
      </c>
      <c r="AL305" s="27">
        <v>207446</v>
      </c>
      <c r="AM305" s="28"/>
      <c r="AN305" s="28"/>
      <c r="AO305" s="26">
        <v>0</v>
      </c>
      <c r="AP305" s="27">
        <v>0</v>
      </c>
      <c r="AQ305" s="27">
        <v>207446</v>
      </c>
      <c r="AR305" s="27">
        <v>207446</v>
      </c>
      <c r="AS305" s="27">
        <v>251822</v>
      </c>
      <c r="AT305" s="27">
        <v>11746.550000000001</v>
      </c>
      <c r="AU305" s="27">
        <v>263568.55</v>
      </c>
      <c r="AV305" s="27">
        <v>-56122.549999999988</v>
      </c>
      <c r="AW305" s="25">
        <v>-0.2228659529350096</v>
      </c>
      <c r="AX305" s="27">
        <v>12591.1</v>
      </c>
      <c r="AY305" s="27">
        <v>-43531.44999999999</v>
      </c>
      <c r="BA305" s="26">
        <v>0</v>
      </c>
      <c r="BB305" s="26">
        <v>246474.7</v>
      </c>
      <c r="BC305" s="26">
        <v>194970.21</v>
      </c>
      <c r="BD305" s="27">
        <v>-51504.49000000002</v>
      </c>
      <c r="BE305" s="27">
        <v>-51504.49000000002</v>
      </c>
      <c r="BF305" s="27">
        <v>0</v>
      </c>
      <c r="BG305" s="27">
        <v>0</v>
      </c>
      <c r="BI305" s="26">
        <v>0</v>
      </c>
      <c r="BJ305" s="26">
        <v>0</v>
      </c>
      <c r="BK305" s="26">
        <v>0</v>
      </c>
      <c r="BL305" s="26">
        <v>0</v>
      </c>
      <c r="BM305" s="26">
        <v>0</v>
      </c>
      <c r="BN305" s="26">
        <v>0</v>
      </c>
      <c r="BO305" s="26">
        <v>0</v>
      </c>
      <c r="BP305" s="26">
        <v>0</v>
      </c>
      <c r="BQ305" s="26">
        <v>0</v>
      </c>
      <c r="BR305" s="26">
        <v>0</v>
      </c>
      <c r="BS305" s="26">
        <v>0</v>
      </c>
      <c r="BT305" s="26">
        <v>0</v>
      </c>
      <c r="BU305" s="26">
        <v>0</v>
      </c>
      <c r="BV305" s="28"/>
      <c r="BW305" s="26">
        <v>0</v>
      </c>
      <c r="BX305" s="28"/>
      <c r="BY305" s="26">
        <v>0</v>
      </c>
      <c r="BZ305" s="27">
        <v>0</v>
      </c>
      <c r="CB305" s="27">
        <v>0</v>
      </c>
      <c r="CC305" s="27">
        <v>0</v>
      </c>
      <c r="CD305" s="27">
        <v>0</v>
      </c>
      <c r="CE305" s="28"/>
      <c r="CF305" s="27">
        <v>0</v>
      </c>
      <c r="CG305" s="27">
        <v>0</v>
      </c>
      <c r="CH305" s="27">
        <v>0</v>
      </c>
      <c r="CI305" s="27">
        <v>0</v>
      </c>
      <c r="CJ305" s="27">
        <v>0</v>
      </c>
      <c r="CK305" s="27">
        <v>0</v>
      </c>
      <c r="CL305" s="27">
        <v>0</v>
      </c>
      <c r="CM305" s="27">
        <v>195721</v>
      </c>
      <c r="CN305" s="27">
        <v>195721</v>
      </c>
      <c r="CO305" s="28"/>
      <c r="CP305" s="28"/>
      <c r="CQ305" s="27">
        <v>0</v>
      </c>
      <c r="CR305" s="27">
        <v>0</v>
      </c>
      <c r="CS305" s="27">
        <v>195721</v>
      </c>
      <c r="CT305" s="27">
        <v>195721</v>
      </c>
      <c r="CU305" s="27">
        <v>295861</v>
      </c>
      <c r="CV305" s="27">
        <v>12591.1</v>
      </c>
      <c r="CW305" s="27">
        <v>308452.09999999998</v>
      </c>
      <c r="CX305" s="27">
        <v>-112731.09999999998</v>
      </c>
      <c r="CY305" s="25">
        <v>-0.36547360189799322</v>
      </c>
      <c r="CZ305" s="27">
        <v>14793.050000000001</v>
      </c>
      <c r="DA305" s="27">
        <v>-97938.049999999974</v>
      </c>
      <c r="DB305" s="32" t="s">
        <v>752</v>
      </c>
      <c r="DC305" t="s">
        <v>753</v>
      </c>
      <c r="DD305" s="23">
        <v>0</v>
      </c>
      <c r="DE305" s="23"/>
      <c r="DF305" s="23"/>
      <c r="DG305" s="39" t="s">
        <v>1082</v>
      </c>
      <c r="DH305" s="33" t="s">
        <v>1082</v>
      </c>
      <c r="DI305" s="5"/>
      <c r="DJ305" s="27"/>
      <c r="DK305" s="27"/>
      <c r="DL305" s="27"/>
      <c r="DM305" s="27"/>
      <c r="DR305" s="21"/>
      <c r="DS305" s="27"/>
      <c r="DT305" s="27"/>
      <c r="DU305" s="27"/>
      <c r="DV305" s="27"/>
      <c r="DW305" s="27"/>
      <c r="DX305" s="27"/>
      <c r="DY305" s="36"/>
      <c r="DZ305" s="36"/>
      <c r="EA305" s="27"/>
      <c r="EB305" s="36"/>
      <c r="EC305" s="21"/>
      <c r="EE305" s="36"/>
      <c r="EF305" s="27"/>
      <c r="EG305" s="37"/>
      <c r="EJ305" s="38"/>
      <c r="EK305" s="21"/>
    </row>
    <row r="306" spans="1:141" s="29" customFormat="1" x14ac:dyDescent="0.25">
      <c r="A306" s="21" t="s">
        <v>754</v>
      </c>
      <c r="B306" s="22">
        <v>0</v>
      </c>
      <c r="C306" s="23">
        <v>1</v>
      </c>
      <c r="D306" s="24">
        <v>43779</v>
      </c>
      <c r="E306" s="25" t="s">
        <v>1066</v>
      </c>
      <c r="F306" s="25" t="s">
        <v>1066</v>
      </c>
      <c r="G306" s="25" t="s">
        <v>1066</v>
      </c>
      <c r="H306" s="26">
        <v>0</v>
      </c>
      <c r="I306" s="26">
        <v>0</v>
      </c>
      <c r="J306" s="26">
        <v>0</v>
      </c>
      <c r="K306" s="26">
        <v>0</v>
      </c>
      <c r="L306" s="26">
        <v>0</v>
      </c>
      <c r="M306" s="26">
        <v>0</v>
      </c>
      <c r="N306" s="26">
        <v>0</v>
      </c>
      <c r="O306" s="26">
        <v>0</v>
      </c>
      <c r="P306" s="26">
        <v>0</v>
      </c>
      <c r="Q306" s="26">
        <v>0</v>
      </c>
      <c r="R306" s="26">
        <v>0</v>
      </c>
      <c r="S306" s="26">
        <v>0</v>
      </c>
      <c r="T306" s="27">
        <v>0</v>
      </c>
      <c r="U306" s="28"/>
      <c r="V306" s="27">
        <v>0</v>
      </c>
      <c r="W306" s="28"/>
      <c r="X306" s="27">
        <v>0</v>
      </c>
      <c r="Y306" s="27">
        <v>0</v>
      </c>
      <c r="Z306" s="27">
        <v>0</v>
      </c>
      <c r="AA306" s="27">
        <v>0</v>
      </c>
      <c r="AB306" s="27">
        <v>0</v>
      </c>
      <c r="AC306" s="28"/>
      <c r="AD306" s="26">
        <v>0</v>
      </c>
      <c r="AE306" s="27">
        <v>0</v>
      </c>
      <c r="AF306" s="26">
        <v>0</v>
      </c>
      <c r="AG306" s="26">
        <v>0</v>
      </c>
      <c r="AH306" s="26">
        <v>0</v>
      </c>
      <c r="AI306" s="27">
        <v>0</v>
      </c>
      <c r="AJ306" s="26">
        <v>0</v>
      </c>
      <c r="AK306" s="26">
        <v>0</v>
      </c>
      <c r="AL306" s="27">
        <v>0</v>
      </c>
      <c r="AM306" s="28"/>
      <c r="AN306" s="28"/>
      <c r="AO306" s="26">
        <v>0</v>
      </c>
      <c r="AP306" s="27">
        <v>0</v>
      </c>
      <c r="AQ306" s="27">
        <v>0</v>
      </c>
      <c r="AR306" s="27">
        <v>0</v>
      </c>
      <c r="AS306" s="27">
        <v>110697</v>
      </c>
      <c r="AT306" s="27">
        <v>2753.4500000000003</v>
      </c>
      <c r="AU306" s="27">
        <v>113450.45</v>
      </c>
      <c r="AV306" s="27">
        <v>-113450.45</v>
      </c>
      <c r="AW306" s="25">
        <v>-1.024873754482958</v>
      </c>
      <c r="AX306" s="27">
        <v>5534.85</v>
      </c>
      <c r="AY306" s="27">
        <v>-107915.59999999999</v>
      </c>
      <c r="BA306" s="26">
        <v>0</v>
      </c>
      <c r="BB306" s="26">
        <v>57743</v>
      </c>
      <c r="BC306" s="26">
        <v>0</v>
      </c>
      <c r="BD306" s="27">
        <v>-57743</v>
      </c>
      <c r="BE306" s="27">
        <v>-57743</v>
      </c>
      <c r="BF306" s="27">
        <v>0</v>
      </c>
      <c r="BG306" s="27">
        <v>0</v>
      </c>
      <c r="BI306" s="26">
        <v>0</v>
      </c>
      <c r="BJ306" s="26">
        <v>0</v>
      </c>
      <c r="BK306" s="26">
        <v>0</v>
      </c>
      <c r="BL306" s="26">
        <v>0</v>
      </c>
      <c r="BM306" s="26">
        <v>0</v>
      </c>
      <c r="BN306" s="26">
        <v>0</v>
      </c>
      <c r="BO306" s="26">
        <v>0</v>
      </c>
      <c r="BP306" s="26">
        <v>0</v>
      </c>
      <c r="BQ306" s="26">
        <v>0</v>
      </c>
      <c r="BR306" s="26">
        <v>0</v>
      </c>
      <c r="BS306" s="26">
        <v>0</v>
      </c>
      <c r="BT306" s="26">
        <v>0</v>
      </c>
      <c r="BU306" s="26">
        <v>0</v>
      </c>
      <c r="BV306" s="28"/>
      <c r="BW306" s="26">
        <v>0</v>
      </c>
      <c r="BX306" s="28"/>
      <c r="BY306" s="26">
        <v>0</v>
      </c>
      <c r="BZ306" s="27">
        <v>0</v>
      </c>
      <c r="CB306" s="27">
        <v>0</v>
      </c>
      <c r="CC306" s="27">
        <v>0</v>
      </c>
      <c r="CD306" s="27">
        <v>0</v>
      </c>
      <c r="CE306" s="28"/>
      <c r="CF306" s="27">
        <v>0</v>
      </c>
      <c r="CG306" s="27">
        <v>0</v>
      </c>
      <c r="CH306" s="27">
        <v>0</v>
      </c>
      <c r="CI306" s="27">
        <v>0</v>
      </c>
      <c r="CJ306" s="27">
        <v>0</v>
      </c>
      <c r="CK306" s="27">
        <v>0</v>
      </c>
      <c r="CL306" s="27">
        <v>0</v>
      </c>
      <c r="CM306" s="27">
        <v>0</v>
      </c>
      <c r="CN306" s="27">
        <v>0</v>
      </c>
      <c r="CO306" s="28"/>
      <c r="CP306" s="28"/>
      <c r="CQ306" s="27">
        <v>0</v>
      </c>
      <c r="CR306" s="27">
        <v>0</v>
      </c>
      <c r="CS306" s="27">
        <v>0</v>
      </c>
      <c r="CT306" s="27">
        <v>0</v>
      </c>
      <c r="CU306" s="27">
        <v>129502</v>
      </c>
      <c r="CV306" s="27">
        <v>5534.85</v>
      </c>
      <c r="CW306" s="27">
        <v>135036.85</v>
      </c>
      <c r="CX306" s="27">
        <v>-135036.85</v>
      </c>
      <c r="CY306" s="25">
        <v>-1</v>
      </c>
      <c r="CZ306" s="27">
        <v>6475.1</v>
      </c>
      <c r="DA306" s="27">
        <v>-128561.75</v>
      </c>
      <c r="DB306" s="32" t="s">
        <v>754</v>
      </c>
      <c r="DC306" t="s">
        <v>755</v>
      </c>
      <c r="DD306" s="23">
        <v>0</v>
      </c>
      <c r="DE306" s="23"/>
      <c r="DF306" s="23"/>
      <c r="DG306" s="39" t="s">
        <v>1082</v>
      </c>
      <c r="DH306" s="33" t="s">
        <v>1082</v>
      </c>
      <c r="DI306" s="5"/>
      <c r="DJ306" s="27"/>
      <c r="DK306" s="27"/>
      <c r="DL306" s="27"/>
      <c r="DM306" s="27"/>
      <c r="DR306" s="21"/>
      <c r="DS306" s="27"/>
      <c r="DT306" s="27"/>
      <c r="DU306" s="27"/>
      <c r="DV306" s="27"/>
      <c r="DW306" s="27"/>
      <c r="DX306" s="27"/>
      <c r="DY306" s="36"/>
      <c r="DZ306" s="36"/>
      <c r="EA306" s="27"/>
      <c r="EB306" s="36"/>
      <c r="EC306" s="21"/>
      <c r="EE306" s="36"/>
      <c r="EF306" s="27"/>
      <c r="EG306" s="37"/>
      <c r="EJ306" s="38"/>
      <c r="EK306" s="21"/>
    </row>
    <row r="307" spans="1:141" s="29" customFormat="1" x14ac:dyDescent="0.25">
      <c r="A307" s="21" t="s">
        <v>756</v>
      </c>
      <c r="B307" s="22">
        <v>1</v>
      </c>
      <c r="C307" s="23">
        <v>1</v>
      </c>
      <c r="D307" s="24">
        <v>43739</v>
      </c>
      <c r="E307" s="25">
        <v>1</v>
      </c>
      <c r="F307" s="25">
        <v>1</v>
      </c>
      <c r="G307" s="25">
        <v>1</v>
      </c>
      <c r="H307" s="26">
        <v>1035465</v>
      </c>
      <c r="I307" s="26">
        <v>14705591</v>
      </c>
      <c r="J307" s="26">
        <v>210994</v>
      </c>
      <c r="K307" s="26">
        <v>0</v>
      </c>
      <c r="L307" s="26">
        <v>296477</v>
      </c>
      <c r="M307" s="26">
        <v>2482161</v>
      </c>
      <c r="N307" s="26">
        <v>0</v>
      </c>
      <c r="O307" s="26">
        <v>5655</v>
      </c>
      <c r="P307" s="26">
        <v>0</v>
      </c>
      <c r="Q307" s="26">
        <v>30000</v>
      </c>
      <c r="R307" s="26">
        <v>0</v>
      </c>
      <c r="S307" s="26">
        <v>1639470</v>
      </c>
      <c r="T307" s="27">
        <v>20405813</v>
      </c>
      <c r="U307" s="28"/>
      <c r="V307" s="27">
        <v>0</v>
      </c>
      <c r="W307" s="28"/>
      <c r="X307" s="27">
        <v>0</v>
      </c>
      <c r="Y307" s="27">
        <v>20405813</v>
      </c>
      <c r="Z307" s="27">
        <v>151000</v>
      </c>
      <c r="AA307" s="27">
        <v>0</v>
      </c>
      <c r="AB307" s="27">
        <v>0</v>
      </c>
      <c r="AC307" s="28"/>
      <c r="AD307" s="26">
        <v>0</v>
      </c>
      <c r="AE307" s="27">
        <v>163000</v>
      </c>
      <c r="AF307" s="26">
        <v>674598</v>
      </c>
      <c r="AG307" s="26">
        <v>3121041</v>
      </c>
      <c r="AH307" s="26">
        <v>1047177</v>
      </c>
      <c r="AI307" s="27">
        <v>0</v>
      </c>
      <c r="AJ307" s="26">
        <v>0</v>
      </c>
      <c r="AK307" s="26">
        <v>1397912</v>
      </c>
      <c r="AL307" s="27">
        <v>6554728</v>
      </c>
      <c r="AM307" s="28"/>
      <c r="AN307" s="28"/>
      <c r="AO307" s="26">
        <v>-0.29922259208628321</v>
      </c>
      <c r="AP307" s="27">
        <v>-0.29922259208628321</v>
      </c>
      <c r="AQ307" s="27">
        <v>6554728.2992225923</v>
      </c>
      <c r="AR307" s="27">
        <v>26960541.299222592</v>
      </c>
      <c r="AS307" s="27">
        <v>20748684</v>
      </c>
      <c r="AT307" s="27">
        <v>0</v>
      </c>
      <c r="AU307" s="27">
        <v>20748684</v>
      </c>
      <c r="AV307" s="27">
        <v>0</v>
      </c>
      <c r="AW307" s="25">
        <v>0</v>
      </c>
      <c r="AX307" s="27">
        <v>0</v>
      </c>
      <c r="AY307" s="27">
        <v>0</v>
      </c>
      <c r="BA307" s="26">
        <v>0</v>
      </c>
      <c r="BB307" s="26">
        <v>20392895</v>
      </c>
      <c r="BC307" s="26">
        <v>25831505.457017753</v>
      </c>
      <c r="BD307" s="27">
        <v>5438610.4570177533</v>
      </c>
      <c r="BE307" s="27">
        <v>5438610.4570177533</v>
      </c>
      <c r="BF307" s="27">
        <v>0</v>
      </c>
      <c r="BG307" s="27">
        <v>0</v>
      </c>
      <c r="BI307" s="26">
        <v>1351133</v>
      </c>
      <c r="BJ307" s="26">
        <v>15130592</v>
      </c>
      <c r="BK307" s="26">
        <v>226141</v>
      </c>
      <c r="BL307" s="26">
        <v>0</v>
      </c>
      <c r="BM307" s="26">
        <v>308976</v>
      </c>
      <c r="BN307" s="26">
        <v>2052267</v>
      </c>
      <c r="BO307" s="26">
        <v>0</v>
      </c>
      <c r="BP307" s="26">
        <v>5860</v>
      </c>
      <c r="BQ307" s="26">
        <v>0</v>
      </c>
      <c r="BR307" s="26">
        <v>30000</v>
      </c>
      <c r="BS307" s="26">
        <v>0</v>
      </c>
      <c r="BT307" s="26">
        <v>1793814</v>
      </c>
      <c r="BU307" s="26">
        <v>20898783</v>
      </c>
      <c r="BV307" s="28"/>
      <c r="BW307" s="26">
        <v>0</v>
      </c>
      <c r="BX307" s="28"/>
      <c r="BY307" s="26">
        <v>0</v>
      </c>
      <c r="BZ307" s="27">
        <v>20898783</v>
      </c>
      <c r="CB307" s="27">
        <v>158550</v>
      </c>
      <c r="CC307" s="27">
        <v>0</v>
      </c>
      <c r="CD307" s="27">
        <v>0</v>
      </c>
      <c r="CE307" s="28"/>
      <c r="CF307" s="27">
        <v>0</v>
      </c>
      <c r="CG307" s="27">
        <v>165038</v>
      </c>
      <c r="CH307" s="27">
        <v>658812</v>
      </c>
      <c r="CI307" s="27">
        <v>3087646</v>
      </c>
      <c r="CJ307" s="27">
        <v>1035972</v>
      </c>
      <c r="CK307" s="27">
        <v>0</v>
      </c>
      <c r="CL307" s="27">
        <v>0</v>
      </c>
      <c r="CM307" s="27">
        <v>1322437</v>
      </c>
      <c r="CN307" s="27">
        <v>6428455</v>
      </c>
      <c r="CO307" s="28"/>
      <c r="CP307" s="28"/>
      <c r="CQ307" s="27">
        <v>-3.5910765806742795E-2</v>
      </c>
      <c r="CR307" s="27">
        <v>-3.5910765806742795E-2</v>
      </c>
      <c r="CS307" s="27">
        <v>6428455.0359107656</v>
      </c>
      <c r="CT307" s="27">
        <v>27327238.035910767</v>
      </c>
      <c r="CU307" s="27">
        <v>21195477</v>
      </c>
      <c r="CV307" s="27">
        <v>0</v>
      </c>
      <c r="CW307" s="27">
        <v>21195477</v>
      </c>
      <c r="CX307" s="27">
        <v>0</v>
      </c>
      <c r="CY307" s="25">
        <v>0</v>
      </c>
      <c r="CZ307" s="27">
        <v>0</v>
      </c>
      <c r="DA307" s="27">
        <v>0</v>
      </c>
      <c r="DB307" s="32" t="s">
        <v>756</v>
      </c>
      <c r="DC307" t="s">
        <v>757</v>
      </c>
      <c r="DD307" s="23">
        <v>0</v>
      </c>
      <c r="DE307" s="23" t="s">
        <v>159</v>
      </c>
      <c r="DF307" s="23" t="s">
        <v>159</v>
      </c>
      <c r="DG307" s="39">
        <v>1</v>
      </c>
      <c r="DH307" s="33">
        <v>1</v>
      </c>
      <c r="DI307" s="34"/>
      <c r="DJ307" s="27"/>
      <c r="DK307" s="27"/>
      <c r="DL307" s="27"/>
      <c r="DM307" s="27"/>
      <c r="DO307" s="23"/>
      <c r="DP307" s="35"/>
      <c r="DR307" s="21"/>
      <c r="DS307" s="27"/>
      <c r="DT307" s="27"/>
      <c r="DU307" s="27"/>
      <c r="DV307" s="27"/>
      <c r="DW307" s="27"/>
      <c r="DX307" s="27"/>
      <c r="DY307" s="36"/>
      <c r="DZ307" s="36"/>
      <c r="EA307" s="27"/>
      <c r="EB307" s="36"/>
      <c r="EC307" s="21"/>
      <c r="EE307" s="36"/>
      <c r="EF307" s="27"/>
      <c r="EG307" s="37"/>
      <c r="EJ307" s="38"/>
      <c r="EK307" s="21"/>
    </row>
    <row r="308" spans="1:141" s="29" customFormat="1" x14ac:dyDescent="0.25">
      <c r="A308" s="21" t="s">
        <v>758</v>
      </c>
      <c r="B308" s="22">
        <v>1</v>
      </c>
      <c r="C308" s="23">
        <v>1</v>
      </c>
      <c r="D308" s="24">
        <v>43754</v>
      </c>
      <c r="E308" s="25">
        <v>1</v>
      </c>
      <c r="F308" s="25">
        <v>1</v>
      </c>
      <c r="G308" s="25">
        <v>1</v>
      </c>
      <c r="H308" s="26">
        <v>883521.42</v>
      </c>
      <c r="I308" s="26">
        <v>29997908.389999993</v>
      </c>
      <c r="J308" s="26">
        <v>658835</v>
      </c>
      <c r="K308" s="26">
        <v>31014</v>
      </c>
      <c r="L308" s="26">
        <v>669104</v>
      </c>
      <c r="M308" s="26">
        <v>3970373.19</v>
      </c>
      <c r="N308" s="26">
        <v>14300</v>
      </c>
      <c r="O308" s="26">
        <v>0</v>
      </c>
      <c r="P308" s="26">
        <v>0</v>
      </c>
      <c r="Q308" s="26">
        <v>0</v>
      </c>
      <c r="R308" s="26">
        <v>0</v>
      </c>
      <c r="S308" s="26">
        <v>2512892</v>
      </c>
      <c r="T308" s="27">
        <v>38737947.999999993</v>
      </c>
      <c r="U308" s="28"/>
      <c r="V308" s="27">
        <v>0</v>
      </c>
      <c r="W308" s="28"/>
      <c r="X308" s="27">
        <v>0</v>
      </c>
      <c r="Y308" s="27">
        <v>38737947.999999993</v>
      </c>
      <c r="Z308" s="27">
        <v>419483.61</v>
      </c>
      <c r="AA308" s="27">
        <v>0</v>
      </c>
      <c r="AB308" s="27">
        <v>0</v>
      </c>
      <c r="AC308" s="28"/>
      <c r="AD308" s="26">
        <v>0</v>
      </c>
      <c r="AE308" s="27">
        <v>1262142.25</v>
      </c>
      <c r="AF308" s="26">
        <v>1155748</v>
      </c>
      <c r="AG308" s="26">
        <v>5208844.7889999999</v>
      </c>
      <c r="AH308" s="26">
        <v>3174239.2110000001</v>
      </c>
      <c r="AI308" s="27">
        <v>0</v>
      </c>
      <c r="AJ308" s="26">
        <v>0</v>
      </c>
      <c r="AK308" s="26">
        <v>913371</v>
      </c>
      <c r="AL308" s="27">
        <v>12133828.859999999</v>
      </c>
      <c r="AM308" s="28"/>
      <c r="AN308" s="28"/>
      <c r="AO308" s="26">
        <v>153270.71615565781</v>
      </c>
      <c r="AP308" s="27">
        <v>153270.71615565781</v>
      </c>
      <c r="AQ308" s="27">
        <v>11980558.143844342</v>
      </c>
      <c r="AR308" s="27">
        <v>50718506.143844336</v>
      </c>
      <c r="AS308" s="27">
        <v>36359382</v>
      </c>
      <c r="AT308" s="27">
        <v>0</v>
      </c>
      <c r="AU308" s="27">
        <v>36359382</v>
      </c>
      <c r="AV308" s="27">
        <v>0</v>
      </c>
      <c r="AW308" s="25">
        <v>0</v>
      </c>
      <c r="AX308" s="27">
        <v>0</v>
      </c>
      <c r="AY308" s="27">
        <v>0</v>
      </c>
      <c r="BA308" s="26">
        <v>0</v>
      </c>
      <c r="BB308" s="26">
        <v>35673993</v>
      </c>
      <c r="BC308" s="26">
        <v>48353343.480376251</v>
      </c>
      <c r="BD308" s="27">
        <v>12679350.480376251</v>
      </c>
      <c r="BE308" s="27">
        <v>12679350.480376251</v>
      </c>
      <c r="BF308" s="27">
        <v>0</v>
      </c>
      <c r="BG308" s="27">
        <v>0</v>
      </c>
      <c r="BI308" s="26">
        <v>1229645</v>
      </c>
      <c r="BJ308" s="26">
        <v>31743973</v>
      </c>
      <c r="BK308" s="26">
        <v>686026</v>
      </c>
      <c r="BL308" s="26">
        <v>28640</v>
      </c>
      <c r="BM308" s="26">
        <v>711971</v>
      </c>
      <c r="BN308" s="26">
        <v>3874242</v>
      </c>
      <c r="BO308" s="26">
        <v>0</v>
      </c>
      <c r="BP308" s="26">
        <v>0</v>
      </c>
      <c r="BQ308" s="26">
        <v>0</v>
      </c>
      <c r="BR308" s="26">
        <v>0</v>
      </c>
      <c r="BS308" s="26">
        <v>0</v>
      </c>
      <c r="BT308" s="26">
        <v>2320835</v>
      </c>
      <c r="BU308" s="26">
        <v>40595332</v>
      </c>
      <c r="BV308" s="28"/>
      <c r="BW308" s="26">
        <v>0</v>
      </c>
      <c r="BX308" s="28"/>
      <c r="BY308" s="26">
        <v>0</v>
      </c>
      <c r="BZ308" s="27">
        <v>40595332</v>
      </c>
      <c r="CB308" s="27">
        <v>428150</v>
      </c>
      <c r="CC308" s="27">
        <v>0</v>
      </c>
      <c r="CD308" s="27">
        <v>0</v>
      </c>
      <c r="CE308" s="28"/>
      <c r="CF308" s="27">
        <v>0</v>
      </c>
      <c r="CG308" s="27">
        <v>1387833.75</v>
      </c>
      <c r="CH308" s="27">
        <v>1263343</v>
      </c>
      <c r="CI308" s="27">
        <v>5575919.6269999994</v>
      </c>
      <c r="CJ308" s="27">
        <v>3394478.3730000001</v>
      </c>
      <c r="CK308" s="27">
        <v>0</v>
      </c>
      <c r="CL308" s="27">
        <v>0</v>
      </c>
      <c r="CM308" s="27">
        <v>916584</v>
      </c>
      <c r="CN308" s="27">
        <v>12966308.75</v>
      </c>
      <c r="CO308" s="28"/>
      <c r="CP308" s="28"/>
      <c r="CQ308" s="27">
        <v>40501.478759938487</v>
      </c>
      <c r="CR308" s="27">
        <v>40501.478759938487</v>
      </c>
      <c r="CS308" s="27">
        <v>12925807.271240061</v>
      </c>
      <c r="CT308" s="27">
        <v>53521139.271240063</v>
      </c>
      <c r="CU308" s="27">
        <v>37891472</v>
      </c>
      <c r="CV308" s="27">
        <v>0</v>
      </c>
      <c r="CW308" s="27">
        <v>37891472</v>
      </c>
      <c r="CX308" s="27">
        <v>0</v>
      </c>
      <c r="CY308" s="25">
        <v>0</v>
      </c>
      <c r="CZ308" s="27">
        <v>0</v>
      </c>
      <c r="DA308" s="27">
        <v>0</v>
      </c>
      <c r="DB308" s="32" t="s">
        <v>758</v>
      </c>
      <c r="DC308" t="s">
        <v>759</v>
      </c>
      <c r="DD308" s="23">
        <v>0</v>
      </c>
      <c r="DE308" s="23"/>
      <c r="DF308" s="23"/>
      <c r="DG308" s="39">
        <v>1</v>
      </c>
      <c r="DH308" s="33">
        <v>1</v>
      </c>
      <c r="DI308" s="34"/>
      <c r="DJ308" s="27"/>
      <c r="DK308" s="27"/>
      <c r="DL308" s="27"/>
      <c r="DM308" s="27"/>
      <c r="DO308" s="23"/>
      <c r="DP308" s="35"/>
      <c r="DR308" s="21"/>
      <c r="DS308" s="27"/>
      <c r="DT308" s="27"/>
      <c r="DU308" s="27"/>
      <c r="DV308" s="27"/>
      <c r="DW308" s="27"/>
      <c r="DX308" s="27"/>
      <c r="DY308" s="36"/>
      <c r="DZ308" s="36"/>
      <c r="EA308" s="27"/>
      <c r="EB308" s="36"/>
      <c r="EC308" s="21"/>
      <c r="EE308" s="36"/>
      <c r="EF308" s="27"/>
      <c r="EG308" s="37"/>
      <c r="EJ308" s="38"/>
      <c r="EK308" s="21"/>
    </row>
    <row r="309" spans="1:141" s="29" customFormat="1" x14ac:dyDescent="0.25">
      <c r="A309" s="21" t="s">
        <v>760</v>
      </c>
      <c r="B309" s="22">
        <v>1</v>
      </c>
      <c r="C309" s="23">
        <v>1</v>
      </c>
      <c r="D309" s="24">
        <v>43735</v>
      </c>
      <c r="E309" s="25">
        <v>1</v>
      </c>
      <c r="F309" s="25">
        <v>1</v>
      </c>
      <c r="G309" s="25">
        <v>1</v>
      </c>
      <c r="H309" s="26">
        <v>59785</v>
      </c>
      <c r="I309" s="26">
        <v>1115231</v>
      </c>
      <c r="J309" s="26">
        <v>65512</v>
      </c>
      <c r="K309" s="26">
        <v>8619</v>
      </c>
      <c r="L309" s="26">
        <v>0</v>
      </c>
      <c r="M309" s="26">
        <v>145466</v>
      </c>
      <c r="N309" s="26">
        <v>0</v>
      </c>
      <c r="O309" s="26">
        <v>0</v>
      </c>
      <c r="P309" s="26">
        <v>0</v>
      </c>
      <c r="Q309" s="26">
        <v>0</v>
      </c>
      <c r="R309" s="26">
        <v>0</v>
      </c>
      <c r="S309" s="26">
        <v>86961</v>
      </c>
      <c r="T309" s="27">
        <v>1481574</v>
      </c>
      <c r="U309" s="28"/>
      <c r="V309" s="27">
        <v>0</v>
      </c>
      <c r="W309" s="28"/>
      <c r="X309" s="27">
        <v>0</v>
      </c>
      <c r="Y309" s="27">
        <v>1481574</v>
      </c>
      <c r="Z309" s="27">
        <v>35400</v>
      </c>
      <c r="AA309" s="27">
        <v>0</v>
      </c>
      <c r="AB309" s="27">
        <v>0</v>
      </c>
      <c r="AC309" s="28"/>
      <c r="AD309" s="26">
        <v>0</v>
      </c>
      <c r="AE309" s="27">
        <v>0</v>
      </c>
      <c r="AF309" s="26">
        <v>82819</v>
      </c>
      <c r="AG309" s="26">
        <v>371191</v>
      </c>
      <c r="AH309" s="26">
        <v>21633.42</v>
      </c>
      <c r="AI309" s="27">
        <v>0</v>
      </c>
      <c r="AJ309" s="26">
        <v>0</v>
      </c>
      <c r="AK309" s="26">
        <v>117864</v>
      </c>
      <c r="AL309" s="27">
        <v>628907.41999999993</v>
      </c>
      <c r="AM309" s="28"/>
      <c r="AN309" s="28"/>
      <c r="AO309" s="26">
        <v>17855.250892583226</v>
      </c>
      <c r="AP309" s="27">
        <v>17855.250892583226</v>
      </c>
      <c r="AQ309" s="27">
        <v>611052.16910741664</v>
      </c>
      <c r="AR309" s="27">
        <v>2092626.1691074166</v>
      </c>
      <c r="AS309" s="27">
        <v>1644836</v>
      </c>
      <c r="AT309" s="27">
        <v>0</v>
      </c>
      <c r="AU309" s="27">
        <v>1644836</v>
      </c>
      <c r="AV309" s="27">
        <v>0</v>
      </c>
      <c r="AW309" s="25">
        <v>0</v>
      </c>
      <c r="AX309" s="27">
        <v>0</v>
      </c>
      <c r="AY309" s="27">
        <v>0</v>
      </c>
      <c r="BA309" s="26">
        <v>0</v>
      </c>
      <c r="BB309" s="26">
        <v>1580013</v>
      </c>
      <c r="BC309" s="26">
        <v>1992381.3978382754</v>
      </c>
      <c r="BD309" s="27">
        <v>412368.39783827541</v>
      </c>
      <c r="BE309" s="27">
        <v>412368.39783827541</v>
      </c>
      <c r="BF309" s="27">
        <v>0</v>
      </c>
      <c r="BG309" s="27">
        <v>0</v>
      </c>
      <c r="BI309" s="26">
        <v>66092</v>
      </c>
      <c r="BJ309" s="26">
        <v>1225249</v>
      </c>
      <c r="BK309" s="26">
        <v>65316</v>
      </c>
      <c r="BL309" s="26">
        <v>10000</v>
      </c>
      <c r="BM309" s="26">
        <v>5000</v>
      </c>
      <c r="BN309" s="26">
        <v>144370</v>
      </c>
      <c r="BO309" s="26">
        <v>0</v>
      </c>
      <c r="BP309" s="26">
        <v>0</v>
      </c>
      <c r="BQ309" s="26">
        <v>0</v>
      </c>
      <c r="BR309" s="26">
        <v>0</v>
      </c>
      <c r="BS309" s="26">
        <v>0</v>
      </c>
      <c r="BT309" s="26">
        <v>63600</v>
      </c>
      <c r="BU309" s="26">
        <v>1579627</v>
      </c>
      <c r="BV309" s="28"/>
      <c r="BW309" s="26">
        <v>0</v>
      </c>
      <c r="BX309" s="28"/>
      <c r="BY309" s="26">
        <v>0</v>
      </c>
      <c r="BZ309" s="27">
        <v>1579627</v>
      </c>
      <c r="CB309" s="27">
        <v>39647</v>
      </c>
      <c r="CC309" s="27">
        <v>0</v>
      </c>
      <c r="CD309" s="27">
        <v>0</v>
      </c>
      <c r="CE309" s="28"/>
      <c r="CF309" s="27">
        <v>0</v>
      </c>
      <c r="CG309" s="27">
        <v>0</v>
      </c>
      <c r="CH309" s="27">
        <v>77625</v>
      </c>
      <c r="CI309" s="27">
        <v>371362</v>
      </c>
      <c r="CJ309" s="27">
        <v>29093.22</v>
      </c>
      <c r="CK309" s="27">
        <v>0</v>
      </c>
      <c r="CL309" s="27">
        <v>0</v>
      </c>
      <c r="CM309" s="27">
        <v>185807</v>
      </c>
      <c r="CN309" s="27">
        <v>703534.22</v>
      </c>
      <c r="CO309" s="28"/>
      <c r="CP309" s="28"/>
      <c r="CQ309" s="27">
        <v>47692.416412069455</v>
      </c>
      <c r="CR309" s="27">
        <v>47692.416412069455</v>
      </c>
      <c r="CS309" s="27">
        <v>655841.80358793051</v>
      </c>
      <c r="CT309" s="27">
        <v>2235468.8035879303</v>
      </c>
      <c r="CU309" s="27">
        <v>1593448</v>
      </c>
      <c r="CV309" s="27">
        <v>0</v>
      </c>
      <c r="CW309" s="27">
        <v>1593448</v>
      </c>
      <c r="CX309" s="27">
        <v>0</v>
      </c>
      <c r="CY309" s="25">
        <v>0</v>
      </c>
      <c r="CZ309" s="27">
        <v>0</v>
      </c>
      <c r="DA309" s="27">
        <v>0</v>
      </c>
      <c r="DB309" s="32" t="s">
        <v>760</v>
      </c>
      <c r="DC309" t="s">
        <v>761</v>
      </c>
      <c r="DD309" s="23">
        <v>0</v>
      </c>
      <c r="DE309" s="23"/>
      <c r="DF309" s="23"/>
      <c r="DG309" s="39">
        <v>1</v>
      </c>
      <c r="DH309" s="33">
        <v>1</v>
      </c>
      <c r="DI309" s="34"/>
      <c r="DJ309" s="27"/>
      <c r="DK309" s="27"/>
      <c r="DL309" s="27"/>
      <c r="DM309" s="27"/>
      <c r="DO309" s="23"/>
      <c r="DP309" s="35"/>
      <c r="DR309" s="21"/>
      <c r="DS309" s="27"/>
      <c r="DT309" s="27"/>
      <c r="DU309" s="27"/>
      <c r="DV309" s="27"/>
      <c r="DW309" s="27"/>
      <c r="DX309" s="27"/>
      <c r="DY309" s="36"/>
      <c r="DZ309" s="36"/>
      <c r="EA309" s="27"/>
      <c r="EB309" s="36"/>
      <c r="EC309" s="21"/>
      <c r="EE309" s="36"/>
      <c r="EF309" s="27"/>
      <c r="EG309" s="37"/>
      <c r="EJ309" s="38"/>
      <c r="EK309" s="21"/>
    </row>
    <row r="310" spans="1:141" s="29" customFormat="1" x14ac:dyDescent="0.25">
      <c r="A310" s="21" t="s">
        <v>762</v>
      </c>
      <c r="B310" s="22">
        <v>1</v>
      </c>
      <c r="C310" s="23">
        <v>1</v>
      </c>
      <c r="D310" s="24">
        <v>43733</v>
      </c>
      <c r="E310" s="25">
        <v>1</v>
      </c>
      <c r="F310" s="25">
        <v>1</v>
      </c>
      <c r="G310" s="25">
        <v>1</v>
      </c>
      <c r="H310" s="26">
        <v>1091322.6000000001</v>
      </c>
      <c r="I310" s="26">
        <v>36260219.060000002</v>
      </c>
      <c r="J310" s="26">
        <v>678904.22</v>
      </c>
      <c r="K310" s="26">
        <v>2500</v>
      </c>
      <c r="L310" s="26">
        <v>598218.85</v>
      </c>
      <c r="M310" s="26">
        <v>1986492.0099999998</v>
      </c>
      <c r="N310" s="26">
        <v>52970.65</v>
      </c>
      <c r="O310" s="26">
        <v>30751</v>
      </c>
      <c r="P310" s="26">
        <v>0</v>
      </c>
      <c r="Q310" s="26">
        <v>11644.85</v>
      </c>
      <c r="R310" s="26">
        <v>0</v>
      </c>
      <c r="S310" s="26">
        <v>1893300.88</v>
      </c>
      <c r="T310" s="27">
        <v>42606324.120000005</v>
      </c>
      <c r="U310" s="28"/>
      <c r="V310" s="27">
        <v>0</v>
      </c>
      <c r="W310" s="28"/>
      <c r="X310" s="27">
        <v>0</v>
      </c>
      <c r="Y310" s="27">
        <v>42606324.120000005</v>
      </c>
      <c r="Z310" s="27">
        <v>381842</v>
      </c>
      <c r="AA310" s="27">
        <v>0</v>
      </c>
      <c r="AB310" s="27">
        <v>0</v>
      </c>
      <c r="AC310" s="28"/>
      <c r="AD310" s="26">
        <v>0</v>
      </c>
      <c r="AE310" s="27">
        <v>1700128</v>
      </c>
      <c r="AF310" s="26">
        <v>1741535</v>
      </c>
      <c r="AG310" s="26">
        <v>6333016</v>
      </c>
      <c r="AH310" s="26">
        <v>475544</v>
      </c>
      <c r="AI310" s="27">
        <v>0</v>
      </c>
      <c r="AJ310" s="26">
        <v>0</v>
      </c>
      <c r="AK310" s="26">
        <v>641046</v>
      </c>
      <c r="AL310" s="27">
        <v>11273111</v>
      </c>
      <c r="AM310" s="28"/>
      <c r="AN310" s="28"/>
      <c r="AO310" s="26">
        <v>7503.2013684872172</v>
      </c>
      <c r="AP310" s="27">
        <v>7503.2013684872172</v>
      </c>
      <c r="AQ310" s="27">
        <v>11265607.798631513</v>
      </c>
      <c r="AR310" s="27">
        <v>53871931.918631516</v>
      </c>
      <c r="AS310" s="27">
        <v>39613312</v>
      </c>
      <c r="AT310" s="27">
        <v>0</v>
      </c>
      <c r="AU310" s="27">
        <v>39613312</v>
      </c>
      <c r="AV310" s="27">
        <v>0</v>
      </c>
      <c r="AW310" s="25">
        <v>0</v>
      </c>
      <c r="AX310" s="27">
        <v>0</v>
      </c>
      <c r="AY310" s="27">
        <v>0</v>
      </c>
      <c r="BA310" s="26">
        <v>0</v>
      </c>
      <c r="BB310" s="26">
        <v>38679907.710326053</v>
      </c>
      <c r="BC310" s="26">
        <v>52520704.127006188</v>
      </c>
      <c r="BD310" s="27">
        <v>13840796.416680135</v>
      </c>
      <c r="BE310" s="27">
        <v>13840796.416680135</v>
      </c>
      <c r="BF310" s="27">
        <v>0</v>
      </c>
      <c r="BG310" s="27">
        <v>0</v>
      </c>
      <c r="BI310" s="26">
        <v>1132291</v>
      </c>
      <c r="BJ310" s="26">
        <v>37529054</v>
      </c>
      <c r="BK310" s="26">
        <v>756856</v>
      </c>
      <c r="BL310" s="26">
        <v>0</v>
      </c>
      <c r="BM310" s="26">
        <v>573763</v>
      </c>
      <c r="BN310" s="26">
        <v>2014898</v>
      </c>
      <c r="BO310" s="26">
        <v>0</v>
      </c>
      <c r="BP310" s="26">
        <v>34100</v>
      </c>
      <c r="BQ310" s="26">
        <v>0</v>
      </c>
      <c r="BR310" s="26">
        <v>8787</v>
      </c>
      <c r="BS310" s="26">
        <v>0</v>
      </c>
      <c r="BT310" s="26">
        <v>2256578</v>
      </c>
      <c r="BU310" s="26">
        <v>44306327</v>
      </c>
      <c r="BV310" s="28"/>
      <c r="BW310" s="26">
        <v>0</v>
      </c>
      <c r="BX310" s="28"/>
      <c r="BY310" s="26">
        <v>0</v>
      </c>
      <c r="BZ310" s="27">
        <v>44306327</v>
      </c>
      <c r="CB310" s="27">
        <v>424248</v>
      </c>
      <c r="CC310" s="27">
        <v>0</v>
      </c>
      <c r="CD310" s="27">
        <v>0</v>
      </c>
      <c r="CE310" s="28"/>
      <c r="CF310" s="27">
        <v>0</v>
      </c>
      <c r="CG310" s="27">
        <v>1647082</v>
      </c>
      <c r="CH310" s="27">
        <v>1844396</v>
      </c>
      <c r="CI310" s="27">
        <v>7071565</v>
      </c>
      <c r="CJ310" s="27">
        <v>592484</v>
      </c>
      <c r="CK310" s="27">
        <v>0</v>
      </c>
      <c r="CL310" s="27">
        <v>0</v>
      </c>
      <c r="CM310" s="27">
        <v>881083</v>
      </c>
      <c r="CN310" s="27">
        <v>12460858</v>
      </c>
      <c r="CO310" s="28"/>
      <c r="CP310" s="28"/>
      <c r="CQ310" s="27">
        <v>172241.12089789199</v>
      </c>
      <c r="CR310" s="27">
        <v>172241.12089789199</v>
      </c>
      <c r="CS310" s="27">
        <v>12288616.879102107</v>
      </c>
      <c r="CT310" s="27">
        <v>56594943.879102111</v>
      </c>
      <c r="CU310" s="27">
        <v>40511151</v>
      </c>
      <c r="CV310" s="27">
        <v>0</v>
      </c>
      <c r="CW310" s="27">
        <v>40511151</v>
      </c>
      <c r="CX310" s="27">
        <v>0</v>
      </c>
      <c r="CY310" s="25">
        <v>0</v>
      </c>
      <c r="CZ310" s="27">
        <v>0</v>
      </c>
      <c r="DA310" s="27">
        <v>0</v>
      </c>
      <c r="DB310" s="32" t="s">
        <v>762</v>
      </c>
      <c r="DC310" t="s">
        <v>763</v>
      </c>
      <c r="DD310" s="23">
        <v>0</v>
      </c>
      <c r="DE310" s="23"/>
      <c r="DF310" s="23"/>
      <c r="DG310" s="39">
        <v>1</v>
      </c>
      <c r="DH310" s="33">
        <v>1</v>
      </c>
      <c r="DI310" s="34"/>
      <c r="DJ310" s="27"/>
      <c r="DK310" s="27"/>
      <c r="DL310" s="27"/>
      <c r="DM310" s="27"/>
      <c r="DO310" s="23"/>
      <c r="DP310" s="35"/>
      <c r="DR310" s="21"/>
      <c r="DS310" s="27"/>
      <c r="DT310" s="27"/>
      <c r="DU310" s="27"/>
      <c r="DV310" s="27"/>
      <c r="DW310" s="27"/>
      <c r="DX310" s="27"/>
      <c r="DY310" s="36"/>
      <c r="DZ310" s="36"/>
      <c r="EA310" s="27"/>
      <c r="EB310" s="36"/>
      <c r="EC310" s="21"/>
      <c r="EE310" s="36"/>
      <c r="EF310" s="27"/>
      <c r="EG310" s="37"/>
      <c r="EJ310" s="38"/>
      <c r="EK310" s="21"/>
    </row>
    <row r="311" spans="1:141" s="29" customFormat="1" x14ac:dyDescent="0.25">
      <c r="A311" s="21" t="s">
        <v>764</v>
      </c>
      <c r="B311" s="22">
        <v>1</v>
      </c>
      <c r="C311" s="23">
        <v>1</v>
      </c>
      <c r="D311" s="24">
        <v>43755</v>
      </c>
      <c r="E311" s="25">
        <v>1</v>
      </c>
      <c r="F311" s="25">
        <v>1</v>
      </c>
      <c r="G311" s="25">
        <v>1</v>
      </c>
      <c r="H311" s="26">
        <v>2212825</v>
      </c>
      <c r="I311" s="26">
        <v>63218792</v>
      </c>
      <c r="J311" s="26">
        <v>1961013</v>
      </c>
      <c r="K311" s="26">
        <v>79194</v>
      </c>
      <c r="L311" s="26">
        <v>1355067</v>
      </c>
      <c r="M311" s="26">
        <v>8219700</v>
      </c>
      <c r="N311" s="26">
        <v>220274</v>
      </c>
      <c r="O311" s="26">
        <v>373192</v>
      </c>
      <c r="P311" s="26">
        <v>0</v>
      </c>
      <c r="Q311" s="26">
        <v>15915</v>
      </c>
      <c r="R311" s="26">
        <v>0</v>
      </c>
      <c r="S311" s="26">
        <v>4213305</v>
      </c>
      <c r="T311" s="27">
        <v>81869277</v>
      </c>
      <c r="U311" s="28"/>
      <c r="V311" s="27">
        <v>0</v>
      </c>
      <c r="W311" s="28"/>
      <c r="X311" s="27">
        <v>0</v>
      </c>
      <c r="Y311" s="27">
        <v>81869277</v>
      </c>
      <c r="Z311" s="27">
        <v>926741</v>
      </c>
      <c r="AA311" s="27">
        <v>0</v>
      </c>
      <c r="AB311" s="27">
        <v>0</v>
      </c>
      <c r="AC311" s="28"/>
      <c r="AD311" s="26">
        <v>0</v>
      </c>
      <c r="AE311" s="27">
        <v>831690</v>
      </c>
      <c r="AF311" s="26">
        <v>2174662</v>
      </c>
      <c r="AG311" s="26">
        <v>17439037</v>
      </c>
      <c r="AH311" s="26">
        <v>9254900</v>
      </c>
      <c r="AI311" s="27">
        <v>0</v>
      </c>
      <c r="AJ311" s="26">
        <v>0</v>
      </c>
      <c r="AK311" s="26">
        <v>434007</v>
      </c>
      <c r="AL311" s="27">
        <v>31061037</v>
      </c>
      <c r="AM311" s="28"/>
      <c r="AN311" s="28"/>
      <c r="AO311" s="26">
        <v>12377.271362235875</v>
      </c>
      <c r="AP311" s="27">
        <v>12377.271362235875</v>
      </c>
      <c r="AQ311" s="27">
        <v>31048659.728637762</v>
      </c>
      <c r="AR311" s="27">
        <v>112917936.72863775</v>
      </c>
      <c r="AS311" s="27">
        <v>70511886</v>
      </c>
      <c r="AT311" s="27">
        <v>0</v>
      </c>
      <c r="AU311" s="27">
        <v>70511886</v>
      </c>
      <c r="AV311" s="27">
        <v>0</v>
      </c>
      <c r="AW311" s="25">
        <v>0</v>
      </c>
      <c r="AX311" s="27">
        <v>0</v>
      </c>
      <c r="AY311" s="27">
        <v>0</v>
      </c>
      <c r="BA311" s="26">
        <v>0</v>
      </c>
      <c r="BB311" s="26">
        <v>66316689</v>
      </c>
      <c r="BC311" s="26">
        <v>108911005.18670413</v>
      </c>
      <c r="BD311" s="27">
        <v>42594316.186704129</v>
      </c>
      <c r="BE311" s="27">
        <v>42594316.186704129</v>
      </c>
      <c r="BF311" s="27">
        <v>0</v>
      </c>
      <c r="BG311" s="27">
        <v>0</v>
      </c>
      <c r="BI311" s="26">
        <v>2772411</v>
      </c>
      <c r="BJ311" s="26">
        <v>66571708</v>
      </c>
      <c r="BK311" s="26">
        <v>2131251</v>
      </c>
      <c r="BL311" s="26">
        <v>120960</v>
      </c>
      <c r="BM311" s="26">
        <v>1369601</v>
      </c>
      <c r="BN311" s="26">
        <v>8192999</v>
      </c>
      <c r="BO311" s="26">
        <v>100000</v>
      </c>
      <c r="BP311" s="26">
        <v>292580</v>
      </c>
      <c r="BQ311" s="26">
        <v>0</v>
      </c>
      <c r="BR311" s="26">
        <v>15918</v>
      </c>
      <c r="BS311" s="26">
        <v>0</v>
      </c>
      <c r="BT311" s="26">
        <v>3931029</v>
      </c>
      <c r="BU311" s="26">
        <v>85498457</v>
      </c>
      <c r="BV311" s="28"/>
      <c r="BW311" s="26">
        <v>0</v>
      </c>
      <c r="BX311" s="28"/>
      <c r="BY311" s="26">
        <v>0</v>
      </c>
      <c r="BZ311" s="27">
        <v>85498457</v>
      </c>
      <c r="CB311" s="27">
        <v>943438</v>
      </c>
      <c r="CC311" s="27">
        <v>0</v>
      </c>
      <c r="CD311" s="27">
        <v>0</v>
      </c>
      <c r="CE311" s="28"/>
      <c r="CF311" s="27">
        <v>0</v>
      </c>
      <c r="CG311" s="27">
        <v>781932</v>
      </c>
      <c r="CH311" s="27">
        <v>2201000</v>
      </c>
      <c r="CI311" s="27">
        <v>17873875</v>
      </c>
      <c r="CJ311" s="27">
        <v>9460000</v>
      </c>
      <c r="CK311" s="27">
        <v>0</v>
      </c>
      <c r="CL311" s="27">
        <v>0</v>
      </c>
      <c r="CM311" s="27">
        <v>466526</v>
      </c>
      <c r="CN311" s="27">
        <v>31726771</v>
      </c>
      <c r="CO311" s="28"/>
      <c r="CP311" s="28"/>
      <c r="CQ311" s="27">
        <v>54507.172004317239</v>
      </c>
      <c r="CR311" s="27">
        <v>54507.172004317239</v>
      </c>
      <c r="CS311" s="27">
        <v>31672263.827995684</v>
      </c>
      <c r="CT311" s="27">
        <v>117170720.82799569</v>
      </c>
      <c r="CU311" s="27">
        <v>75037559</v>
      </c>
      <c r="CV311" s="27">
        <v>0</v>
      </c>
      <c r="CW311" s="27">
        <v>75037559</v>
      </c>
      <c r="CX311" s="27">
        <v>0</v>
      </c>
      <c r="CY311" s="25">
        <v>0</v>
      </c>
      <c r="CZ311" s="27">
        <v>0</v>
      </c>
      <c r="DA311" s="27">
        <v>0</v>
      </c>
      <c r="DB311" s="32" t="s">
        <v>764</v>
      </c>
      <c r="DC311" t="s">
        <v>765</v>
      </c>
      <c r="DD311" s="23">
        <v>0</v>
      </c>
      <c r="DE311" s="23"/>
      <c r="DF311" s="23"/>
      <c r="DG311" s="39">
        <v>1</v>
      </c>
      <c r="DH311" s="33">
        <v>1</v>
      </c>
      <c r="DI311" s="34"/>
      <c r="DJ311" s="27"/>
      <c r="DK311" s="27"/>
      <c r="DL311" s="27"/>
      <c r="DM311" s="27"/>
      <c r="DO311" s="23"/>
      <c r="DP311" s="35"/>
      <c r="DR311" s="21"/>
      <c r="DS311" s="27"/>
      <c r="DT311" s="27"/>
      <c r="DU311" s="27"/>
      <c r="DV311" s="27"/>
      <c r="DW311" s="27"/>
      <c r="DX311" s="27"/>
      <c r="DY311" s="36"/>
      <c r="DZ311" s="36"/>
      <c r="EA311" s="27"/>
      <c r="EB311" s="36"/>
      <c r="EC311" s="21"/>
      <c r="EE311" s="36"/>
      <c r="EF311" s="27"/>
      <c r="EG311" s="37"/>
      <c r="EJ311" s="38"/>
      <c r="EK311" s="21"/>
    </row>
    <row r="312" spans="1:141" s="29" customFormat="1" x14ac:dyDescent="0.25">
      <c r="A312" s="21" t="s">
        <v>766</v>
      </c>
      <c r="B312" s="22">
        <v>1</v>
      </c>
      <c r="C312" s="23">
        <v>1</v>
      </c>
      <c r="D312" s="24">
        <v>43762</v>
      </c>
      <c r="E312" s="25">
        <v>1</v>
      </c>
      <c r="F312" s="25">
        <v>1</v>
      </c>
      <c r="G312" s="25">
        <v>1</v>
      </c>
      <c r="H312" s="26">
        <v>503586</v>
      </c>
      <c r="I312" s="26">
        <v>9501994</v>
      </c>
      <c r="J312" s="26">
        <v>235198</v>
      </c>
      <c r="K312" s="26">
        <v>0</v>
      </c>
      <c r="L312" s="26">
        <v>132429</v>
      </c>
      <c r="M312" s="26">
        <v>1345519</v>
      </c>
      <c r="N312" s="26">
        <v>0</v>
      </c>
      <c r="O312" s="26">
        <v>3528</v>
      </c>
      <c r="P312" s="26">
        <v>0</v>
      </c>
      <c r="Q312" s="26">
        <v>0</v>
      </c>
      <c r="R312" s="26">
        <v>0</v>
      </c>
      <c r="S312" s="26">
        <v>448703</v>
      </c>
      <c r="T312" s="27">
        <v>12170957</v>
      </c>
      <c r="U312" s="28"/>
      <c r="V312" s="27">
        <v>0</v>
      </c>
      <c r="W312" s="28"/>
      <c r="X312" s="27">
        <v>0</v>
      </c>
      <c r="Y312" s="27">
        <v>12170957</v>
      </c>
      <c r="Z312" s="27">
        <v>23725</v>
      </c>
      <c r="AA312" s="27">
        <v>0</v>
      </c>
      <c r="AB312" s="27">
        <v>0</v>
      </c>
      <c r="AC312" s="28"/>
      <c r="AD312" s="26">
        <v>0</v>
      </c>
      <c r="AE312" s="27">
        <v>22000</v>
      </c>
      <c r="AF312" s="26">
        <v>709770</v>
      </c>
      <c r="AG312" s="26">
        <v>2382689</v>
      </c>
      <c r="AH312" s="26">
        <v>533632</v>
      </c>
      <c r="AI312" s="27">
        <v>0</v>
      </c>
      <c r="AJ312" s="26">
        <v>0</v>
      </c>
      <c r="AK312" s="26">
        <v>1118449.5</v>
      </c>
      <c r="AL312" s="27">
        <v>4790265.5</v>
      </c>
      <c r="AM312" s="28"/>
      <c r="AN312" s="28"/>
      <c r="AO312" s="26">
        <v>960.09868039476498</v>
      </c>
      <c r="AP312" s="27">
        <v>960.09868039476498</v>
      </c>
      <c r="AQ312" s="27">
        <v>4789305.4013196053</v>
      </c>
      <c r="AR312" s="27">
        <v>16960262.401319604</v>
      </c>
      <c r="AS312" s="27">
        <v>14801818</v>
      </c>
      <c r="AT312" s="27">
        <v>0</v>
      </c>
      <c r="AU312" s="27">
        <v>14801818</v>
      </c>
      <c r="AV312" s="27">
        <v>0</v>
      </c>
      <c r="AW312" s="25">
        <v>0</v>
      </c>
      <c r="AX312" s="27">
        <v>0</v>
      </c>
      <c r="AY312" s="27">
        <v>0</v>
      </c>
      <c r="BA312" s="26">
        <v>0</v>
      </c>
      <c r="BB312" s="26">
        <v>14617553</v>
      </c>
      <c r="BC312" s="26">
        <v>16478181.502690243</v>
      </c>
      <c r="BD312" s="27">
        <v>1860628.5026902426</v>
      </c>
      <c r="BE312" s="27">
        <v>1860628.5026902426</v>
      </c>
      <c r="BF312" s="27">
        <v>0</v>
      </c>
      <c r="BG312" s="27">
        <v>0</v>
      </c>
      <c r="BI312" s="26">
        <v>641842</v>
      </c>
      <c r="BJ312" s="26">
        <v>9921956</v>
      </c>
      <c r="BK312" s="26">
        <v>208329</v>
      </c>
      <c r="BL312" s="26">
        <v>0</v>
      </c>
      <c r="BM312" s="26">
        <v>190194</v>
      </c>
      <c r="BN312" s="26">
        <v>1248822</v>
      </c>
      <c r="BO312" s="26">
        <v>0</v>
      </c>
      <c r="BP312" s="26">
        <v>3330</v>
      </c>
      <c r="BQ312" s="26">
        <v>0</v>
      </c>
      <c r="BR312" s="26">
        <v>0</v>
      </c>
      <c r="BS312" s="26">
        <v>0</v>
      </c>
      <c r="BT312" s="26">
        <v>485527</v>
      </c>
      <c r="BU312" s="26">
        <v>12700000</v>
      </c>
      <c r="BV312" s="28"/>
      <c r="BW312" s="26">
        <v>0</v>
      </c>
      <c r="BX312" s="28"/>
      <c r="BY312" s="26">
        <v>0</v>
      </c>
      <c r="BZ312" s="27">
        <v>12700000</v>
      </c>
      <c r="CB312" s="27">
        <v>24325</v>
      </c>
      <c r="CC312" s="27">
        <v>0</v>
      </c>
      <c r="CD312" s="27">
        <v>0</v>
      </c>
      <c r="CE312" s="28"/>
      <c r="CF312" s="27">
        <v>0</v>
      </c>
      <c r="CG312" s="27">
        <v>23350</v>
      </c>
      <c r="CH312" s="27">
        <v>735970</v>
      </c>
      <c r="CI312" s="27">
        <v>2250000</v>
      </c>
      <c r="CJ312" s="27">
        <v>465000</v>
      </c>
      <c r="CK312" s="27">
        <v>0</v>
      </c>
      <c r="CL312" s="27">
        <v>0</v>
      </c>
      <c r="CM312" s="27">
        <v>1198950</v>
      </c>
      <c r="CN312" s="27">
        <v>4697595</v>
      </c>
      <c r="CO312" s="28"/>
      <c r="CP312" s="28"/>
      <c r="CQ312" s="27">
        <v>3805.2451663239226</v>
      </c>
      <c r="CR312" s="27">
        <v>3805.2451663239226</v>
      </c>
      <c r="CS312" s="27">
        <v>4693789.7548336759</v>
      </c>
      <c r="CT312" s="27">
        <v>17393789.754833676</v>
      </c>
      <c r="CU312" s="27">
        <v>15862339</v>
      </c>
      <c r="CV312" s="27">
        <v>0</v>
      </c>
      <c r="CW312" s="27">
        <v>15862339</v>
      </c>
      <c r="CX312" s="27">
        <v>0</v>
      </c>
      <c r="CY312" s="25">
        <v>0</v>
      </c>
      <c r="CZ312" s="27">
        <v>0</v>
      </c>
      <c r="DA312" s="27">
        <v>0</v>
      </c>
      <c r="DB312" s="32" t="s">
        <v>766</v>
      </c>
      <c r="DC312" t="s">
        <v>767</v>
      </c>
      <c r="DD312" s="23">
        <v>0</v>
      </c>
      <c r="DE312" s="23"/>
      <c r="DF312" s="23"/>
      <c r="DG312" s="39">
        <v>1</v>
      </c>
      <c r="DH312" s="33">
        <v>1</v>
      </c>
      <c r="DI312" s="34"/>
      <c r="DJ312" s="27"/>
      <c r="DK312" s="27"/>
      <c r="DL312" s="27"/>
      <c r="DM312" s="27"/>
      <c r="DO312" s="23"/>
      <c r="DP312" s="35"/>
      <c r="DR312" s="21"/>
      <c r="DS312" s="27"/>
      <c r="DT312" s="27"/>
      <c r="DU312" s="27"/>
      <c r="DV312" s="27"/>
      <c r="DW312" s="27"/>
      <c r="DX312" s="27"/>
      <c r="DY312" s="36"/>
      <c r="DZ312" s="36"/>
      <c r="EA312" s="27"/>
      <c r="EB312" s="36"/>
      <c r="EC312" s="21"/>
      <c r="EE312" s="36"/>
      <c r="EF312" s="27"/>
      <c r="EG312" s="37"/>
      <c r="EJ312" s="38"/>
      <c r="EK312" s="21"/>
    </row>
    <row r="313" spans="1:141" s="29" customFormat="1" x14ac:dyDescent="0.25">
      <c r="A313" s="21" t="s">
        <v>768</v>
      </c>
      <c r="B313" s="22">
        <v>1</v>
      </c>
      <c r="C313" s="23">
        <v>1</v>
      </c>
      <c r="D313" s="24">
        <v>43784</v>
      </c>
      <c r="E313" s="25">
        <v>1</v>
      </c>
      <c r="F313" s="25">
        <v>0.99685316518022138</v>
      </c>
      <c r="G313" s="25">
        <v>1</v>
      </c>
      <c r="H313" s="26">
        <v>780519.2699999999</v>
      </c>
      <c r="I313" s="26">
        <v>20135124.029999997</v>
      </c>
      <c r="J313" s="26">
        <v>398890.52999999997</v>
      </c>
      <c r="K313" s="26">
        <v>0</v>
      </c>
      <c r="L313" s="26">
        <v>306333.63</v>
      </c>
      <c r="M313" s="26">
        <v>2618550.560000001</v>
      </c>
      <c r="N313" s="26">
        <v>10844.55</v>
      </c>
      <c r="O313" s="26">
        <v>155701.72</v>
      </c>
      <c r="P313" s="26">
        <v>0</v>
      </c>
      <c r="Q313" s="26">
        <v>71089.83</v>
      </c>
      <c r="R313" s="26">
        <v>0</v>
      </c>
      <c r="S313" s="26">
        <v>1949527.84</v>
      </c>
      <c r="T313" s="27">
        <v>26426581.959999997</v>
      </c>
      <c r="U313" s="28"/>
      <c r="V313" s="27">
        <v>0</v>
      </c>
      <c r="W313" s="28"/>
      <c r="X313" s="27">
        <v>0</v>
      </c>
      <c r="Y313" s="27">
        <v>26426581.959999997</v>
      </c>
      <c r="Z313" s="27">
        <v>312696</v>
      </c>
      <c r="AA313" s="27">
        <v>0</v>
      </c>
      <c r="AB313" s="27">
        <v>0</v>
      </c>
      <c r="AC313" s="28"/>
      <c r="AD313" s="26">
        <v>0</v>
      </c>
      <c r="AE313" s="27">
        <v>5000</v>
      </c>
      <c r="AF313" s="26">
        <v>1443967</v>
      </c>
      <c r="AG313" s="26">
        <v>4638687</v>
      </c>
      <c r="AH313" s="26">
        <v>2026730.5</v>
      </c>
      <c r="AI313" s="27">
        <v>0</v>
      </c>
      <c r="AJ313" s="26">
        <v>0</v>
      </c>
      <c r="AK313" s="26">
        <v>2857767.21</v>
      </c>
      <c r="AL313" s="27">
        <v>11284847.710000001</v>
      </c>
      <c r="AM313" s="28"/>
      <c r="AN313" s="28"/>
      <c r="AO313" s="26">
        <v>247842.92940097835</v>
      </c>
      <c r="AP313" s="27">
        <v>247842.92940097835</v>
      </c>
      <c r="AQ313" s="27">
        <v>11037004.780599022</v>
      </c>
      <c r="AR313" s="27">
        <v>37463586.740599021</v>
      </c>
      <c r="AS313" s="27">
        <v>30871872</v>
      </c>
      <c r="AT313" s="27">
        <v>0</v>
      </c>
      <c r="AU313" s="27">
        <v>30871872</v>
      </c>
      <c r="AV313" s="27">
        <v>0</v>
      </c>
      <c r="AW313" s="25">
        <v>0</v>
      </c>
      <c r="AX313" s="27">
        <v>0</v>
      </c>
      <c r="AY313" s="27">
        <v>0</v>
      </c>
      <c r="BA313" s="26">
        <v>0</v>
      </c>
      <c r="BB313" s="26">
        <v>30448305</v>
      </c>
      <c r="BC313" s="26">
        <v>38170952.567862831</v>
      </c>
      <c r="BD313" s="27">
        <v>7722647.5678628311</v>
      </c>
      <c r="BE313" s="27">
        <v>7722647.5678628311</v>
      </c>
      <c r="BF313" s="27">
        <v>0</v>
      </c>
      <c r="BG313" s="27">
        <v>0</v>
      </c>
      <c r="BI313" s="26">
        <v>826517.87428638141</v>
      </c>
      <c r="BJ313" s="26">
        <v>19630927</v>
      </c>
      <c r="BK313" s="26">
        <v>535793</v>
      </c>
      <c r="BL313" s="26">
        <v>0</v>
      </c>
      <c r="BM313" s="26">
        <v>285028</v>
      </c>
      <c r="BN313" s="26">
        <v>2302141.6713456898</v>
      </c>
      <c r="BO313" s="26">
        <v>30453.864196255763</v>
      </c>
      <c r="BP313" s="26">
        <v>89716.784866219925</v>
      </c>
      <c r="BQ313" s="26">
        <v>0</v>
      </c>
      <c r="BR313" s="26">
        <v>52474.350615086856</v>
      </c>
      <c r="BS313" s="26">
        <v>0</v>
      </c>
      <c r="BT313" s="26">
        <v>2174689</v>
      </c>
      <c r="BU313" s="26">
        <v>25927741.545309633</v>
      </c>
      <c r="BV313" s="28"/>
      <c r="BW313" s="26">
        <v>0</v>
      </c>
      <c r="BX313" s="28"/>
      <c r="BY313" s="26">
        <v>0</v>
      </c>
      <c r="BZ313" s="27">
        <v>25927741.545309633</v>
      </c>
      <c r="CB313" s="27">
        <v>347987.48402010277</v>
      </c>
      <c r="CC313" s="27">
        <v>0</v>
      </c>
      <c r="CD313" s="27">
        <v>0</v>
      </c>
      <c r="CE313" s="28"/>
      <c r="CF313" s="27">
        <v>0</v>
      </c>
      <c r="CG313" s="27">
        <v>4984.2658259011068</v>
      </c>
      <c r="CH313" s="27">
        <v>3975247.6129622669</v>
      </c>
      <c r="CI313" s="27">
        <v>132288.1170195202</v>
      </c>
      <c r="CJ313" s="27">
        <v>1332911</v>
      </c>
      <c r="CK313" s="27">
        <v>0</v>
      </c>
      <c r="CL313" s="27">
        <v>0</v>
      </c>
      <c r="CM313" s="27">
        <v>2713506</v>
      </c>
      <c r="CN313" s="27">
        <v>8506924.4798277915</v>
      </c>
      <c r="CO313" s="28"/>
      <c r="CP313" s="28"/>
      <c r="CQ313" s="27">
        <v>89961.988907846506</v>
      </c>
      <c r="CR313" s="27">
        <v>89961.988907846506</v>
      </c>
      <c r="CS313" s="27">
        <v>8416962.4909199458</v>
      </c>
      <c r="CT313" s="27">
        <v>34344704.036229581</v>
      </c>
      <c r="CU313" s="27">
        <v>31533429</v>
      </c>
      <c r="CV313" s="27">
        <v>0</v>
      </c>
      <c r="CW313" s="27">
        <v>31533429</v>
      </c>
      <c r="CX313" s="27">
        <v>0</v>
      </c>
      <c r="CY313" s="25">
        <v>0</v>
      </c>
      <c r="CZ313" s="27">
        <v>0</v>
      </c>
      <c r="DA313" s="27">
        <v>0</v>
      </c>
      <c r="DB313" s="32" t="s">
        <v>768</v>
      </c>
      <c r="DC313" t="s">
        <v>769</v>
      </c>
      <c r="DD313" s="23">
        <v>2</v>
      </c>
      <c r="DE313" s="23" t="s">
        <v>159</v>
      </c>
      <c r="DF313" s="23" t="s">
        <v>159</v>
      </c>
      <c r="DG313" s="39">
        <v>1</v>
      </c>
      <c r="DH313" s="33">
        <v>1</v>
      </c>
      <c r="DI313" s="34"/>
      <c r="DJ313" s="27"/>
      <c r="DK313" s="27"/>
      <c r="DL313" s="27"/>
      <c r="DM313" s="27"/>
      <c r="DO313" s="23"/>
      <c r="DP313" s="35"/>
      <c r="DR313" s="21"/>
      <c r="DS313" s="27"/>
      <c r="DT313" s="27"/>
      <c r="DU313" s="27"/>
      <c r="DV313" s="27"/>
      <c r="DW313" s="27"/>
      <c r="DX313" s="27"/>
      <c r="DY313" s="36"/>
      <c r="DZ313" s="36"/>
      <c r="EA313" s="27"/>
      <c r="EB313" s="36"/>
      <c r="EC313" s="21"/>
      <c r="EE313" s="36"/>
      <c r="EF313" s="27"/>
      <c r="EG313" s="37"/>
      <c r="EJ313" s="38"/>
      <c r="EK313" s="21"/>
    </row>
    <row r="314" spans="1:141" s="29" customFormat="1" x14ac:dyDescent="0.25">
      <c r="A314" s="21" t="s">
        <v>770</v>
      </c>
      <c r="B314" s="22">
        <v>0</v>
      </c>
      <c r="C314" s="23">
        <v>1</v>
      </c>
      <c r="D314" s="24">
        <v>43774</v>
      </c>
      <c r="E314" s="25" t="s">
        <v>1066</v>
      </c>
      <c r="F314" s="25" t="s">
        <v>1066</v>
      </c>
      <c r="G314" s="25" t="s">
        <v>1066</v>
      </c>
      <c r="H314" s="26">
        <v>0</v>
      </c>
      <c r="I314" s="26">
        <v>0</v>
      </c>
      <c r="J314" s="26">
        <v>0</v>
      </c>
      <c r="K314" s="26">
        <v>0</v>
      </c>
      <c r="L314" s="26">
        <v>0</v>
      </c>
      <c r="M314" s="26">
        <v>0</v>
      </c>
      <c r="N314" s="26">
        <v>0</v>
      </c>
      <c r="O314" s="26">
        <v>0</v>
      </c>
      <c r="P314" s="26">
        <v>0</v>
      </c>
      <c r="Q314" s="26">
        <v>0</v>
      </c>
      <c r="R314" s="26">
        <v>0</v>
      </c>
      <c r="S314" s="26">
        <v>0</v>
      </c>
      <c r="T314" s="27">
        <v>0</v>
      </c>
      <c r="U314" s="28"/>
      <c r="V314" s="27">
        <v>0</v>
      </c>
      <c r="W314" s="28"/>
      <c r="X314" s="27">
        <v>0</v>
      </c>
      <c r="Y314" s="27">
        <v>0</v>
      </c>
      <c r="Z314" s="27">
        <v>0</v>
      </c>
      <c r="AA314" s="27">
        <v>0</v>
      </c>
      <c r="AB314" s="27">
        <v>0</v>
      </c>
      <c r="AC314" s="28"/>
      <c r="AD314" s="26">
        <v>0</v>
      </c>
      <c r="AE314" s="27">
        <v>0</v>
      </c>
      <c r="AF314" s="26">
        <v>0</v>
      </c>
      <c r="AG314" s="26">
        <v>0</v>
      </c>
      <c r="AH314" s="26">
        <v>0</v>
      </c>
      <c r="AI314" s="27">
        <v>0</v>
      </c>
      <c r="AJ314" s="26">
        <v>0</v>
      </c>
      <c r="AK314" s="26">
        <v>0</v>
      </c>
      <c r="AL314" s="27">
        <v>0</v>
      </c>
      <c r="AM314" s="28"/>
      <c r="AN314" s="28"/>
      <c r="AO314" s="26">
        <v>0</v>
      </c>
      <c r="AP314" s="27">
        <v>0</v>
      </c>
      <c r="AQ314" s="27">
        <v>0</v>
      </c>
      <c r="AR314" s="27">
        <v>0</v>
      </c>
      <c r="AS314" s="27">
        <v>0</v>
      </c>
      <c r="AT314" s="27">
        <v>0</v>
      </c>
      <c r="AU314" s="27">
        <v>0</v>
      </c>
      <c r="AV314" s="27">
        <v>0</v>
      </c>
      <c r="AW314" s="25">
        <v>0</v>
      </c>
      <c r="AX314" s="27">
        <v>0</v>
      </c>
      <c r="AY314" s="27">
        <v>0</v>
      </c>
      <c r="BA314" s="26">
        <v>0</v>
      </c>
      <c r="BB314" s="26">
        <v>0</v>
      </c>
      <c r="BC314" s="26">
        <v>0</v>
      </c>
      <c r="BD314" s="27">
        <v>0</v>
      </c>
      <c r="BE314" s="27">
        <v>0</v>
      </c>
      <c r="BF314" s="27">
        <v>0</v>
      </c>
      <c r="BG314" s="27">
        <v>0</v>
      </c>
      <c r="BI314" s="26">
        <v>0</v>
      </c>
      <c r="BJ314" s="26">
        <v>0</v>
      </c>
      <c r="BK314" s="26">
        <v>0</v>
      </c>
      <c r="BL314" s="26">
        <v>0</v>
      </c>
      <c r="BM314" s="26">
        <v>0</v>
      </c>
      <c r="BN314" s="26">
        <v>0</v>
      </c>
      <c r="BO314" s="26">
        <v>0</v>
      </c>
      <c r="BP314" s="26">
        <v>0</v>
      </c>
      <c r="BQ314" s="26">
        <v>0</v>
      </c>
      <c r="BR314" s="26">
        <v>0</v>
      </c>
      <c r="BS314" s="26">
        <v>0</v>
      </c>
      <c r="BT314" s="26">
        <v>0</v>
      </c>
      <c r="BU314" s="26">
        <v>0</v>
      </c>
      <c r="BV314" s="28"/>
      <c r="BW314" s="26">
        <v>0</v>
      </c>
      <c r="BX314" s="28"/>
      <c r="BY314" s="26">
        <v>0</v>
      </c>
      <c r="BZ314" s="27">
        <v>0</v>
      </c>
      <c r="CB314" s="27">
        <v>0</v>
      </c>
      <c r="CC314" s="27">
        <v>0</v>
      </c>
      <c r="CD314" s="27">
        <v>0</v>
      </c>
      <c r="CE314" s="28"/>
      <c r="CF314" s="27">
        <v>0</v>
      </c>
      <c r="CG314" s="27">
        <v>0</v>
      </c>
      <c r="CH314" s="27">
        <v>0</v>
      </c>
      <c r="CI314" s="27">
        <v>0</v>
      </c>
      <c r="CJ314" s="27">
        <v>0</v>
      </c>
      <c r="CK314" s="27">
        <v>0</v>
      </c>
      <c r="CL314" s="27">
        <v>0</v>
      </c>
      <c r="CM314" s="27">
        <v>0</v>
      </c>
      <c r="CN314" s="27">
        <v>0</v>
      </c>
      <c r="CO314" s="28"/>
      <c r="CP314" s="28"/>
      <c r="CQ314" s="27">
        <v>0</v>
      </c>
      <c r="CR314" s="27">
        <v>0</v>
      </c>
      <c r="CS314" s="27">
        <v>0</v>
      </c>
      <c r="CT314" s="27">
        <v>0</v>
      </c>
      <c r="CU314" s="27">
        <v>0</v>
      </c>
      <c r="CV314" s="27">
        <v>0</v>
      </c>
      <c r="CW314" s="27">
        <v>0</v>
      </c>
      <c r="CX314" s="27">
        <v>0</v>
      </c>
      <c r="CY314" s="25">
        <v>0</v>
      </c>
      <c r="CZ314" s="27">
        <v>0</v>
      </c>
      <c r="DA314" s="27">
        <v>0</v>
      </c>
      <c r="DB314" s="32" t="s">
        <v>770</v>
      </c>
      <c r="DC314" t="s">
        <v>771</v>
      </c>
      <c r="DD314" s="23">
        <v>0</v>
      </c>
      <c r="DE314" s="23"/>
      <c r="DF314" s="23"/>
      <c r="DG314" s="39" t="s">
        <v>1082</v>
      </c>
      <c r="DH314" s="33" t="s">
        <v>1082</v>
      </c>
      <c r="DI314" s="5"/>
      <c r="DJ314" s="27"/>
      <c r="DK314" s="27"/>
      <c r="DL314" s="27"/>
      <c r="DM314" s="27"/>
      <c r="DR314" s="21"/>
      <c r="DS314" s="27"/>
      <c r="DT314" s="27"/>
      <c r="DU314" s="27"/>
      <c r="DV314" s="27"/>
      <c r="DW314" s="27"/>
      <c r="DX314" s="27"/>
      <c r="DY314" s="36"/>
      <c r="DZ314" s="36"/>
      <c r="EA314" s="27"/>
      <c r="EB314" s="36"/>
      <c r="EC314" s="21"/>
      <c r="EE314" s="36"/>
      <c r="EF314" s="27"/>
      <c r="EG314" s="37"/>
      <c r="EJ314" s="38"/>
      <c r="EK314" s="21"/>
    </row>
    <row r="315" spans="1:141" s="29" customFormat="1" x14ac:dyDescent="0.25">
      <c r="A315" s="21" t="s">
        <v>772</v>
      </c>
      <c r="B315" s="22">
        <v>0</v>
      </c>
      <c r="C315" s="23">
        <v>1</v>
      </c>
      <c r="D315" s="24">
        <v>43882</v>
      </c>
      <c r="E315" s="25" t="s">
        <v>1066</v>
      </c>
      <c r="F315" s="25" t="s">
        <v>1066</v>
      </c>
      <c r="G315" s="25" t="s">
        <v>1066</v>
      </c>
      <c r="H315" s="26">
        <v>0</v>
      </c>
      <c r="I315" s="26">
        <v>0</v>
      </c>
      <c r="J315" s="26">
        <v>0</v>
      </c>
      <c r="K315" s="26">
        <v>0</v>
      </c>
      <c r="L315" s="26">
        <v>0</v>
      </c>
      <c r="M315" s="26">
        <v>0</v>
      </c>
      <c r="N315" s="26">
        <v>0</v>
      </c>
      <c r="O315" s="26">
        <v>0</v>
      </c>
      <c r="P315" s="26">
        <v>0</v>
      </c>
      <c r="Q315" s="26">
        <v>0</v>
      </c>
      <c r="R315" s="26">
        <v>0</v>
      </c>
      <c r="S315" s="26">
        <v>0</v>
      </c>
      <c r="T315" s="27">
        <v>0</v>
      </c>
      <c r="U315" s="28"/>
      <c r="V315" s="27">
        <v>0</v>
      </c>
      <c r="W315" s="28"/>
      <c r="X315" s="27">
        <v>0</v>
      </c>
      <c r="Y315" s="27">
        <v>0</v>
      </c>
      <c r="Z315" s="27">
        <v>0</v>
      </c>
      <c r="AA315" s="27">
        <v>0</v>
      </c>
      <c r="AB315" s="27">
        <v>0</v>
      </c>
      <c r="AC315" s="28"/>
      <c r="AD315" s="26">
        <v>0</v>
      </c>
      <c r="AE315" s="27">
        <v>0</v>
      </c>
      <c r="AF315" s="26">
        <v>0</v>
      </c>
      <c r="AG315" s="26">
        <v>0</v>
      </c>
      <c r="AH315" s="26">
        <v>0</v>
      </c>
      <c r="AI315" s="27">
        <v>0</v>
      </c>
      <c r="AJ315" s="26">
        <v>0</v>
      </c>
      <c r="AK315" s="26">
        <v>0</v>
      </c>
      <c r="AL315" s="27">
        <v>0</v>
      </c>
      <c r="AM315" s="28"/>
      <c r="AN315" s="28"/>
      <c r="AO315" s="26">
        <v>0</v>
      </c>
      <c r="AP315" s="27">
        <v>0</v>
      </c>
      <c r="AQ315" s="27">
        <v>0</v>
      </c>
      <c r="AR315" s="27">
        <v>0</v>
      </c>
      <c r="AS315" s="27">
        <v>0</v>
      </c>
      <c r="AT315" s="27">
        <v>0</v>
      </c>
      <c r="AU315" s="27">
        <v>0</v>
      </c>
      <c r="AV315" s="27">
        <v>0</v>
      </c>
      <c r="AW315" s="25">
        <v>0</v>
      </c>
      <c r="AX315" s="27">
        <v>0</v>
      </c>
      <c r="AY315" s="27">
        <v>0</v>
      </c>
      <c r="BA315" s="26">
        <v>0</v>
      </c>
      <c r="BB315" s="26">
        <v>0</v>
      </c>
      <c r="BC315" s="26">
        <v>68243.73</v>
      </c>
      <c r="BD315" s="27">
        <v>68243.73</v>
      </c>
      <c r="BE315" s="27">
        <v>68243.73</v>
      </c>
      <c r="BF315" s="27">
        <v>0</v>
      </c>
      <c r="BG315" s="27">
        <v>0</v>
      </c>
      <c r="BI315" s="26">
        <v>0</v>
      </c>
      <c r="BJ315" s="26">
        <v>0</v>
      </c>
      <c r="BK315" s="26">
        <v>0</v>
      </c>
      <c r="BL315" s="26">
        <v>0</v>
      </c>
      <c r="BM315" s="26">
        <v>0</v>
      </c>
      <c r="BN315" s="26">
        <v>0</v>
      </c>
      <c r="BO315" s="26">
        <v>0</v>
      </c>
      <c r="BP315" s="26">
        <v>0</v>
      </c>
      <c r="BQ315" s="26">
        <v>0</v>
      </c>
      <c r="BR315" s="26">
        <v>0</v>
      </c>
      <c r="BS315" s="26">
        <v>0</v>
      </c>
      <c r="BT315" s="26">
        <v>0</v>
      </c>
      <c r="BU315" s="26">
        <v>0</v>
      </c>
      <c r="BV315" s="28"/>
      <c r="BW315" s="26">
        <v>0</v>
      </c>
      <c r="BX315" s="28"/>
      <c r="BY315" s="26">
        <v>0</v>
      </c>
      <c r="BZ315" s="27">
        <v>0</v>
      </c>
      <c r="CB315" s="27">
        <v>0</v>
      </c>
      <c r="CC315" s="27">
        <v>0</v>
      </c>
      <c r="CD315" s="27">
        <v>0</v>
      </c>
      <c r="CE315" s="28"/>
      <c r="CF315" s="27">
        <v>0</v>
      </c>
      <c r="CG315" s="27">
        <v>0</v>
      </c>
      <c r="CH315" s="27">
        <v>0</v>
      </c>
      <c r="CI315" s="27">
        <v>0</v>
      </c>
      <c r="CJ315" s="27">
        <v>0</v>
      </c>
      <c r="CK315" s="27">
        <v>0</v>
      </c>
      <c r="CL315" s="27">
        <v>0</v>
      </c>
      <c r="CM315" s="27">
        <v>0</v>
      </c>
      <c r="CN315" s="27">
        <v>0</v>
      </c>
      <c r="CO315" s="28"/>
      <c r="CP315" s="28"/>
      <c r="CQ315" s="27">
        <v>0</v>
      </c>
      <c r="CR315" s="27">
        <v>0</v>
      </c>
      <c r="CS315" s="27">
        <v>0</v>
      </c>
      <c r="CT315" s="27">
        <v>0</v>
      </c>
      <c r="CU315" s="27">
        <v>0</v>
      </c>
      <c r="CV315" s="27">
        <v>0</v>
      </c>
      <c r="CW315" s="27">
        <v>0</v>
      </c>
      <c r="CX315" s="27">
        <v>0</v>
      </c>
      <c r="CY315" s="25">
        <v>0</v>
      </c>
      <c r="CZ315" s="27">
        <v>0</v>
      </c>
      <c r="DA315" s="27">
        <v>0</v>
      </c>
      <c r="DB315" s="32" t="s">
        <v>772</v>
      </c>
      <c r="DC315" t="s">
        <v>773</v>
      </c>
      <c r="DD315" s="23">
        <v>0</v>
      </c>
      <c r="DE315" s="23"/>
      <c r="DF315" s="23"/>
      <c r="DG315" s="39" t="s">
        <v>1082</v>
      </c>
      <c r="DH315" s="33" t="s">
        <v>1082</v>
      </c>
      <c r="DI315" s="5"/>
      <c r="DJ315" s="27"/>
      <c r="DK315" s="27"/>
      <c r="DL315" s="27"/>
      <c r="DM315" s="27"/>
      <c r="DR315" s="21"/>
      <c r="DS315" s="27"/>
      <c r="DT315" s="27"/>
      <c r="DU315" s="27"/>
      <c r="DV315" s="27"/>
      <c r="DW315" s="27"/>
      <c r="DX315" s="27"/>
      <c r="DY315" s="36"/>
      <c r="DZ315" s="36"/>
      <c r="EA315" s="27"/>
      <c r="EB315" s="36"/>
      <c r="EC315" s="21"/>
      <c r="EE315" s="36"/>
      <c r="EF315" s="27"/>
      <c r="EG315" s="37"/>
      <c r="EJ315" s="38"/>
      <c r="EK315" s="21"/>
    </row>
    <row r="316" spans="1:141" s="29" customFormat="1" x14ac:dyDescent="0.25">
      <c r="A316" s="21" t="s">
        <v>774</v>
      </c>
      <c r="B316" s="22">
        <v>0</v>
      </c>
      <c r="C316" s="23">
        <v>1</v>
      </c>
      <c r="D316" s="24">
        <v>43801</v>
      </c>
      <c r="E316" s="25" t="s">
        <v>1066</v>
      </c>
      <c r="F316" s="25" t="s">
        <v>1066</v>
      </c>
      <c r="G316" s="25" t="s">
        <v>1066</v>
      </c>
      <c r="H316" s="26">
        <v>0</v>
      </c>
      <c r="I316" s="26">
        <v>0</v>
      </c>
      <c r="J316" s="26">
        <v>0</v>
      </c>
      <c r="K316" s="26">
        <v>0</v>
      </c>
      <c r="L316" s="26">
        <v>0</v>
      </c>
      <c r="M316" s="26">
        <v>0</v>
      </c>
      <c r="N316" s="26">
        <v>0</v>
      </c>
      <c r="O316" s="26">
        <v>0</v>
      </c>
      <c r="P316" s="26">
        <v>0</v>
      </c>
      <c r="Q316" s="26">
        <v>0</v>
      </c>
      <c r="R316" s="26">
        <v>0</v>
      </c>
      <c r="S316" s="26">
        <v>0</v>
      </c>
      <c r="T316" s="27">
        <v>0</v>
      </c>
      <c r="U316" s="28"/>
      <c r="V316" s="27">
        <v>0</v>
      </c>
      <c r="W316" s="28"/>
      <c r="X316" s="27">
        <v>0</v>
      </c>
      <c r="Y316" s="27">
        <v>0</v>
      </c>
      <c r="Z316" s="27">
        <v>0</v>
      </c>
      <c r="AA316" s="27">
        <v>0</v>
      </c>
      <c r="AB316" s="27">
        <v>0</v>
      </c>
      <c r="AC316" s="28"/>
      <c r="AD316" s="26">
        <v>0</v>
      </c>
      <c r="AE316" s="27">
        <v>0</v>
      </c>
      <c r="AF316" s="26">
        <v>0</v>
      </c>
      <c r="AG316" s="26">
        <v>0</v>
      </c>
      <c r="AH316" s="26">
        <v>0</v>
      </c>
      <c r="AI316" s="27">
        <v>0</v>
      </c>
      <c r="AJ316" s="26">
        <v>0</v>
      </c>
      <c r="AK316" s="26">
        <v>32230</v>
      </c>
      <c r="AL316" s="27">
        <v>32230</v>
      </c>
      <c r="AM316" s="28"/>
      <c r="AN316" s="28"/>
      <c r="AO316" s="26">
        <v>0</v>
      </c>
      <c r="AP316" s="27">
        <v>0</v>
      </c>
      <c r="AQ316" s="27">
        <v>32230</v>
      </c>
      <c r="AR316" s="27">
        <v>32230</v>
      </c>
      <c r="AS316" s="27">
        <v>27674</v>
      </c>
      <c r="AT316" s="27">
        <v>0</v>
      </c>
      <c r="AU316" s="27">
        <v>27674</v>
      </c>
      <c r="AV316" s="27">
        <v>0</v>
      </c>
      <c r="AW316" s="25">
        <v>0</v>
      </c>
      <c r="AX316" s="27">
        <v>0</v>
      </c>
      <c r="AY316" s="27">
        <v>0</v>
      </c>
      <c r="BA316" s="26">
        <v>0</v>
      </c>
      <c r="BB316" s="26">
        <v>26834</v>
      </c>
      <c r="BC316" s="26">
        <v>33456</v>
      </c>
      <c r="BD316" s="27">
        <v>6622</v>
      </c>
      <c r="BE316" s="27">
        <v>6622</v>
      </c>
      <c r="BF316" s="27">
        <v>0</v>
      </c>
      <c r="BG316" s="27">
        <v>0</v>
      </c>
      <c r="BI316" s="26">
        <v>0</v>
      </c>
      <c r="BJ316" s="26">
        <v>0</v>
      </c>
      <c r="BK316" s="26">
        <v>0</v>
      </c>
      <c r="BL316" s="26">
        <v>0</v>
      </c>
      <c r="BM316" s="26">
        <v>0</v>
      </c>
      <c r="BN316" s="26">
        <v>0</v>
      </c>
      <c r="BO316" s="26">
        <v>0</v>
      </c>
      <c r="BP316" s="26">
        <v>0</v>
      </c>
      <c r="BQ316" s="26">
        <v>0</v>
      </c>
      <c r="BR316" s="26">
        <v>0</v>
      </c>
      <c r="BS316" s="26">
        <v>0</v>
      </c>
      <c r="BT316" s="26">
        <v>0</v>
      </c>
      <c r="BU316" s="26">
        <v>0</v>
      </c>
      <c r="BV316" s="28"/>
      <c r="BW316" s="26">
        <v>0</v>
      </c>
      <c r="BX316" s="28"/>
      <c r="BY316" s="26">
        <v>0</v>
      </c>
      <c r="BZ316" s="27">
        <v>0</v>
      </c>
      <c r="CB316" s="27">
        <v>0</v>
      </c>
      <c r="CC316" s="27">
        <v>0</v>
      </c>
      <c r="CD316" s="27">
        <v>0</v>
      </c>
      <c r="CE316" s="28"/>
      <c r="CF316" s="27">
        <v>0</v>
      </c>
      <c r="CG316" s="27">
        <v>0</v>
      </c>
      <c r="CH316" s="27">
        <v>0</v>
      </c>
      <c r="CI316" s="27">
        <v>0</v>
      </c>
      <c r="CJ316" s="27">
        <v>0</v>
      </c>
      <c r="CK316" s="27">
        <v>0</v>
      </c>
      <c r="CL316" s="27">
        <v>0</v>
      </c>
      <c r="CM316" s="27">
        <v>18000</v>
      </c>
      <c r="CN316" s="27">
        <v>18000</v>
      </c>
      <c r="CO316" s="28"/>
      <c r="CP316" s="28"/>
      <c r="CQ316" s="27">
        <v>0</v>
      </c>
      <c r="CR316" s="27">
        <v>0</v>
      </c>
      <c r="CS316" s="27">
        <v>18000</v>
      </c>
      <c r="CT316" s="27">
        <v>18000</v>
      </c>
      <c r="CU316" s="27">
        <v>28744</v>
      </c>
      <c r="CV316" s="27">
        <v>0</v>
      </c>
      <c r="CW316" s="27">
        <v>28744</v>
      </c>
      <c r="CX316" s="27">
        <v>-10744</v>
      </c>
      <c r="CY316" s="25">
        <v>-0.3737823545783468</v>
      </c>
      <c r="CZ316" s="27">
        <v>1437.2</v>
      </c>
      <c r="DA316" s="27">
        <v>-9306.7999999999993</v>
      </c>
      <c r="DB316" s="32" t="s">
        <v>774</v>
      </c>
      <c r="DC316" t="s">
        <v>775</v>
      </c>
      <c r="DD316" s="23">
        <v>0</v>
      </c>
      <c r="DE316" s="23"/>
      <c r="DF316" s="23"/>
      <c r="DG316" s="39" t="s">
        <v>1082</v>
      </c>
      <c r="DH316" s="33" t="s">
        <v>1082</v>
      </c>
      <c r="DI316" s="5"/>
      <c r="DJ316" s="27"/>
      <c r="DK316" s="27"/>
      <c r="DL316" s="27"/>
      <c r="DM316" s="27"/>
      <c r="DR316" s="21"/>
      <c r="DS316" s="27"/>
      <c r="DT316" s="27"/>
      <c r="DU316" s="27"/>
      <c r="DV316" s="27"/>
      <c r="DW316" s="27"/>
      <c r="DX316" s="27"/>
      <c r="DY316" s="36"/>
      <c r="DZ316" s="36"/>
      <c r="EA316" s="27"/>
      <c r="EB316" s="36"/>
      <c r="EC316" s="21"/>
      <c r="EE316" s="36"/>
      <c r="EF316" s="27"/>
      <c r="EG316" s="37"/>
      <c r="EJ316" s="38"/>
      <c r="EK316" s="21"/>
    </row>
    <row r="317" spans="1:141" s="29" customFormat="1" x14ac:dyDescent="0.25">
      <c r="A317" s="21" t="s">
        <v>776</v>
      </c>
      <c r="B317" s="22">
        <v>1</v>
      </c>
      <c r="C317" s="23">
        <v>1</v>
      </c>
      <c r="D317" s="24">
        <v>43873</v>
      </c>
      <c r="E317" s="25">
        <v>1</v>
      </c>
      <c r="F317" s="25">
        <v>1</v>
      </c>
      <c r="G317" s="25">
        <v>1</v>
      </c>
      <c r="H317" s="26">
        <v>1648006.2099999995</v>
      </c>
      <c r="I317" s="26">
        <v>34162471.530000009</v>
      </c>
      <c r="J317" s="26">
        <v>467661.38000000006</v>
      </c>
      <c r="K317" s="26">
        <v>140437.51</v>
      </c>
      <c r="L317" s="26">
        <v>1200323.6499999999</v>
      </c>
      <c r="M317" s="26">
        <v>4681307.53</v>
      </c>
      <c r="N317" s="26">
        <v>39712.620000000003</v>
      </c>
      <c r="O317" s="26">
        <v>21222.02</v>
      </c>
      <c r="P317" s="26">
        <v>0</v>
      </c>
      <c r="Q317" s="26">
        <v>5284.45</v>
      </c>
      <c r="R317" s="26">
        <v>0</v>
      </c>
      <c r="S317" s="26">
        <v>3062009.9699999997</v>
      </c>
      <c r="T317" s="27">
        <v>45428436.870000012</v>
      </c>
      <c r="U317" s="28"/>
      <c r="V317" s="27">
        <v>0</v>
      </c>
      <c r="W317" s="28"/>
      <c r="X317" s="27">
        <v>0</v>
      </c>
      <c r="Y317" s="27">
        <v>45428436.870000012</v>
      </c>
      <c r="Z317" s="27">
        <v>190405</v>
      </c>
      <c r="AA317" s="27">
        <v>0</v>
      </c>
      <c r="AB317" s="27">
        <v>0</v>
      </c>
      <c r="AC317" s="28"/>
      <c r="AD317" s="26">
        <v>0</v>
      </c>
      <c r="AE317" s="27">
        <v>35000</v>
      </c>
      <c r="AF317" s="26">
        <v>2224432</v>
      </c>
      <c r="AG317" s="26">
        <v>5120088</v>
      </c>
      <c r="AH317" s="26">
        <v>661968.5</v>
      </c>
      <c r="AI317" s="27">
        <v>50000</v>
      </c>
      <c r="AJ317" s="26">
        <v>0</v>
      </c>
      <c r="AK317" s="26">
        <v>280735</v>
      </c>
      <c r="AL317" s="27">
        <v>8562628.5</v>
      </c>
      <c r="AM317" s="28"/>
      <c r="AN317" s="28"/>
      <c r="AO317" s="26">
        <v>0</v>
      </c>
      <c r="AP317" s="27">
        <v>0</v>
      </c>
      <c r="AQ317" s="27">
        <v>8562628.5</v>
      </c>
      <c r="AR317" s="27">
        <v>53991065.370000012</v>
      </c>
      <c r="AS317" s="27">
        <v>29636571</v>
      </c>
      <c r="AT317" s="27">
        <v>0</v>
      </c>
      <c r="AU317" s="27">
        <v>29636571</v>
      </c>
      <c r="AV317" s="27">
        <v>0</v>
      </c>
      <c r="AW317" s="25">
        <v>0</v>
      </c>
      <c r="AX317" s="27">
        <v>0</v>
      </c>
      <c r="AY317" s="27">
        <v>0</v>
      </c>
      <c r="BA317" s="26">
        <v>67830.679999999993</v>
      </c>
      <c r="BB317" s="26">
        <v>28658583</v>
      </c>
      <c r="BC317" s="26">
        <v>51379303.002440155</v>
      </c>
      <c r="BD317" s="27">
        <v>22720720.002440155</v>
      </c>
      <c r="BE317" s="27">
        <v>22652889.322440155</v>
      </c>
      <c r="BF317" s="27">
        <v>0</v>
      </c>
      <c r="BG317" s="27">
        <v>0</v>
      </c>
      <c r="BI317" s="26">
        <v>2891669</v>
      </c>
      <c r="BJ317" s="26">
        <v>35508437</v>
      </c>
      <c r="BK317" s="26">
        <v>772203</v>
      </c>
      <c r="BL317" s="26">
        <v>115238</v>
      </c>
      <c r="BM317" s="26">
        <v>1077508</v>
      </c>
      <c r="BN317" s="26">
        <v>4050708</v>
      </c>
      <c r="BO317" s="26">
        <v>27000</v>
      </c>
      <c r="BP317" s="26">
        <v>30000</v>
      </c>
      <c r="BQ317" s="26">
        <v>0</v>
      </c>
      <c r="BR317" s="26">
        <v>7344</v>
      </c>
      <c r="BS317" s="26">
        <v>0</v>
      </c>
      <c r="BT317" s="26">
        <v>4587767</v>
      </c>
      <c r="BU317" s="26">
        <v>49067874</v>
      </c>
      <c r="BV317" s="28"/>
      <c r="BW317" s="26">
        <v>0</v>
      </c>
      <c r="BX317" s="28"/>
      <c r="BY317" s="26">
        <v>0</v>
      </c>
      <c r="BZ317" s="27">
        <v>49067874</v>
      </c>
      <c r="CB317" s="27">
        <v>186708</v>
      </c>
      <c r="CC317" s="27">
        <v>0</v>
      </c>
      <c r="CD317" s="27">
        <v>0</v>
      </c>
      <c r="CE317" s="28"/>
      <c r="CF317" s="27">
        <v>0</v>
      </c>
      <c r="CG317" s="27">
        <v>35000</v>
      </c>
      <c r="CH317" s="27">
        <v>2547151</v>
      </c>
      <c r="CI317" s="27">
        <v>5586091</v>
      </c>
      <c r="CJ317" s="27">
        <v>983051.16</v>
      </c>
      <c r="CK317" s="27">
        <v>50000</v>
      </c>
      <c r="CL317" s="27">
        <v>0</v>
      </c>
      <c r="CM317" s="27">
        <v>302230</v>
      </c>
      <c r="CN317" s="27">
        <v>9690231.1600000001</v>
      </c>
      <c r="CO317" s="28"/>
      <c r="CP317" s="28"/>
      <c r="CQ317" s="27">
        <v>20803.275504326866</v>
      </c>
      <c r="CR317" s="27">
        <v>20803.275504326866</v>
      </c>
      <c r="CS317" s="27">
        <v>9669427.8844956737</v>
      </c>
      <c r="CT317" s="27">
        <v>58737301.884495676</v>
      </c>
      <c r="CU317" s="27">
        <v>31550835</v>
      </c>
      <c r="CV317" s="27">
        <v>0</v>
      </c>
      <c r="CW317" s="27">
        <v>31550835</v>
      </c>
      <c r="CX317" s="27">
        <v>0</v>
      </c>
      <c r="CY317" s="25">
        <v>0</v>
      </c>
      <c r="CZ317" s="27">
        <v>0</v>
      </c>
      <c r="DA317" s="27">
        <v>0</v>
      </c>
      <c r="DB317" s="32" t="s">
        <v>776</v>
      </c>
      <c r="DC317" t="s">
        <v>777</v>
      </c>
      <c r="DD317" s="23">
        <v>0</v>
      </c>
      <c r="DE317" s="23"/>
      <c r="DF317" s="23"/>
      <c r="DG317" s="39">
        <v>1</v>
      </c>
      <c r="DH317" s="33">
        <v>1</v>
      </c>
      <c r="DI317" s="34"/>
      <c r="DJ317" s="27"/>
      <c r="DK317" s="27"/>
      <c r="DL317" s="27"/>
      <c r="DM317" s="27"/>
      <c r="DO317" s="23"/>
      <c r="DP317" s="35"/>
      <c r="DR317" s="21"/>
      <c r="DS317" s="27"/>
      <c r="DT317" s="27"/>
      <c r="DU317" s="27"/>
      <c r="DV317" s="27"/>
      <c r="DW317" s="27"/>
      <c r="DX317" s="27"/>
      <c r="DY317" s="36"/>
      <c r="DZ317" s="36"/>
      <c r="EA317" s="27"/>
      <c r="EB317" s="36"/>
      <c r="EC317" s="21"/>
      <c r="EE317" s="36"/>
      <c r="EF317" s="27"/>
      <c r="EG317" s="37"/>
      <c r="EJ317" s="38"/>
      <c r="EK317" s="21"/>
    </row>
    <row r="318" spans="1:141" s="29" customFormat="1" x14ac:dyDescent="0.25">
      <c r="A318" s="21" t="s">
        <v>778</v>
      </c>
      <c r="B318" s="22">
        <v>1</v>
      </c>
      <c r="C318" s="23">
        <v>1</v>
      </c>
      <c r="D318" s="24">
        <v>43759</v>
      </c>
      <c r="E318" s="25">
        <v>1</v>
      </c>
      <c r="F318" s="25">
        <v>1</v>
      </c>
      <c r="G318" s="25">
        <v>1</v>
      </c>
      <c r="H318" s="26">
        <v>1081608.69</v>
      </c>
      <c r="I318" s="26">
        <v>31714102.952999998</v>
      </c>
      <c r="J318" s="26">
        <v>0</v>
      </c>
      <c r="K318" s="26">
        <v>0</v>
      </c>
      <c r="L318" s="26">
        <v>840733.74000000011</v>
      </c>
      <c r="M318" s="26">
        <v>3632055.3200000003</v>
      </c>
      <c r="N318" s="26">
        <v>136595.20000000001</v>
      </c>
      <c r="O318" s="26">
        <v>0</v>
      </c>
      <c r="P318" s="26">
        <v>0</v>
      </c>
      <c r="Q318" s="26">
        <v>0</v>
      </c>
      <c r="R318" s="26">
        <v>0</v>
      </c>
      <c r="S318" s="26">
        <v>1857357.9900000002</v>
      </c>
      <c r="T318" s="27">
        <v>39262453.893000007</v>
      </c>
      <c r="U318" s="28"/>
      <c r="V318" s="27">
        <v>0</v>
      </c>
      <c r="W318" s="28"/>
      <c r="X318" s="27">
        <v>0</v>
      </c>
      <c r="Y318" s="27">
        <v>39262453.893000007</v>
      </c>
      <c r="Z318" s="27">
        <v>321727</v>
      </c>
      <c r="AA318" s="27">
        <v>0</v>
      </c>
      <c r="AB318" s="27">
        <v>394826</v>
      </c>
      <c r="AC318" s="28"/>
      <c r="AD318" s="26">
        <v>0</v>
      </c>
      <c r="AE318" s="27">
        <v>235939</v>
      </c>
      <c r="AF318" s="26">
        <v>1155955.99</v>
      </c>
      <c r="AG318" s="26">
        <v>4047639.96</v>
      </c>
      <c r="AH318" s="26">
        <v>1019229</v>
      </c>
      <c r="AI318" s="27">
        <v>0</v>
      </c>
      <c r="AJ318" s="26">
        <v>0</v>
      </c>
      <c r="AK318" s="26">
        <v>20976</v>
      </c>
      <c r="AL318" s="27">
        <v>7196292.9500000002</v>
      </c>
      <c r="AM318" s="28"/>
      <c r="AN318" s="28"/>
      <c r="AO318" s="26">
        <v>0</v>
      </c>
      <c r="AP318" s="27">
        <v>0</v>
      </c>
      <c r="AQ318" s="27">
        <v>7196292.9500000002</v>
      </c>
      <c r="AR318" s="27">
        <v>46458746.84300001</v>
      </c>
      <c r="AS318" s="27">
        <v>26378777</v>
      </c>
      <c r="AT318" s="27">
        <v>0</v>
      </c>
      <c r="AU318" s="27">
        <v>26378777</v>
      </c>
      <c r="AV318" s="27">
        <v>0</v>
      </c>
      <c r="AW318" s="25">
        <v>0</v>
      </c>
      <c r="AX318" s="27">
        <v>0</v>
      </c>
      <c r="AY318" s="27">
        <v>0</v>
      </c>
      <c r="BA318" s="26">
        <v>112074.52</v>
      </c>
      <c r="BB318" s="26">
        <v>25043290</v>
      </c>
      <c r="BC318" s="26">
        <v>44971033.622999996</v>
      </c>
      <c r="BD318" s="27">
        <v>19927743.622999996</v>
      </c>
      <c r="BE318" s="27">
        <v>19815669.102999996</v>
      </c>
      <c r="BF318" s="27">
        <v>0</v>
      </c>
      <c r="BG318" s="27">
        <v>0</v>
      </c>
      <c r="BI318" s="26">
        <v>968683</v>
      </c>
      <c r="BJ318" s="26">
        <v>33557947</v>
      </c>
      <c r="BK318" s="26">
        <v>0</v>
      </c>
      <c r="BL318" s="26">
        <v>0</v>
      </c>
      <c r="BM318" s="26">
        <v>893023</v>
      </c>
      <c r="BN318" s="26">
        <v>3484781</v>
      </c>
      <c r="BO318" s="26">
        <v>74838</v>
      </c>
      <c r="BP318" s="26">
        <v>0</v>
      </c>
      <c r="BQ318" s="26">
        <v>0</v>
      </c>
      <c r="BR318" s="26">
        <v>0</v>
      </c>
      <c r="BS318" s="26">
        <v>0</v>
      </c>
      <c r="BT318" s="26">
        <v>1638468</v>
      </c>
      <c r="BU318" s="26">
        <v>40617740</v>
      </c>
      <c r="BV318" s="28"/>
      <c r="BW318" s="26">
        <v>0</v>
      </c>
      <c r="BX318" s="28"/>
      <c r="BY318" s="26">
        <v>0</v>
      </c>
      <c r="BZ318" s="27">
        <v>40617740</v>
      </c>
      <c r="CB318" s="27">
        <v>327523.34999999998</v>
      </c>
      <c r="CC318" s="27">
        <v>0</v>
      </c>
      <c r="CD318" s="27">
        <v>402470</v>
      </c>
      <c r="CE318" s="28"/>
      <c r="CF318" s="27">
        <v>0</v>
      </c>
      <c r="CG318" s="27">
        <v>413358</v>
      </c>
      <c r="CH318" s="27">
        <v>1145336.94</v>
      </c>
      <c r="CI318" s="27">
        <v>4196940</v>
      </c>
      <c r="CJ318" s="27">
        <v>1066113.79</v>
      </c>
      <c r="CK318" s="27">
        <v>0</v>
      </c>
      <c r="CL318" s="27">
        <v>0</v>
      </c>
      <c r="CM318" s="27">
        <v>9767</v>
      </c>
      <c r="CN318" s="27">
        <v>7561509.0800000001</v>
      </c>
      <c r="CO318" s="28"/>
      <c r="CP318" s="28"/>
      <c r="CQ318" s="27">
        <v>0</v>
      </c>
      <c r="CR318" s="27">
        <v>0</v>
      </c>
      <c r="CS318" s="27">
        <v>7561509.0800000001</v>
      </c>
      <c r="CT318" s="27">
        <v>48179249.079999998</v>
      </c>
      <c r="CU318" s="27">
        <v>27868403</v>
      </c>
      <c r="CV318" s="27">
        <v>0</v>
      </c>
      <c r="CW318" s="27">
        <v>27868403</v>
      </c>
      <c r="CX318" s="27">
        <v>0</v>
      </c>
      <c r="CY318" s="25">
        <v>0</v>
      </c>
      <c r="CZ318" s="27">
        <v>0</v>
      </c>
      <c r="DA318" s="27">
        <v>0</v>
      </c>
      <c r="DB318" s="32" t="s">
        <v>778</v>
      </c>
      <c r="DC318" t="s">
        <v>779</v>
      </c>
      <c r="DD318" s="23">
        <v>0</v>
      </c>
      <c r="DE318" s="23"/>
      <c r="DF318" s="23"/>
      <c r="DG318" s="39">
        <v>1</v>
      </c>
      <c r="DH318" s="33">
        <v>1</v>
      </c>
      <c r="DI318" s="34"/>
      <c r="DJ318" s="27"/>
      <c r="DK318" s="27"/>
      <c r="DL318" s="27"/>
      <c r="DM318" s="27"/>
      <c r="DO318" s="23"/>
      <c r="DP318" s="35"/>
      <c r="DR318" s="21"/>
      <c r="DS318" s="27"/>
      <c r="DT318" s="27"/>
      <c r="DU318" s="27"/>
      <c r="DV318" s="27"/>
      <c r="DW318" s="27"/>
      <c r="DX318" s="27"/>
      <c r="DY318" s="36"/>
      <c r="DZ318" s="36"/>
      <c r="EA318" s="27"/>
      <c r="EB318" s="36"/>
      <c r="EC318" s="21"/>
      <c r="EE318" s="36"/>
      <c r="EF318" s="27"/>
      <c r="EG318" s="37"/>
      <c r="EJ318" s="38"/>
      <c r="EK318" s="21"/>
    </row>
    <row r="319" spans="1:141" s="29" customFormat="1" x14ac:dyDescent="0.25">
      <c r="A319" s="21" t="s">
        <v>780</v>
      </c>
      <c r="B319" s="22">
        <v>1</v>
      </c>
      <c r="C319" s="23">
        <v>1</v>
      </c>
      <c r="D319" s="24">
        <v>43755</v>
      </c>
      <c r="E319" s="25">
        <v>1</v>
      </c>
      <c r="F319" s="25">
        <v>1</v>
      </c>
      <c r="G319" s="25">
        <v>1</v>
      </c>
      <c r="H319" s="26">
        <v>749187</v>
      </c>
      <c r="I319" s="26">
        <v>15210236</v>
      </c>
      <c r="J319" s="26">
        <v>299767</v>
      </c>
      <c r="K319" s="26">
        <v>21240</v>
      </c>
      <c r="L319" s="26">
        <v>389334</v>
      </c>
      <c r="M319" s="26">
        <v>1848288</v>
      </c>
      <c r="N319" s="26">
        <v>2000</v>
      </c>
      <c r="O319" s="26">
        <v>48652</v>
      </c>
      <c r="P319" s="26">
        <v>0</v>
      </c>
      <c r="Q319" s="26">
        <v>97100</v>
      </c>
      <c r="R319" s="26">
        <v>0</v>
      </c>
      <c r="S319" s="26">
        <v>2153873</v>
      </c>
      <c r="T319" s="27">
        <v>20819677</v>
      </c>
      <c r="U319" s="28"/>
      <c r="V319" s="27">
        <v>0</v>
      </c>
      <c r="W319" s="28"/>
      <c r="X319" s="27">
        <v>0</v>
      </c>
      <c r="Y319" s="27">
        <v>20819677</v>
      </c>
      <c r="Z319" s="27">
        <v>200740</v>
      </c>
      <c r="AA319" s="27">
        <v>0</v>
      </c>
      <c r="AB319" s="27">
        <v>0</v>
      </c>
      <c r="AC319" s="28"/>
      <c r="AD319" s="26">
        <v>0</v>
      </c>
      <c r="AE319" s="27">
        <v>6025</v>
      </c>
      <c r="AF319" s="26">
        <v>1203619</v>
      </c>
      <c r="AG319" s="26">
        <v>3372833</v>
      </c>
      <c r="AH319" s="26">
        <v>152319.59999999998</v>
      </c>
      <c r="AI319" s="27">
        <v>0</v>
      </c>
      <c r="AJ319" s="26">
        <v>0</v>
      </c>
      <c r="AK319" s="26">
        <v>1128615</v>
      </c>
      <c r="AL319" s="27">
        <v>6064151.5999999996</v>
      </c>
      <c r="AM319" s="28"/>
      <c r="AN319" s="28"/>
      <c r="AO319" s="26">
        <v>9914.7336493274433</v>
      </c>
      <c r="AP319" s="27">
        <v>9914.7336493274433</v>
      </c>
      <c r="AQ319" s="27">
        <v>6054236.8663506722</v>
      </c>
      <c r="AR319" s="27">
        <v>26873913.866350673</v>
      </c>
      <c r="AS319" s="27">
        <v>23346664</v>
      </c>
      <c r="AT319" s="27">
        <v>0</v>
      </c>
      <c r="AU319" s="27">
        <v>23346664</v>
      </c>
      <c r="AV319" s="27">
        <v>0</v>
      </c>
      <c r="AW319" s="25">
        <v>0</v>
      </c>
      <c r="AX319" s="27">
        <v>0</v>
      </c>
      <c r="AY319" s="27">
        <v>0</v>
      </c>
      <c r="BA319" s="26">
        <v>62393</v>
      </c>
      <c r="BB319" s="26">
        <v>22425991</v>
      </c>
      <c r="BC319" s="26">
        <v>25778480.646182686</v>
      </c>
      <c r="BD319" s="27">
        <v>3352489.6461826861</v>
      </c>
      <c r="BE319" s="27">
        <v>3290096.6461826861</v>
      </c>
      <c r="BF319" s="27">
        <v>0</v>
      </c>
      <c r="BG319" s="27">
        <v>0</v>
      </c>
      <c r="BI319" s="26">
        <v>661297</v>
      </c>
      <c r="BJ319" s="26">
        <v>16096748</v>
      </c>
      <c r="BK319" s="26">
        <v>325014</v>
      </c>
      <c r="BL319" s="26">
        <v>23760</v>
      </c>
      <c r="BM319" s="26">
        <v>430439</v>
      </c>
      <c r="BN319" s="26">
        <v>2083374</v>
      </c>
      <c r="BO319" s="26">
        <v>4000</v>
      </c>
      <c r="BP319" s="26">
        <v>58100</v>
      </c>
      <c r="BQ319" s="26">
        <v>0</v>
      </c>
      <c r="BR319" s="26">
        <v>72997</v>
      </c>
      <c r="BS319" s="26">
        <v>0</v>
      </c>
      <c r="BT319" s="26">
        <v>1875020</v>
      </c>
      <c r="BU319" s="26">
        <v>21630749</v>
      </c>
      <c r="BV319" s="28"/>
      <c r="BW319" s="26">
        <v>0</v>
      </c>
      <c r="BX319" s="28"/>
      <c r="BY319" s="26">
        <v>0</v>
      </c>
      <c r="BZ319" s="27">
        <v>21630749</v>
      </c>
      <c r="CB319" s="27">
        <v>137080</v>
      </c>
      <c r="CC319" s="27">
        <v>0</v>
      </c>
      <c r="CD319" s="27">
        <v>0</v>
      </c>
      <c r="CE319" s="28"/>
      <c r="CF319" s="27">
        <v>0</v>
      </c>
      <c r="CG319" s="27">
        <v>6018</v>
      </c>
      <c r="CH319" s="27">
        <v>1279380</v>
      </c>
      <c r="CI319" s="27">
        <v>3449372</v>
      </c>
      <c r="CJ319" s="27">
        <v>204843.6</v>
      </c>
      <c r="CK319" s="27">
        <v>0</v>
      </c>
      <c r="CL319" s="27">
        <v>0</v>
      </c>
      <c r="CM319" s="27">
        <v>1388298</v>
      </c>
      <c r="CN319" s="27">
        <v>6464991.5999999996</v>
      </c>
      <c r="CO319" s="28"/>
      <c r="CP319" s="28"/>
      <c r="CQ319" s="27">
        <v>46373.350237533094</v>
      </c>
      <c r="CR319" s="27">
        <v>46373.350237533094</v>
      </c>
      <c r="CS319" s="27">
        <v>6418618.2497624662</v>
      </c>
      <c r="CT319" s="27">
        <v>28049367.249762468</v>
      </c>
      <c r="CU319" s="27">
        <v>24776508</v>
      </c>
      <c r="CV319" s="27">
        <v>0</v>
      </c>
      <c r="CW319" s="27">
        <v>24776508</v>
      </c>
      <c r="CX319" s="27">
        <v>0</v>
      </c>
      <c r="CY319" s="25">
        <v>0</v>
      </c>
      <c r="CZ319" s="27">
        <v>0</v>
      </c>
      <c r="DA319" s="27">
        <v>0</v>
      </c>
      <c r="DB319" s="32" t="s">
        <v>780</v>
      </c>
      <c r="DC319" t="s">
        <v>781</v>
      </c>
      <c r="DD319" s="23">
        <v>0</v>
      </c>
      <c r="DE319" s="23"/>
      <c r="DF319" s="23"/>
      <c r="DG319" s="39">
        <v>1</v>
      </c>
      <c r="DH319" s="33">
        <v>1</v>
      </c>
      <c r="DI319" s="34"/>
      <c r="DJ319" s="27"/>
      <c r="DK319" s="27"/>
      <c r="DL319" s="27"/>
      <c r="DM319" s="27"/>
      <c r="DO319" s="23"/>
      <c r="DP319" s="35"/>
      <c r="DR319" s="21"/>
      <c r="DS319" s="27"/>
      <c r="DT319" s="27"/>
      <c r="DU319" s="27"/>
      <c r="DV319" s="27"/>
      <c r="DW319" s="27"/>
      <c r="DX319" s="27"/>
      <c r="DY319" s="36"/>
      <c r="DZ319" s="36"/>
      <c r="EA319" s="27"/>
      <c r="EB319" s="36"/>
      <c r="EC319" s="21"/>
      <c r="EE319" s="36"/>
      <c r="EF319" s="27"/>
      <c r="EG319" s="37"/>
      <c r="EJ319" s="38"/>
      <c r="EK319" s="21"/>
    </row>
    <row r="320" spans="1:141" s="29" customFormat="1" x14ac:dyDescent="0.25">
      <c r="A320" s="21" t="s">
        <v>782</v>
      </c>
      <c r="B320" s="22">
        <v>1</v>
      </c>
      <c r="C320" s="23">
        <v>1</v>
      </c>
      <c r="D320" s="24">
        <v>43742</v>
      </c>
      <c r="E320" s="25">
        <v>1</v>
      </c>
      <c r="F320" s="25">
        <v>1</v>
      </c>
      <c r="G320" s="25">
        <v>1</v>
      </c>
      <c r="H320" s="26">
        <v>1681703.5799999996</v>
      </c>
      <c r="I320" s="26">
        <v>63404307.569999985</v>
      </c>
      <c r="J320" s="26">
        <v>1287309.2600000002</v>
      </c>
      <c r="K320" s="26">
        <v>44920.6</v>
      </c>
      <c r="L320" s="26">
        <v>1117295.1499999999</v>
      </c>
      <c r="M320" s="26">
        <v>1054604.54</v>
      </c>
      <c r="N320" s="26">
        <v>0</v>
      </c>
      <c r="O320" s="26">
        <v>0</v>
      </c>
      <c r="P320" s="26">
        <v>0</v>
      </c>
      <c r="Q320" s="26">
        <v>0</v>
      </c>
      <c r="R320" s="26">
        <v>0</v>
      </c>
      <c r="S320" s="26">
        <v>4370705.72</v>
      </c>
      <c r="T320" s="27">
        <v>72960846.419999987</v>
      </c>
      <c r="U320" s="28"/>
      <c r="V320" s="27">
        <v>0</v>
      </c>
      <c r="W320" s="28"/>
      <c r="X320" s="27">
        <v>0</v>
      </c>
      <c r="Y320" s="27">
        <v>72960846.419999987</v>
      </c>
      <c r="Z320" s="27">
        <v>46150.560000000005</v>
      </c>
      <c r="AA320" s="27">
        <v>0</v>
      </c>
      <c r="AB320" s="27">
        <v>0</v>
      </c>
      <c r="AC320" s="28"/>
      <c r="AD320" s="26">
        <v>0</v>
      </c>
      <c r="AE320" s="27">
        <v>6705893</v>
      </c>
      <c r="AF320" s="26">
        <v>1759503</v>
      </c>
      <c r="AG320" s="26">
        <v>9651662</v>
      </c>
      <c r="AH320" s="26">
        <v>511000.76399999997</v>
      </c>
      <c r="AI320" s="27">
        <v>0</v>
      </c>
      <c r="AJ320" s="26">
        <v>0</v>
      </c>
      <c r="AK320" s="26">
        <v>7610</v>
      </c>
      <c r="AL320" s="27">
        <v>18681819.323999997</v>
      </c>
      <c r="AM320" s="28"/>
      <c r="AN320" s="28"/>
      <c r="AO320" s="26">
        <v>0</v>
      </c>
      <c r="AP320" s="27">
        <v>0</v>
      </c>
      <c r="AQ320" s="27">
        <v>18681819.323999997</v>
      </c>
      <c r="AR320" s="27">
        <v>91642665.743999988</v>
      </c>
      <c r="AS320" s="27">
        <v>51173115</v>
      </c>
      <c r="AT320" s="27">
        <v>0</v>
      </c>
      <c r="AU320" s="27">
        <v>51173115</v>
      </c>
      <c r="AV320" s="27">
        <v>0</v>
      </c>
      <c r="AW320" s="25">
        <v>0</v>
      </c>
      <c r="AX320" s="27">
        <v>0</v>
      </c>
      <c r="AY320" s="27">
        <v>0</v>
      </c>
      <c r="BA320" s="26">
        <v>127101</v>
      </c>
      <c r="BB320" s="26">
        <v>49446877</v>
      </c>
      <c r="BC320" s="26">
        <v>87884484.618911326</v>
      </c>
      <c r="BD320" s="27">
        <v>38437607.618911326</v>
      </c>
      <c r="BE320" s="27">
        <v>38310506.618911326</v>
      </c>
      <c r="BF320" s="27">
        <v>0</v>
      </c>
      <c r="BG320" s="27">
        <v>0</v>
      </c>
      <c r="BI320" s="26">
        <v>1885471</v>
      </c>
      <c r="BJ320" s="26">
        <v>67163560</v>
      </c>
      <c r="BK320" s="26">
        <v>1290030</v>
      </c>
      <c r="BL320" s="26">
        <v>43486</v>
      </c>
      <c r="BM320" s="26">
        <v>1223382</v>
      </c>
      <c r="BN320" s="26">
        <v>950100</v>
      </c>
      <c r="BO320" s="26">
        <v>0</v>
      </c>
      <c r="BP320" s="26">
        <v>0</v>
      </c>
      <c r="BQ320" s="26">
        <v>0</v>
      </c>
      <c r="BR320" s="26">
        <v>0</v>
      </c>
      <c r="BS320" s="26">
        <v>0</v>
      </c>
      <c r="BT320" s="26">
        <v>3106094.74</v>
      </c>
      <c r="BU320" s="26">
        <v>75662123.739999995</v>
      </c>
      <c r="BV320" s="28"/>
      <c r="BW320" s="26">
        <v>0</v>
      </c>
      <c r="BX320" s="28"/>
      <c r="BY320" s="26">
        <v>0</v>
      </c>
      <c r="BZ320" s="27">
        <v>75662123.739999995</v>
      </c>
      <c r="CB320" s="27">
        <v>45612.72</v>
      </c>
      <c r="CC320" s="27">
        <v>0</v>
      </c>
      <c r="CD320" s="27">
        <v>0</v>
      </c>
      <c r="CE320" s="28"/>
      <c r="CF320" s="27">
        <v>0</v>
      </c>
      <c r="CG320" s="27">
        <v>6610871.5350000001</v>
      </c>
      <c r="CH320" s="27">
        <v>1867703</v>
      </c>
      <c r="CI320" s="27">
        <v>10138147</v>
      </c>
      <c r="CJ320" s="27">
        <v>527331.09</v>
      </c>
      <c r="CK320" s="27">
        <v>0</v>
      </c>
      <c r="CL320" s="27">
        <v>0</v>
      </c>
      <c r="CM320" s="27">
        <v>8572</v>
      </c>
      <c r="CN320" s="27">
        <v>19198237.344999999</v>
      </c>
      <c r="CO320" s="28"/>
      <c r="CP320" s="28"/>
      <c r="CQ320" s="27">
        <v>0</v>
      </c>
      <c r="CR320" s="27">
        <v>0</v>
      </c>
      <c r="CS320" s="27">
        <v>19198237.344999999</v>
      </c>
      <c r="CT320" s="27">
        <v>94860361.084999993</v>
      </c>
      <c r="CU320" s="27">
        <v>52958302</v>
      </c>
      <c r="CV320" s="27">
        <v>0</v>
      </c>
      <c r="CW320" s="27">
        <v>52958302</v>
      </c>
      <c r="CX320" s="27">
        <v>0</v>
      </c>
      <c r="CY320" s="25">
        <v>0</v>
      </c>
      <c r="CZ320" s="27">
        <v>0</v>
      </c>
      <c r="DA320" s="27">
        <v>0</v>
      </c>
      <c r="DB320" s="32" t="s">
        <v>782</v>
      </c>
      <c r="DC320" t="s">
        <v>783</v>
      </c>
      <c r="DD320" s="23">
        <v>0</v>
      </c>
      <c r="DE320" s="23"/>
      <c r="DF320" s="23"/>
      <c r="DG320" s="39">
        <v>1</v>
      </c>
      <c r="DH320" s="33">
        <v>1</v>
      </c>
      <c r="DI320" s="34"/>
      <c r="DJ320" s="27"/>
      <c r="DK320" s="27"/>
      <c r="DL320" s="27"/>
      <c r="DM320" s="27"/>
      <c r="DO320" s="23"/>
      <c r="DP320" s="35"/>
      <c r="DR320" s="21"/>
      <c r="DS320" s="27"/>
      <c r="DT320" s="27"/>
      <c r="DU320" s="27"/>
      <c r="DV320" s="27"/>
      <c r="DW320" s="27"/>
      <c r="DX320" s="27"/>
      <c r="DY320" s="36"/>
      <c r="DZ320" s="36"/>
      <c r="EA320" s="27"/>
      <c r="EB320" s="36"/>
      <c r="EC320" s="21"/>
      <c r="EE320" s="36"/>
      <c r="EF320" s="27"/>
      <c r="EG320" s="37"/>
      <c r="EJ320" s="38"/>
      <c r="EK320" s="21"/>
    </row>
    <row r="321" spans="1:141" s="29" customFormat="1" x14ac:dyDescent="0.25">
      <c r="A321" s="21" t="s">
        <v>784</v>
      </c>
      <c r="B321" s="22">
        <v>1</v>
      </c>
      <c r="C321" s="23">
        <v>1</v>
      </c>
      <c r="D321" s="24">
        <v>43739</v>
      </c>
      <c r="E321" s="25">
        <v>1</v>
      </c>
      <c r="F321" s="25">
        <v>1</v>
      </c>
      <c r="G321" s="25">
        <v>1</v>
      </c>
      <c r="H321" s="26">
        <v>57439</v>
      </c>
      <c r="I321" s="26">
        <v>1977028</v>
      </c>
      <c r="J321" s="26">
        <v>91662</v>
      </c>
      <c r="K321" s="26">
        <v>40466</v>
      </c>
      <c r="L321" s="26">
        <v>0</v>
      </c>
      <c r="M321" s="26">
        <v>270778</v>
      </c>
      <c r="N321" s="26">
        <v>0</v>
      </c>
      <c r="O321" s="26">
        <v>0</v>
      </c>
      <c r="P321" s="26">
        <v>0</v>
      </c>
      <c r="Q321" s="26">
        <v>0</v>
      </c>
      <c r="R321" s="26">
        <v>0</v>
      </c>
      <c r="S321" s="26">
        <v>53607</v>
      </c>
      <c r="T321" s="27">
        <v>2490980</v>
      </c>
      <c r="U321" s="28"/>
      <c r="V321" s="27">
        <v>1000</v>
      </c>
      <c r="W321" s="28"/>
      <c r="X321" s="27">
        <v>1000</v>
      </c>
      <c r="Y321" s="27">
        <v>2489980</v>
      </c>
      <c r="Z321" s="27">
        <v>153405</v>
      </c>
      <c r="AA321" s="27">
        <v>0</v>
      </c>
      <c r="AB321" s="27">
        <v>0</v>
      </c>
      <c r="AC321" s="28"/>
      <c r="AD321" s="26">
        <v>0</v>
      </c>
      <c r="AE321" s="27">
        <v>22295</v>
      </c>
      <c r="AF321" s="26">
        <v>125635</v>
      </c>
      <c r="AG321" s="26">
        <v>384950</v>
      </c>
      <c r="AH321" s="26">
        <v>84087</v>
      </c>
      <c r="AI321" s="27">
        <v>0</v>
      </c>
      <c r="AJ321" s="26">
        <v>0</v>
      </c>
      <c r="AK321" s="26">
        <v>144301</v>
      </c>
      <c r="AL321" s="27">
        <v>914673</v>
      </c>
      <c r="AM321" s="28"/>
      <c r="AN321" s="28"/>
      <c r="AO321" s="26">
        <v>0</v>
      </c>
      <c r="AP321" s="27">
        <v>0</v>
      </c>
      <c r="AQ321" s="27">
        <v>914673</v>
      </c>
      <c r="AR321" s="27">
        <v>3404653</v>
      </c>
      <c r="AS321" s="27">
        <v>1136908</v>
      </c>
      <c r="AT321" s="27">
        <v>0</v>
      </c>
      <c r="AU321" s="27">
        <v>1136908</v>
      </c>
      <c r="AV321" s="27">
        <v>0</v>
      </c>
      <c r="AW321" s="25">
        <v>0</v>
      </c>
      <c r="AX321" s="27">
        <v>0</v>
      </c>
      <c r="AY321" s="27">
        <v>0</v>
      </c>
      <c r="BA321" s="26">
        <v>0</v>
      </c>
      <c r="BB321" s="26">
        <v>1107735</v>
      </c>
      <c r="BC321" s="26">
        <v>3467524.8191999998</v>
      </c>
      <c r="BD321" s="27">
        <v>2359789.8191999998</v>
      </c>
      <c r="BE321" s="27">
        <v>2359789.8191999998</v>
      </c>
      <c r="BF321" s="27">
        <v>0</v>
      </c>
      <c r="BG321" s="27">
        <v>1000</v>
      </c>
      <c r="BI321" s="26">
        <v>78043</v>
      </c>
      <c r="BJ321" s="26">
        <v>1856475</v>
      </c>
      <c r="BK321" s="26">
        <v>92102</v>
      </c>
      <c r="BL321" s="26">
        <v>46605</v>
      </c>
      <c r="BM321" s="26">
        <v>0</v>
      </c>
      <c r="BN321" s="26">
        <v>283008</v>
      </c>
      <c r="BO321" s="26">
        <v>0</v>
      </c>
      <c r="BP321" s="26">
        <v>0</v>
      </c>
      <c r="BQ321" s="26">
        <v>0</v>
      </c>
      <c r="BR321" s="26">
        <v>0</v>
      </c>
      <c r="BS321" s="26">
        <v>0</v>
      </c>
      <c r="BT321" s="26">
        <v>192282</v>
      </c>
      <c r="BU321" s="26">
        <v>2548515</v>
      </c>
      <c r="BV321" s="28"/>
      <c r="BW321" s="26">
        <v>1000</v>
      </c>
      <c r="BX321" s="28"/>
      <c r="BY321" s="26">
        <v>1000</v>
      </c>
      <c r="BZ321" s="27">
        <v>2547515</v>
      </c>
      <c r="CB321" s="27">
        <v>161573</v>
      </c>
      <c r="CC321" s="27">
        <v>0</v>
      </c>
      <c r="CD321" s="27">
        <v>0</v>
      </c>
      <c r="CE321" s="28"/>
      <c r="CF321" s="27">
        <v>0</v>
      </c>
      <c r="CG321" s="27">
        <v>15545</v>
      </c>
      <c r="CH321" s="27">
        <v>124770</v>
      </c>
      <c r="CI321" s="27">
        <v>399519</v>
      </c>
      <c r="CJ321" s="27">
        <v>89199</v>
      </c>
      <c r="CK321" s="27">
        <v>0</v>
      </c>
      <c r="CL321" s="27">
        <v>0</v>
      </c>
      <c r="CM321" s="27">
        <v>72651</v>
      </c>
      <c r="CN321" s="27">
        <v>863257</v>
      </c>
      <c r="CO321" s="28"/>
      <c r="CP321" s="28"/>
      <c r="CQ321" s="27">
        <v>0</v>
      </c>
      <c r="CR321" s="27">
        <v>0</v>
      </c>
      <c r="CS321" s="27">
        <v>863257</v>
      </c>
      <c r="CT321" s="27">
        <v>3410772</v>
      </c>
      <c r="CU321" s="27">
        <v>1142177</v>
      </c>
      <c r="CV321" s="27">
        <v>0</v>
      </c>
      <c r="CW321" s="27">
        <v>1142177</v>
      </c>
      <c r="CX321" s="27">
        <v>0</v>
      </c>
      <c r="CY321" s="25">
        <v>0</v>
      </c>
      <c r="CZ321" s="27">
        <v>0</v>
      </c>
      <c r="DA321" s="27">
        <v>0</v>
      </c>
      <c r="DB321" s="32" t="s">
        <v>784</v>
      </c>
      <c r="DC321" t="s">
        <v>785</v>
      </c>
      <c r="DD321" s="23">
        <v>0</v>
      </c>
      <c r="DE321" s="23"/>
      <c r="DF321" s="23"/>
      <c r="DG321" s="39">
        <v>1</v>
      </c>
      <c r="DH321" s="33">
        <v>1</v>
      </c>
      <c r="DI321" s="34"/>
      <c r="DJ321" s="27"/>
      <c r="DK321" s="27"/>
      <c r="DL321" s="27"/>
      <c r="DM321" s="27"/>
      <c r="DO321" s="23"/>
      <c r="DP321" s="35"/>
      <c r="DR321" s="21"/>
      <c r="DS321" s="27"/>
      <c r="DT321" s="27"/>
      <c r="DU321" s="27"/>
      <c r="DV321" s="27"/>
      <c r="DW321" s="27"/>
      <c r="DX321" s="27"/>
      <c r="DY321" s="36"/>
      <c r="DZ321" s="36"/>
      <c r="EA321" s="27"/>
      <c r="EB321" s="36"/>
      <c r="EC321" s="21"/>
      <c r="EE321" s="36"/>
      <c r="EF321" s="27"/>
      <c r="EG321" s="37"/>
      <c r="EJ321" s="38"/>
      <c r="EK321" s="21"/>
    </row>
    <row r="322" spans="1:141" s="29" customFormat="1" x14ac:dyDescent="0.25">
      <c r="A322" s="21" t="s">
        <v>786</v>
      </c>
      <c r="B322" s="22">
        <v>0</v>
      </c>
      <c r="C322" s="23">
        <v>1</v>
      </c>
      <c r="D322" s="24">
        <v>43801</v>
      </c>
      <c r="E322" s="25" t="s">
        <v>1066</v>
      </c>
      <c r="F322" s="25" t="s">
        <v>1066</v>
      </c>
      <c r="G322" s="25" t="s">
        <v>1066</v>
      </c>
      <c r="H322" s="26">
        <v>0</v>
      </c>
      <c r="I322" s="26">
        <v>0</v>
      </c>
      <c r="J322" s="26">
        <v>0</v>
      </c>
      <c r="K322" s="26">
        <v>0</v>
      </c>
      <c r="L322" s="26">
        <v>0</v>
      </c>
      <c r="M322" s="26">
        <v>0</v>
      </c>
      <c r="N322" s="26">
        <v>0</v>
      </c>
      <c r="O322" s="26">
        <v>0</v>
      </c>
      <c r="P322" s="26">
        <v>0</v>
      </c>
      <c r="Q322" s="26">
        <v>0</v>
      </c>
      <c r="R322" s="26">
        <v>0</v>
      </c>
      <c r="S322" s="26">
        <v>0</v>
      </c>
      <c r="T322" s="27">
        <v>0</v>
      </c>
      <c r="U322" s="28"/>
      <c r="V322" s="27">
        <v>0</v>
      </c>
      <c r="W322" s="28"/>
      <c r="X322" s="27">
        <v>0</v>
      </c>
      <c r="Y322" s="27">
        <v>0</v>
      </c>
      <c r="Z322" s="27">
        <v>0</v>
      </c>
      <c r="AA322" s="27">
        <v>0</v>
      </c>
      <c r="AB322" s="27">
        <v>0</v>
      </c>
      <c r="AC322" s="28"/>
      <c r="AD322" s="26">
        <v>0</v>
      </c>
      <c r="AE322" s="27">
        <v>0</v>
      </c>
      <c r="AF322" s="26">
        <v>0</v>
      </c>
      <c r="AG322" s="26">
        <v>0</v>
      </c>
      <c r="AH322" s="26">
        <v>0</v>
      </c>
      <c r="AI322" s="27">
        <v>0</v>
      </c>
      <c r="AJ322" s="26">
        <v>0</v>
      </c>
      <c r="AK322" s="26">
        <v>0</v>
      </c>
      <c r="AL322" s="27">
        <v>0</v>
      </c>
      <c r="AM322" s="28"/>
      <c r="AN322" s="28"/>
      <c r="AO322" s="26">
        <v>0</v>
      </c>
      <c r="AP322" s="27">
        <v>0</v>
      </c>
      <c r="AQ322" s="27">
        <v>0</v>
      </c>
      <c r="AR322" s="27">
        <v>0</v>
      </c>
      <c r="AS322" s="27">
        <v>0</v>
      </c>
      <c r="AT322" s="27">
        <v>0</v>
      </c>
      <c r="AU322" s="27">
        <v>0</v>
      </c>
      <c r="AV322" s="27">
        <v>0</v>
      </c>
      <c r="AW322" s="25">
        <v>0</v>
      </c>
      <c r="AX322" s="27">
        <v>0</v>
      </c>
      <c r="AY322" s="27">
        <v>0</v>
      </c>
      <c r="BA322" s="26">
        <v>0</v>
      </c>
      <c r="BB322" s="26">
        <v>0</v>
      </c>
      <c r="BC322" s="26">
        <v>0</v>
      </c>
      <c r="BD322" s="27">
        <v>0</v>
      </c>
      <c r="BE322" s="27">
        <v>0</v>
      </c>
      <c r="BF322" s="27">
        <v>0</v>
      </c>
      <c r="BG322" s="27">
        <v>0</v>
      </c>
      <c r="BI322" s="26">
        <v>0</v>
      </c>
      <c r="BJ322" s="26">
        <v>0</v>
      </c>
      <c r="BK322" s="26">
        <v>0</v>
      </c>
      <c r="BL322" s="26">
        <v>0</v>
      </c>
      <c r="BM322" s="26">
        <v>0</v>
      </c>
      <c r="BN322" s="26">
        <v>0</v>
      </c>
      <c r="BO322" s="26">
        <v>0</v>
      </c>
      <c r="BP322" s="26">
        <v>0</v>
      </c>
      <c r="BQ322" s="26">
        <v>0</v>
      </c>
      <c r="BR322" s="26">
        <v>0</v>
      </c>
      <c r="BS322" s="26">
        <v>0</v>
      </c>
      <c r="BT322" s="26">
        <v>0</v>
      </c>
      <c r="BU322" s="26">
        <v>0</v>
      </c>
      <c r="BV322" s="28"/>
      <c r="BW322" s="26">
        <v>0</v>
      </c>
      <c r="BX322" s="28"/>
      <c r="BY322" s="26">
        <v>0</v>
      </c>
      <c r="BZ322" s="27">
        <v>0</v>
      </c>
      <c r="CB322" s="27">
        <v>0</v>
      </c>
      <c r="CC322" s="27">
        <v>0</v>
      </c>
      <c r="CD322" s="27">
        <v>0</v>
      </c>
      <c r="CE322" s="28"/>
      <c r="CF322" s="27">
        <v>0</v>
      </c>
      <c r="CG322" s="27">
        <v>0</v>
      </c>
      <c r="CH322" s="27">
        <v>0</v>
      </c>
      <c r="CI322" s="27">
        <v>0</v>
      </c>
      <c r="CJ322" s="27">
        <v>0</v>
      </c>
      <c r="CK322" s="27">
        <v>0</v>
      </c>
      <c r="CL322" s="27">
        <v>0</v>
      </c>
      <c r="CM322" s="27">
        <v>0</v>
      </c>
      <c r="CN322" s="27">
        <v>0</v>
      </c>
      <c r="CO322" s="28"/>
      <c r="CP322" s="28"/>
      <c r="CQ322" s="27">
        <v>0</v>
      </c>
      <c r="CR322" s="27">
        <v>0</v>
      </c>
      <c r="CS322" s="27">
        <v>0</v>
      </c>
      <c r="CT322" s="27">
        <v>0</v>
      </c>
      <c r="CU322" s="27">
        <v>0</v>
      </c>
      <c r="CV322" s="27">
        <v>0</v>
      </c>
      <c r="CW322" s="27">
        <v>0</v>
      </c>
      <c r="CX322" s="27">
        <v>0</v>
      </c>
      <c r="CY322" s="25">
        <v>0</v>
      </c>
      <c r="CZ322" s="27">
        <v>0</v>
      </c>
      <c r="DA322" s="27">
        <v>0</v>
      </c>
      <c r="DB322" s="32" t="s">
        <v>786</v>
      </c>
      <c r="DC322" t="s">
        <v>787</v>
      </c>
      <c r="DD322" s="23">
        <v>0</v>
      </c>
      <c r="DE322" s="23"/>
      <c r="DF322" s="23"/>
      <c r="DG322" s="39" t="s">
        <v>1082</v>
      </c>
      <c r="DH322" s="33" t="s">
        <v>1082</v>
      </c>
      <c r="DI322" s="5"/>
      <c r="DJ322" s="27"/>
      <c r="DK322" s="27"/>
      <c r="DL322" s="27"/>
      <c r="DM322" s="27"/>
      <c r="DR322" s="21"/>
      <c r="DS322" s="27"/>
      <c r="DT322" s="27"/>
      <c r="DU322" s="27"/>
      <c r="DV322" s="27"/>
      <c r="DW322" s="27"/>
      <c r="DX322" s="27"/>
      <c r="DY322" s="36"/>
      <c r="DZ322" s="36"/>
      <c r="EA322" s="27"/>
      <c r="EB322" s="36"/>
      <c r="EC322" s="21"/>
      <c r="EE322" s="36"/>
      <c r="EF322" s="27"/>
      <c r="EG322" s="37"/>
      <c r="EJ322" s="38"/>
      <c r="EK322" s="21"/>
    </row>
    <row r="323" spans="1:141" s="29" customFormat="1" x14ac:dyDescent="0.25">
      <c r="A323" s="21" t="s">
        <v>788</v>
      </c>
      <c r="B323" s="22">
        <v>0</v>
      </c>
      <c r="C323" s="23">
        <v>1</v>
      </c>
      <c r="D323" s="24">
        <v>43727</v>
      </c>
      <c r="E323" s="25" t="s">
        <v>1066</v>
      </c>
      <c r="F323" s="25" t="s">
        <v>1066</v>
      </c>
      <c r="G323" s="25" t="s">
        <v>1066</v>
      </c>
      <c r="H323" s="26">
        <v>0</v>
      </c>
      <c r="I323" s="26">
        <v>0</v>
      </c>
      <c r="J323" s="26">
        <v>0</v>
      </c>
      <c r="K323" s="26">
        <v>0</v>
      </c>
      <c r="L323" s="26">
        <v>0</v>
      </c>
      <c r="M323" s="26">
        <v>0</v>
      </c>
      <c r="N323" s="26">
        <v>0</v>
      </c>
      <c r="O323" s="26">
        <v>0</v>
      </c>
      <c r="P323" s="26">
        <v>0</v>
      </c>
      <c r="Q323" s="26">
        <v>0</v>
      </c>
      <c r="R323" s="26">
        <v>0</v>
      </c>
      <c r="S323" s="26">
        <v>0</v>
      </c>
      <c r="T323" s="27">
        <v>0</v>
      </c>
      <c r="U323" s="28"/>
      <c r="V323" s="27">
        <v>0</v>
      </c>
      <c r="W323" s="28"/>
      <c r="X323" s="27">
        <v>0</v>
      </c>
      <c r="Y323" s="27">
        <v>0</v>
      </c>
      <c r="Z323" s="27">
        <v>0</v>
      </c>
      <c r="AA323" s="27">
        <v>0</v>
      </c>
      <c r="AB323" s="27">
        <v>0</v>
      </c>
      <c r="AC323" s="28"/>
      <c r="AD323" s="26">
        <v>0</v>
      </c>
      <c r="AE323" s="27">
        <v>0</v>
      </c>
      <c r="AF323" s="26">
        <v>0</v>
      </c>
      <c r="AG323" s="26">
        <v>0</v>
      </c>
      <c r="AH323" s="26">
        <v>0</v>
      </c>
      <c r="AI323" s="27">
        <v>0</v>
      </c>
      <c r="AJ323" s="26">
        <v>0</v>
      </c>
      <c r="AK323" s="26">
        <v>0</v>
      </c>
      <c r="AL323" s="27">
        <v>0</v>
      </c>
      <c r="AM323" s="28"/>
      <c r="AN323" s="28"/>
      <c r="AO323" s="26">
        <v>0</v>
      </c>
      <c r="AP323" s="27">
        <v>0</v>
      </c>
      <c r="AQ323" s="27">
        <v>0</v>
      </c>
      <c r="AR323" s="27">
        <v>0</v>
      </c>
      <c r="AS323" s="27">
        <v>0</v>
      </c>
      <c r="AT323" s="27">
        <v>0</v>
      </c>
      <c r="AU323" s="27">
        <v>0</v>
      </c>
      <c r="AV323" s="27">
        <v>0</v>
      </c>
      <c r="AW323" s="25">
        <v>0</v>
      </c>
      <c r="AX323" s="27">
        <v>0</v>
      </c>
      <c r="AY323" s="27">
        <v>0</v>
      </c>
      <c r="BA323" s="26">
        <v>0</v>
      </c>
      <c r="BB323" s="26">
        <v>0</v>
      </c>
      <c r="BC323" s="26">
        <v>0</v>
      </c>
      <c r="BD323" s="27">
        <v>0</v>
      </c>
      <c r="BE323" s="27">
        <v>0</v>
      </c>
      <c r="BF323" s="27">
        <v>0</v>
      </c>
      <c r="BG323" s="27">
        <v>0</v>
      </c>
      <c r="BI323" s="26">
        <v>0</v>
      </c>
      <c r="BJ323" s="26">
        <v>0</v>
      </c>
      <c r="BK323" s="26">
        <v>0</v>
      </c>
      <c r="BL323" s="26">
        <v>0</v>
      </c>
      <c r="BM323" s="26">
        <v>0</v>
      </c>
      <c r="BN323" s="26">
        <v>0</v>
      </c>
      <c r="BO323" s="26">
        <v>0</v>
      </c>
      <c r="BP323" s="26">
        <v>0</v>
      </c>
      <c r="BQ323" s="26">
        <v>0</v>
      </c>
      <c r="BR323" s="26">
        <v>0</v>
      </c>
      <c r="BS323" s="26">
        <v>0</v>
      </c>
      <c r="BT323" s="26">
        <v>0</v>
      </c>
      <c r="BU323" s="26">
        <v>0</v>
      </c>
      <c r="BV323" s="28"/>
      <c r="BW323" s="26">
        <v>0</v>
      </c>
      <c r="BX323" s="28"/>
      <c r="BY323" s="26">
        <v>0</v>
      </c>
      <c r="BZ323" s="27">
        <v>0</v>
      </c>
      <c r="CB323" s="27">
        <v>0</v>
      </c>
      <c r="CC323" s="27">
        <v>0</v>
      </c>
      <c r="CD323" s="27">
        <v>0</v>
      </c>
      <c r="CE323" s="28"/>
      <c r="CF323" s="27">
        <v>0</v>
      </c>
      <c r="CG323" s="27">
        <v>0</v>
      </c>
      <c r="CH323" s="27">
        <v>0</v>
      </c>
      <c r="CI323" s="27">
        <v>0</v>
      </c>
      <c r="CJ323" s="27">
        <v>0</v>
      </c>
      <c r="CK323" s="27">
        <v>0</v>
      </c>
      <c r="CL323" s="27">
        <v>0</v>
      </c>
      <c r="CM323" s="27">
        <v>0</v>
      </c>
      <c r="CN323" s="27">
        <v>0</v>
      </c>
      <c r="CO323" s="28"/>
      <c r="CP323" s="28"/>
      <c r="CQ323" s="27">
        <v>0</v>
      </c>
      <c r="CR323" s="27">
        <v>0</v>
      </c>
      <c r="CS323" s="27">
        <v>0</v>
      </c>
      <c r="CT323" s="27">
        <v>0</v>
      </c>
      <c r="CU323" s="27">
        <v>0</v>
      </c>
      <c r="CV323" s="27">
        <v>0</v>
      </c>
      <c r="CW323" s="27">
        <v>0</v>
      </c>
      <c r="CX323" s="27">
        <v>0</v>
      </c>
      <c r="CY323" s="25">
        <v>0</v>
      </c>
      <c r="CZ323" s="27">
        <v>0</v>
      </c>
      <c r="DA323" s="27">
        <v>0</v>
      </c>
      <c r="DB323" s="32" t="s">
        <v>788</v>
      </c>
      <c r="DC323" t="s">
        <v>789</v>
      </c>
      <c r="DD323" s="23">
        <v>0</v>
      </c>
      <c r="DE323" s="23"/>
      <c r="DF323" s="23"/>
      <c r="DG323" s="39" t="s">
        <v>1082</v>
      </c>
      <c r="DH323" s="33" t="s">
        <v>1082</v>
      </c>
      <c r="DI323" s="5"/>
      <c r="DJ323" s="27"/>
      <c r="DK323" s="27"/>
      <c r="DL323" s="27"/>
      <c r="DM323" s="27"/>
      <c r="DR323" s="21"/>
      <c r="DS323" s="27"/>
      <c r="DT323" s="27"/>
      <c r="DU323" s="27"/>
      <c r="DV323" s="27"/>
      <c r="DW323" s="27"/>
      <c r="DX323" s="27"/>
      <c r="DY323" s="36"/>
      <c r="DZ323" s="36"/>
      <c r="EA323" s="27"/>
      <c r="EB323" s="36"/>
      <c r="EC323" s="21"/>
      <c r="EE323" s="36"/>
      <c r="EF323" s="27"/>
      <c r="EG323" s="37"/>
      <c r="EJ323" s="38"/>
      <c r="EK323" s="21"/>
    </row>
    <row r="324" spans="1:141" s="29" customFormat="1" x14ac:dyDescent="0.25">
      <c r="A324" s="21" t="s">
        <v>790</v>
      </c>
      <c r="B324" s="22">
        <v>1</v>
      </c>
      <c r="C324" s="23">
        <v>1</v>
      </c>
      <c r="D324" s="24">
        <v>43734</v>
      </c>
      <c r="E324" s="25">
        <v>1</v>
      </c>
      <c r="F324" s="25">
        <v>1</v>
      </c>
      <c r="G324" s="25">
        <v>1</v>
      </c>
      <c r="H324" s="26">
        <v>1317178.49</v>
      </c>
      <c r="I324" s="26">
        <v>39143886.75</v>
      </c>
      <c r="J324" s="26">
        <v>618351</v>
      </c>
      <c r="K324" s="26">
        <v>0</v>
      </c>
      <c r="L324" s="26">
        <v>859337.38</v>
      </c>
      <c r="M324" s="26">
        <v>5476159.9600000009</v>
      </c>
      <c r="N324" s="26">
        <v>55187</v>
      </c>
      <c r="O324" s="26">
        <v>0</v>
      </c>
      <c r="P324" s="26">
        <v>0</v>
      </c>
      <c r="Q324" s="26">
        <v>83442.240000000005</v>
      </c>
      <c r="R324" s="26">
        <v>0</v>
      </c>
      <c r="S324" s="26">
        <v>991626.04999999993</v>
      </c>
      <c r="T324" s="27">
        <v>48545168.870000005</v>
      </c>
      <c r="U324" s="28"/>
      <c r="V324" s="27">
        <v>0</v>
      </c>
      <c r="W324" s="28"/>
      <c r="X324" s="27">
        <v>0</v>
      </c>
      <c r="Y324" s="27">
        <v>48545168.870000005</v>
      </c>
      <c r="Z324" s="27">
        <v>248276.25</v>
      </c>
      <c r="AA324" s="27">
        <v>0</v>
      </c>
      <c r="AB324" s="27">
        <v>0</v>
      </c>
      <c r="AC324" s="28"/>
      <c r="AD324" s="26">
        <v>0</v>
      </c>
      <c r="AE324" s="27">
        <v>13195</v>
      </c>
      <c r="AF324" s="26">
        <v>937582.5</v>
      </c>
      <c r="AG324" s="26">
        <v>7099534.8299999991</v>
      </c>
      <c r="AH324" s="26">
        <v>1386183.12</v>
      </c>
      <c r="AI324" s="27">
        <v>0</v>
      </c>
      <c r="AJ324" s="26">
        <v>0</v>
      </c>
      <c r="AK324" s="26">
        <v>221635</v>
      </c>
      <c r="AL324" s="27">
        <v>9906406.6999999993</v>
      </c>
      <c r="AM324" s="28"/>
      <c r="AN324" s="28"/>
      <c r="AO324" s="26">
        <v>30292.834993150769</v>
      </c>
      <c r="AP324" s="27">
        <v>30292.834993150769</v>
      </c>
      <c r="AQ324" s="27">
        <v>9876113.8650068492</v>
      </c>
      <c r="AR324" s="27">
        <v>58421282.735006854</v>
      </c>
      <c r="AS324" s="27">
        <v>37864814</v>
      </c>
      <c r="AT324" s="27">
        <v>0</v>
      </c>
      <c r="AU324" s="27">
        <v>37864814</v>
      </c>
      <c r="AV324" s="27">
        <v>0</v>
      </c>
      <c r="AW324" s="25">
        <v>0</v>
      </c>
      <c r="AX324" s="27">
        <v>0</v>
      </c>
      <c r="AY324" s="27">
        <v>0</v>
      </c>
      <c r="BA324" s="26">
        <v>285549</v>
      </c>
      <c r="BB324" s="26">
        <v>36644927</v>
      </c>
      <c r="BC324" s="26">
        <v>56066973.763803981</v>
      </c>
      <c r="BD324" s="27">
        <v>19422046.763803981</v>
      </c>
      <c r="BE324" s="27">
        <v>19136497.763803981</v>
      </c>
      <c r="BF324" s="27">
        <v>0</v>
      </c>
      <c r="BG324" s="27">
        <v>0</v>
      </c>
      <c r="BI324" s="26">
        <v>1281742</v>
      </c>
      <c r="BJ324" s="26">
        <v>41996140</v>
      </c>
      <c r="BK324" s="26">
        <v>571700</v>
      </c>
      <c r="BL324" s="26">
        <v>40000</v>
      </c>
      <c r="BM324" s="26">
        <v>767252</v>
      </c>
      <c r="BN324" s="26">
        <v>4630193</v>
      </c>
      <c r="BO324" s="26">
        <v>26266</v>
      </c>
      <c r="BP324" s="26">
        <v>0</v>
      </c>
      <c r="BQ324" s="26">
        <v>0</v>
      </c>
      <c r="BR324" s="26">
        <v>0</v>
      </c>
      <c r="BS324" s="26">
        <v>0</v>
      </c>
      <c r="BT324" s="26">
        <v>1141872</v>
      </c>
      <c r="BU324" s="26">
        <v>50455165</v>
      </c>
      <c r="BV324" s="28"/>
      <c r="BW324" s="26">
        <v>0</v>
      </c>
      <c r="BX324" s="28"/>
      <c r="BY324" s="26">
        <v>0</v>
      </c>
      <c r="BZ324" s="27">
        <v>50455165</v>
      </c>
      <c r="CB324" s="27">
        <v>260511.75</v>
      </c>
      <c r="CC324" s="27">
        <v>0</v>
      </c>
      <c r="CD324" s="27">
        <v>0</v>
      </c>
      <c r="CE324" s="28"/>
      <c r="CF324" s="27">
        <v>0</v>
      </c>
      <c r="CG324" s="27">
        <v>13195</v>
      </c>
      <c r="CH324" s="27">
        <v>1012805</v>
      </c>
      <c r="CI324" s="27">
        <v>7441817.5</v>
      </c>
      <c r="CJ324" s="27">
        <v>1466120.5</v>
      </c>
      <c r="CK324" s="27">
        <v>0</v>
      </c>
      <c r="CL324" s="27">
        <v>0</v>
      </c>
      <c r="CM324" s="27">
        <v>270609</v>
      </c>
      <c r="CN324" s="27">
        <v>10465058.75</v>
      </c>
      <c r="CO324" s="28"/>
      <c r="CP324" s="28"/>
      <c r="CQ324" s="27">
        <v>3635.5506964783344</v>
      </c>
      <c r="CR324" s="27">
        <v>3635.5506964783344</v>
      </c>
      <c r="CS324" s="27">
        <v>10461423.199303521</v>
      </c>
      <c r="CT324" s="27">
        <v>60916588.199303523</v>
      </c>
      <c r="CU324" s="27">
        <v>39506053</v>
      </c>
      <c r="CV324" s="27">
        <v>0</v>
      </c>
      <c r="CW324" s="27">
        <v>39506053</v>
      </c>
      <c r="CX324" s="27">
        <v>0</v>
      </c>
      <c r="CY324" s="25">
        <v>0</v>
      </c>
      <c r="CZ324" s="27">
        <v>0</v>
      </c>
      <c r="DA324" s="27">
        <v>0</v>
      </c>
      <c r="DB324" s="32" t="s">
        <v>790</v>
      </c>
      <c r="DC324" t="s">
        <v>791</v>
      </c>
      <c r="DD324" s="23">
        <v>0</v>
      </c>
      <c r="DE324" s="23"/>
      <c r="DF324" s="23"/>
      <c r="DG324" s="39">
        <v>1</v>
      </c>
      <c r="DH324" s="33">
        <v>1</v>
      </c>
      <c r="DI324" s="34"/>
      <c r="DJ324" s="27"/>
      <c r="DK324" s="27"/>
      <c r="DL324" s="27"/>
      <c r="DM324" s="27"/>
      <c r="DO324" s="23"/>
      <c r="DP324" s="35"/>
      <c r="DR324" s="21"/>
      <c r="DS324" s="27"/>
      <c r="DT324" s="27"/>
      <c r="DU324" s="27"/>
      <c r="DV324" s="27"/>
      <c r="DW324" s="27"/>
      <c r="DX324" s="27"/>
      <c r="DY324" s="36"/>
      <c r="DZ324" s="36"/>
      <c r="EA324" s="27"/>
      <c r="EB324" s="36"/>
      <c r="EC324" s="21"/>
      <c r="EE324" s="36"/>
      <c r="EF324" s="27"/>
      <c r="EG324" s="37"/>
      <c r="EJ324" s="38"/>
      <c r="EK324" s="21"/>
    </row>
    <row r="325" spans="1:141" s="29" customFormat="1" x14ac:dyDescent="0.25">
      <c r="A325" s="21" t="s">
        <v>792</v>
      </c>
      <c r="B325" s="22">
        <v>1</v>
      </c>
      <c r="C325" s="23">
        <v>1</v>
      </c>
      <c r="D325" s="24">
        <v>43754</v>
      </c>
      <c r="E325" s="25">
        <v>1</v>
      </c>
      <c r="F325" s="25">
        <v>1</v>
      </c>
      <c r="G325" s="25">
        <v>1</v>
      </c>
      <c r="H325" s="26">
        <v>625137.87</v>
      </c>
      <c r="I325" s="26">
        <v>8670623.8899999987</v>
      </c>
      <c r="J325" s="26">
        <v>150943</v>
      </c>
      <c r="K325" s="26">
        <v>0</v>
      </c>
      <c r="L325" s="26">
        <v>131637.16999999998</v>
      </c>
      <c r="M325" s="26">
        <v>1012884.76</v>
      </c>
      <c r="N325" s="26">
        <v>0</v>
      </c>
      <c r="O325" s="26">
        <v>1764</v>
      </c>
      <c r="P325" s="26">
        <v>0</v>
      </c>
      <c r="Q325" s="26">
        <v>26617</v>
      </c>
      <c r="R325" s="26">
        <v>0</v>
      </c>
      <c r="S325" s="26">
        <v>592451</v>
      </c>
      <c r="T325" s="27">
        <v>11212058.689999998</v>
      </c>
      <c r="U325" s="28"/>
      <c r="V325" s="27">
        <v>0</v>
      </c>
      <c r="W325" s="28"/>
      <c r="X325" s="27">
        <v>0</v>
      </c>
      <c r="Y325" s="27">
        <v>11212058.689999998</v>
      </c>
      <c r="Z325" s="27">
        <v>133870.75</v>
      </c>
      <c r="AA325" s="27">
        <v>0</v>
      </c>
      <c r="AB325" s="27">
        <v>0</v>
      </c>
      <c r="AC325" s="28"/>
      <c r="AD325" s="26">
        <v>0</v>
      </c>
      <c r="AE325" s="27">
        <v>21580</v>
      </c>
      <c r="AF325" s="26">
        <v>335544.72</v>
      </c>
      <c r="AG325" s="26">
        <v>1859078.65</v>
      </c>
      <c r="AH325" s="26">
        <v>168311.36</v>
      </c>
      <c r="AI325" s="27">
        <v>0</v>
      </c>
      <c r="AJ325" s="26">
        <v>0</v>
      </c>
      <c r="AK325" s="26">
        <v>357943</v>
      </c>
      <c r="AL325" s="27">
        <v>2876328.48</v>
      </c>
      <c r="AM325" s="28"/>
      <c r="AN325" s="28"/>
      <c r="AO325" s="26">
        <v>12337.396912647911</v>
      </c>
      <c r="AP325" s="27">
        <v>12337.396912647911</v>
      </c>
      <c r="AQ325" s="27">
        <v>2863991.0830873521</v>
      </c>
      <c r="AR325" s="27">
        <v>14076049.773087349</v>
      </c>
      <c r="AS325" s="27">
        <v>9989873</v>
      </c>
      <c r="AT325" s="27">
        <v>0</v>
      </c>
      <c r="AU325" s="27">
        <v>9989873</v>
      </c>
      <c r="AV325" s="27">
        <v>0</v>
      </c>
      <c r="AW325" s="25">
        <v>0</v>
      </c>
      <c r="AX325" s="27">
        <v>0</v>
      </c>
      <c r="AY325" s="27">
        <v>0</v>
      </c>
      <c r="BA325" s="26">
        <v>5911</v>
      </c>
      <c r="BB325" s="26">
        <v>9742980</v>
      </c>
      <c r="BC325" s="26">
        <v>13194816.257158786</v>
      </c>
      <c r="BD325" s="27">
        <v>3451836.2571587861</v>
      </c>
      <c r="BE325" s="27">
        <v>3445925.2571587861</v>
      </c>
      <c r="BF325" s="27">
        <v>0</v>
      </c>
      <c r="BG325" s="27">
        <v>0</v>
      </c>
      <c r="BI325" s="26">
        <v>644203</v>
      </c>
      <c r="BJ325" s="26">
        <v>9034812</v>
      </c>
      <c r="BK325" s="26">
        <v>160842</v>
      </c>
      <c r="BL325" s="26">
        <v>0</v>
      </c>
      <c r="BM325" s="26">
        <v>126698</v>
      </c>
      <c r="BN325" s="26">
        <v>830798</v>
      </c>
      <c r="BO325" s="26">
        <v>0</v>
      </c>
      <c r="BP325" s="26">
        <v>2925</v>
      </c>
      <c r="BQ325" s="26">
        <v>0</v>
      </c>
      <c r="BR325" s="26">
        <v>36960</v>
      </c>
      <c r="BS325" s="26">
        <v>0</v>
      </c>
      <c r="BT325" s="26">
        <v>656307</v>
      </c>
      <c r="BU325" s="26">
        <v>11493545</v>
      </c>
      <c r="BV325" s="28"/>
      <c r="BW325" s="26">
        <v>0</v>
      </c>
      <c r="BX325" s="28"/>
      <c r="BY325" s="26">
        <v>0</v>
      </c>
      <c r="BZ325" s="27">
        <v>11493545</v>
      </c>
      <c r="CB325" s="27">
        <v>136240</v>
      </c>
      <c r="CC325" s="27">
        <v>0</v>
      </c>
      <c r="CD325" s="27">
        <v>0</v>
      </c>
      <c r="CE325" s="28"/>
      <c r="CF325" s="27">
        <v>0</v>
      </c>
      <c r="CG325" s="27">
        <v>21580</v>
      </c>
      <c r="CH325" s="27">
        <v>372105</v>
      </c>
      <c r="CI325" s="27">
        <v>2089755.08</v>
      </c>
      <c r="CJ325" s="27">
        <v>251477.07</v>
      </c>
      <c r="CK325" s="27">
        <v>0</v>
      </c>
      <c r="CL325" s="27">
        <v>0</v>
      </c>
      <c r="CM325" s="27">
        <v>353438</v>
      </c>
      <c r="CN325" s="27">
        <v>3224595.15</v>
      </c>
      <c r="CO325" s="28"/>
      <c r="CP325" s="28"/>
      <c r="CQ325" s="27">
        <v>15466.205372681461</v>
      </c>
      <c r="CR325" s="27">
        <v>15466.205372681461</v>
      </c>
      <c r="CS325" s="27">
        <v>3209128.9446273185</v>
      </c>
      <c r="CT325" s="27">
        <v>14702673.944627319</v>
      </c>
      <c r="CU325" s="27">
        <v>10301005</v>
      </c>
      <c r="CV325" s="27">
        <v>0</v>
      </c>
      <c r="CW325" s="27">
        <v>10301005</v>
      </c>
      <c r="CX325" s="27">
        <v>0</v>
      </c>
      <c r="CY325" s="25">
        <v>0</v>
      </c>
      <c r="CZ325" s="27">
        <v>0</v>
      </c>
      <c r="DA325" s="27">
        <v>0</v>
      </c>
      <c r="DB325" s="32" t="s">
        <v>792</v>
      </c>
      <c r="DC325" t="s">
        <v>793</v>
      </c>
      <c r="DD325" s="23">
        <v>0</v>
      </c>
      <c r="DE325" s="23"/>
      <c r="DF325" s="23"/>
      <c r="DG325" s="39">
        <v>1</v>
      </c>
      <c r="DH325" s="33">
        <v>1</v>
      </c>
      <c r="DI325" s="34"/>
      <c r="DJ325" s="27"/>
      <c r="DK325" s="27"/>
      <c r="DL325" s="27"/>
      <c r="DM325" s="27"/>
      <c r="DO325" s="23"/>
      <c r="DP325" s="35"/>
      <c r="DR325" s="21"/>
      <c r="DS325" s="27"/>
      <c r="DT325" s="27"/>
      <c r="DU325" s="27"/>
      <c r="DV325" s="27"/>
      <c r="DW325" s="27"/>
      <c r="DX325" s="27"/>
      <c r="DY325" s="36"/>
      <c r="DZ325" s="36"/>
      <c r="EA325" s="27"/>
      <c r="EB325" s="36"/>
      <c r="EC325" s="21"/>
      <c r="EE325" s="36"/>
      <c r="EF325" s="27"/>
      <c r="EG325" s="37"/>
      <c r="EJ325" s="38"/>
      <c r="EK325" s="21"/>
    </row>
    <row r="326" spans="1:141" s="29" customFormat="1" x14ac:dyDescent="0.25">
      <c r="A326" s="21" t="s">
        <v>794</v>
      </c>
      <c r="B326" s="22">
        <v>1</v>
      </c>
      <c r="C326" s="23">
        <v>1</v>
      </c>
      <c r="D326" s="24">
        <v>43795</v>
      </c>
      <c r="E326" s="25">
        <v>1</v>
      </c>
      <c r="F326" s="25">
        <v>1</v>
      </c>
      <c r="G326" s="25">
        <v>1</v>
      </c>
      <c r="H326" s="26">
        <v>493046</v>
      </c>
      <c r="I326" s="26">
        <v>8632836.5</v>
      </c>
      <c r="J326" s="26">
        <v>269010</v>
      </c>
      <c r="K326" s="26">
        <v>0</v>
      </c>
      <c r="L326" s="26">
        <v>487482</v>
      </c>
      <c r="M326" s="26">
        <v>1272370</v>
      </c>
      <c r="N326" s="26">
        <v>139095</v>
      </c>
      <c r="O326" s="26">
        <v>16570</v>
      </c>
      <c r="P326" s="26">
        <v>0</v>
      </c>
      <c r="Q326" s="26">
        <v>0</v>
      </c>
      <c r="R326" s="26">
        <v>0</v>
      </c>
      <c r="S326" s="26">
        <v>660656</v>
      </c>
      <c r="T326" s="27">
        <v>11971065.5</v>
      </c>
      <c r="U326" s="28"/>
      <c r="V326" s="27">
        <v>0</v>
      </c>
      <c r="W326" s="28"/>
      <c r="X326" s="27">
        <v>0</v>
      </c>
      <c r="Y326" s="27">
        <v>11971065.5</v>
      </c>
      <c r="Z326" s="27">
        <v>106452</v>
      </c>
      <c r="AA326" s="27">
        <v>0</v>
      </c>
      <c r="AB326" s="27">
        <v>0</v>
      </c>
      <c r="AC326" s="28"/>
      <c r="AD326" s="26">
        <v>0</v>
      </c>
      <c r="AE326" s="27">
        <v>0</v>
      </c>
      <c r="AF326" s="26">
        <v>491232</v>
      </c>
      <c r="AG326" s="26">
        <v>1955684</v>
      </c>
      <c r="AH326" s="26">
        <v>439424</v>
      </c>
      <c r="AI326" s="27">
        <v>0</v>
      </c>
      <c r="AJ326" s="26">
        <v>0</v>
      </c>
      <c r="AK326" s="26">
        <v>177281</v>
      </c>
      <c r="AL326" s="27">
        <v>3170073</v>
      </c>
      <c r="AM326" s="28"/>
      <c r="AN326" s="28"/>
      <c r="AO326" s="26">
        <v>26090.428701483561</v>
      </c>
      <c r="AP326" s="27">
        <v>26090.428701483561</v>
      </c>
      <c r="AQ326" s="27">
        <v>3143982.5712985164</v>
      </c>
      <c r="AR326" s="27">
        <v>15115048.071298517</v>
      </c>
      <c r="AS326" s="27">
        <v>10833312</v>
      </c>
      <c r="AT326" s="27">
        <v>0</v>
      </c>
      <c r="AU326" s="27">
        <v>10833312</v>
      </c>
      <c r="AV326" s="27">
        <v>0</v>
      </c>
      <c r="AW326" s="25">
        <v>0</v>
      </c>
      <c r="AX326" s="27">
        <v>0</v>
      </c>
      <c r="AY326" s="27">
        <v>0</v>
      </c>
      <c r="BA326" s="26">
        <v>0</v>
      </c>
      <c r="BB326" s="26">
        <v>10458299</v>
      </c>
      <c r="BC326" s="26">
        <v>14628072.47670351</v>
      </c>
      <c r="BD326" s="27">
        <v>4169773.4767035097</v>
      </c>
      <c r="BE326" s="27">
        <v>4169773.4767035097</v>
      </c>
      <c r="BF326" s="27">
        <v>0</v>
      </c>
      <c r="BG326" s="27">
        <v>0</v>
      </c>
      <c r="BI326" s="26">
        <v>464821</v>
      </c>
      <c r="BJ326" s="26">
        <v>8666266</v>
      </c>
      <c r="BK326" s="26">
        <v>405147</v>
      </c>
      <c r="BL326" s="26">
        <v>0</v>
      </c>
      <c r="BM326" s="26">
        <v>389586</v>
      </c>
      <c r="BN326" s="26">
        <v>1193273</v>
      </c>
      <c r="BO326" s="26">
        <v>265404</v>
      </c>
      <c r="BP326" s="26">
        <v>30000</v>
      </c>
      <c r="BQ326" s="26">
        <v>0</v>
      </c>
      <c r="BR326" s="26">
        <v>0</v>
      </c>
      <c r="BS326" s="26">
        <v>0</v>
      </c>
      <c r="BT326" s="26">
        <v>915035</v>
      </c>
      <c r="BU326" s="26">
        <v>12329532</v>
      </c>
      <c r="BV326" s="28"/>
      <c r="BW326" s="26">
        <v>0</v>
      </c>
      <c r="BX326" s="28"/>
      <c r="BY326" s="26">
        <v>0</v>
      </c>
      <c r="BZ326" s="27">
        <v>12329532</v>
      </c>
      <c r="CB326" s="27">
        <v>113356</v>
      </c>
      <c r="CC326" s="27">
        <v>0</v>
      </c>
      <c r="CD326" s="27">
        <v>0</v>
      </c>
      <c r="CE326" s="28"/>
      <c r="CF326" s="27">
        <v>0</v>
      </c>
      <c r="CG326" s="27">
        <v>0</v>
      </c>
      <c r="CH326" s="27">
        <v>533636</v>
      </c>
      <c r="CI326" s="27">
        <v>1944429</v>
      </c>
      <c r="CJ326" s="27">
        <v>530349</v>
      </c>
      <c r="CK326" s="27">
        <v>0</v>
      </c>
      <c r="CL326" s="27">
        <v>0</v>
      </c>
      <c r="CM326" s="27">
        <v>227696</v>
      </c>
      <c r="CN326" s="27">
        <v>3349466</v>
      </c>
      <c r="CO326" s="28"/>
      <c r="CP326" s="28"/>
      <c r="CQ326" s="27">
        <v>28284.774292111262</v>
      </c>
      <c r="CR326" s="27">
        <v>28284.774292111262</v>
      </c>
      <c r="CS326" s="27">
        <v>3321181.2257078886</v>
      </c>
      <c r="CT326" s="27">
        <v>15650713.225707889</v>
      </c>
      <c r="CU326" s="27">
        <v>11583739</v>
      </c>
      <c r="CV326" s="27">
        <v>0</v>
      </c>
      <c r="CW326" s="27">
        <v>11583739</v>
      </c>
      <c r="CX326" s="27">
        <v>0</v>
      </c>
      <c r="CY326" s="25">
        <v>0</v>
      </c>
      <c r="CZ326" s="27">
        <v>0</v>
      </c>
      <c r="DA326" s="27">
        <v>0</v>
      </c>
      <c r="DB326" s="32" t="s">
        <v>794</v>
      </c>
      <c r="DC326" t="s">
        <v>795</v>
      </c>
      <c r="DD326" s="23">
        <v>0</v>
      </c>
      <c r="DE326" s="23"/>
      <c r="DF326" s="23"/>
      <c r="DG326" s="39">
        <v>1</v>
      </c>
      <c r="DH326" s="33">
        <v>1</v>
      </c>
      <c r="DI326" s="34"/>
      <c r="DJ326" s="27"/>
      <c r="DK326" s="27"/>
      <c r="DL326" s="27"/>
      <c r="DM326" s="27"/>
      <c r="DO326" s="23"/>
      <c r="DP326" s="35"/>
      <c r="DR326" s="21"/>
      <c r="DS326" s="27"/>
      <c r="DT326" s="27"/>
      <c r="DU326" s="27"/>
      <c r="DV326" s="27"/>
      <c r="DW326" s="27"/>
      <c r="DX326" s="27"/>
      <c r="DY326" s="36"/>
      <c r="DZ326" s="36"/>
      <c r="EA326" s="27"/>
      <c r="EB326" s="36"/>
      <c r="EC326" s="21"/>
      <c r="EE326" s="36"/>
      <c r="EF326" s="27"/>
      <c r="EG326" s="37"/>
      <c r="EJ326" s="38"/>
      <c r="EK326" s="21"/>
    </row>
    <row r="327" spans="1:141" s="29" customFormat="1" x14ac:dyDescent="0.25">
      <c r="A327" s="21" t="s">
        <v>796</v>
      </c>
      <c r="B327" s="22">
        <v>0</v>
      </c>
      <c r="C327" s="23">
        <v>1</v>
      </c>
      <c r="D327" s="24">
        <v>43825</v>
      </c>
      <c r="E327" s="25" t="s">
        <v>1066</v>
      </c>
      <c r="F327" s="25" t="s">
        <v>1066</v>
      </c>
      <c r="G327" s="25" t="s">
        <v>1066</v>
      </c>
      <c r="H327" s="26">
        <v>0</v>
      </c>
      <c r="I327" s="26">
        <v>0</v>
      </c>
      <c r="J327" s="26">
        <v>0</v>
      </c>
      <c r="K327" s="26">
        <v>0</v>
      </c>
      <c r="L327" s="26">
        <v>0</v>
      </c>
      <c r="M327" s="26">
        <v>0</v>
      </c>
      <c r="N327" s="26">
        <v>0</v>
      </c>
      <c r="O327" s="26">
        <v>0</v>
      </c>
      <c r="P327" s="26">
        <v>0</v>
      </c>
      <c r="Q327" s="26">
        <v>0</v>
      </c>
      <c r="R327" s="26">
        <v>0</v>
      </c>
      <c r="S327" s="26">
        <v>0</v>
      </c>
      <c r="T327" s="27">
        <v>0</v>
      </c>
      <c r="U327" s="28"/>
      <c r="V327" s="27">
        <v>0</v>
      </c>
      <c r="W327" s="28"/>
      <c r="X327" s="27">
        <v>0</v>
      </c>
      <c r="Y327" s="27">
        <v>0</v>
      </c>
      <c r="Z327" s="27">
        <v>0</v>
      </c>
      <c r="AA327" s="27">
        <v>0</v>
      </c>
      <c r="AB327" s="27">
        <v>0</v>
      </c>
      <c r="AC327" s="28"/>
      <c r="AD327" s="26">
        <v>0</v>
      </c>
      <c r="AE327" s="27">
        <v>0</v>
      </c>
      <c r="AF327" s="26">
        <v>0</v>
      </c>
      <c r="AG327" s="26">
        <v>0</v>
      </c>
      <c r="AH327" s="26">
        <v>0</v>
      </c>
      <c r="AI327" s="27">
        <v>0</v>
      </c>
      <c r="AJ327" s="26">
        <v>0</v>
      </c>
      <c r="AK327" s="26">
        <v>479315</v>
      </c>
      <c r="AL327" s="27">
        <v>479315</v>
      </c>
      <c r="AM327" s="28"/>
      <c r="AN327" s="28"/>
      <c r="AO327" s="26">
        <v>0</v>
      </c>
      <c r="AP327" s="27">
        <v>0</v>
      </c>
      <c r="AQ327" s="27">
        <v>479315</v>
      </c>
      <c r="AR327" s="27">
        <v>479315</v>
      </c>
      <c r="AS327" s="27">
        <v>675281</v>
      </c>
      <c r="AT327" s="27">
        <v>25371.800000000003</v>
      </c>
      <c r="AU327" s="27">
        <v>700652.8</v>
      </c>
      <c r="AV327" s="27">
        <v>-221337.80000000005</v>
      </c>
      <c r="AW327" s="25">
        <v>-0.32777140183123771</v>
      </c>
      <c r="AX327" s="27">
        <v>33764.050000000003</v>
      </c>
      <c r="AY327" s="27">
        <v>-187573.75000000006</v>
      </c>
      <c r="BA327" s="26">
        <v>0</v>
      </c>
      <c r="BB327" s="26">
        <v>526807</v>
      </c>
      <c r="BC327" s="26">
        <v>5620.491</v>
      </c>
      <c r="BD327" s="27">
        <v>-521186.50900000002</v>
      </c>
      <c r="BE327" s="27">
        <v>-521186.50900000002</v>
      </c>
      <c r="BF327" s="27">
        <v>0</v>
      </c>
      <c r="BG327" s="27">
        <v>0</v>
      </c>
      <c r="BI327" s="26">
        <v>0</v>
      </c>
      <c r="BJ327" s="26">
        <v>0</v>
      </c>
      <c r="BK327" s="26">
        <v>0</v>
      </c>
      <c r="BL327" s="26">
        <v>0</v>
      </c>
      <c r="BM327" s="26">
        <v>0</v>
      </c>
      <c r="BN327" s="26">
        <v>0</v>
      </c>
      <c r="BO327" s="26">
        <v>0</v>
      </c>
      <c r="BP327" s="26">
        <v>0</v>
      </c>
      <c r="BQ327" s="26">
        <v>0</v>
      </c>
      <c r="BR327" s="26">
        <v>0</v>
      </c>
      <c r="BS327" s="26">
        <v>0</v>
      </c>
      <c r="BT327" s="26">
        <v>0</v>
      </c>
      <c r="BU327" s="26">
        <v>0</v>
      </c>
      <c r="BV327" s="28"/>
      <c r="BW327" s="26">
        <v>0</v>
      </c>
      <c r="BX327" s="28"/>
      <c r="BY327" s="26">
        <v>0</v>
      </c>
      <c r="BZ327" s="27">
        <v>0</v>
      </c>
      <c r="CB327" s="27">
        <v>0</v>
      </c>
      <c r="CC327" s="27">
        <v>0</v>
      </c>
      <c r="CD327" s="27">
        <v>0</v>
      </c>
      <c r="CE327" s="28"/>
      <c r="CF327" s="27">
        <v>0</v>
      </c>
      <c r="CG327" s="27">
        <v>0</v>
      </c>
      <c r="CH327" s="27">
        <v>0</v>
      </c>
      <c r="CI327" s="27">
        <v>0</v>
      </c>
      <c r="CJ327" s="27">
        <v>0</v>
      </c>
      <c r="CK327" s="27">
        <v>0</v>
      </c>
      <c r="CL327" s="27">
        <v>0</v>
      </c>
      <c r="CM327" s="27">
        <v>582960</v>
      </c>
      <c r="CN327" s="27">
        <v>582960</v>
      </c>
      <c r="CO327" s="28"/>
      <c r="CP327" s="28"/>
      <c r="CQ327" s="27">
        <v>0</v>
      </c>
      <c r="CR327" s="27">
        <v>0</v>
      </c>
      <c r="CS327" s="27">
        <v>582960</v>
      </c>
      <c r="CT327" s="27">
        <v>582960</v>
      </c>
      <c r="CU327" s="27">
        <v>673092</v>
      </c>
      <c r="CV327" s="27">
        <v>33764.050000000003</v>
      </c>
      <c r="CW327" s="27">
        <v>706856.05</v>
      </c>
      <c r="CX327" s="27">
        <v>-123896.05000000005</v>
      </c>
      <c r="CY327" s="25">
        <v>-0.1752776254797565</v>
      </c>
      <c r="CZ327" s="27">
        <v>33654.6</v>
      </c>
      <c r="DA327" s="27">
        <v>-90241.450000000041</v>
      </c>
      <c r="DB327" s="32" t="s">
        <v>796</v>
      </c>
      <c r="DC327" t="s">
        <v>797</v>
      </c>
      <c r="DD327" s="23">
        <v>0</v>
      </c>
      <c r="DE327" s="23"/>
      <c r="DF327" s="23"/>
      <c r="DG327" s="39" t="s">
        <v>1082</v>
      </c>
      <c r="DH327" s="33" t="s">
        <v>1082</v>
      </c>
      <c r="DI327" s="5"/>
      <c r="DJ327" s="27"/>
      <c r="DK327" s="27"/>
      <c r="DL327" s="27"/>
      <c r="DM327" s="27"/>
      <c r="DR327" s="21"/>
      <c r="DS327" s="27"/>
      <c r="DT327" s="27"/>
      <c r="DU327" s="27"/>
      <c r="DV327" s="27"/>
      <c r="DW327" s="27"/>
      <c r="DX327" s="27"/>
      <c r="DY327" s="36"/>
      <c r="DZ327" s="36"/>
      <c r="EA327" s="27"/>
      <c r="EB327" s="36"/>
      <c r="EC327" s="21"/>
      <c r="EE327" s="36"/>
      <c r="EF327" s="27"/>
      <c r="EG327" s="37"/>
      <c r="EJ327" s="38"/>
      <c r="EK327" s="21"/>
    </row>
    <row r="328" spans="1:141" s="29" customFormat="1" x14ac:dyDescent="0.25">
      <c r="A328" s="21" t="s">
        <v>798</v>
      </c>
      <c r="B328" s="22">
        <v>1</v>
      </c>
      <c r="C328" s="23">
        <v>1</v>
      </c>
      <c r="D328" s="24">
        <v>43740</v>
      </c>
      <c r="E328" s="25">
        <v>1</v>
      </c>
      <c r="F328" s="25">
        <v>1</v>
      </c>
      <c r="G328" s="25">
        <v>1</v>
      </c>
      <c r="H328" s="26">
        <v>1264576</v>
      </c>
      <c r="I328" s="26">
        <v>44745694.640000001</v>
      </c>
      <c r="J328" s="26">
        <v>943101</v>
      </c>
      <c r="K328" s="26">
        <v>0</v>
      </c>
      <c r="L328" s="26">
        <v>724828</v>
      </c>
      <c r="M328" s="26">
        <v>5270875</v>
      </c>
      <c r="N328" s="26">
        <v>748368</v>
      </c>
      <c r="O328" s="26">
        <v>520760</v>
      </c>
      <c r="P328" s="26">
        <v>0</v>
      </c>
      <c r="Q328" s="26">
        <v>356477</v>
      </c>
      <c r="R328" s="26">
        <v>0</v>
      </c>
      <c r="S328" s="26">
        <v>3769415</v>
      </c>
      <c r="T328" s="27">
        <v>58344094.640000001</v>
      </c>
      <c r="U328" s="28"/>
      <c r="V328" s="27">
        <v>1053314</v>
      </c>
      <c r="W328" s="28"/>
      <c r="X328" s="27">
        <v>1053314</v>
      </c>
      <c r="Y328" s="27">
        <v>57290780.640000001</v>
      </c>
      <c r="Z328" s="27">
        <v>231107</v>
      </c>
      <c r="AA328" s="27">
        <v>0</v>
      </c>
      <c r="AB328" s="27">
        <v>0</v>
      </c>
      <c r="AC328" s="28"/>
      <c r="AD328" s="26">
        <v>101875</v>
      </c>
      <c r="AE328" s="27">
        <v>0</v>
      </c>
      <c r="AF328" s="26">
        <v>2806611</v>
      </c>
      <c r="AG328" s="26">
        <v>7648580</v>
      </c>
      <c r="AH328" s="26">
        <v>3752809</v>
      </c>
      <c r="AI328" s="27">
        <v>0</v>
      </c>
      <c r="AJ328" s="26">
        <v>0</v>
      </c>
      <c r="AK328" s="26">
        <v>1758472</v>
      </c>
      <c r="AL328" s="27">
        <v>16299454</v>
      </c>
      <c r="AM328" s="28"/>
      <c r="AN328" s="28"/>
      <c r="AO328" s="26">
        <v>419509.23410822969</v>
      </c>
      <c r="AP328" s="27">
        <v>419509.23410822969</v>
      </c>
      <c r="AQ328" s="27">
        <v>15879944.76589177</v>
      </c>
      <c r="AR328" s="27">
        <v>73170725.405891776</v>
      </c>
      <c r="AS328" s="27">
        <v>61979381</v>
      </c>
      <c r="AT328" s="27">
        <v>0</v>
      </c>
      <c r="AU328" s="27">
        <v>61979381</v>
      </c>
      <c r="AV328" s="27">
        <v>0</v>
      </c>
      <c r="AW328" s="25">
        <v>0</v>
      </c>
      <c r="AX328" s="27">
        <v>0</v>
      </c>
      <c r="AY328" s="27">
        <v>0</v>
      </c>
      <c r="BA328" s="26">
        <v>0</v>
      </c>
      <c r="BB328" s="26">
        <v>60917917</v>
      </c>
      <c r="BC328" s="26">
        <v>69596112.573799998</v>
      </c>
      <c r="BD328" s="27">
        <v>8678195.5737999976</v>
      </c>
      <c r="BE328" s="27">
        <v>8678195.5737999976</v>
      </c>
      <c r="BF328" s="27">
        <v>0</v>
      </c>
      <c r="BG328" s="27">
        <v>1053314</v>
      </c>
      <c r="BI328" s="26">
        <v>1300962</v>
      </c>
      <c r="BJ328" s="26">
        <v>45996040</v>
      </c>
      <c r="BK328" s="26">
        <v>1020614</v>
      </c>
      <c r="BL328" s="26">
        <v>0</v>
      </c>
      <c r="BM328" s="26">
        <v>782237</v>
      </c>
      <c r="BN328" s="26">
        <v>5418079</v>
      </c>
      <c r="BO328" s="26">
        <v>225310</v>
      </c>
      <c r="BP328" s="26">
        <v>392696</v>
      </c>
      <c r="BQ328" s="26">
        <v>0</v>
      </c>
      <c r="BR328" s="26">
        <v>241538</v>
      </c>
      <c r="BS328" s="26">
        <v>0</v>
      </c>
      <c r="BT328" s="26">
        <v>3505740</v>
      </c>
      <c r="BU328" s="26">
        <v>58883216</v>
      </c>
      <c r="BV328" s="28"/>
      <c r="BW328" s="26">
        <v>1052800</v>
      </c>
      <c r="BX328" s="28"/>
      <c r="BY328" s="26">
        <v>1052800</v>
      </c>
      <c r="BZ328" s="27">
        <v>57830416</v>
      </c>
      <c r="CB328" s="27">
        <v>232999</v>
      </c>
      <c r="CC328" s="27">
        <v>0</v>
      </c>
      <c r="CD328" s="27">
        <v>0</v>
      </c>
      <c r="CE328" s="28"/>
      <c r="CF328" s="27">
        <v>103913</v>
      </c>
      <c r="CG328" s="27">
        <v>0</v>
      </c>
      <c r="CH328" s="27">
        <v>2806611</v>
      </c>
      <c r="CI328" s="27">
        <v>7801552</v>
      </c>
      <c r="CJ328" s="27">
        <v>3827865</v>
      </c>
      <c r="CK328" s="27">
        <v>0</v>
      </c>
      <c r="CL328" s="27">
        <v>0</v>
      </c>
      <c r="CM328" s="27">
        <v>1772746</v>
      </c>
      <c r="CN328" s="27">
        <v>16545686</v>
      </c>
      <c r="CO328" s="28"/>
      <c r="CP328" s="28"/>
      <c r="CQ328" s="27">
        <v>94488.401439042806</v>
      </c>
      <c r="CR328" s="27">
        <v>94488.401439042806</v>
      </c>
      <c r="CS328" s="27">
        <v>16451197.598560957</v>
      </c>
      <c r="CT328" s="27">
        <v>74281613.598560959</v>
      </c>
      <c r="CU328" s="27">
        <v>65007738</v>
      </c>
      <c r="CV328" s="27">
        <v>0</v>
      </c>
      <c r="CW328" s="27">
        <v>65007738</v>
      </c>
      <c r="CX328" s="27">
        <v>0</v>
      </c>
      <c r="CY328" s="25">
        <v>0</v>
      </c>
      <c r="CZ328" s="27">
        <v>0</v>
      </c>
      <c r="DA328" s="27">
        <v>0</v>
      </c>
      <c r="DB328" s="32" t="s">
        <v>798</v>
      </c>
      <c r="DC328" t="s">
        <v>799</v>
      </c>
      <c r="DD328" s="23">
        <v>0</v>
      </c>
      <c r="DE328" s="23"/>
      <c r="DF328" s="23"/>
      <c r="DG328" s="39">
        <v>1</v>
      </c>
      <c r="DH328" s="33">
        <v>1</v>
      </c>
      <c r="DI328" s="34"/>
      <c r="DJ328" s="27"/>
      <c r="DK328" s="27"/>
      <c r="DL328" s="27"/>
      <c r="DM328" s="27"/>
      <c r="DO328" s="23"/>
      <c r="DP328" s="35"/>
      <c r="DR328" s="21"/>
      <c r="DS328" s="27"/>
      <c r="DT328" s="27"/>
      <c r="DU328" s="27"/>
      <c r="DV328" s="27"/>
      <c r="DW328" s="27"/>
      <c r="DX328" s="27"/>
      <c r="DY328" s="36"/>
      <c r="DZ328" s="36"/>
      <c r="EA328" s="27"/>
      <c r="EB328" s="36"/>
      <c r="EC328" s="21"/>
      <c r="EE328" s="36"/>
      <c r="EF328" s="27"/>
      <c r="EG328" s="37"/>
      <c r="EJ328" s="38"/>
      <c r="EK328" s="21"/>
    </row>
    <row r="329" spans="1:141" s="29" customFormat="1" x14ac:dyDescent="0.25">
      <c r="A329" s="21" t="s">
        <v>800</v>
      </c>
      <c r="B329" s="22">
        <v>1</v>
      </c>
      <c r="C329" s="23">
        <v>1</v>
      </c>
      <c r="D329" s="24">
        <v>43747</v>
      </c>
      <c r="E329" s="25">
        <v>1</v>
      </c>
      <c r="F329" s="25">
        <v>1</v>
      </c>
      <c r="G329" s="25">
        <v>1</v>
      </c>
      <c r="H329" s="26">
        <v>1391150.7299999997</v>
      </c>
      <c r="I329" s="26">
        <v>43902239.604999989</v>
      </c>
      <c r="J329" s="26">
        <v>773350.74</v>
      </c>
      <c r="K329" s="26">
        <v>672.59</v>
      </c>
      <c r="L329" s="26">
        <v>1014154.3799999999</v>
      </c>
      <c r="M329" s="26">
        <v>5318570.47</v>
      </c>
      <c r="N329" s="26">
        <v>53173.75</v>
      </c>
      <c r="O329" s="26">
        <v>4361</v>
      </c>
      <c r="P329" s="26">
        <v>0</v>
      </c>
      <c r="Q329" s="26">
        <v>130653.19</v>
      </c>
      <c r="R329" s="26">
        <v>0</v>
      </c>
      <c r="S329" s="26">
        <v>2857598</v>
      </c>
      <c r="T329" s="27">
        <v>55445924.454999991</v>
      </c>
      <c r="U329" s="28"/>
      <c r="V329" s="27">
        <v>0</v>
      </c>
      <c r="W329" s="28"/>
      <c r="X329" s="27">
        <v>0</v>
      </c>
      <c r="Y329" s="27">
        <v>55445924.454999991</v>
      </c>
      <c r="Z329" s="27">
        <v>332489</v>
      </c>
      <c r="AA329" s="27">
        <v>0</v>
      </c>
      <c r="AB329" s="27">
        <v>32087</v>
      </c>
      <c r="AC329" s="28"/>
      <c r="AD329" s="26">
        <v>0</v>
      </c>
      <c r="AE329" s="27">
        <v>382575</v>
      </c>
      <c r="AF329" s="26">
        <v>1664954</v>
      </c>
      <c r="AG329" s="26">
        <v>6659659</v>
      </c>
      <c r="AH329" s="26">
        <v>1618145</v>
      </c>
      <c r="AI329" s="27">
        <v>0</v>
      </c>
      <c r="AJ329" s="26">
        <v>0</v>
      </c>
      <c r="AK329" s="26">
        <v>306321</v>
      </c>
      <c r="AL329" s="27">
        <v>10996230</v>
      </c>
      <c r="AM329" s="28"/>
      <c r="AN329" s="28"/>
      <c r="AO329" s="26">
        <v>6511.6976742802162</v>
      </c>
      <c r="AP329" s="27">
        <v>6511.6976742802162</v>
      </c>
      <c r="AQ329" s="27">
        <v>10989718.30232572</v>
      </c>
      <c r="AR329" s="27">
        <v>66435642.757325709</v>
      </c>
      <c r="AS329" s="27">
        <v>53196115</v>
      </c>
      <c r="AT329" s="27">
        <v>0</v>
      </c>
      <c r="AU329" s="27">
        <v>53196115</v>
      </c>
      <c r="AV329" s="27">
        <v>0</v>
      </c>
      <c r="AW329" s="25">
        <v>0</v>
      </c>
      <c r="AX329" s="27">
        <v>0</v>
      </c>
      <c r="AY329" s="27">
        <v>0</v>
      </c>
      <c r="BA329" s="26">
        <v>0</v>
      </c>
      <c r="BB329" s="26">
        <v>51912190</v>
      </c>
      <c r="BC329" s="26">
        <v>64544620.077058829</v>
      </c>
      <c r="BD329" s="27">
        <v>12632430.077058829</v>
      </c>
      <c r="BE329" s="27">
        <v>12632430.077058829</v>
      </c>
      <c r="BF329" s="27">
        <v>0</v>
      </c>
      <c r="BG329" s="27">
        <v>0</v>
      </c>
      <c r="BI329" s="26">
        <v>1822887</v>
      </c>
      <c r="BJ329" s="26">
        <v>45623930</v>
      </c>
      <c r="BK329" s="26">
        <v>791899</v>
      </c>
      <c r="BL329" s="26">
        <v>0</v>
      </c>
      <c r="BM329" s="26">
        <v>731674</v>
      </c>
      <c r="BN329" s="26">
        <v>4952163</v>
      </c>
      <c r="BO329" s="26">
        <v>50000</v>
      </c>
      <c r="BP329" s="26">
        <v>6000</v>
      </c>
      <c r="BQ329" s="26">
        <v>0</v>
      </c>
      <c r="BR329" s="26">
        <v>145200</v>
      </c>
      <c r="BS329" s="26">
        <v>0</v>
      </c>
      <c r="BT329" s="26">
        <v>2789426</v>
      </c>
      <c r="BU329" s="26">
        <v>56913179</v>
      </c>
      <c r="BV329" s="28"/>
      <c r="BW329" s="26">
        <v>0</v>
      </c>
      <c r="BX329" s="28"/>
      <c r="BY329" s="26">
        <v>0</v>
      </c>
      <c r="BZ329" s="27">
        <v>56913179</v>
      </c>
      <c r="CB329" s="27">
        <v>339331</v>
      </c>
      <c r="CC329" s="27">
        <v>0</v>
      </c>
      <c r="CD329" s="27">
        <v>40943</v>
      </c>
      <c r="CE329" s="28"/>
      <c r="CF329" s="27">
        <v>0</v>
      </c>
      <c r="CG329" s="27">
        <v>392597</v>
      </c>
      <c r="CH329" s="27">
        <v>1749879</v>
      </c>
      <c r="CI329" s="27">
        <v>7213980</v>
      </c>
      <c r="CJ329" s="27">
        <v>1770017</v>
      </c>
      <c r="CK329" s="27">
        <v>0</v>
      </c>
      <c r="CL329" s="27">
        <v>0</v>
      </c>
      <c r="CM329" s="27">
        <v>258591</v>
      </c>
      <c r="CN329" s="27">
        <v>11765338</v>
      </c>
      <c r="CO329" s="28"/>
      <c r="CP329" s="28"/>
      <c r="CQ329" s="27">
        <v>781.49196073389612</v>
      </c>
      <c r="CR329" s="27">
        <v>781.49196073389612</v>
      </c>
      <c r="CS329" s="27">
        <v>11764556.508039266</v>
      </c>
      <c r="CT329" s="27">
        <v>68677735.508039266</v>
      </c>
      <c r="CU329" s="27">
        <v>54436394</v>
      </c>
      <c r="CV329" s="27">
        <v>0</v>
      </c>
      <c r="CW329" s="27">
        <v>54436394</v>
      </c>
      <c r="CX329" s="27">
        <v>0</v>
      </c>
      <c r="CY329" s="25">
        <v>0</v>
      </c>
      <c r="CZ329" s="27">
        <v>0</v>
      </c>
      <c r="DA329" s="27">
        <v>0</v>
      </c>
      <c r="DB329" s="32" t="s">
        <v>800</v>
      </c>
      <c r="DC329" t="s">
        <v>801</v>
      </c>
      <c r="DD329" s="23">
        <v>0</v>
      </c>
      <c r="DE329" s="23"/>
      <c r="DF329" s="23"/>
      <c r="DG329" s="39">
        <v>1</v>
      </c>
      <c r="DH329" s="33">
        <v>1</v>
      </c>
      <c r="DI329" s="34"/>
      <c r="DJ329" s="27"/>
      <c r="DK329" s="27"/>
      <c r="DL329" s="27"/>
      <c r="DM329" s="27"/>
      <c r="DO329" s="23"/>
      <c r="DP329" s="35"/>
      <c r="DR329" s="21"/>
      <c r="DS329" s="27"/>
      <c r="DT329" s="27"/>
      <c r="DU329" s="27"/>
      <c r="DV329" s="27"/>
      <c r="DW329" s="27"/>
      <c r="DX329" s="27"/>
      <c r="DY329" s="36"/>
      <c r="DZ329" s="36"/>
      <c r="EA329" s="27"/>
      <c r="EB329" s="36"/>
      <c r="EC329" s="21"/>
      <c r="EE329" s="36"/>
      <c r="EF329" s="27"/>
      <c r="EG329" s="37"/>
      <c r="EJ329" s="38"/>
      <c r="EK329" s="21"/>
    </row>
    <row r="330" spans="1:141" s="29" customFormat="1" x14ac:dyDescent="0.25">
      <c r="A330" s="21" t="s">
        <v>802</v>
      </c>
      <c r="B330" s="22">
        <v>1</v>
      </c>
      <c r="C330" s="23">
        <v>1</v>
      </c>
      <c r="D330" s="24">
        <v>43756</v>
      </c>
      <c r="E330" s="25">
        <v>1</v>
      </c>
      <c r="F330" s="25">
        <v>1</v>
      </c>
      <c r="G330" s="25">
        <v>1</v>
      </c>
      <c r="H330" s="26">
        <v>67673</v>
      </c>
      <c r="I330" s="26">
        <v>1306687</v>
      </c>
      <c r="J330" s="26">
        <v>46139</v>
      </c>
      <c r="K330" s="26">
        <v>15957</v>
      </c>
      <c r="L330" s="26">
        <v>0</v>
      </c>
      <c r="M330" s="26">
        <v>112875</v>
      </c>
      <c r="N330" s="26">
        <v>0</v>
      </c>
      <c r="O330" s="26">
        <v>0</v>
      </c>
      <c r="P330" s="26">
        <v>0</v>
      </c>
      <c r="Q330" s="26">
        <v>0</v>
      </c>
      <c r="R330" s="26">
        <v>0</v>
      </c>
      <c r="S330" s="26">
        <v>50717</v>
      </c>
      <c r="T330" s="27">
        <v>1600048</v>
      </c>
      <c r="U330" s="28"/>
      <c r="V330" s="27">
        <v>0</v>
      </c>
      <c r="W330" s="28"/>
      <c r="X330" s="27">
        <v>0</v>
      </c>
      <c r="Y330" s="27">
        <v>1600048</v>
      </c>
      <c r="Z330" s="27">
        <v>25600</v>
      </c>
      <c r="AA330" s="27">
        <v>0</v>
      </c>
      <c r="AB330" s="27">
        <v>0</v>
      </c>
      <c r="AC330" s="28"/>
      <c r="AD330" s="26">
        <v>0</v>
      </c>
      <c r="AE330" s="27">
        <v>3600</v>
      </c>
      <c r="AF330" s="26">
        <v>78101</v>
      </c>
      <c r="AG330" s="26">
        <v>345829</v>
      </c>
      <c r="AH330" s="26">
        <v>0</v>
      </c>
      <c r="AI330" s="27">
        <v>0</v>
      </c>
      <c r="AJ330" s="26">
        <v>0</v>
      </c>
      <c r="AK330" s="26">
        <v>480375</v>
      </c>
      <c r="AL330" s="27">
        <v>933505</v>
      </c>
      <c r="AM330" s="28"/>
      <c r="AN330" s="28"/>
      <c r="AO330" s="26">
        <v>33.350556268035888</v>
      </c>
      <c r="AP330" s="27">
        <v>33.350556268035888</v>
      </c>
      <c r="AQ330" s="27">
        <v>933471.64944373199</v>
      </c>
      <c r="AR330" s="27">
        <v>2533519.6494437321</v>
      </c>
      <c r="AS330" s="27">
        <v>1426304</v>
      </c>
      <c r="AT330" s="27">
        <v>0</v>
      </c>
      <c r="AU330" s="27">
        <v>1426304</v>
      </c>
      <c r="AV330" s="27">
        <v>0</v>
      </c>
      <c r="AW330" s="25">
        <v>0</v>
      </c>
      <c r="AX330" s="27">
        <v>0</v>
      </c>
      <c r="AY330" s="27">
        <v>0</v>
      </c>
      <c r="BA330" s="26">
        <v>0</v>
      </c>
      <c r="BB330" s="26">
        <v>1388272</v>
      </c>
      <c r="BC330" s="26">
        <v>2420105.1094518793</v>
      </c>
      <c r="BD330" s="27">
        <v>1031833.1094518793</v>
      </c>
      <c r="BE330" s="27">
        <v>1031833.1094518793</v>
      </c>
      <c r="BF330" s="27">
        <v>0</v>
      </c>
      <c r="BG330" s="27">
        <v>0</v>
      </c>
      <c r="BI330" s="26">
        <v>86911</v>
      </c>
      <c r="BJ330" s="26">
        <v>1355801</v>
      </c>
      <c r="BK330" s="26">
        <v>89479</v>
      </c>
      <c r="BL330" s="26">
        <v>16589</v>
      </c>
      <c r="BM330" s="26">
        <v>0</v>
      </c>
      <c r="BN330" s="26">
        <v>136399</v>
      </c>
      <c r="BO330" s="26">
        <v>0</v>
      </c>
      <c r="BP330" s="26">
        <v>0</v>
      </c>
      <c r="BQ330" s="26">
        <v>0</v>
      </c>
      <c r="BR330" s="26">
        <v>0</v>
      </c>
      <c r="BS330" s="26">
        <v>0</v>
      </c>
      <c r="BT330" s="26">
        <v>12000</v>
      </c>
      <c r="BU330" s="26">
        <v>1697179</v>
      </c>
      <c r="BV330" s="28"/>
      <c r="BW330" s="26">
        <v>0</v>
      </c>
      <c r="BX330" s="28"/>
      <c r="BY330" s="26">
        <v>0</v>
      </c>
      <c r="BZ330" s="27">
        <v>1697179</v>
      </c>
      <c r="CB330" s="27">
        <v>26250</v>
      </c>
      <c r="CC330" s="27">
        <v>0</v>
      </c>
      <c r="CD330" s="27">
        <v>0</v>
      </c>
      <c r="CE330" s="28"/>
      <c r="CF330" s="27">
        <v>0</v>
      </c>
      <c r="CG330" s="27">
        <v>0</v>
      </c>
      <c r="CH330" s="27">
        <v>80926</v>
      </c>
      <c r="CI330" s="27">
        <v>358971</v>
      </c>
      <c r="CJ330" s="27">
        <v>0</v>
      </c>
      <c r="CK330" s="27">
        <v>0</v>
      </c>
      <c r="CL330" s="27">
        <v>0</v>
      </c>
      <c r="CM330" s="27">
        <v>455955</v>
      </c>
      <c r="CN330" s="27">
        <v>922102</v>
      </c>
      <c r="CO330" s="28"/>
      <c r="CP330" s="28"/>
      <c r="CQ330" s="27">
        <v>4.002518684554019</v>
      </c>
      <c r="CR330" s="27">
        <v>4.002518684554019</v>
      </c>
      <c r="CS330" s="27">
        <v>922097.9974813154</v>
      </c>
      <c r="CT330" s="27">
        <v>2619276.9974813154</v>
      </c>
      <c r="CU330" s="27">
        <v>1471025</v>
      </c>
      <c r="CV330" s="27">
        <v>0</v>
      </c>
      <c r="CW330" s="27">
        <v>1471025</v>
      </c>
      <c r="CX330" s="27">
        <v>0</v>
      </c>
      <c r="CY330" s="25">
        <v>0</v>
      </c>
      <c r="CZ330" s="27">
        <v>0</v>
      </c>
      <c r="DA330" s="27">
        <v>0</v>
      </c>
      <c r="DB330" s="32" t="s">
        <v>802</v>
      </c>
      <c r="DC330" t="s">
        <v>803</v>
      </c>
      <c r="DD330" s="23">
        <v>0</v>
      </c>
      <c r="DE330" s="23"/>
      <c r="DF330" s="23"/>
      <c r="DG330" s="39">
        <v>1</v>
      </c>
      <c r="DH330" s="33">
        <v>1</v>
      </c>
      <c r="DI330" s="34"/>
      <c r="DJ330" s="27"/>
      <c r="DK330" s="27"/>
      <c r="DL330" s="27"/>
      <c r="DM330" s="27"/>
      <c r="DO330" s="23"/>
      <c r="DP330" s="35"/>
      <c r="DR330" s="21"/>
      <c r="DS330" s="27"/>
      <c r="DT330" s="27"/>
      <c r="DU330" s="27"/>
      <c r="DV330" s="27"/>
      <c r="DW330" s="27"/>
      <c r="DX330" s="27"/>
      <c r="DY330" s="36"/>
      <c r="DZ330" s="36"/>
      <c r="EA330" s="27"/>
      <c r="EB330" s="36"/>
      <c r="EC330" s="21"/>
      <c r="EE330" s="36"/>
      <c r="EF330" s="27"/>
      <c r="EG330" s="37"/>
      <c r="EJ330" s="38"/>
      <c r="EK330" s="21"/>
    </row>
    <row r="331" spans="1:141" s="29" customFormat="1" x14ac:dyDescent="0.25">
      <c r="A331" s="21" t="s">
        <v>804</v>
      </c>
      <c r="B331" s="22">
        <v>0</v>
      </c>
      <c r="C331" s="23">
        <v>1</v>
      </c>
      <c r="D331" s="24">
        <v>43741</v>
      </c>
      <c r="E331" s="25" t="s">
        <v>1066</v>
      </c>
      <c r="F331" s="25" t="s">
        <v>1066</v>
      </c>
      <c r="G331" s="25" t="s">
        <v>1066</v>
      </c>
      <c r="H331" s="26">
        <v>0</v>
      </c>
      <c r="I331" s="26">
        <v>0</v>
      </c>
      <c r="J331" s="26">
        <v>0</v>
      </c>
      <c r="K331" s="26">
        <v>0</v>
      </c>
      <c r="L331" s="26">
        <v>0</v>
      </c>
      <c r="M331" s="26">
        <v>0</v>
      </c>
      <c r="N331" s="26">
        <v>0</v>
      </c>
      <c r="O331" s="26">
        <v>0</v>
      </c>
      <c r="P331" s="26">
        <v>0</v>
      </c>
      <c r="Q331" s="26">
        <v>0</v>
      </c>
      <c r="R331" s="26">
        <v>0</v>
      </c>
      <c r="S331" s="26">
        <v>0</v>
      </c>
      <c r="T331" s="27">
        <v>0</v>
      </c>
      <c r="U331" s="28"/>
      <c r="V331" s="27">
        <v>0</v>
      </c>
      <c r="W331" s="28"/>
      <c r="X331" s="27">
        <v>0</v>
      </c>
      <c r="Y331" s="27">
        <v>0</v>
      </c>
      <c r="Z331" s="27">
        <v>0</v>
      </c>
      <c r="AA331" s="27">
        <v>0</v>
      </c>
      <c r="AB331" s="27">
        <v>0</v>
      </c>
      <c r="AC331" s="28"/>
      <c r="AD331" s="26">
        <v>0</v>
      </c>
      <c r="AE331" s="27">
        <v>0</v>
      </c>
      <c r="AF331" s="26">
        <v>0</v>
      </c>
      <c r="AG331" s="26">
        <v>0</v>
      </c>
      <c r="AH331" s="26">
        <v>0</v>
      </c>
      <c r="AI331" s="27">
        <v>0</v>
      </c>
      <c r="AJ331" s="26">
        <v>0</v>
      </c>
      <c r="AK331" s="26">
        <v>0</v>
      </c>
      <c r="AL331" s="27">
        <v>0</v>
      </c>
      <c r="AM331" s="28"/>
      <c r="AN331" s="28"/>
      <c r="AO331" s="26">
        <v>0</v>
      </c>
      <c r="AP331" s="27">
        <v>0</v>
      </c>
      <c r="AQ331" s="27">
        <v>0</v>
      </c>
      <c r="AR331" s="27">
        <v>0</v>
      </c>
      <c r="AS331" s="27">
        <v>0</v>
      </c>
      <c r="AT331" s="27">
        <v>0</v>
      </c>
      <c r="AU331" s="27">
        <v>0</v>
      </c>
      <c r="AV331" s="27">
        <v>0</v>
      </c>
      <c r="AW331" s="25">
        <v>0</v>
      </c>
      <c r="AX331" s="27">
        <v>0</v>
      </c>
      <c r="AY331" s="27">
        <v>0</v>
      </c>
      <c r="BA331" s="26">
        <v>0</v>
      </c>
      <c r="BB331" s="26">
        <v>0</v>
      </c>
      <c r="BC331" s="26">
        <v>0</v>
      </c>
      <c r="BD331" s="27">
        <v>0</v>
      </c>
      <c r="BE331" s="27">
        <v>0</v>
      </c>
      <c r="BF331" s="27">
        <v>0</v>
      </c>
      <c r="BG331" s="27">
        <v>0</v>
      </c>
      <c r="BI331" s="26">
        <v>0</v>
      </c>
      <c r="BJ331" s="26">
        <v>0</v>
      </c>
      <c r="BK331" s="26">
        <v>0</v>
      </c>
      <c r="BL331" s="26">
        <v>0</v>
      </c>
      <c r="BM331" s="26">
        <v>0</v>
      </c>
      <c r="BN331" s="26">
        <v>0</v>
      </c>
      <c r="BO331" s="26">
        <v>0</v>
      </c>
      <c r="BP331" s="26">
        <v>0</v>
      </c>
      <c r="BQ331" s="26">
        <v>0</v>
      </c>
      <c r="BR331" s="26">
        <v>0</v>
      </c>
      <c r="BS331" s="26">
        <v>0</v>
      </c>
      <c r="BT331" s="26">
        <v>0</v>
      </c>
      <c r="BU331" s="26">
        <v>0</v>
      </c>
      <c r="BV331" s="28"/>
      <c r="BW331" s="26">
        <v>0</v>
      </c>
      <c r="BX331" s="28"/>
      <c r="BY331" s="26">
        <v>0</v>
      </c>
      <c r="BZ331" s="27">
        <v>0</v>
      </c>
      <c r="CB331" s="27">
        <v>0</v>
      </c>
      <c r="CC331" s="27">
        <v>0</v>
      </c>
      <c r="CD331" s="27">
        <v>0</v>
      </c>
      <c r="CE331" s="28"/>
      <c r="CF331" s="27">
        <v>0</v>
      </c>
      <c r="CG331" s="27">
        <v>0</v>
      </c>
      <c r="CH331" s="27">
        <v>0</v>
      </c>
      <c r="CI331" s="27">
        <v>0</v>
      </c>
      <c r="CJ331" s="27">
        <v>0</v>
      </c>
      <c r="CK331" s="27">
        <v>0</v>
      </c>
      <c r="CL331" s="27">
        <v>0</v>
      </c>
      <c r="CM331" s="27">
        <v>0</v>
      </c>
      <c r="CN331" s="27">
        <v>0</v>
      </c>
      <c r="CO331" s="28"/>
      <c r="CP331" s="28"/>
      <c r="CQ331" s="27">
        <v>0</v>
      </c>
      <c r="CR331" s="27">
        <v>0</v>
      </c>
      <c r="CS331" s="27">
        <v>0</v>
      </c>
      <c r="CT331" s="27">
        <v>0</v>
      </c>
      <c r="CU331" s="27">
        <v>0</v>
      </c>
      <c r="CV331" s="27">
        <v>0</v>
      </c>
      <c r="CW331" s="27">
        <v>0</v>
      </c>
      <c r="CX331" s="27">
        <v>0</v>
      </c>
      <c r="CY331" s="25">
        <v>0</v>
      </c>
      <c r="CZ331" s="27">
        <v>0</v>
      </c>
      <c r="DA331" s="27">
        <v>0</v>
      </c>
      <c r="DB331" s="32" t="s">
        <v>804</v>
      </c>
      <c r="DC331" t="s">
        <v>805</v>
      </c>
      <c r="DD331" s="23">
        <v>0</v>
      </c>
      <c r="DE331" s="23"/>
      <c r="DF331" s="23"/>
      <c r="DG331" s="39" t="s">
        <v>1082</v>
      </c>
      <c r="DH331" s="33" t="s">
        <v>1082</v>
      </c>
      <c r="DI331" s="5"/>
      <c r="DJ331" s="27"/>
      <c r="DK331" s="27"/>
      <c r="DL331" s="27"/>
      <c r="DM331" s="27"/>
      <c r="DR331" s="21"/>
      <c r="DS331" s="27"/>
      <c r="DT331" s="27"/>
      <c r="DU331" s="27"/>
      <c r="DV331" s="27"/>
      <c r="DW331" s="27"/>
      <c r="DX331" s="27"/>
      <c r="DY331" s="36"/>
      <c r="DZ331" s="36"/>
      <c r="EA331" s="27"/>
      <c r="EB331" s="36"/>
      <c r="EC331" s="21"/>
      <c r="EE331" s="36"/>
      <c r="EF331" s="27"/>
      <c r="EG331" s="37"/>
      <c r="EJ331" s="38"/>
      <c r="EK331" s="21"/>
    </row>
    <row r="332" spans="1:141" s="29" customFormat="1" x14ac:dyDescent="0.25">
      <c r="A332" s="21" t="s">
        <v>806</v>
      </c>
      <c r="B332" s="22">
        <v>0</v>
      </c>
      <c r="C332" s="23">
        <v>1</v>
      </c>
      <c r="D332" s="24">
        <v>43865</v>
      </c>
      <c r="E332" s="25" t="s">
        <v>1066</v>
      </c>
      <c r="F332" s="25" t="s">
        <v>1066</v>
      </c>
      <c r="G332" s="25" t="s">
        <v>1066</v>
      </c>
      <c r="H332" s="26">
        <v>0</v>
      </c>
      <c r="I332" s="26">
        <v>0</v>
      </c>
      <c r="J332" s="26">
        <v>0</v>
      </c>
      <c r="K332" s="26">
        <v>0</v>
      </c>
      <c r="L332" s="26">
        <v>0</v>
      </c>
      <c r="M332" s="26">
        <v>0</v>
      </c>
      <c r="N332" s="26">
        <v>0</v>
      </c>
      <c r="O332" s="26">
        <v>0</v>
      </c>
      <c r="P332" s="26">
        <v>0</v>
      </c>
      <c r="Q332" s="26">
        <v>0</v>
      </c>
      <c r="R332" s="26">
        <v>0</v>
      </c>
      <c r="S332" s="26">
        <v>0</v>
      </c>
      <c r="T332" s="27">
        <v>0</v>
      </c>
      <c r="U332" s="28"/>
      <c r="V332" s="27">
        <v>0</v>
      </c>
      <c r="W332" s="28"/>
      <c r="X332" s="27">
        <v>0</v>
      </c>
      <c r="Y332" s="27">
        <v>0</v>
      </c>
      <c r="Z332" s="27">
        <v>0</v>
      </c>
      <c r="AA332" s="27">
        <v>0</v>
      </c>
      <c r="AB332" s="27">
        <v>0</v>
      </c>
      <c r="AC332" s="28"/>
      <c r="AD332" s="26">
        <v>0</v>
      </c>
      <c r="AE332" s="27">
        <v>0</v>
      </c>
      <c r="AF332" s="26">
        <v>0</v>
      </c>
      <c r="AG332" s="26">
        <v>0</v>
      </c>
      <c r="AH332" s="26">
        <v>0</v>
      </c>
      <c r="AI332" s="27">
        <v>0</v>
      </c>
      <c r="AJ332" s="26">
        <v>0</v>
      </c>
      <c r="AK332" s="26">
        <v>592875</v>
      </c>
      <c r="AL332" s="27">
        <v>592875</v>
      </c>
      <c r="AM332" s="28"/>
      <c r="AN332" s="28"/>
      <c r="AO332" s="26">
        <v>0</v>
      </c>
      <c r="AP332" s="27">
        <v>0</v>
      </c>
      <c r="AQ332" s="27">
        <v>592875</v>
      </c>
      <c r="AR332" s="27">
        <v>592875</v>
      </c>
      <c r="AS332" s="27">
        <v>13837</v>
      </c>
      <c r="AT332" s="27">
        <v>670.85</v>
      </c>
      <c r="AU332" s="27">
        <v>14507.85</v>
      </c>
      <c r="AV332" s="27">
        <v>0</v>
      </c>
      <c r="AW332" s="25">
        <v>0</v>
      </c>
      <c r="AX332" s="27">
        <v>0</v>
      </c>
      <c r="AY332" s="27">
        <v>0</v>
      </c>
      <c r="BA332" s="26">
        <v>0</v>
      </c>
      <c r="BB332" s="26">
        <v>14621.945</v>
      </c>
      <c r="BC332" s="26">
        <v>0</v>
      </c>
      <c r="BD332" s="27">
        <v>-14621.945</v>
      </c>
      <c r="BE332" s="27">
        <v>-14621.945</v>
      </c>
      <c r="BF332" s="27">
        <v>0</v>
      </c>
      <c r="BG332" s="27">
        <v>0</v>
      </c>
      <c r="BI332" s="26">
        <v>0</v>
      </c>
      <c r="BJ332" s="26">
        <v>0</v>
      </c>
      <c r="BK332" s="26">
        <v>0</v>
      </c>
      <c r="BL332" s="26">
        <v>0</v>
      </c>
      <c r="BM332" s="26">
        <v>0</v>
      </c>
      <c r="BN332" s="26">
        <v>0</v>
      </c>
      <c r="BO332" s="26">
        <v>0</v>
      </c>
      <c r="BP332" s="26">
        <v>0</v>
      </c>
      <c r="BQ332" s="26">
        <v>0</v>
      </c>
      <c r="BR332" s="26">
        <v>0</v>
      </c>
      <c r="BS332" s="26">
        <v>0</v>
      </c>
      <c r="BT332" s="26">
        <v>0</v>
      </c>
      <c r="BU332" s="26">
        <v>0</v>
      </c>
      <c r="BV332" s="28"/>
      <c r="BW332" s="26">
        <v>0</v>
      </c>
      <c r="BX332" s="28"/>
      <c r="BY332" s="26">
        <v>0</v>
      </c>
      <c r="BZ332" s="27">
        <v>0</v>
      </c>
      <c r="CB332" s="27">
        <v>0</v>
      </c>
      <c r="CC332" s="27">
        <v>0</v>
      </c>
      <c r="CD332" s="27">
        <v>0</v>
      </c>
      <c r="CE332" s="28"/>
      <c r="CF332" s="27">
        <v>0</v>
      </c>
      <c r="CG332" s="27">
        <v>0</v>
      </c>
      <c r="CH332" s="27">
        <v>0</v>
      </c>
      <c r="CI332" s="27">
        <v>0</v>
      </c>
      <c r="CJ332" s="27">
        <v>0</v>
      </c>
      <c r="CK332" s="27">
        <v>0</v>
      </c>
      <c r="CL332" s="27">
        <v>0</v>
      </c>
      <c r="CM332" s="27">
        <v>30573</v>
      </c>
      <c r="CN332" s="27">
        <v>30573</v>
      </c>
      <c r="CO332" s="28"/>
      <c r="CP332" s="28"/>
      <c r="CQ332" s="27">
        <v>0</v>
      </c>
      <c r="CR332" s="27">
        <v>0</v>
      </c>
      <c r="CS332" s="27">
        <v>30573</v>
      </c>
      <c r="CT332" s="27">
        <v>30573</v>
      </c>
      <c r="CU332" s="27">
        <v>0</v>
      </c>
      <c r="CV332" s="27">
        <v>0</v>
      </c>
      <c r="CW332" s="27">
        <v>0</v>
      </c>
      <c r="CX332" s="27">
        <v>0</v>
      </c>
      <c r="CY332" s="25">
        <v>0</v>
      </c>
      <c r="CZ332" s="27">
        <v>0</v>
      </c>
      <c r="DA332" s="27">
        <v>0</v>
      </c>
      <c r="DB332" s="32" t="s">
        <v>806</v>
      </c>
      <c r="DC332" t="s">
        <v>807</v>
      </c>
      <c r="DD332" s="23">
        <v>0</v>
      </c>
      <c r="DE332" s="23"/>
      <c r="DF332" s="23"/>
      <c r="DG332" s="39" t="s">
        <v>1082</v>
      </c>
      <c r="DH332" s="33" t="s">
        <v>1082</v>
      </c>
      <c r="DI332" s="5"/>
      <c r="DJ332" s="27"/>
      <c r="DK332" s="27"/>
      <c r="DL332" s="27"/>
      <c r="DM332" s="27"/>
      <c r="DR332" s="21"/>
      <c r="DS332" s="27"/>
      <c r="DT332" s="27"/>
      <c r="DU332" s="27"/>
      <c r="DV332" s="27"/>
      <c r="DW332" s="27"/>
      <c r="DX332" s="27"/>
      <c r="DY332" s="36"/>
      <c r="DZ332" s="36"/>
      <c r="EA332" s="27"/>
      <c r="EB332" s="36"/>
      <c r="EC332" s="21"/>
      <c r="EE332" s="36"/>
      <c r="EF332" s="27"/>
      <c r="EG332" s="37"/>
      <c r="EJ332" s="38"/>
      <c r="EK332" s="21"/>
    </row>
    <row r="333" spans="1:141" s="29" customFormat="1" x14ac:dyDescent="0.25">
      <c r="A333" s="21" t="s">
        <v>808</v>
      </c>
      <c r="B333" s="22">
        <v>1</v>
      </c>
      <c r="C333" s="23">
        <v>1</v>
      </c>
      <c r="D333" s="24">
        <v>43774</v>
      </c>
      <c r="E333" s="25">
        <v>1</v>
      </c>
      <c r="F333" s="25">
        <v>1</v>
      </c>
      <c r="G333" s="25">
        <v>1</v>
      </c>
      <c r="H333" s="26">
        <v>1523884.2499999998</v>
      </c>
      <c r="I333" s="26">
        <v>29174208.239999995</v>
      </c>
      <c r="J333" s="26">
        <v>533350.53999999992</v>
      </c>
      <c r="K333" s="26">
        <v>75123.960000000006</v>
      </c>
      <c r="L333" s="26">
        <v>1075320.9500000002</v>
      </c>
      <c r="M333" s="26">
        <v>3944582.5599999996</v>
      </c>
      <c r="N333" s="26">
        <v>11599</v>
      </c>
      <c r="O333" s="26">
        <v>1588</v>
      </c>
      <c r="P333" s="26">
        <v>0</v>
      </c>
      <c r="Q333" s="26">
        <v>0</v>
      </c>
      <c r="R333" s="26">
        <v>0</v>
      </c>
      <c r="S333" s="26">
        <v>1958905.63</v>
      </c>
      <c r="T333" s="27">
        <v>38298563.129999995</v>
      </c>
      <c r="U333" s="28"/>
      <c r="V333" s="27">
        <v>0</v>
      </c>
      <c r="W333" s="28"/>
      <c r="X333" s="27">
        <v>0</v>
      </c>
      <c r="Y333" s="27">
        <v>38298563.129999995</v>
      </c>
      <c r="Z333" s="27">
        <v>132824</v>
      </c>
      <c r="AA333" s="27">
        <v>0</v>
      </c>
      <c r="AB333" s="27">
        <v>0</v>
      </c>
      <c r="AC333" s="28"/>
      <c r="AD333" s="26">
        <v>0</v>
      </c>
      <c r="AE333" s="27">
        <v>1214752</v>
      </c>
      <c r="AF333" s="26">
        <v>1643842.08</v>
      </c>
      <c r="AG333" s="26">
        <v>6107223.54</v>
      </c>
      <c r="AH333" s="26">
        <v>493039.90399999998</v>
      </c>
      <c r="AI333" s="27">
        <v>0</v>
      </c>
      <c r="AJ333" s="26">
        <v>0</v>
      </c>
      <c r="AK333" s="26">
        <v>47425</v>
      </c>
      <c r="AL333" s="27">
        <v>9639106.5240000002</v>
      </c>
      <c r="AM333" s="28"/>
      <c r="AN333" s="28"/>
      <c r="AO333" s="26">
        <v>0</v>
      </c>
      <c r="AP333" s="27">
        <v>0</v>
      </c>
      <c r="AQ333" s="27">
        <v>9639106.5240000002</v>
      </c>
      <c r="AR333" s="27">
        <v>47937669.653999999</v>
      </c>
      <c r="AS333" s="27">
        <v>21305868</v>
      </c>
      <c r="AT333" s="27">
        <v>0</v>
      </c>
      <c r="AU333" s="27">
        <v>21305868</v>
      </c>
      <c r="AV333" s="27">
        <v>0</v>
      </c>
      <c r="AW333" s="25">
        <v>0</v>
      </c>
      <c r="AX333" s="27">
        <v>0</v>
      </c>
      <c r="AY333" s="27">
        <v>0</v>
      </c>
      <c r="BA333" s="26">
        <v>13480.43</v>
      </c>
      <c r="BB333" s="26">
        <v>21251738</v>
      </c>
      <c r="BC333" s="26">
        <v>47032524.185000002</v>
      </c>
      <c r="BD333" s="27">
        <v>25780786.185000002</v>
      </c>
      <c r="BE333" s="27">
        <v>25767305.755000003</v>
      </c>
      <c r="BF333" s="27">
        <v>0</v>
      </c>
      <c r="BG333" s="27">
        <v>0</v>
      </c>
      <c r="BI333" s="26">
        <v>1591159</v>
      </c>
      <c r="BJ333" s="26">
        <v>30746342</v>
      </c>
      <c r="BK333" s="26">
        <v>631274</v>
      </c>
      <c r="BL333" s="26">
        <v>87678</v>
      </c>
      <c r="BM333" s="26">
        <v>1243170</v>
      </c>
      <c r="BN333" s="26">
        <v>3952706</v>
      </c>
      <c r="BO333" s="26">
        <v>39463</v>
      </c>
      <c r="BP333" s="26">
        <v>2007</v>
      </c>
      <c r="BQ333" s="26">
        <v>0</v>
      </c>
      <c r="BR333" s="26">
        <v>0</v>
      </c>
      <c r="BS333" s="26">
        <v>0</v>
      </c>
      <c r="BT333" s="26">
        <v>1980527</v>
      </c>
      <c r="BU333" s="26">
        <v>40274326</v>
      </c>
      <c r="BV333" s="28"/>
      <c r="BW333" s="26">
        <v>0</v>
      </c>
      <c r="BX333" s="28"/>
      <c r="BY333" s="26">
        <v>0</v>
      </c>
      <c r="BZ333" s="27">
        <v>40274326</v>
      </c>
      <c r="CB333" s="27">
        <v>136917.47</v>
      </c>
      <c r="CC333" s="27">
        <v>0</v>
      </c>
      <c r="CD333" s="27">
        <v>0</v>
      </c>
      <c r="CE333" s="28"/>
      <c r="CF333" s="27">
        <v>0</v>
      </c>
      <c r="CG333" s="27">
        <v>1322150.1499999999</v>
      </c>
      <c r="CH333" s="27">
        <v>1699526.88</v>
      </c>
      <c r="CI333" s="27">
        <v>6734152.4100000001</v>
      </c>
      <c r="CJ333" s="27">
        <v>729132.38190000004</v>
      </c>
      <c r="CK333" s="27">
        <v>0</v>
      </c>
      <c r="CL333" s="27">
        <v>0</v>
      </c>
      <c r="CM333" s="27">
        <v>29031</v>
      </c>
      <c r="CN333" s="27">
        <v>10650910.2919</v>
      </c>
      <c r="CO333" s="28"/>
      <c r="CP333" s="28"/>
      <c r="CQ333" s="27">
        <v>0</v>
      </c>
      <c r="CR333" s="27">
        <v>0</v>
      </c>
      <c r="CS333" s="27">
        <v>10650910.2919</v>
      </c>
      <c r="CT333" s="27">
        <v>50925236.291900001</v>
      </c>
      <c r="CU333" s="27">
        <v>22519011</v>
      </c>
      <c r="CV333" s="27">
        <v>0</v>
      </c>
      <c r="CW333" s="27">
        <v>22519011</v>
      </c>
      <c r="CX333" s="27">
        <v>0</v>
      </c>
      <c r="CY333" s="25">
        <v>0</v>
      </c>
      <c r="CZ333" s="27">
        <v>0</v>
      </c>
      <c r="DA333" s="27">
        <v>0</v>
      </c>
      <c r="DB333" s="32" t="s">
        <v>808</v>
      </c>
      <c r="DC333" t="s">
        <v>809</v>
      </c>
      <c r="DD333" s="23">
        <v>0</v>
      </c>
      <c r="DE333" s="23"/>
      <c r="DF333" s="23"/>
      <c r="DG333" s="39">
        <v>1</v>
      </c>
      <c r="DH333" s="33">
        <v>1</v>
      </c>
      <c r="DI333" s="34"/>
      <c r="DJ333" s="27"/>
      <c r="DK333" s="27"/>
      <c r="DL333" s="27"/>
      <c r="DM333" s="27"/>
      <c r="DO333" s="23"/>
      <c r="DP333" s="35"/>
      <c r="DR333" s="21"/>
      <c r="DS333" s="27"/>
      <c r="DT333" s="27"/>
      <c r="DU333" s="27"/>
      <c r="DV333" s="27"/>
      <c r="DW333" s="27"/>
      <c r="DX333" s="27"/>
      <c r="DY333" s="36"/>
      <c r="DZ333" s="36"/>
      <c r="EA333" s="27"/>
      <c r="EB333" s="36"/>
      <c r="EC333" s="21"/>
      <c r="EE333" s="36"/>
      <c r="EF333" s="27"/>
      <c r="EG333" s="37"/>
      <c r="EJ333" s="38"/>
      <c r="EK333" s="21"/>
    </row>
    <row r="334" spans="1:141" s="29" customFormat="1" x14ac:dyDescent="0.25">
      <c r="A334" s="21" t="s">
        <v>810</v>
      </c>
      <c r="B334" s="22">
        <v>1</v>
      </c>
      <c r="C334" s="23">
        <v>1</v>
      </c>
      <c r="D334" s="24">
        <v>43742</v>
      </c>
      <c r="E334" s="25">
        <v>1</v>
      </c>
      <c r="F334" s="25">
        <v>1</v>
      </c>
      <c r="G334" s="25">
        <v>1</v>
      </c>
      <c r="H334" s="26">
        <v>604800</v>
      </c>
      <c r="I334" s="26">
        <v>13599023</v>
      </c>
      <c r="J334" s="26">
        <v>352771</v>
      </c>
      <c r="K334" s="26">
        <v>12490</v>
      </c>
      <c r="L334" s="26">
        <v>218482</v>
      </c>
      <c r="M334" s="26">
        <v>1543441</v>
      </c>
      <c r="N334" s="26">
        <v>21275</v>
      </c>
      <c r="O334" s="26">
        <v>0</v>
      </c>
      <c r="P334" s="26">
        <v>0</v>
      </c>
      <c r="Q334" s="26">
        <v>70884</v>
      </c>
      <c r="R334" s="26">
        <v>0</v>
      </c>
      <c r="S334" s="26">
        <v>207808</v>
      </c>
      <c r="T334" s="27">
        <v>16630974</v>
      </c>
      <c r="U334" s="28"/>
      <c r="V334" s="27">
        <v>0</v>
      </c>
      <c r="W334" s="28"/>
      <c r="X334" s="27">
        <v>0</v>
      </c>
      <c r="Y334" s="27">
        <v>16630974</v>
      </c>
      <c r="Z334" s="27">
        <v>245826</v>
      </c>
      <c r="AA334" s="27">
        <v>0</v>
      </c>
      <c r="AB334" s="27">
        <v>0</v>
      </c>
      <c r="AC334" s="28"/>
      <c r="AD334" s="26">
        <v>0</v>
      </c>
      <c r="AE334" s="27">
        <v>7500</v>
      </c>
      <c r="AF334" s="26">
        <v>794626</v>
      </c>
      <c r="AG334" s="26">
        <v>2030557</v>
      </c>
      <c r="AH334" s="26">
        <v>402368</v>
      </c>
      <c r="AI334" s="27">
        <v>0</v>
      </c>
      <c r="AJ334" s="26">
        <v>0</v>
      </c>
      <c r="AK334" s="26">
        <v>812786</v>
      </c>
      <c r="AL334" s="27">
        <v>4293663</v>
      </c>
      <c r="AM334" s="28"/>
      <c r="AN334" s="28"/>
      <c r="AO334" s="26">
        <v>102320.38639011195</v>
      </c>
      <c r="AP334" s="27">
        <v>102320.38639011195</v>
      </c>
      <c r="AQ334" s="27">
        <v>4191342.6136098881</v>
      </c>
      <c r="AR334" s="27">
        <v>20822316.613609888</v>
      </c>
      <c r="AS334" s="27">
        <v>17171184</v>
      </c>
      <c r="AT334" s="27">
        <v>0</v>
      </c>
      <c r="AU334" s="27">
        <v>17171184</v>
      </c>
      <c r="AV334" s="27">
        <v>0</v>
      </c>
      <c r="AW334" s="25">
        <v>0</v>
      </c>
      <c r="AX334" s="27">
        <v>0</v>
      </c>
      <c r="AY334" s="27">
        <v>0</v>
      </c>
      <c r="BA334" s="26">
        <v>4083</v>
      </c>
      <c r="BB334" s="26">
        <v>16824813</v>
      </c>
      <c r="BC334" s="26">
        <v>20081432.235877097</v>
      </c>
      <c r="BD334" s="27">
        <v>3256619.2358770967</v>
      </c>
      <c r="BE334" s="27">
        <v>3252536.2358770967</v>
      </c>
      <c r="BF334" s="27">
        <v>0</v>
      </c>
      <c r="BG334" s="27">
        <v>0</v>
      </c>
      <c r="BI334" s="26">
        <v>598362</v>
      </c>
      <c r="BJ334" s="26">
        <v>14347551</v>
      </c>
      <c r="BK334" s="26">
        <v>387619</v>
      </c>
      <c r="BL334" s="26">
        <v>0</v>
      </c>
      <c r="BM334" s="26">
        <v>218983</v>
      </c>
      <c r="BN334" s="26">
        <v>1586816</v>
      </c>
      <c r="BO334" s="26">
        <v>10000</v>
      </c>
      <c r="BP334" s="26">
        <v>0</v>
      </c>
      <c r="BQ334" s="26">
        <v>0</v>
      </c>
      <c r="BR334" s="26">
        <v>77991</v>
      </c>
      <c r="BS334" s="26">
        <v>0</v>
      </c>
      <c r="BT334" s="26">
        <v>66479</v>
      </c>
      <c r="BU334" s="26">
        <v>17293801</v>
      </c>
      <c r="BV334" s="28"/>
      <c r="BW334" s="26">
        <v>0</v>
      </c>
      <c r="BX334" s="28"/>
      <c r="BY334" s="26">
        <v>0</v>
      </c>
      <c r="BZ334" s="27">
        <v>17293801</v>
      </c>
      <c r="CB334" s="27">
        <v>260529</v>
      </c>
      <c r="CC334" s="27">
        <v>0</v>
      </c>
      <c r="CD334" s="27">
        <v>0</v>
      </c>
      <c r="CE334" s="28"/>
      <c r="CF334" s="27">
        <v>0</v>
      </c>
      <c r="CG334" s="27">
        <v>7500</v>
      </c>
      <c r="CH334" s="27">
        <v>859176</v>
      </c>
      <c r="CI334" s="27">
        <v>2171420</v>
      </c>
      <c r="CJ334" s="27">
        <v>436480</v>
      </c>
      <c r="CK334" s="27">
        <v>0</v>
      </c>
      <c r="CL334" s="27">
        <v>0</v>
      </c>
      <c r="CM334" s="27">
        <v>1002519</v>
      </c>
      <c r="CN334" s="27">
        <v>4737624</v>
      </c>
      <c r="CO334" s="28"/>
      <c r="CP334" s="28"/>
      <c r="CQ334" s="27">
        <v>71067.792094060758</v>
      </c>
      <c r="CR334" s="27">
        <v>71067.792094060758</v>
      </c>
      <c r="CS334" s="27">
        <v>4666556.2079059388</v>
      </c>
      <c r="CT334" s="27">
        <v>21960357.207905941</v>
      </c>
      <c r="CU334" s="27">
        <v>17705806</v>
      </c>
      <c r="CV334" s="27">
        <v>0</v>
      </c>
      <c r="CW334" s="27">
        <v>17705806</v>
      </c>
      <c r="CX334" s="27">
        <v>0</v>
      </c>
      <c r="CY334" s="25">
        <v>0</v>
      </c>
      <c r="CZ334" s="27">
        <v>0</v>
      </c>
      <c r="DA334" s="27">
        <v>0</v>
      </c>
      <c r="DB334" s="32" t="s">
        <v>810</v>
      </c>
      <c r="DC334" t="s">
        <v>811</v>
      </c>
      <c r="DD334" s="23">
        <v>0</v>
      </c>
      <c r="DE334" s="23"/>
      <c r="DF334" s="23"/>
      <c r="DG334" s="39">
        <v>1</v>
      </c>
      <c r="DH334" s="33">
        <v>1</v>
      </c>
      <c r="DI334" s="34"/>
      <c r="DJ334" s="27"/>
      <c r="DK334" s="27"/>
      <c r="DL334" s="27"/>
      <c r="DM334" s="27"/>
      <c r="DO334" s="23"/>
      <c r="DP334" s="35"/>
      <c r="DR334" s="21"/>
      <c r="DS334" s="27"/>
      <c r="DT334" s="27"/>
      <c r="DU334" s="27"/>
      <c r="DV334" s="27"/>
      <c r="DW334" s="27"/>
      <c r="DX334" s="27"/>
      <c r="DY334" s="36"/>
      <c r="DZ334" s="36"/>
      <c r="EA334" s="27"/>
      <c r="EB334" s="36"/>
      <c r="EC334" s="21"/>
      <c r="EE334" s="36"/>
      <c r="EF334" s="27"/>
      <c r="EG334" s="37"/>
      <c r="EJ334" s="38"/>
      <c r="EK334" s="21"/>
    </row>
    <row r="335" spans="1:141" s="29" customFormat="1" x14ac:dyDescent="0.25">
      <c r="A335" s="21" t="s">
        <v>812</v>
      </c>
      <c r="B335" s="22">
        <v>1</v>
      </c>
      <c r="C335" s="23">
        <v>1</v>
      </c>
      <c r="D335" s="24">
        <v>43753</v>
      </c>
      <c r="E335" s="25">
        <v>1</v>
      </c>
      <c r="F335" s="25">
        <v>1</v>
      </c>
      <c r="G335" s="25">
        <v>1</v>
      </c>
      <c r="H335" s="26">
        <v>1091944</v>
      </c>
      <c r="I335" s="26">
        <v>33433741</v>
      </c>
      <c r="J335" s="26">
        <v>1007463</v>
      </c>
      <c r="K335" s="26">
        <v>83484</v>
      </c>
      <c r="L335" s="26">
        <v>618207</v>
      </c>
      <c r="M335" s="26">
        <v>106182</v>
      </c>
      <c r="N335" s="26">
        <v>131127</v>
      </c>
      <c r="O335" s="26">
        <v>41834</v>
      </c>
      <c r="P335" s="26">
        <v>0</v>
      </c>
      <c r="Q335" s="26">
        <v>0</v>
      </c>
      <c r="R335" s="26">
        <v>0</v>
      </c>
      <c r="S335" s="26">
        <v>4060219</v>
      </c>
      <c r="T335" s="27">
        <v>40574201</v>
      </c>
      <c r="U335" s="28"/>
      <c r="V335" s="27">
        <v>0</v>
      </c>
      <c r="W335" s="28"/>
      <c r="X335" s="27">
        <v>0</v>
      </c>
      <c r="Y335" s="27">
        <v>40574201</v>
      </c>
      <c r="Z335" s="27">
        <v>237752</v>
      </c>
      <c r="AA335" s="27">
        <v>57182</v>
      </c>
      <c r="AB335" s="27">
        <v>15653</v>
      </c>
      <c r="AC335" s="28"/>
      <c r="AD335" s="26">
        <v>120143</v>
      </c>
      <c r="AE335" s="27">
        <v>4051498</v>
      </c>
      <c r="AF335" s="26">
        <v>1825123</v>
      </c>
      <c r="AG335" s="26">
        <v>5307208</v>
      </c>
      <c r="AH335" s="26">
        <v>141913.53</v>
      </c>
      <c r="AI335" s="27">
        <v>0</v>
      </c>
      <c r="AJ335" s="26">
        <v>0</v>
      </c>
      <c r="AK335" s="26">
        <v>1184724</v>
      </c>
      <c r="AL335" s="27">
        <v>12941196.529999999</v>
      </c>
      <c r="AM335" s="28"/>
      <c r="AN335" s="28"/>
      <c r="AO335" s="26">
        <v>158971.7648466409</v>
      </c>
      <c r="AP335" s="27">
        <v>158971.7648466409</v>
      </c>
      <c r="AQ335" s="27">
        <v>12782224.765153358</v>
      </c>
      <c r="AR335" s="27">
        <v>53356425.765153356</v>
      </c>
      <c r="AS335" s="27">
        <v>48360495</v>
      </c>
      <c r="AT335" s="27">
        <v>0</v>
      </c>
      <c r="AU335" s="27">
        <v>48360495</v>
      </c>
      <c r="AV335" s="27">
        <v>0</v>
      </c>
      <c r="AW335" s="25">
        <v>0</v>
      </c>
      <c r="AX335" s="27">
        <v>0</v>
      </c>
      <c r="AY335" s="27">
        <v>0</v>
      </c>
      <c r="BA335" s="26">
        <v>19259</v>
      </c>
      <c r="BB335" s="26">
        <v>46379224</v>
      </c>
      <c r="BC335" s="26">
        <v>50622669.780061431</v>
      </c>
      <c r="BD335" s="27">
        <v>4243445.7800614312</v>
      </c>
      <c r="BE335" s="27">
        <v>4224186.7800614312</v>
      </c>
      <c r="BF335" s="27">
        <v>0</v>
      </c>
      <c r="BG335" s="27">
        <v>0</v>
      </c>
      <c r="BI335" s="26">
        <v>1015068</v>
      </c>
      <c r="BJ335" s="26">
        <v>34966662</v>
      </c>
      <c r="BK335" s="26">
        <v>1037969</v>
      </c>
      <c r="BL335" s="26">
        <v>86000</v>
      </c>
      <c r="BM335" s="26">
        <v>652838</v>
      </c>
      <c r="BN335" s="26">
        <v>97857</v>
      </c>
      <c r="BO335" s="26">
        <v>111000</v>
      </c>
      <c r="BP335" s="26">
        <v>42498</v>
      </c>
      <c r="BQ335" s="26">
        <v>0</v>
      </c>
      <c r="BR335" s="26">
        <v>0</v>
      </c>
      <c r="BS335" s="26">
        <v>0</v>
      </c>
      <c r="BT335" s="26">
        <v>4038108</v>
      </c>
      <c r="BU335" s="26">
        <v>42048000</v>
      </c>
      <c r="BV335" s="28"/>
      <c r="BW335" s="26">
        <v>0</v>
      </c>
      <c r="BX335" s="28"/>
      <c r="BY335" s="26">
        <v>0</v>
      </c>
      <c r="BZ335" s="27">
        <v>42048000</v>
      </c>
      <c r="CB335" s="27">
        <v>409856</v>
      </c>
      <c r="CC335" s="27">
        <v>58574</v>
      </c>
      <c r="CD335" s="27">
        <v>16044</v>
      </c>
      <c r="CE335" s="28"/>
      <c r="CF335" s="27">
        <v>126129</v>
      </c>
      <c r="CG335" s="27">
        <v>4201607</v>
      </c>
      <c r="CH335" s="27">
        <v>1901506</v>
      </c>
      <c r="CI335" s="27">
        <v>5262626</v>
      </c>
      <c r="CJ335" s="27">
        <v>190849.23</v>
      </c>
      <c r="CK335" s="27">
        <v>0</v>
      </c>
      <c r="CL335" s="27">
        <v>0</v>
      </c>
      <c r="CM335" s="27">
        <v>1164602</v>
      </c>
      <c r="CN335" s="27">
        <v>13331793.23</v>
      </c>
      <c r="CO335" s="28"/>
      <c r="CP335" s="28"/>
      <c r="CQ335" s="27">
        <v>127508.08284149064</v>
      </c>
      <c r="CR335" s="27">
        <v>127508.08284149064</v>
      </c>
      <c r="CS335" s="27">
        <v>13204285.147158509</v>
      </c>
      <c r="CT335" s="27">
        <v>55252285.147158511</v>
      </c>
      <c r="CU335" s="27">
        <v>51872244</v>
      </c>
      <c r="CV335" s="27">
        <v>0</v>
      </c>
      <c r="CW335" s="27">
        <v>51872244</v>
      </c>
      <c r="CX335" s="27">
        <v>0</v>
      </c>
      <c r="CY335" s="25">
        <v>0</v>
      </c>
      <c r="CZ335" s="27">
        <v>0</v>
      </c>
      <c r="DA335" s="27">
        <v>0</v>
      </c>
      <c r="DB335" s="32" t="s">
        <v>812</v>
      </c>
      <c r="DC335" t="s">
        <v>813</v>
      </c>
      <c r="DD335" s="23">
        <v>0</v>
      </c>
      <c r="DE335" s="23"/>
      <c r="DF335" s="23"/>
      <c r="DG335" s="39">
        <v>1</v>
      </c>
      <c r="DH335" s="33">
        <v>1</v>
      </c>
      <c r="DI335" s="34"/>
      <c r="DJ335" s="27"/>
      <c r="DK335" s="27"/>
      <c r="DL335" s="27"/>
      <c r="DM335" s="27"/>
      <c r="DO335" s="23"/>
      <c r="DP335" s="35"/>
      <c r="DR335" s="21"/>
      <c r="DS335" s="27"/>
      <c r="DT335" s="27"/>
      <c r="DU335" s="27"/>
      <c r="DV335" s="27"/>
      <c r="DW335" s="27"/>
      <c r="DX335" s="27"/>
      <c r="DY335" s="36"/>
      <c r="DZ335" s="36"/>
      <c r="EA335" s="27"/>
      <c r="EB335" s="36"/>
      <c r="EC335" s="21"/>
      <c r="EE335" s="36"/>
      <c r="EF335" s="27"/>
      <c r="EG335" s="37"/>
      <c r="EJ335" s="38"/>
      <c r="EK335" s="21"/>
    </row>
    <row r="336" spans="1:141" s="29" customFormat="1" x14ac:dyDescent="0.25">
      <c r="A336" s="21" t="s">
        <v>814</v>
      </c>
      <c r="B336" s="22">
        <v>0</v>
      </c>
      <c r="C336" s="23">
        <v>1</v>
      </c>
      <c r="D336" s="24">
        <v>43749</v>
      </c>
      <c r="E336" s="25" t="s">
        <v>1066</v>
      </c>
      <c r="F336" s="25" t="s">
        <v>1066</v>
      </c>
      <c r="G336" s="25" t="s">
        <v>1066</v>
      </c>
      <c r="H336" s="26">
        <v>0</v>
      </c>
      <c r="I336" s="26">
        <v>0</v>
      </c>
      <c r="J336" s="26">
        <v>0</v>
      </c>
      <c r="K336" s="26">
        <v>0</v>
      </c>
      <c r="L336" s="26">
        <v>0</v>
      </c>
      <c r="M336" s="26">
        <v>0</v>
      </c>
      <c r="N336" s="26">
        <v>0</v>
      </c>
      <c r="O336" s="26">
        <v>0</v>
      </c>
      <c r="P336" s="26">
        <v>0</v>
      </c>
      <c r="Q336" s="26">
        <v>0</v>
      </c>
      <c r="R336" s="26">
        <v>0</v>
      </c>
      <c r="S336" s="26">
        <v>0</v>
      </c>
      <c r="T336" s="27">
        <v>0</v>
      </c>
      <c r="U336" s="28"/>
      <c r="V336" s="27">
        <v>0</v>
      </c>
      <c r="W336" s="28"/>
      <c r="X336" s="27">
        <v>0</v>
      </c>
      <c r="Y336" s="27">
        <v>0</v>
      </c>
      <c r="Z336" s="27">
        <v>0</v>
      </c>
      <c r="AA336" s="27">
        <v>0</v>
      </c>
      <c r="AB336" s="27">
        <v>0</v>
      </c>
      <c r="AC336" s="28"/>
      <c r="AD336" s="26">
        <v>0</v>
      </c>
      <c r="AE336" s="27">
        <v>0</v>
      </c>
      <c r="AF336" s="26">
        <v>0</v>
      </c>
      <c r="AG336" s="26">
        <v>0</v>
      </c>
      <c r="AH336" s="26">
        <v>0</v>
      </c>
      <c r="AI336" s="27">
        <v>0</v>
      </c>
      <c r="AJ336" s="26">
        <v>0</v>
      </c>
      <c r="AK336" s="26">
        <v>0</v>
      </c>
      <c r="AL336" s="27">
        <v>0</v>
      </c>
      <c r="AM336" s="28"/>
      <c r="AN336" s="28"/>
      <c r="AO336" s="26">
        <v>0</v>
      </c>
      <c r="AP336" s="27">
        <v>0</v>
      </c>
      <c r="AQ336" s="27">
        <v>0</v>
      </c>
      <c r="AR336" s="27">
        <v>0</v>
      </c>
      <c r="AS336" s="27">
        <v>0</v>
      </c>
      <c r="AT336" s="27">
        <v>0</v>
      </c>
      <c r="AU336" s="27">
        <v>0</v>
      </c>
      <c r="AV336" s="27">
        <v>0</v>
      </c>
      <c r="AW336" s="25">
        <v>0</v>
      </c>
      <c r="AX336" s="27">
        <v>0</v>
      </c>
      <c r="AY336" s="27">
        <v>0</v>
      </c>
      <c r="BA336" s="26">
        <v>0</v>
      </c>
      <c r="BB336" s="26">
        <v>0</v>
      </c>
      <c r="BC336" s="26">
        <v>0</v>
      </c>
      <c r="BD336" s="27">
        <v>0</v>
      </c>
      <c r="BE336" s="27">
        <v>0</v>
      </c>
      <c r="BF336" s="27">
        <v>0</v>
      </c>
      <c r="BG336" s="27">
        <v>0</v>
      </c>
      <c r="BI336" s="26">
        <v>0</v>
      </c>
      <c r="BJ336" s="26">
        <v>0</v>
      </c>
      <c r="BK336" s="26">
        <v>0</v>
      </c>
      <c r="BL336" s="26">
        <v>0</v>
      </c>
      <c r="BM336" s="26">
        <v>0</v>
      </c>
      <c r="BN336" s="26">
        <v>0</v>
      </c>
      <c r="BO336" s="26">
        <v>0</v>
      </c>
      <c r="BP336" s="26">
        <v>0</v>
      </c>
      <c r="BQ336" s="26">
        <v>0</v>
      </c>
      <c r="BR336" s="26">
        <v>0</v>
      </c>
      <c r="BS336" s="26">
        <v>0</v>
      </c>
      <c r="BT336" s="26">
        <v>0</v>
      </c>
      <c r="BU336" s="26">
        <v>0</v>
      </c>
      <c r="BV336" s="28"/>
      <c r="BW336" s="26">
        <v>0</v>
      </c>
      <c r="BX336" s="28"/>
      <c r="BY336" s="26">
        <v>0</v>
      </c>
      <c r="BZ336" s="27">
        <v>0</v>
      </c>
      <c r="CB336" s="27">
        <v>0</v>
      </c>
      <c r="CC336" s="27">
        <v>0</v>
      </c>
      <c r="CD336" s="27">
        <v>0</v>
      </c>
      <c r="CE336" s="28"/>
      <c r="CF336" s="27">
        <v>0</v>
      </c>
      <c r="CG336" s="27">
        <v>0</v>
      </c>
      <c r="CH336" s="27">
        <v>0</v>
      </c>
      <c r="CI336" s="27">
        <v>0</v>
      </c>
      <c r="CJ336" s="27">
        <v>0</v>
      </c>
      <c r="CK336" s="27">
        <v>0</v>
      </c>
      <c r="CL336" s="27">
        <v>0</v>
      </c>
      <c r="CM336" s="27">
        <v>0</v>
      </c>
      <c r="CN336" s="27">
        <v>0</v>
      </c>
      <c r="CO336" s="28"/>
      <c r="CP336" s="28"/>
      <c r="CQ336" s="27">
        <v>0</v>
      </c>
      <c r="CR336" s="27">
        <v>0</v>
      </c>
      <c r="CS336" s="27">
        <v>0</v>
      </c>
      <c r="CT336" s="27">
        <v>0</v>
      </c>
      <c r="CU336" s="27">
        <v>0</v>
      </c>
      <c r="CV336" s="27">
        <v>0</v>
      </c>
      <c r="CW336" s="27">
        <v>0</v>
      </c>
      <c r="CX336" s="27">
        <v>0</v>
      </c>
      <c r="CY336" s="25">
        <v>0</v>
      </c>
      <c r="CZ336" s="27">
        <v>0</v>
      </c>
      <c r="DA336" s="27">
        <v>0</v>
      </c>
      <c r="DB336" s="32" t="s">
        <v>814</v>
      </c>
      <c r="DC336" t="s">
        <v>815</v>
      </c>
      <c r="DD336" s="23">
        <v>0</v>
      </c>
      <c r="DE336" s="23"/>
      <c r="DF336" s="23"/>
      <c r="DG336" s="39" t="s">
        <v>1082</v>
      </c>
      <c r="DH336" s="33" t="s">
        <v>1082</v>
      </c>
      <c r="DI336" s="5"/>
      <c r="DJ336" s="27"/>
      <c r="DK336" s="27"/>
      <c r="DL336" s="27"/>
      <c r="DM336" s="27"/>
      <c r="DR336" s="21"/>
      <c r="DS336" s="27"/>
      <c r="DT336" s="27"/>
      <c r="DU336" s="27"/>
      <c r="DV336" s="27"/>
      <c r="DW336" s="27"/>
      <c r="DX336" s="27"/>
      <c r="DY336" s="36"/>
      <c r="DZ336" s="36"/>
      <c r="EA336" s="27"/>
      <c r="EB336" s="36"/>
      <c r="EC336" s="21"/>
      <c r="EE336" s="36"/>
      <c r="EF336" s="27"/>
      <c r="EG336" s="37"/>
      <c r="EJ336" s="38"/>
      <c r="EK336" s="21"/>
    </row>
    <row r="337" spans="1:141" s="29" customFormat="1" x14ac:dyDescent="0.25">
      <c r="A337" s="21" t="s">
        <v>816</v>
      </c>
      <c r="B337" s="22">
        <v>0</v>
      </c>
      <c r="C337" s="23">
        <v>1</v>
      </c>
      <c r="D337" s="24">
        <v>43832</v>
      </c>
      <c r="E337" s="25" t="s">
        <v>1066</v>
      </c>
      <c r="F337" s="25" t="s">
        <v>1066</v>
      </c>
      <c r="G337" s="25" t="s">
        <v>1066</v>
      </c>
      <c r="H337" s="26">
        <v>0</v>
      </c>
      <c r="I337" s="26">
        <v>0</v>
      </c>
      <c r="J337" s="26">
        <v>0</v>
      </c>
      <c r="K337" s="26">
        <v>0</v>
      </c>
      <c r="L337" s="26">
        <v>0</v>
      </c>
      <c r="M337" s="26">
        <v>0</v>
      </c>
      <c r="N337" s="26">
        <v>0</v>
      </c>
      <c r="O337" s="26">
        <v>0</v>
      </c>
      <c r="P337" s="26">
        <v>0</v>
      </c>
      <c r="Q337" s="26">
        <v>0</v>
      </c>
      <c r="R337" s="26">
        <v>0</v>
      </c>
      <c r="S337" s="26">
        <v>0</v>
      </c>
      <c r="T337" s="27">
        <v>0</v>
      </c>
      <c r="U337" s="28"/>
      <c r="V337" s="27">
        <v>0</v>
      </c>
      <c r="W337" s="28"/>
      <c r="X337" s="27">
        <v>0</v>
      </c>
      <c r="Y337" s="27">
        <v>0</v>
      </c>
      <c r="Z337" s="27">
        <v>0</v>
      </c>
      <c r="AA337" s="27">
        <v>0</v>
      </c>
      <c r="AB337" s="27">
        <v>0</v>
      </c>
      <c r="AC337" s="28"/>
      <c r="AD337" s="26">
        <v>0</v>
      </c>
      <c r="AE337" s="27">
        <v>0</v>
      </c>
      <c r="AF337" s="26">
        <v>0</v>
      </c>
      <c r="AG337" s="26">
        <v>0</v>
      </c>
      <c r="AH337" s="26">
        <v>0</v>
      </c>
      <c r="AI337" s="27">
        <v>0</v>
      </c>
      <c r="AJ337" s="26">
        <v>0</v>
      </c>
      <c r="AK337" s="26">
        <v>0</v>
      </c>
      <c r="AL337" s="27">
        <v>0</v>
      </c>
      <c r="AM337" s="28"/>
      <c r="AN337" s="28"/>
      <c r="AO337" s="26">
        <v>0</v>
      </c>
      <c r="AP337" s="27">
        <v>0</v>
      </c>
      <c r="AQ337" s="27">
        <v>0</v>
      </c>
      <c r="AR337" s="27">
        <v>0</v>
      </c>
      <c r="AS337" s="27">
        <v>0</v>
      </c>
      <c r="AT337" s="27">
        <v>0</v>
      </c>
      <c r="AU337" s="27">
        <v>0</v>
      </c>
      <c r="AV337" s="27">
        <v>0</v>
      </c>
      <c r="AW337" s="25">
        <v>0</v>
      </c>
      <c r="AX337" s="27">
        <v>0</v>
      </c>
      <c r="AY337" s="27">
        <v>0</v>
      </c>
      <c r="BA337" s="26">
        <v>0</v>
      </c>
      <c r="BB337" s="26">
        <v>0</v>
      </c>
      <c r="BC337" s="26">
        <v>0</v>
      </c>
      <c r="BD337" s="27">
        <v>0</v>
      </c>
      <c r="BE337" s="27">
        <v>0</v>
      </c>
      <c r="BF337" s="27">
        <v>0</v>
      </c>
      <c r="BG337" s="27">
        <v>0</v>
      </c>
      <c r="BI337" s="26">
        <v>0</v>
      </c>
      <c r="BJ337" s="26">
        <v>0</v>
      </c>
      <c r="BK337" s="26">
        <v>0</v>
      </c>
      <c r="BL337" s="26">
        <v>0</v>
      </c>
      <c r="BM337" s="26">
        <v>0</v>
      </c>
      <c r="BN337" s="26">
        <v>0</v>
      </c>
      <c r="BO337" s="26">
        <v>0</v>
      </c>
      <c r="BP337" s="26">
        <v>0</v>
      </c>
      <c r="BQ337" s="26">
        <v>0</v>
      </c>
      <c r="BR337" s="26">
        <v>0</v>
      </c>
      <c r="BS337" s="26">
        <v>0</v>
      </c>
      <c r="BT337" s="26">
        <v>0</v>
      </c>
      <c r="BU337" s="26">
        <v>0</v>
      </c>
      <c r="BV337" s="28"/>
      <c r="BW337" s="26">
        <v>0</v>
      </c>
      <c r="BX337" s="28"/>
      <c r="BY337" s="26">
        <v>0</v>
      </c>
      <c r="BZ337" s="27">
        <v>0</v>
      </c>
      <c r="CB337" s="27">
        <v>0</v>
      </c>
      <c r="CC337" s="27">
        <v>0</v>
      </c>
      <c r="CD337" s="27">
        <v>0</v>
      </c>
      <c r="CE337" s="28"/>
      <c r="CF337" s="27">
        <v>0</v>
      </c>
      <c r="CG337" s="27">
        <v>0</v>
      </c>
      <c r="CH337" s="27">
        <v>0</v>
      </c>
      <c r="CI337" s="27">
        <v>0</v>
      </c>
      <c r="CJ337" s="27">
        <v>0</v>
      </c>
      <c r="CK337" s="27">
        <v>0</v>
      </c>
      <c r="CL337" s="27">
        <v>0</v>
      </c>
      <c r="CM337" s="27">
        <v>0</v>
      </c>
      <c r="CN337" s="27">
        <v>0</v>
      </c>
      <c r="CO337" s="28"/>
      <c r="CP337" s="28"/>
      <c r="CQ337" s="27">
        <v>0</v>
      </c>
      <c r="CR337" s="27">
        <v>0</v>
      </c>
      <c r="CS337" s="27">
        <v>0</v>
      </c>
      <c r="CT337" s="27">
        <v>0</v>
      </c>
      <c r="CU337" s="27">
        <v>0</v>
      </c>
      <c r="CV337" s="27">
        <v>0</v>
      </c>
      <c r="CW337" s="27">
        <v>0</v>
      </c>
      <c r="CX337" s="27">
        <v>0</v>
      </c>
      <c r="CY337" s="25">
        <v>0</v>
      </c>
      <c r="CZ337" s="27">
        <v>0</v>
      </c>
      <c r="DA337" s="27">
        <v>0</v>
      </c>
      <c r="DB337" s="32" t="s">
        <v>816</v>
      </c>
      <c r="DC337" t="s">
        <v>817</v>
      </c>
      <c r="DD337" s="23">
        <v>0</v>
      </c>
      <c r="DE337" s="23"/>
      <c r="DF337" s="23"/>
      <c r="DG337" s="39" t="s">
        <v>1082</v>
      </c>
      <c r="DH337" s="33" t="s">
        <v>1082</v>
      </c>
      <c r="DI337" s="5"/>
      <c r="DJ337" s="27"/>
      <c r="DK337" s="27"/>
      <c r="DL337" s="27"/>
      <c r="DM337" s="27"/>
      <c r="DR337" s="21"/>
      <c r="DS337" s="27"/>
      <c r="DT337" s="27"/>
      <c r="DU337" s="27"/>
      <c r="DV337" s="27"/>
      <c r="DW337" s="27"/>
      <c r="DX337" s="27"/>
      <c r="DY337" s="36"/>
      <c r="DZ337" s="36"/>
      <c r="EA337" s="27"/>
      <c r="EB337" s="36"/>
      <c r="EC337" s="21"/>
      <c r="EE337" s="36"/>
      <c r="EF337" s="27"/>
      <c r="EG337" s="37"/>
      <c r="EJ337" s="38"/>
      <c r="EK337" s="21"/>
    </row>
    <row r="338" spans="1:141" s="29" customFormat="1" x14ac:dyDescent="0.25">
      <c r="A338" s="21" t="s">
        <v>818</v>
      </c>
      <c r="B338" s="22">
        <v>1</v>
      </c>
      <c r="C338" s="23">
        <v>1</v>
      </c>
      <c r="D338" s="24">
        <v>43755</v>
      </c>
      <c r="E338" s="25">
        <v>1</v>
      </c>
      <c r="F338" s="25">
        <v>1</v>
      </c>
      <c r="G338" s="25">
        <v>1</v>
      </c>
      <c r="H338" s="26">
        <v>1270352</v>
      </c>
      <c r="I338" s="26">
        <v>35782769</v>
      </c>
      <c r="J338" s="26">
        <v>774883</v>
      </c>
      <c r="K338" s="26">
        <v>41040</v>
      </c>
      <c r="L338" s="26">
        <v>711125</v>
      </c>
      <c r="M338" s="26">
        <v>5217636</v>
      </c>
      <c r="N338" s="26">
        <v>67857</v>
      </c>
      <c r="O338" s="26">
        <v>0</v>
      </c>
      <c r="P338" s="26">
        <v>0</v>
      </c>
      <c r="Q338" s="26">
        <v>0</v>
      </c>
      <c r="R338" s="26">
        <v>0</v>
      </c>
      <c r="S338" s="26">
        <v>37068</v>
      </c>
      <c r="T338" s="27">
        <v>43902730</v>
      </c>
      <c r="U338" s="28"/>
      <c r="V338" s="27">
        <v>0</v>
      </c>
      <c r="W338" s="28"/>
      <c r="X338" s="27">
        <v>0</v>
      </c>
      <c r="Y338" s="27">
        <v>43902730</v>
      </c>
      <c r="Z338" s="27">
        <v>371737</v>
      </c>
      <c r="AA338" s="27">
        <v>0</v>
      </c>
      <c r="AB338" s="27">
        <v>0</v>
      </c>
      <c r="AC338" s="28"/>
      <c r="AD338" s="26">
        <v>0</v>
      </c>
      <c r="AE338" s="27">
        <v>1246500</v>
      </c>
      <c r="AF338" s="26">
        <v>1515967</v>
      </c>
      <c r="AG338" s="26">
        <v>4230851</v>
      </c>
      <c r="AH338" s="26">
        <v>1244281</v>
      </c>
      <c r="AI338" s="27">
        <v>0</v>
      </c>
      <c r="AJ338" s="26">
        <v>0</v>
      </c>
      <c r="AK338" s="26">
        <v>30137</v>
      </c>
      <c r="AL338" s="27">
        <v>8639473</v>
      </c>
      <c r="AM338" s="28"/>
      <c r="AN338" s="28"/>
      <c r="AO338" s="26">
        <v>1665.6898260215364</v>
      </c>
      <c r="AP338" s="27">
        <v>1665.6898260215364</v>
      </c>
      <c r="AQ338" s="27">
        <v>8637807.310173979</v>
      </c>
      <c r="AR338" s="27">
        <v>52540537.310173981</v>
      </c>
      <c r="AS338" s="27">
        <v>30492582</v>
      </c>
      <c r="AT338" s="27">
        <v>0</v>
      </c>
      <c r="AU338" s="27">
        <v>30492582</v>
      </c>
      <c r="AV338" s="27">
        <v>0</v>
      </c>
      <c r="AW338" s="25">
        <v>0</v>
      </c>
      <c r="AX338" s="27">
        <v>0</v>
      </c>
      <c r="AY338" s="27">
        <v>0</v>
      </c>
      <c r="BA338" s="26">
        <v>0</v>
      </c>
      <c r="BB338" s="26">
        <v>30014822</v>
      </c>
      <c r="BC338" s="26">
        <v>50832028.116220199</v>
      </c>
      <c r="BD338" s="27">
        <v>20817206.116220199</v>
      </c>
      <c r="BE338" s="27">
        <v>20817206.116220199</v>
      </c>
      <c r="BF338" s="27">
        <v>0</v>
      </c>
      <c r="BG338" s="27">
        <v>0</v>
      </c>
      <c r="BI338" s="26">
        <v>2173326</v>
      </c>
      <c r="BJ338" s="26">
        <v>36858571</v>
      </c>
      <c r="BK338" s="26">
        <v>766753</v>
      </c>
      <c r="BL338" s="26">
        <v>35742</v>
      </c>
      <c r="BM338" s="26">
        <v>826432</v>
      </c>
      <c r="BN338" s="26">
        <v>4182465</v>
      </c>
      <c r="BO338" s="26">
        <v>80000</v>
      </c>
      <c r="BP338" s="26">
        <v>0</v>
      </c>
      <c r="BQ338" s="26">
        <v>0</v>
      </c>
      <c r="BR338" s="26">
        <v>0</v>
      </c>
      <c r="BS338" s="26">
        <v>0</v>
      </c>
      <c r="BT338" s="26">
        <v>0</v>
      </c>
      <c r="BU338" s="26">
        <v>44923289</v>
      </c>
      <c r="BV338" s="28"/>
      <c r="BW338" s="26">
        <v>0</v>
      </c>
      <c r="BX338" s="28"/>
      <c r="BY338" s="26">
        <v>0</v>
      </c>
      <c r="BZ338" s="27">
        <v>44923289</v>
      </c>
      <c r="CB338" s="27">
        <v>374799</v>
      </c>
      <c r="CC338" s="27">
        <v>0</v>
      </c>
      <c r="CD338" s="27">
        <v>0</v>
      </c>
      <c r="CE338" s="28"/>
      <c r="CF338" s="27">
        <v>0</v>
      </c>
      <c r="CG338" s="27">
        <v>1521500</v>
      </c>
      <c r="CH338" s="27">
        <v>1621889</v>
      </c>
      <c r="CI338" s="27">
        <v>5087089</v>
      </c>
      <c r="CJ338" s="27">
        <v>1396212</v>
      </c>
      <c r="CK338" s="27">
        <v>0</v>
      </c>
      <c r="CL338" s="27">
        <v>0</v>
      </c>
      <c r="CM338" s="27">
        <v>33060</v>
      </c>
      <c r="CN338" s="27">
        <v>10034549</v>
      </c>
      <c r="CO338" s="28"/>
      <c r="CP338" s="28"/>
      <c r="CQ338" s="27">
        <v>1049.9797719725352</v>
      </c>
      <c r="CR338" s="27">
        <v>1049.9797719725352</v>
      </c>
      <c r="CS338" s="27">
        <v>10033499.020228028</v>
      </c>
      <c r="CT338" s="27">
        <v>54956788.020228028</v>
      </c>
      <c r="CU338" s="27">
        <v>31407909</v>
      </c>
      <c r="CV338" s="27">
        <v>0</v>
      </c>
      <c r="CW338" s="27">
        <v>31407909</v>
      </c>
      <c r="CX338" s="27">
        <v>0</v>
      </c>
      <c r="CY338" s="25">
        <v>0</v>
      </c>
      <c r="CZ338" s="27">
        <v>0</v>
      </c>
      <c r="DA338" s="27">
        <v>0</v>
      </c>
      <c r="DB338" s="32" t="s">
        <v>818</v>
      </c>
      <c r="DC338" t="s">
        <v>819</v>
      </c>
      <c r="DD338" s="23">
        <v>0</v>
      </c>
      <c r="DE338" s="23"/>
      <c r="DF338" s="23"/>
      <c r="DG338" s="39">
        <v>1</v>
      </c>
      <c r="DH338" s="33">
        <v>1</v>
      </c>
      <c r="DI338" s="34"/>
      <c r="DJ338" s="27"/>
      <c r="DK338" s="27"/>
      <c r="DL338" s="27"/>
      <c r="DM338" s="27"/>
      <c r="DO338" s="23"/>
      <c r="DP338" s="35"/>
      <c r="DR338" s="21"/>
      <c r="DS338" s="27"/>
      <c r="DT338" s="27"/>
      <c r="DU338" s="27"/>
      <c r="DV338" s="27"/>
      <c r="DW338" s="27"/>
      <c r="DX338" s="27"/>
      <c r="DY338" s="36"/>
      <c r="DZ338" s="36"/>
      <c r="EA338" s="27"/>
      <c r="EB338" s="36"/>
      <c r="EC338" s="21"/>
      <c r="EE338" s="36"/>
      <c r="EF338" s="27"/>
      <c r="EG338" s="37"/>
      <c r="EJ338" s="38"/>
      <c r="EK338" s="21"/>
    </row>
    <row r="339" spans="1:141" s="29" customFormat="1" x14ac:dyDescent="0.25">
      <c r="A339" s="21" t="s">
        <v>820</v>
      </c>
      <c r="B339" s="22">
        <v>1</v>
      </c>
      <c r="C339" s="23">
        <v>1</v>
      </c>
      <c r="D339" s="24">
        <v>43739</v>
      </c>
      <c r="E339" s="25">
        <v>1</v>
      </c>
      <c r="F339" s="25">
        <v>1</v>
      </c>
      <c r="G339" s="25">
        <v>1</v>
      </c>
      <c r="H339" s="26">
        <v>2562992.0200000005</v>
      </c>
      <c r="I339" s="26">
        <v>50247547.979999982</v>
      </c>
      <c r="J339" s="26">
        <v>979301.75</v>
      </c>
      <c r="K339" s="26">
        <v>0</v>
      </c>
      <c r="L339" s="26">
        <v>774762.33999999985</v>
      </c>
      <c r="M339" s="26">
        <v>6480392.2400000002</v>
      </c>
      <c r="N339" s="26">
        <v>62838.5</v>
      </c>
      <c r="O339" s="26">
        <v>885</v>
      </c>
      <c r="P339" s="26">
        <v>0</v>
      </c>
      <c r="Q339" s="26">
        <v>0</v>
      </c>
      <c r="R339" s="26">
        <v>0</v>
      </c>
      <c r="S339" s="26">
        <v>5229833.3599999994</v>
      </c>
      <c r="T339" s="27">
        <v>66338553.18999999</v>
      </c>
      <c r="U339" s="28"/>
      <c r="V339" s="27">
        <v>0</v>
      </c>
      <c r="W339" s="28"/>
      <c r="X339" s="27">
        <v>0</v>
      </c>
      <c r="Y339" s="27">
        <v>66338553.18999999</v>
      </c>
      <c r="Z339" s="27">
        <v>951792</v>
      </c>
      <c r="AA339" s="27">
        <v>0</v>
      </c>
      <c r="AB339" s="27">
        <v>0</v>
      </c>
      <c r="AC339" s="28"/>
      <c r="AD339" s="26">
        <v>212463.52</v>
      </c>
      <c r="AE339" s="27">
        <v>298977.03999999998</v>
      </c>
      <c r="AF339" s="26">
        <v>2236053.23</v>
      </c>
      <c r="AG339" s="26">
        <v>8664344</v>
      </c>
      <c r="AH339" s="26">
        <v>3557412</v>
      </c>
      <c r="AI339" s="27">
        <v>0</v>
      </c>
      <c r="AJ339" s="26">
        <v>0</v>
      </c>
      <c r="AK339" s="26">
        <v>3708320</v>
      </c>
      <c r="AL339" s="27">
        <v>19629361.789999999</v>
      </c>
      <c r="AM339" s="28"/>
      <c r="AN339" s="28"/>
      <c r="AO339" s="26">
        <v>603826.48984327819</v>
      </c>
      <c r="AP339" s="27">
        <v>603826.48984327819</v>
      </c>
      <c r="AQ339" s="27">
        <v>19025535.30015672</v>
      </c>
      <c r="AR339" s="27">
        <v>85364088.49015671</v>
      </c>
      <c r="AS339" s="27">
        <v>79415784</v>
      </c>
      <c r="AT339" s="27">
        <v>0</v>
      </c>
      <c r="AU339" s="27">
        <v>79415784</v>
      </c>
      <c r="AV339" s="27">
        <v>0</v>
      </c>
      <c r="AW339" s="25">
        <v>0</v>
      </c>
      <c r="AX339" s="27">
        <v>0</v>
      </c>
      <c r="AY339" s="27">
        <v>0</v>
      </c>
      <c r="BA339" s="26">
        <v>61195</v>
      </c>
      <c r="BB339" s="26">
        <v>77091645</v>
      </c>
      <c r="BC339" s="26">
        <v>85488150.955113292</v>
      </c>
      <c r="BD339" s="27">
        <v>8396505.9551132917</v>
      </c>
      <c r="BE339" s="27">
        <v>8335310.9551132917</v>
      </c>
      <c r="BF339" s="27">
        <v>0</v>
      </c>
      <c r="BG339" s="27">
        <v>0</v>
      </c>
      <c r="BI339" s="26">
        <v>2485408</v>
      </c>
      <c r="BJ339" s="26">
        <v>52847312</v>
      </c>
      <c r="BK339" s="26">
        <v>1257338</v>
      </c>
      <c r="BL339" s="26">
        <v>0</v>
      </c>
      <c r="BM339" s="26">
        <v>678021</v>
      </c>
      <c r="BN339" s="26">
        <v>6411779</v>
      </c>
      <c r="BO339" s="26">
        <v>0</v>
      </c>
      <c r="BP339" s="26">
        <v>2100</v>
      </c>
      <c r="BQ339" s="26">
        <v>0</v>
      </c>
      <c r="BR339" s="26">
        <v>0</v>
      </c>
      <c r="BS339" s="26">
        <v>0</v>
      </c>
      <c r="BT339" s="26">
        <v>5252279</v>
      </c>
      <c r="BU339" s="26">
        <v>68934237</v>
      </c>
      <c r="BV339" s="28"/>
      <c r="BW339" s="26">
        <v>0</v>
      </c>
      <c r="BX339" s="28"/>
      <c r="BY339" s="26">
        <v>0</v>
      </c>
      <c r="BZ339" s="27">
        <v>68934237</v>
      </c>
      <c r="CB339" s="27">
        <v>904188</v>
      </c>
      <c r="CC339" s="27">
        <v>0</v>
      </c>
      <c r="CD339" s="27">
        <v>0</v>
      </c>
      <c r="CE339" s="28"/>
      <c r="CF339" s="27">
        <v>214608</v>
      </c>
      <c r="CG339" s="27">
        <v>325000</v>
      </c>
      <c r="CH339" s="27">
        <v>3226715</v>
      </c>
      <c r="CI339" s="27">
        <v>8906229</v>
      </c>
      <c r="CJ339" s="27">
        <v>3221712</v>
      </c>
      <c r="CK339" s="27">
        <v>0</v>
      </c>
      <c r="CL339" s="27">
        <v>0</v>
      </c>
      <c r="CM339" s="27">
        <v>3784851</v>
      </c>
      <c r="CN339" s="27">
        <v>20583303</v>
      </c>
      <c r="CO339" s="28"/>
      <c r="CP339" s="28"/>
      <c r="CQ339" s="27">
        <v>386347.68930274155</v>
      </c>
      <c r="CR339" s="27">
        <v>386347.68930274155</v>
      </c>
      <c r="CS339" s="27">
        <v>20196955.310697258</v>
      </c>
      <c r="CT339" s="27">
        <v>89131192.310697258</v>
      </c>
      <c r="CU339" s="27">
        <v>82656130</v>
      </c>
      <c r="CV339" s="27">
        <v>0</v>
      </c>
      <c r="CW339" s="27">
        <v>82656130</v>
      </c>
      <c r="CX339" s="27">
        <v>0</v>
      </c>
      <c r="CY339" s="25">
        <v>0</v>
      </c>
      <c r="CZ339" s="27">
        <v>0</v>
      </c>
      <c r="DA339" s="27">
        <v>0</v>
      </c>
      <c r="DB339" s="32" t="s">
        <v>820</v>
      </c>
      <c r="DC339" t="s">
        <v>821</v>
      </c>
      <c r="DD339" s="23">
        <v>1</v>
      </c>
      <c r="DE339" s="23" t="s">
        <v>159</v>
      </c>
      <c r="DF339" s="23" t="s">
        <v>159</v>
      </c>
      <c r="DG339" s="39">
        <v>1</v>
      </c>
      <c r="DH339" s="33">
        <v>1</v>
      </c>
      <c r="DI339" s="34"/>
      <c r="DJ339" s="27"/>
      <c r="DK339" s="27"/>
      <c r="DL339" s="27"/>
      <c r="DM339" s="27"/>
      <c r="DO339" s="23"/>
      <c r="DP339" s="35"/>
      <c r="DR339" s="21"/>
      <c r="DS339" s="27"/>
      <c r="DT339" s="27"/>
      <c r="DU339" s="27"/>
      <c r="DV339" s="27"/>
      <c r="DW339" s="27"/>
      <c r="DX339" s="27"/>
      <c r="DY339" s="36"/>
      <c r="DZ339" s="36"/>
      <c r="EA339" s="27"/>
      <c r="EB339" s="36"/>
      <c r="EC339" s="21"/>
      <c r="EE339" s="36"/>
      <c r="EF339" s="27"/>
      <c r="EG339" s="37"/>
      <c r="EJ339" s="38"/>
      <c r="EK339" s="21"/>
    </row>
    <row r="340" spans="1:141" s="29" customFormat="1" x14ac:dyDescent="0.25">
      <c r="A340" s="21" t="s">
        <v>822</v>
      </c>
      <c r="B340" s="22">
        <v>1</v>
      </c>
      <c r="C340" s="23">
        <v>1</v>
      </c>
      <c r="D340" s="24">
        <v>43756</v>
      </c>
      <c r="E340" s="25">
        <v>1</v>
      </c>
      <c r="F340" s="25">
        <v>1</v>
      </c>
      <c r="G340" s="25">
        <v>1</v>
      </c>
      <c r="H340" s="26">
        <v>63675.320000000007</v>
      </c>
      <c r="I340" s="26">
        <v>1262916.9600000004</v>
      </c>
      <c r="J340" s="26">
        <v>51969.340000000004</v>
      </c>
      <c r="K340" s="26">
        <v>34448.160000000003</v>
      </c>
      <c r="L340" s="26">
        <v>0</v>
      </c>
      <c r="M340" s="26">
        <v>200840.91</v>
      </c>
      <c r="N340" s="26">
        <v>3562</v>
      </c>
      <c r="O340" s="26">
        <v>18965.509999999998</v>
      </c>
      <c r="P340" s="26">
        <v>0</v>
      </c>
      <c r="Q340" s="26">
        <v>0</v>
      </c>
      <c r="R340" s="26">
        <v>0</v>
      </c>
      <c r="S340" s="26">
        <v>0</v>
      </c>
      <c r="T340" s="27">
        <v>1636378.2000000004</v>
      </c>
      <c r="U340" s="28"/>
      <c r="V340" s="27">
        <v>0</v>
      </c>
      <c r="W340" s="28"/>
      <c r="X340" s="27">
        <v>0</v>
      </c>
      <c r="Y340" s="27">
        <v>1636378.2000000004</v>
      </c>
      <c r="Z340" s="27">
        <v>27803</v>
      </c>
      <c r="AA340" s="27">
        <v>0</v>
      </c>
      <c r="AB340" s="27">
        <v>0</v>
      </c>
      <c r="AC340" s="28"/>
      <c r="AD340" s="26">
        <v>0</v>
      </c>
      <c r="AE340" s="27">
        <v>6401</v>
      </c>
      <c r="AF340" s="26">
        <v>0</v>
      </c>
      <c r="AG340" s="26">
        <v>231178.52</v>
      </c>
      <c r="AH340" s="26">
        <v>8187.7788</v>
      </c>
      <c r="AI340" s="27">
        <v>0</v>
      </c>
      <c r="AJ340" s="26">
        <v>0</v>
      </c>
      <c r="AK340" s="26">
        <v>83770</v>
      </c>
      <c r="AL340" s="27">
        <v>357340.29879999999</v>
      </c>
      <c r="AM340" s="28"/>
      <c r="AN340" s="28"/>
      <c r="AO340" s="26">
        <v>10672.516958373686</v>
      </c>
      <c r="AP340" s="27">
        <v>10672.516958373686</v>
      </c>
      <c r="AQ340" s="27">
        <v>346667.78184162627</v>
      </c>
      <c r="AR340" s="27">
        <v>1983045.9818416266</v>
      </c>
      <c r="AS340" s="27">
        <v>1047858.0875275</v>
      </c>
      <c r="AT340" s="27">
        <v>0</v>
      </c>
      <c r="AU340" s="27">
        <v>1047858.0875275</v>
      </c>
      <c r="AV340" s="27">
        <v>0</v>
      </c>
      <c r="AW340" s="25">
        <v>0</v>
      </c>
      <c r="AX340" s="27">
        <v>0</v>
      </c>
      <c r="AY340" s="27">
        <v>0</v>
      </c>
      <c r="BA340" s="26">
        <v>0</v>
      </c>
      <c r="BB340" s="26">
        <v>980331.0875275</v>
      </c>
      <c r="BC340" s="26">
        <v>1945595.9651108561</v>
      </c>
      <c r="BD340" s="27">
        <v>965264.87758335611</v>
      </c>
      <c r="BE340" s="27">
        <v>965264.87758335611</v>
      </c>
      <c r="BF340" s="27">
        <v>0</v>
      </c>
      <c r="BG340" s="27">
        <v>0</v>
      </c>
      <c r="BI340" s="26">
        <v>78049</v>
      </c>
      <c r="BJ340" s="26">
        <v>1280762</v>
      </c>
      <c r="BK340" s="26">
        <v>54466</v>
      </c>
      <c r="BL340" s="26">
        <v>32914</v>
      </c>
      <c r="BM340" s="26">
        <v>0</v>
      </c>
      <c r="BN340" s="26">
        <v>248756</v>
      </c>
      <c r="BO340" s="26">
        <v>8880</v>
      </c>
      <c r="BP340" s="26">
        <v>33515</v>
      </c>
      <c r="BQ340" s="26">
        <v>0</v>
      </c>
      <c r="BR340" s="26">
        <v>0</v>
      </c>
      <c r="BS340" s="26">
        <v>0</v>
      </c>
      <c r="BT340" s="26">
        <v>0</v>
      </c>
      <c r="BU340" s="26">
        <v>1737342</v>
      </c>
      <c r="BV340" s="28"/>
      <c r="BW340" s="26">
        <v>0</v>
      </c>
      <c r="BX340" s="28"/>
      <c r="BY340" s="26">
        <v>0</v>
      </c>
      <c r="BZ340" s="27">
        <v>1737342</v>
      </c>
      <c r="CB340" s="27">
        <v>0</v>
      </c>
      <c r="CC340" s="27">
        <v>0</v>
      </c>
      <c r="CD340" s="27">
        <v>0</v>
      </c>
      <c r="CE340" s="28"/>
      <c r="CF340" s="27">
        <v>0</v>
      </c>
      <c r="CG340" s="27">
        <v>0</v>
      </c>
      <c r="CH340" s="27">
        <v>0</v>
      </c>
      <c r="CI340" s="27">
        <v>230000</v>
      </c>
      <c r="CJ340" s="27">
        <v>11700</v>
      </c>
      <c r="CK340" s="27">
        <v>0</v>
      </c>
      <c r="CL340" s="27">
        <v>0</v>
      </c>
      <c r="CM340" s="27">
        <v>108845</v>
      </c>
      <c r="CN340" s="27">
        <v>350545</v>
      </c>
      <c r="CO340" s="28"/>
      <c r="CP340" s="28"/>
      <c r="CQ340" s="27">
        <v>23690.767555025879</v>
      </c>
      <c r="CR340" s="27">
        <v>23690.767555025879</v>
      </c>
      <c r="CS340" s="27">
        <v>326854.23244497413</v>
      </c>
      <c r="CT340" s="27">
        <v>2064196.2324449741</v>
      </c>
      <c r="CU340" s="27">
        <v>1056989</v>
      </c>
      <c r="CV340" s="27">
        <v>0</v>
      </c>
      <c r="CW340" s="27">
        <v>1056989</v>
      </c>
      <c r="CX340" s="27">
        <v>0</v>
      </c>
      <c r="CY340" s="25">
        <v>0</v>
      </c>
      <c r="CZ340" s="27">
        <v>0</v>
      </c>
      <c r="DA340" s="27">
        <v>0</v>
      </c>
      <c r="DB340" s="32" t="s">
        <v>822</v>
      </c>
      <c r="DC340" t="s">
        <v>823</v>
      </c>
      <c r="DD340" s="23">
        <v>0</v>
      </c>
      <c r="DE340" s="23"/>
      <c r="DF340" s="23"/>
      <c r="DG340" s="39">
        <v>1</v>
      </c>
      <c r="DH340" s="33">
        <v>1</v>
      </c>
      <c r="DI340" s="34"/>
      <c r="DJ340" s="27"/>
      <c r="DK340" s="27"/>
      <c r="DL340" s="27"/>
      <c r="DM340" s="27"/>
      <c r="DO340" s="23"/>
      <c r="DP340" s="35"/>
      <c r="DR340" s="21"/>
      <c r="DS340" s="27"/>
      <c r="DT340" s="27"/>
      <c r="DU340" s="27"/>
      <c r="DV340" s="27"/>
      <c r="DW340" s="27"/>
      <c r="DX340" s="27"/>
      <c r="DY340" s="36"/>
      <c r="DZ340" s="36"/>
      <c r="EA340" s="27"/>
      <c r="EB340" s="36"/>
      <c r="EC340" s="21"/>
      <c r="EE340" s="36"/>
      <c r="EF340" s="27"/>
      <c r="EG340" s="37"/>
      <c r="EJ340" s="38"/>
      <c r="EK340" s="21"/>
    </row>
    <row r="341" spans="1:141" s="29" customFormat="1" x14ac:dyDescent="0.25">
      <c r="A341" s="21" t="s">
        <v>824</v>
      </c>
      <c r="B341" s="22">
        <v>0</v>
      </c>
      <c r="C341" s="23">
        <v>1</v>
      </c>
      <c r="D341" s="24">
        <v>43867</v>
      </c>
      <c r="E341" s="25" t="s">
        <v>1066</v>
      </c>
      <c r="F341" s="25">
        <v>1</v>
      </c>
      <c r="G341" s="25">
        <v>1</v>
      </c>
      <c r="H341" s="26">
        <v>0</v>
      </c>
      <c r="I341" s="26">
        <v>0</v>
      </c>
      <c r="J341" s="26">
        <v>0</v>
      </c>
      <c r="K341" s="26">
        <v>0</v>
      </c>
      <c r="L341" s="26">
        <v>0</v>
      </c>
      <c r="M341" s="26">
        <v>0</v>
      </c>
      <c r="N341" s="26">
        <v>0</v>
      </c>
      <c r="O341" s="26">
        <v>0</v>
      </c>
      <c r="P341" s="26">
        <v>0</v>
      </c>
      <c r="Q341" s="26">
        <v>0</v>
      </c>
      <c r="R341" s="26">
        <v>0</v>
      </c>
      <c r="S341" s="26">
        <v>0</v>
      </c>
      <c r="T341" s="27">
        <v>0</v>
      </c>
      <c r="U341" s="28"/>
      <c r="V341" s="27">
        <v>0</v>
      </c>
      <c r="W341" s="28"/>
      <c r="X341" s="27">
        <v>0</v>
      </c>
      <c r="Y341" s="27">
        <v>0</v>
      </c>
      <c r="Z341" s="27">
        <v>13842.2</v>
      </c>
      <c r="AA341" s="27">
        <v>204305</v>
      </c>
      <c r="AB341" s="27">
        <v>0</v>
      </c>
      <c r="AC341" s="28"/>
      <c r="AD341" s="26">
        <v>0</v>
      </c>
      <c r="AE341" s="27">
        <v>0</v>
      </c>
      <c r="AF341" s="26">
        <v>0</v>
      </c>
      <c r="AG341" s="26">
        <v>0</v>
      </c>
      <c r="AH341" s="26">
        <v>0</v>
      </c>
      <c r="AI341" s="27">
        <v>0</v>
      </c>
      <c r="AJ341" s="26">
        <v>0</v>
      </c>
      <c r="AK341" s="26">
        <v>223727</v>
      </c>
      <c r="AL341" s="27">
        <v>441874.2</v>
      </c>
      <c r="AM341" s="28"/>
      <c r="AN341" s="28"/>
      <c r="AO341" s="26">
        <v>0</v>
      </c>
      <c r="AP341" s="27">
        <v>0</v>
      </c>
      <c r="AQ341" s="27">
        <v>441874.2</v>
      </c>
      <c r="AR341" s="27">
        <v>441874.2</v>
      </c>
      <c r="AS341" s="27">
        <v>132496.39999999997</v>
      </c>
      <c r="AT341" s="27">
        <v>0</v>
      </c>
      <c r="AU341" s="27">
        <v>132496.39999999997</v>
      </c>
      <c r="AV341" s="27">
        <v>0</v>
      </c>
      <c r="AW341" s="25">
        <v>0</v>
      </c>
      <c r="AX341" s="27">
        <v>0</v>
      </c>
      <c r="AY341" s="27">
        <v>0</v>
      </c>
      <c r="BA341" s="26">
        <v>0</v>
      </c>
      <c r="BB341" s="26">
        <v>129860.39999999998</v>
      </c>
      <c r="BC341" s="26">
        <v>617289</v>
      </c>
      <c r="BD341" s="27">
        <v>487428.60000000003</v>
      </c>
      <c r="BE341" s="27">
        <v>487428.60000000003</v>
      </c>
      <c r="BF341" s="27">
        <v>0</v>
      </c>
      <c r="BG341" s="27">
        <v>0</v>
      </c>
      <c r="BI341" s="26">
        <v>0</v>
      </c>
      <c r="BJ341" s="26">
        <v>0</v>
      </c>
      <c r="BK341" s="26">
        <v>0</v>
      </c>
      <c r="BL341" s="26">
        <v>0</v>
      </c>
      <c r="BM341" s="26">
        <v>0</v>
      </c>
      <c r="BN341" s="26">
        <v>0</v>
      </c>
      <c r="BO341" s="26">
        <v>0</v>
      </c>
      <c r="BP341" s="26">
        <v>0</v>
      </c>
      <c r="BQ341" s="26">
        <v>0</v>
      </c>
      <c r="BR341" s="26">
        <v>0</v>
      </c>
      <c r="BS341" s="26">
        <v>0</v>
      </c>
      <c r="BT341" s="26">
        <v>0</v>
      </c>
      <c r="BU341" s="26">
        <v>0</v>
      </c>
      <c r="BV341" s="28"/>
      <c r="BW341" s="26">
        <v>0</v>
      </c>
      <c r="BX341" s="28"/>
      <c r="BY341" s="26">
        <v>0</v>
      </c>
      <c r="BZ341" s="27">
        <v>0</v>
      </c>
      <c r="CB341" s="27">
        <v>14385</v>
      </c>
      <c r="CC341" s="27">
        <v>213694</v>
      </c>
      <c r="CD341" s="27">
        <v>0</v>
      </c>
      <c r="CE341" s="28"/>
      <c r="CF341" s="27">
        <v>0</v>
      </c>
      <c r="CG341" s="27">
        <v>649564</v>
      </c>
      <c r="CH341" s="27">
        <v>0</v>
      </c>
      <c r="CI341" s="27">
        <v>0</v>
      </c>
      <c r="CJ341" s="27">
        <v>0</v>
      </c>
      <c r="CK341" s="27">
        <v>0</v>
      </c>
      <c r="CL341" s="27">
        <v>0</v>
      </c>
      <c r="CM341" s="27">
        <v>294174</v>
      </c>
      <c r="CN341" s="27">
        <v>1171817</v>
      </c>
      <c r="CO341" s="28"/>
      <c r="CP341" s="28"/>
      <c r="CQ341" s="27">
        <v>0</v>
      </c>
      <c r="CR341" s="27">
        <v>0</v>
      </c>
      <c r="CS341" s="27">
        <v>1171817</v>
      </c>
      <c r="CT341" s="27">
        <v>1171817</v>
      </c>
      <c r="CU341" s="27">
        <v>144434</v>
      </c>
      <c r="CV341" s="27">
        <v>0</v>
      </c>
      <c r="CW341" s="27">
        <v>144434</v>
      </c>
      <c r="CX341" s="27">
        <v>0</v>
      </c>
      <c r="CY341" s="25">
        <v>0</v>
      </c>
      <c r="CZ341" s="27">
        <v>0</v>
      </c>
      <c r="DA341" s="27">
        <v>0</v>
      </c>
      <c r="DB341" s="32" t="s">
        <v>824</v>
      </c>
      <c r="DC341" t="s">
        <v>825</v>
      </c>
      <c r="DD341" s="23">
        <v>0</v>
      </c>
      <c r="DE341" s="23"/>
      <c r="DF341" s="23"/>
      <c r="DG341" s="39" t="s">
        <v>1082</v>
      </c>
      <c r="DH341" s="33" t="s">
        <v>1082</v>
      </c>
      <c r="DI341" s="5"/>
      <c r="DJ341" s="27"/>
      <c r="DK341" s="27"/>
      <c r="DL341" s="27"/>
      <c r="DM341" s="27"/>
      <c r="DR341" s="21"/>
      <c r="DS341" s="27"/>
      <c r="DT341" s="27"/>
      <c r="DU341" s="27"/>
      <c r="DV341" s="27"/>
      <c r="DW341" s="27"/>
      <c r="DX341" s="27"/>
      <c r="DY341" s="36"/>
      <c r="DZ341" s="36"/>
      <c r="EA341" s="27"/>
      <c r="EB341" s="36"/>
      <c r="EC341" s="21"/>
      <c r="EE341" s="36"/>
      <c r="EF341" s="27"/>
      <c r="EG341" s="37"/>
      <c r="EJ341" s="38"/>
      <c r="EK341" s="21"/>
    </row>
    <row r="342" spans="1:141" s="29" customFormat="1" x14ac:dyDescent="0.25">
      <c r="A342" s="21" t="s">
        <v>826</v>
      </c>
      <c r="B342" s="22">
        <v>0</v>
      </c>
      <c r="C342" s="23">
        <v>1</v>
      </c>
      <c r="D342" s="24">
        <v>43756</v>
      </c>
      <c r="E342" s="25" t="s">
        <v>1066</v>
      </c>
      <c r="F342" s="25" t="s">
        <v>1066</v>
      </c>
      <c r="G342" s="25" t="s">
        <v>1066</v>
      </c>
      <c r="H342" s="26">
        <v>0</v>
      </c>
      <c r="I342" s="26">
        <v>0</v>
      </c>
      <c r="J342" s="26">
        <v>0</v>
      </c>
      <c r="K342" s="26">
        <v>0</v>
      </c>
      <c r="L342" s="26">
        <v>0</v>
      </c>
      <c r="M342" s="26">
        <v>0</v>
      </c>
      <c r="N342" s="26">
        <v>0</v>
      </c>
      <c r="O342" s="26">
        <v>0</v>
      </c>
      <c r="P342" s="26">
        <v>0</v>
      </c>
      <c r="Q342" s="26">
        <v>0</v>
      </c>
      <c r="R342" s="26">
        <v>0</v>
      </c>
      <c r="S342" s="26">
        <v>0</v>
      </c>
      <c r="T342" s="27">
        <v>0</v>
      </c>
      <c r="U342" s="28"/>
      <c r="V342" s="27">
        <v>0</v>
      </c>
      <c r="W342" s="28"/>
      <c r="X342" s="27">
        <v>0</v>
      </c>
      <c r="Y342" s="27">
        <v>0</v>
      </c>
      <c r="Z342" s="27">
        <v>0</v>
      </c>
      <c r="AA342" s="27">
        <v>0</v>
      </c>
      <c r="AB342" s="27">
        <v>0</v>
      </c>
      <c r="AC342" s="28"/>
      <c r="AD342" s="26">
        <v>0</v>
      </c>
      <c r="AE342" s="27">
        <v>0</v>
      </c>
      <c r="AF342" s="26">
        <v>0</v>
      </c>
      <c r="AG342" s="26">
        <v>0</v>
      </c>
      <c r="AH342" s="26">
        <v>0</v>
      </c>
      <c r="AI342" s="27">
        <v>0</v>
      </c>
      <c r="AJ342" s="26">
        <v>0</v>
      </c>
      <c r="AK342" s="26">
        <v>0</v>
      </c>
      <c r="AL342" s="27">
        <v>0</v>
      </c>
      <c r="AM342" s="28"/>
      <c r="AN342" s="28"/>
      <c r="AO342" s="26">
        <v>0</v>
      </c>
      <c r="AP342" s="27">
        <v>0</v>
      </c>
      <c r="AQ342" s="27">
        <v>0</v>
      </c>
      <c r="AR342" s="27">
        <v>0</v>
      </c>
      <c r="AS342" s="27">
        <v>0</v>
      </c>
      <c r="AT342" s="27">
        <v>0</v>
      </c>
      <c r="AU342" s="27">
        <v>0</v>
      </c>
      <c r="AV342" s="27">
        <v>0</v>
      </c>
      <c r="AW342" s="25">
        <v>0</v>
      </c>
      <c r="AX342" s="27">
        <v>0</v>
      </c>
      <c r="AY342" s="27">
        <v>0</v>
      </c>
      <c r="BA342" s="26">
        <v>0</v>
      </c>
      <c r="BB342" s="26">
        <v>0</v>
      </c>
      <c r="BC342" s="26">
        <v>0</v>
      </c>
      <c r="BD342" s="27">
        <v>0</v>
      </c>
      <c r="BE342" s="27">
        <v>0</v>
      </c>
      <c r="BF342" s="27">
        <v>0</v>
      </c>
      <c r="BG342" s="27">
        <v>0</v>
      </c>
      <c r="BI342" s="26">
        <v>0</v>
      </c>
      <c r="BJ342" s="26">
        <v>0</v>
      </c>
      <c r="BK342" s="26">
        <v>0</v>
      </c>
      <c r="BL342" s="26">
        <v>0</v>
      </c>
      <c r="BM342" s="26">
        <v>0</v>
      </c>
      <c r="BN342" s="26">
        <v>0</v>
      </c>
      <c r="BO342" s="26">
        <v>0</v>
      </c>
      <c r="BP342" s="26">
        <v>0</v>
      </c>
      <c r="BQ342" s="26">
        <v>0</v>
      </c>
      <c r="BR342" s="26">
        <v>0</v>
      </c>
      <c r="BS342" s="26">
        <v>0</v>
      </c>
      <c r="BT342" s="26">
        <v>0</v>
      </c>
      <c r="BU342" s="26">
        <v>0</v>
      </c>
      <c r="BV342" s="28"/>
      <c r="BW342" s="26">
        <v>0</v>
      </c>
      <c r="BX342" s="28"/>
      <c r="BY342" s="26">
        <v>0</v>
      </c>
      <c r="BZ342" s="27">
        <v>0</v>
      </c>
      <c r="CB342" s="27">
        <v>0</v>
      </c>
      <c r="CC342" s="27">
        <v>0</v>
      </c>
      <c r="CD342" s="27">
        <v>0</v>
      </c>
      <c r="CE342" s="28"/>
      <c r="CF342" s="27">
        <v>0</v>
      </c>
      <c r="CG342" s="27">
        <v>0</v>
      </c>
      <c r="CH342" s="27">
        <v>0</v>
      </c>
      <c r="CI342" s="27">
        <v>0</v>
      </c>
      <c r="CJ342" s="27">
        <v>0</v>
      </c>
      <c r="CK342" s="27">
        <v>0</v>
      </c>
      <c r="CL342" s="27">
        <v>0</v>
      </c>
      <c r="CM342" s="27">
        <v>0</v>
      </c>
      <c r="CN342" s="27">
        <v>0</v>
      </c>
      <c r="CO342" s="28"/>
      <c r="CP342" s="28"/>
      <c r="CQ342" s="27">
        <v>0</v>
      </c>
      <c r="CR342" s="27">
        <v>0</v>
      </c>
      <c r="CS342" s="27">
        <v>0</v>
      </c>
      <c r="CT342" s="27">
        <v>0</v>
      </c>
      <c r="CU342" s="27">
        <v>0</v>
      </c>
      <c r="CV342" s="27">
        <v>0</v>
      </c>
      <c r="CW342" s="27">
        <v>0</v>
      </c>
      <c r="CX342" s="27">
        <v>0</v>
      </c>
      <c r="CY342" s="25">
        <v>0</v>
      </c>
      <c r="CZ342" s="27">
        <v>0</v>
      </c>
      <c r="DA342" s="27">
        <v>0</v>
      </c>
      <c r="DB342" s="32" t="s">
        <v>826</v>
      </c>
      <c r="DC342" t="s">
        <v>827</v>
      </c>
      <c r="DD342" s="23">
        <v>0</v>
      </c>
      <c r="DE342" s="23"/>
      <c r="DF342" s="23"/>
      <c r="DG342" s="39" t="s">
        <v>1082</v>
      </c>
      <c r="DH342" s="33" t="s">
        <v>1082</v>
      </c>
      <c r="DI342" s="5"/>
      <c r="DJ342" s="27"/>
      <c r="DK342" s="27"/>
      <c r="DL342" s="27"/>
      <c r="DM342" s="27"/>
      <c r="DR342" s="21"/>
      <c r="DS342" s="27"/>
      <c r="DT342" s="27"/>
      <c r="DU342" s="27"/>
      <c r="DV342" s="27"/>
      <c r="DW342" s="27"/>
      <c r="DX342" s="27"/>
      <c r="DY342" s="36"/>
      <c r="DZ342" s="36"/>
      <c r="EA342" s="27"/>
      <c r="EB342" s="36"/>
      <c r="EC342" s="21"/>
      <c r="EE342" s="36"/>
      <c r="EF342" s="27"/>
      <c r="EG342" s="37"/>
      <c r="EJ342" s="38"/>
      <c r="EK342" s="21"/>
    </row>
    <row r="343" spans="1:141" s="29" customFormat="1" x14ac:dyDescent="0.25">
      <c r="A343" s="21" t="s">
        <v>828</v>
      </c>
      <c r="B343" s="22">
        <v>1</v>
      </c>
      <c r="C343" s="23">
        <v>1</v>
      </c>
      <c r="D343" s="24">
        <v>43756</v>
      </c>
      <c r="E343" s="25">
        <v>1</v>
      </c>
      <c r="F343" s="25">
        <v>1</v>
      </c>
      <c r="G343" s="25">
        <v>1</v>
      </c>
      <c r="H343" s="26">
        <v>83312.429999999993</v>
      </c>
      <c r="I343" s="26">
        <v>1601291</v>
      </c>
      <c r="J343" s="26">
        <v>72375</v>
      </c>
      <c r="K343" s="26">
        <v>1698</v>
      </c>
      <c r="L343" s="26">
        <v>0</v>
      </c>
      <c r="M343" s="26">
        <v>247240</v>
      </c>
      <c r="N343" s="26">
        <v>3094</v>
      </c>
      <c r="O343" s="26">
        <v>0</v>
      </c>
      <c r="P343" s="26">
        <v>0</v>
      </c>
      <c r="Q343" s="26">
        <v>0</v>
      </c>
      <c r="R343" s="26">
        <v>0</v>
      </c>
      <c r="S343" s="26">
        <v>3651</v>
      </c>
      <c r="T343" s="27">
        <v>2012661.43</v>
      </c>
      <c r="U343" s="28"/>
      <c r="V343" s="27">
        <v>0</v>
      </c>
      <c r="W343" s="28"/>
      <c r="X343" s="27">
        <v>0</v>
      </c>
      <c r="Y343" s="27">
        <v>2012661.43</v>
      </c>
      <c r="Z343" s="27">
        <v>0</v>
      </c>
      <c r="AA343" s="27">
        <v>0</v>
      </c>
      <c r="AB343" s="27">
        <v>0</v>
      </c>
      <c r="AC343" s="28"/>
      <c r="AD343" s="26">
        <v>0</v>
      </c>
      <c r="AE343" s="27">
        <v>0</v>
      </c>
      <c r="AF343" s="26">
        <v>60325</v>
      </c>
      <c r="AG343" s="26">
        <v>366498</v>
      </c>
      <c r="AH343" s="26">
        <v>18621.48</v>
      </c>
      <c r="AI343" s="27">
        <v>0</v>
      </c>
      <c r="AJ343" s="26">
        <v>0</v>
      </c>
      <c r="AK343" s="26">
        <v>640950</v>
      </c>
      <c r="AL343" s="27">
        <v>1086394.48</v>
      </c>
      <c r="AM343" s="28"/>
      <c r="AN343" s="28"/>
      <c r="AO343" s="26">
        <v>-0.73885031544729307</v>
      </c>
      <c r="AP343" s="27">
        <v>-0.73885031544729307</v>
      </c>
      <c r="AQ343" s="27">
        <v>1086395.2188503153</v>
      </c>
      <c r="AR343" s="27">
        <v>3099056.6488503153</v>
      </c>
      <c r="AS343" s="27">
        <v>1889661</v>
      </c>
      <c r="AT343" s="27">
        <v>0</v>
      </c>
      <c r="AU343" s="27">
        <v>1889661</v>
      </c>
      <c r="AV343" s="27">
        <v>0</v>
      </c>
      <c r="AW343" s="25">
        <v>0</v>
      </c>
      <c r="AX343" s="27">
        <v>0</v>
      </c>
      <c r="AY343" s="27">
        <v>0</v>
      </c>
      <c r="BA343" s="26">
        <v>0</v>
      </c>
      <c r="BB343" s="26">
        <v>1758356.1450864999</v>
      </c>
      <c r="BC343" s="26">
        <v>3004658.8425668036</v>
      </c>
      <c r="BD343" s="27">
        <v>1246302.6974803037</v>
      </c>
      <c r="BE343" s="27">
        <v>1246302.6974803037</v>
      </c>
      <c r="BF343" s="27">
        <v>0</v>
      </c>
      <c r="BG343" s="27">
        <v>0</v>
      </c>
      <c r="BI343" s="26">
        <v>127611</v>
      </c>
      <c r="BJ343" s="26">
        <v>1644724</v>
      </c>
      <c r="BK343" s="26">
        <v>72761</v>
      </c>
      <c r="BL343" s="26">
        <v>11969</v>
      </c>
      <c r="BM343" s="26">
        <v>0</v>
      </c>
      <c r="BN343" s="26">
        <v>235079</v>
      </c>
      <c r="BO343" s="26">
        <v>0</v>
      </c>
      <c r="BP343" s="26">
        <v>0</v>
      </c>
      <c r="BQ343" s="26">
        <v>0</v>
      </c>
      <c r="BR343" s="26">
        <v>0</v>
      </c>
      <c r="BS343" s="26">
        <v>0</v>
      </c>
      <c r="BT343" s="26">
        <v>7600</v>
      </c>
      <c r="BU343" s="26">
        <v>2099744</v>
      </c>
      <c r="BV343" s="28"/>
      <c r="BW343" s="26">
        <v>0</v>
      </c>
      <c r="BX343" s="28"/>
      <c r="BY343" s="26">
        <v>0</v>
      </c>
      <c r="BZ343" s="27">
        <v>2099744</v>
      </c>
      <c r="CB343" s="27">
        <v>0</v>
      </c>
      <c r="CC343" s="27">
        <v>0</v>
      </c>
      <c r="CD343" s="27">
        <v>0</v>
      </c>
      <c r="CE343" s="28"/>
      <c r="CF343" s="27">
        <v>0</v>
      </c>
      <c r="CG343" s="27">
        <v>0</v>
      </c>
      <c r="CH343" s="27">
        <v>62325</v>
      </c>
      <c r="CI343" s="27">
        <v>394155</v>
      </c>
      <c r="CJ343" s="27">
        <v>26397.54</v>
      </c>
      <c r="CK343" s="27">
        <v>0</v>
      </c>
      <c r="CL343" s="27">
        <v>0</v>
      </c>
      <c r="CM343" s="27">
        <v>929463</v>
      </c>
      <c r="CN343" s="27">
        <v>1412340.54</v>
      </c>
      <c r="CO343" s="28"/>
      <c r="CP343" s="28"/>
      <c r="CQ343" s="27">
        <v>31080.757350770749</v>
      </c>
      <c r="CR343" s="27">
        <v>31080.757350770749</v>
      </c>
      <c r="CS343" s="27">
        <v>1381259.7826492293</v>
      </c>
      <c r="CT343" s="27">
        <v>3481003.7826492293</v>
      </c>
      <c r="CU343" s="27">
        <v>1900771</v>
      </c>
      <c r="CV343" s="27">
        <v>0</v>
      </c>
      <c r="CW343" s="27">
        <v>1900771</v>
      </c>
      <c r="CX343" s="27">
        <v>0</v>
      </c>
      <c r="CY343" s="25">
        <v>0</v>
      </c>
      <c r="CZ343" s="27">
        <v>0</v>
      </c>
      <c r="DA343" s="27">
        <v>0</v>
      </c>
      <c r="DB343" s="32" t="s">
        <v>828</v>
      </c>
      <c r="DC343" t="s">
        <v>829</v>
      </c>
      <c r="DD343" s="23">
        <v>0</v>
      </c>
      <c r="DE343" s="23"/>
      <c r="DF343" s="23"/>
      <c r="DG343" s="39">
        <v>1</v>
      </c>
      <c r="DH343" s="33">
        <v>1</v>
      </c>
      <c r="DI343" s="34"/>
      <c r="DJ343" s="27"/>
      <c r="DK343" s="27"/>
      <c r="DL343" s="27"/>
      <c r="DM343" s="27"/>
      <c r="DO343" s="23"/>
      <c r="DP343" s="35"/>
      <c r="DR343" s="21"/>
      <c r="DS343" s="27"/>
      <c r="DT343" s="27"/>
      <c r="DU343" s="27"/>
      <c r="DV343" s="27"/>
      <c r="DW343" s="27"/>
      <c r="DX343" s="27"/>
      <c r="DY343" s="36"/>
      <c r="DZ343" s="36"/>
      <c r="EA343" s="27"/>
      <c r="EB343" s="36"/>
      <c r="EC343" s="21"/>
      <c r="EE343" s="36"/>
      <c r="EF343" s="27"/>
      <c r="EG343" s="37"/>
      <c r="EJ343" s="38"/>
      <c r="EK343" s="21"/>
    </row>
    <row r="344" spans="1:141" s="29" customFormat="1" x14ac:dyDescent="0.25">
      <c r="A344" s="21" t="s">
        <v>830</v>
      </c>
      <c r="B344" s="22">
        <v>0</v>
      </c>
      <c r="C344" s="23">
        <v>1</v>
      </c>
      <c r="D344" s="24">
        <v>43879</v>
      </c>
      <c r="E344" s="25" t="s">
        <v>1066</v>
      </c>
      <c r="F344" s="25" t="s">
        <v>1066</v>
      </c>
      <c r="G344" s="25" t="s">
        <v>1066</v>
      </c>
      <c r="H344" s="26">
        <v>0</v>
      </c>
      <c r="I344" s="26">
        <v>0</v>
      </c>
      <c r="J344" s="26">
        <v>0</v>
      </c>
      <c r="K344" s="26">
        <v>0</v>
      </c>
      <c r="L344" s="26">
        <v>0</v>
      </c>
      <c r="M344" s="26">
        <v>0</v>
      </c>
      <c r="N344" s="26">
        <v>0</v>
      </c>
      <c r="O344" s="26">
        <v>0</v>
      </c>
      <c r="P344" s="26">
        <v>0</v>
      </c>
      <c r="Q344" s="26">
        <v>0</v>
      </c>
      <c r="R344" s="26">
        <v>0</v>
      </c>
      <c r="S344" s="26">
        <v>0</v>
      </c>
      <c r="T344" s="27">
        <v>0</v>
      </c>
      <c r="U344" s="28"/>
      <c r="V344" s="27">
        <v>0</v>
      </c>
      <c r="W344" s="28"/>
      <c r="X344" s="27">
        <v>0</v>
      </c>
      <c r="Y344" s="27">
        <v>0</v>
      </c>
      <c r="Z344" s="27">
        <v>0</v>
      </c>
      <c r="AA344" s="27">
        <v>0</v>
      </c>
      <c r="AB344" s="27">
        <v>0</v>
      </c>
      <c r="AC344" s="28"/>
      <c r="AD344" s="26">
        <v>0</v>
      </c>
      <c r="AE344" s="27">
        <v>0</v>
      </c>
      <c r="AF344" s="26">
        <v>0</v>
      </c>
      <c r="AG344" s="26">
        <v>0</v>
      </c>
      <c r="AH344" s="26">
        <v>0</v>
      </c>
      <c r="AI344" s="27">
        <v>0</v>
      </c>
      <c r="AJ344" s="26">
        <v>0</v>
      </c>
      <c r="AK344" s="26">
        <v>0</v>
      </c>
      <c r="AL344" s="27">
        <v>0</v>
      </c>
      <c r="AM344" s="28"/>
      <c r="AN344" s="28"/>
      <c r="AO344" s="26">
        <v>12.625745643612397</v>
      </c>
      <c r="AP344" s="27">
        <v>12.625745643612397</v>
      </c>
      <c r="AQ344" s="27">
        <v>-12.625745643612397</v>
      </c>
      <c r="AR344" s="27">
        <v>-12.625745643612397</v>
      </c>
      <c r="AS344" s="27">
        <v>0</v>
      </c>
      <c r="AT344" s="27">
        <v>0</v>
      </c>
      <c r="AU344" s="27">
        <v>0</v>
      </c>
      <c r="AV344" s="27">
        <v>-12.625745643612397</v>
      </c>
      <c r="AW344" s="25">
        <v>0</v>
      </c>
      <c r="AX344" s="27">
        <v>12.625745643612397</v>
      </c>
      <c r="AY344" s="27">
        <v>0</v>
      </c>
      <c r="BA344" s="26">
        <v>0</v>
      </c>
      <c r="BB344" s="26">
        <v>4094882</v>
      </c>
      <c r="BC344" s="26">
        <v>7534228.8213955592</v>
      </c>
      <c r="BD344" s="27">
        <v>3439346.8213955592</v>
      </c>
      <c r="BE344" s="27">
        <v>3439346.8213955592</v>
      </c>
      <c r="BF344" s="27">
        <v>0</v>
      </c>
      <c r="BG344" s="27">
        <v>0</v>
      </c>
      <c r="BI344" s="26">
        <v>0</v>
      </c>
      <c r="BJ344" s="26">
        <v>0</v>
      </c>
      <c r="BK344" s="26">
        <v>0</v>
      </c>
      <c r="BL344" s="26">
        <v>0</v>
      </c>
      <c r="BM344" s="26">
        <v>0</v>
      </c>
      <c r="BN344" s="26">
        <v>0</v>
      </c>
      <c r="BO344" s="26">
        <v>0</v>
      </c>
      <c r="BP344" s="26">
        <v>0</v>
      </c>
      <c r="BQ344" s="26">
        <v>0</v>
      </c>
      <c r="BR344" s="26">
        <v>0</v>
      </c>
      <c r="BS344" s="26">
        <v>0</v>
      </c>
      <c r="BT344" s="26">
        <v>0</v>
      </c>
      <c r="BU344" s="27">
        <v>0</v>
      </c>
      <c r="BV344" s="28"/>
      <c r="BW344" s="26">
        <v>0</v>
      </c>
      <c r="BX344" s="28"/>
      <c r="BY344" s="26">
        <v>0</v>
      </c>
      <c r="BZ344" s="27">
        <v>0</v>
      </c>
      <c r="CB344" s="27">
        <v>0</v>
      </c>
      <c r="CC344" s="27">
        <v>0</v>
      </c>
      <c r="CD344" s="27">
        <v>0</v>
      </c>
      <c r="CE344" s="28"/>
      <c r="CF344" s="27">
        <v>0</v>
      </c>
      <c r="CG344" s="27">
        <v>0</v>
      </c>
      <c r="CH344" s="27">
        <v>0</v>
      </c>
      <c r="CI344" s="27">
        <v>0</v>
      </c>
      <c r="CJ344" s="27">
        <v>0</v>
      </c>
      <c r="CK344" s="27">
        <v>0</v>
      </c>
      <c r="CL344" s="27">
        <v>0</v>
      </c>
      <c r="CM344" s="27">
        <v>0</v>
      </c>
      <c r="CN344" s="27">
        <v>0</v>
      </c>
      <c r="CO344" s="28"/>
      <c r="CP344" s="28"/>
      <c r="CQ344" s="27">
        <v>1.5152605683347797</v>
      </c>
      <c r="CR344" s="27">
        <v>1.5152605683347797</v>
      </c>
      <c r="CS344" s="27">
        <v>-1.5152605683347797</v>
      </c>
      <c r="CT344" s="27">
        <v>-1.5152605683347797</v>
      </c>
      <c r="CU344" s="27">
        <v>0</v>
      </c>
      <c r="CV344" s="27">
        <v>12.625745643612397</v>
      </c>
      <c r="CW344" s="27">
        <v>12.625745643612397</v>
      </c>
      <c r="CX344" s="27">
        <v>-14.141006211947177</v>
      </c>
      <c r="CY344" s="25">
        <v>-1.1200135509700671</v>
      </c>
      <c r="CZ344" s="27">
        <v>0</v>
      </c>
      <c r="DA344" s="27">
        <v>-14.141006211947177</v>
      </c>
      <c r="DB344" s="32" t="s">
        <v>830</v>
      </c>
      <c r="DC344" t="s">
        <v>831</v>
      </c>
      <c r="DD344" s="23">
        <v>0</v>
      </c>
      <c r="DE344" s="23"/>
      <c r="DF344" s="23"/>
      <c r="DG344" s="39" t="s">
        <v>1082</v>
      </c>
      <c r="DH344" s="33" t="s">
        <v>1082</v>
      </c>
      <c r="DI344" s="34"/>
      <c r="DJ344" s="27"/>
      <c r="DK344" s="27"/>
      <c r="DL344" s="27"/>
      <c r="DM344" s="27"/>
      <c r="DO344" s="23"/>
      <c r="DP344" s="35"/>
      <c r="DR344" s="21"/>
      <c r="DS344" s="27"/>
      <c r="DT344" s="27"/>
      <c r="DU344" s="27"/>
      <c r="DV344" s="27"/>
      <c r="DW344" s="27"/>
      <c r="DX344" s="27"/>
      <c r="DY344" s="36"/>
      <c r="DZ344" s="36"/>
      <c r="EA344" s="27"/>
      <c r="EB344" s="36"/>
      <c r="EC344" s="21"/>
      <c r="EE344" s="36"/>
      <c r="EF344" s="27"/>
      <c r="EG344" s="37"/>
      <c r="EJ344" s="38"/>
      <c r="EK344" s="21"/>
    </row>
    <row r="345" spans="1:141" s="29" customFormat="1" x14ac:dyDescent="0.25">
      <c r="A345" s="21" t="s">
        <v>832</v>
      </c>
      <c r="B345" s="22">
        <v>1</v>
      </c>
      <c r="C345" s="23">
        <v>1</v>
      </c>
      <c r="D345" s="24">
        <v>43754</v>
      </c>
      <c r="E345" s="25">
        <v>1</v>
      </c>
      <c r="F345" s="25">
        <v>1</v>
      </c>
      <c r="G345" s="25">
        <v>1</v>
      </c>
      <c r="H345" s="26">
        <v>1210338</v>
      </c>
      <c r="I345" s="26">
        <v>30021238</v>
      </c>
      <c r="J345" s="26">
        <v>781220</v>
      </c>
      <c r="K345" s="26">
        <v>0</v>
      </c>
      <c r="L345" s="26">
        <v>738202</v>
      </c>
      <c r="M345" s="26">
        <v>958271</v>
      </c>
      <c r="N345" s="26">
        <v>23447</v>
      </c>
      <c r="O345" s="26">
        <v>43473</v>
      </c>
      <c r="P345" s="26">
        <v>0</v>
      </c>
      <c r="Q345" s="26">
        <v>91241</v>
      </c>
      <c r="R345" s="26">
        <v>0</v>
      </c>
      <c r="S345" s="26">
        <v>4367564</v>
      </c>
      <c r="T345" s="27">
        <v>38234994</v>
      </c>
      <c r="U345" s="28"/>
      <c r="V345" s="27">
        <v>0</v>
      </c>
      <c r="W345" s="28"/>
      <c r="X345" s="27">
        <v>0</v>
      </c>
      <c r="Y345" s="27">
        <v>38234994</v>
      </c>
      <c r="Z345" s="27">
        <v>388100</v>
      </c>
      <c r="AA345" s="27">
        <v>0</v>
      </c>
      <c r="AB345" s="27">
        <v>0</v>
      </c>
      <c r="AC345" s="28"/>
      <c r="AD345" s="26">
        <v>126245</v>
      </c>
      <c r="AE345" s="27">
        <v>5284326</v>
      </c>
      <c r="AF345" s="26">
        <v>2113431</v>
      </c>
      <c r="AG345" s="26">
        <v>7732132</v>
      </c>
      <c r="AH345" s="26">
        <v>551765</v>
      </c>
      <c r="AI345" s="27">
        <v>0</v>
      </c>
      <c r="AJ345" s="26">
        <v>0</v>
      </c>
      <c r="AK345" s="26">
        <v>174395</v>
      </c>
      <c r="AL345" s="27">
        <v>16370394</v>
      </c>
      <c r="AM345" s="28"/>
      <c r="AN345" s="28"/>
      <c r="AO345" s="26">
        <v>18737.452326636896</v>
      </c>
      <c r="AP345" s="27">
        <v>18737.452326636896</v>
      </c>
      <c r="AQ345" s="27">
        <v>16351656.547673363</v>
      </c>
      <c r="AR345" s="27">
        <v>54586650.54767336</v>
      </c>
      <c r="AS345" s="27">
        <v>37922292</v>
      </c>
      <c r="AT345" s="27">
        <v>0</v>
      </c>
      <c r="AU345" s="27">
        <v>37922292</v>
      </c>
      <c r="AV345" s="27">
        <v>0</v>
      </c>
      <c r="AW345" s="25">
        <v>0</v>
      </c>
      <c r="AX345" s="27">
        <v>0</v>
      </c>
      <c r="AY345" s="27">
        <v>0</v>
      </c>
      <c r="BA345" s="26">
        <v>0</v>
      </c>
      <c r="BB345" s="26">
        <v>36782837.755806603</v>
      </c>
      <c r="BC345" s="26">
        <v>52708191.752000004</v>
      </c>
      <c r="BD345" s="27">
        <v>15925353.996193402</v>
      </c>
      <c r="BE345" s="27">
        <v>15925353.996193402</v>
      </c>
      <c r="BF345" s="27">
        <v>0</v>
      </c>
      <c r="BG345" s="27">
        <v>0</v>
      </c>
      <c r="BI345" s="26">
        <v>1463450</v>
      </c>
      <c r="BJ345" s="26">
        <v>31784991</v>
      </c>
      <c r="BK345" s="26">
        <v>831963</v>
      </c>
      <c r="BL345" s="26">
        <v>0</v>
      </c>
      <c r="BM345" s="26">
        <v>573454</v>
      </c>
      <c r="BN345" s="26">
        <v>730041</v>
      </c>
      <c r="BO345" s="26">
        <v>500</v>
      </c>
      <c r="BP345" s="26">
        <v>118909</v>
      </c>
      <c r="BQ345" s="26">
        <v>0</v>
      </c>
      <c r="BR345" s="26">
        <v>0</v>
      </c>
      <c r="BS345" s="26">
        <v>0</v>
      </c>
      <c r="BT345" s="26">
        <v>4240242</v>
      </c>
      <c r="BU345" s="27">
        <v>39743550</v>
      </c>
      <c r="BV345" s="28"/>
      <c r="BW345" s="26">
        <v>0</v>
      </c>
      <c r="BX345" s="28"/>
      <c r="BY345" s="26">
        <v>0</v>
      </c>
      <c r="BZ345" s="27">
        <v>39743550</v>
      </c>
      <c r="CB345" s="27">
        <v>409223</v>
      </c>
      <c r="CC345" s="27">
        <v>0</v>
      </c>
      <c r="CD345" s="27">
        <v>0</v>
      </c>
      <c r="CE345" s="28"/>
      <c r="CF345" s="27">
        <v>127919</v>
      </c>
      <c r="CG345" s="27">
        <v>5456569</v>
      </c>
      <c r="CH345" s="27">
        <v>2289728</v>
      </c>
      <c r="CI345" s="27">
        <v>8529986</v>
      </c>
      <c r="CJ345" s="27">
        <v>563540</v>
      </c>
      <c r="CK345" s="27">
        <v>0</v>
      </c>
      <c r="CL345" s="27">
        <v>0</v>
      </c>
      <c r="CM345" s="27">
        <v>99220</v>
      </c>
      <c r="CN345" s="27">
        <v>17476185</v>
      </c>
      <c r="CO345" s="28"/>
      <c r="CP345" s="28"/>
      <c r="CQ345" s="27">
        <v>2248.7481898520418</v>
      </c>
      <c r="CR345" s="27">
        <v>2248.7481898520418</v>
      </c>
      <c r="CS345" s="27">
        <v>17473936.251810148</v>
      </c>
      <c r="CT345" s="27">
        <v>57217486.251810148</v>
      </c>
      <c r="CU345" s="27">
        <v>38792522</v>
      </c>
      <c r="CV345" s="27">
        <v>0</v>
      </c>
      <c r="CW345" s="27">
        <v>38792522</v>
      </c>
      <c r="CX345" s="27">
        <v>0</v>
      </c>
      <c r="CY345" s="25">
        <v>0</v>
      </c>
      <c r="CZ345" s="27">
        <v>0</v>
      </c>
      <c r="DA345" s="27">
        <v>0</v>
      </c>
      <c r="DB345" s="32" t="s">
        <v>832</v>
      </c>
      <c r="DC345" t="s">
        <v>833</v>
      </c>
      <c r="DD345" s="23">
        <v>0</v>
      </c>
      <c r="DE345" s="23"/>
      <c r="DF345" s="23"/>
      <c r="DG345" s="39">
        <v>1</v>
      </c>
      <c r="DH345" s="33">
        <v>1</v>
      </c>
      <c r="DI345" s="34"/>
      <c r="DJ345" s="27"/>
      <c r="DK345" s="27"/>
      <c r="DL345" s="27"/>
      <c r="DM345" s="27"/>
      <c r="DO345" s="23"/>
      <c r="DP345" s="35"/>
      <c r="DR345" s="21"/>
      <c r="DS345" s="27"/>
      <c r="DT345" s="27"/>
      <c r="DU345" s="27"/>
      <c r="DV345" s="27"/>
      <c r="DW345" s="27"/>
      <c r="DX345" s="27"/>
      <c r="DY345" s="36"/>
      <c r="DZ345" s="36"/>
      <c r="EA345" s="27"/>
      <c r="EB345" s="36"/>
      <c r="EC345" s="21"/>
      <c r="EE345" s="36"/>
      <c r="EF345" s="27"/>
      <c r="EG345" s="37"/>
      <c r="EJ345" s="38"/>
      <c r="EK345" s="21"/>
    </row>
    <row r="346" spans="1:141" s="29" customFormat="1" x14ac:dyDescent="0.25">
      <c r="A346" s="21" t="s">
        <v>834</v>
      </c>
      <c r="B346" s="22">
        <v>1</v>
      </c>
      <c r="C346" s="23">
        <v>1</v>
      </c>
      <c r="D346" s="24">
        <v>43756</v>
      </c>
      <c r="E346" s="25">
        <v>1</v>
      </c>
      <c r="F346" s="25">
        <v>1</v>
      </c>
      <c r="G346" s="25">
        <v>1</v>
      </c>
      <c r="H346" s="26">
        <v>578169</v>
      </c>
      <c r="I346" s="26">
        <v>9792169</v>
      </c>
      <c r="J346" s="26">
        <v>208695</v>
      </c>
      <c r="K346" s="26">
        <v>0</v>
      </c>
      <c r="L346" s="26">
        <v>336102</v>
      </c>
      <c r="M346" s="26">
        <v>1440850</v>
      </c>
      <c r="N346" s="26">
        <v>0</v>
      </c>
      <c r="O346" s="26">
        <v>0</v>
      </c>
      <c r="P346" s="26">
        <v>0</v>
      </c>
      <c r="Q346" s="26">
        <v>105984</v>
      </c>
      <c r="R346" s="26">
        <v>0</v>
      </c>
      <c r="S346" s="26">
        <v>871548</v>
      </c>
      <c r="T346" s="27">
        <v>13333517</v>
      </c>
      <c r="U346" s="28"/>
      <c r="V346" s="27">
        <v>17874</v>
      </c>
      <c r="W346" s="28"/>
      <c r="X346" s="27">
        <v>17874</v>
      </c>
      <c r="Y346" s="27">
        <v>13315643</v>
      </c>
      <c r="Z346" s="27">
        <v>198970.87000000002</v>
      </c>
      <c r="AA346" s="27">
        <v>0</v>
      </c>
      <c r="AB346" s="27">
        <v>0</v>
      </c>
      <c r="AC346" s="28"/>
      <c r="AD346" s="26">
        <v>0</v>
      </c>
      <c r="AE346" s="27">
        <v>0</v>
      </c>
      <c r="AF346" s="26">
        <v>496512</v>
      </c>
      <c r="AG346" s="26">
        <v>1168026</v>
      </c>
      <c r="AH346" s="26">
        <v>104347.79999999999</v>
      </c>
      <c r="AI346" s="27">
        <v>0</v>
      </c>
      <c r="AJ346" s="26">
        <v>0</v>
      </c>
      <c r="AK346" s="26">
        <v>1195995</v>
      </c>
      <c r="AL346" s="27">
        <v>3163851.67</v>
      </c>
      <c r="AM346" s="28"/>
      <c r="AN346" s="28"/>
      <c r="AO346" s="26">
        <v>0</v>
      </c>
      <c r="AP346" s="27">
        <v>0</v>
      </c>
      <c r="AQ346" s="27">
        <v>3163851.67</v>
      </c>
      <c r="AR346" s="27">
        <v>16479494.67</v>
      </c>
      <c r="AS346" s="27">
        <v>16321547</v>
      </c>
      <c r="AT346" s="27">
        <v>28853.82507750392</v>
      </c>
      <c r="AU346" s="27">
        <v>16350400.825077504</v>
      </c>
      <c r="AV346" s="27">
        <v>0</v>
      </c>
      <c r="AW346" s="25">
        <v>0</v>
      </c>
      <c r="AX346" s="27">
        <v>0</v>
      </c>
      <c r="AY346" s="27">
        <v>0</v>
      </c>
      <c r="BA346" s="26">
        <v>17874</v>
      </c>
      <c r="BB346" s="26">
        <v>16258905.400000002</v>
      </c>
      <c r="BC346" s="26">
        <v>16230051.574922498</v>
      </c>
      <c r="BD346" s="27">
        <v>-28853.82507750392</v>
      </c>
      <c r="BE346" s="27">
        <v>-46727.82507750392</v>
      </c>
      <c r="BF346" s="27">
        <v>17874</v>
      </c>
      <c r="BG346" s="27">
        <v>0</v>
      </c>
      <c r="BI346" s="26">
        <v>885524</v>
      </c>
      <c r="BJ346" s="26">
        <v>9826168</v>
      </c>
      <c r="BK346" s="26">
        <v>223940</v>
      </c>
      <c r="BL346" s="26">
        <v>0</v>
      </c>
      <c r="BM346" s="26">
        <v>342423</v>
      </c>
      <c r="BN346" s="26">
        <v>1403130</v>
      </c>
      <c r="BO346" s="26">
        <v>0</v>
      </c>
      <c r="BP346" s="26">
        <v>0</v>
      </c>
      <c r="BQ346" s="26">
        <v>0</v>
      </c>
      <c r="BR346" s="26">
        <v>105984</v>
      </c>
      <c r="BS346" s="26">
        <v>0</v>
      </c>
      <c r="BT346" s="26">
        <v>984927</v>
      </c>
      <c r="BU346" s="27">
        <v>13772096</v>
      </c>
      <c r="BV346" s="28"/>
      <c r="BW346" s="26">
        <v>0</v>
      </c>
      <c r="BX346" s="28"/>
      <c r="BY346" s="26">
        <v>0</v>
      </c>
      <c r="BZ346" s="27">
        <v>13772096</v>
      </c>
      <c r="CB346" s="27">
        <v>211322</v>
      </c>
      <c r="CC346" s="27">
        <v>0</v>
      </c>
      <c r="CD346" s="27">
        <v>0</v>
      </c>
      <c r="CE346" s="28"/>
      <c r="CF346" s="27">
        <v>0</v>
      </c>
      <c r="CG346" s="27">
        <v>0</v>
      </c>
      <c r="CH346" s="27">
        <v>530364</v>
      </c>
      <c r="CI346" s="27">
        <v>1154334</v>
      </c>
      <c r="CJ346" s="27">
        <v>141386.70000000001</v>
      </c>
      <c r="CK346" s="27">
        <v>0</v>
      </c>
      <c r="CL346" s="27">
        <v>0</v>
      </c>
      <c r="CM346" s="27">
        <v>1212414</v>
      </c>
      <c r="CN346" s="27">
        <v>3249820.7</v>
      </c>
      <c r="CO346" s="28"/>
      <c r="CP346" s="28"/>
      <c r="CQ346" s="27">
        <v>0</v>
      </c>
      <c r="CR346" s="27">
        <v>0</v>
      </c>
      <c r="CS346" s="27">
        <v>3249820.7</v>
      </c>
      <c r="CT346" s="27">
        <v>17021916.699999999</v>
      </c>
      <c r="CU346" s="27">
        <v>16576873</v>
      </c>
      <c r="CV346" s="27">
        <v>0</v>
      </c>
      <c r="CW346" s="27">
        <v>16576873</v>
      </c>
      <c r="CX346" s="27">
        <v>0</v>
      </c>
      <c r="CY346" s="25">
        <v>0</v>
      </c>
      <c r="CZ346" s="27">
        <v>0</v>
      </c>
      <c r="DA346" s="27">
        <v>0</v>
      </c>
      <c r="DB346" s="32" t="s">
        <v>834</v>
      </c>
      <c r="DC346" t="s">
        <v>835</v>
      </c>
      <c r="DD346" s="23">
        <v>1</v>
      </c>
      <c r="DE346" s="23" t="s">
        <v>159</v>
      </c>
      <c r="DF346" s="23" t="s">
        <v>159</v>
      </c>
      <c r="DG346" s="39">
        <v>1</v>
      </c>
      <c r="DH346" s="33">
        <v>1</v>
      </c>
      <c r="DI346" s="34"/>
      <c r="DJ346" s="27"/>
      <c r="DK346" s="27"/>
      <c r="DL346" s="27"/>
      <c r="DM346" s="27"/>
      <c r="DO346" s="23"/>
      <c r="DP346" s="35"/>
      <c r="DR346" s="21"/>
      <c r="DS346" s="27"/>
      <c r="DT346" s="27"/>
      <c r="DU346" s="27"/>
      <c r="DV346" s="27"/>
      <c r="DW346" s="27"/>
      <c r="DX346" s="27"/>
      <c r="DY346" s="36"/>
      <c r="DZ346" s="36"/>
      <c r="EA346" s="27"/>
      <c r="EB346" s="36"/>
      <c r="EC346" s="21"/>
      <c r="EE346" s="36"/>
      <c r="EF346" s="27"/>
      <c r="EG346" s="37"/>
      <c r="EJ346" s="38"/>
      <c r="EK346" s="21"/>
    </row>
    <row r="347" spans="1:141" s="29" customFormat="1" x14ac:dyDescent="0.25">
      <c r="A347" s="21" t="s">
        <v>836</v>
      </c>
      <c r="B347" s="22">
        <v>1</v>
      </c>
      <c r="C347" s="23">
        <v>1</v>
      </c>
      <c r="D347" s="24">
        <v>43770</v>
      </c>
      <c r="E347" s="25">
        <v>1</v>
      </c>
      <c r="F347" s="25">
        <v>1</v>
      </c>
      <c r="G347" s="25">
        <v>1</v>
      </c>
      <c r="H347" s="26">
        <v>1512845</v>
      </c>
      <c r="I347" s="26">
        <v>43391401</v>
      </c>
      <c r="J347" s="26">
        <v>723438</v>
      </c>
      <c r="K347" s="26">
        <v>6940</v>
      </c>
      <c r="L347" s="26">
        <v>723965</v>
      </c>
      <c r="M347" s="26">
        <v>130910</v>
      </c>
      <c r="N347" s="26">
        <v>25012</v>
      </c>
      <c r="O347" s="26">
        <v>0</v>
      </c>
      <c r="P347" s="26">
        <v>0</v>
      </c>
      <c r="Q347" s="26">
        <v>0</v>
      </c>
      <c r="R347" s="26">
        <v>0</v>
      </c>
      <c r="S347" s="26">
        <v>2161398</v>
      </c>
      <c r="T347" s="27">
        <v>48675909</v>
      </c>
      <c r="U347" s="28"/>
      <c r="V347" s="27">
        <v>0</v>
      </c>
      <c r="W347" s="28"/>
      <c r="X347" s="27">
        <v>0</v>
      </c>
      <c r="Y347" s="27">
        <v>48675909</v>
      </c>
      <c r="Z347" s="27">
        <v>927928</v>
      </c>
      <c r="AA347" s="27">
        <v>0</v>
      </c>
      <c r="AB347" s="27">
        <v>0</v>
      </c>
      <c r="AC347" s="28"/>
      <c r="AD347" s="26">
        <v>0</v>
      </c>
      <c r="AE347" s="27">
        <v>3803851</v>
      </c>
      <c r="AF347" s="26">
        <v>1445916</v>
      </c>
      <c r="AG347" s="26">
        <v>6121552</v>
      </c>
      <c r="AH347" s="26">
        <v>402237.25</v>
      </c>
      <c r="AI347" s="27">
        <v>0</v>
      </c>
      <c r="AJ347" s="26">
        <v>0</v>
      </c>
      <c r="AK347" s="26">
        <v>32747</v>
      </c>
      <c r="AL347" s="27">
        <v>12734231.25</v>
      </c>
      <c r="AM347" s="28"/>
      <c r="AN347" s="28"/>
      <c r="AO347" s="26">
        <v>39.232689180998349</v>
      </c>
      <c r="AP347" s="27">
        <v>39.232689180998349</v>
      </c>
      <c r="AQ347" s="27">
        <v>12734192.017310819</v>
      </c>
      <c r="AR347" s="27">
        <v>61410101.017310821</v>
      </c>
      <c r="AS347" s="27">
        <v>46376139</v>
      </c>
      <c r="AT347" s="27">
        <v>0</v>
      </c>
      <c r="AU347" s="27">
        <v>46376139</v>
      </c>
      <c r="AV347" s="27">
        <v>0</v>
      </c>
      <c r="AW347" s="25">
        <v>0</v>
      </c>
      <c r="AX347" s="27">
        <v>0</v>
      </c>
      <c r="AY347" s="27">
        <v>0</v>
      </c>
      <c r="BA347" s="26">
        <v>0</v>
      </c>
      <c r="BB347" s="26">
        <v>43721449</v>
      </c>
      <c r="BC347" s="26">
        <v>58178594.252616502</v>
      </c>
      <c r="BD347" s="27">
        <v>14457145.252616502</v>
      </c>
      <c r="BE347" s="27">
        <v>14457145.252616502</v>
      </c>
      <c r="BF347" s="27">
        <v>0</v>
      </c>
      <c r="BG347" s="27">
        <v>0</v>
      </c>
      <c r="BI347" s="26">
        <v>2035392</v>
      </c>
      <c r="BJ347" s="26">
        <v>45965342</v>
      </c>
      <c r="BK347" s="26">
        <v>2265858</v>
      </c>
      <c r="BL347" s="26">
        <v>0</v>
      </c>
      <c r="BM347" s="26">
        <v>0</v>
      </c>
      <c r="BN347" s="26">
        <v>0</v>
      </c>
      <c r="BO347" s="26">
        <v>7900</v>
      </c>
      <c r="BP347" s="26">
        <v>0</v>
      </c>
      <c r="BQ347" s="26">
        <v>0</v>
      </c>
      <c r="BR347" s="26">
        <v>0</v>
      </c>
      <c r="BS347" s="26">
        <v>0</v>
      </c>
      <c r="BT347" s="26">
        <v>2373348</v>
      </c>
      <c r="BU347" s="27">
        <v>52647840</v>
      </c>
      <c r="BV347" s="28"/>
      <c r="BW347" s="26">
        <v>0</v>
      </c>
      <c r="BX347" s="28"/>
      <c r="BY347" s="26">
        <v>0</v>
      </c>
      <c r="BZ347" s="27">
        <v>52647840</v>
      </c>
      <c r="CB347" s="27">
        <v>1010427</v>
      </c>
      <c r="CC347" s="27">
        <v>0</v>
      </c>
      <c r="CD347" s="27">
        <v>0</v>
      </c>
      <c r="CE347" s="28"/>
      <c r="CF347" s="27">
        <v>0</v>
      </c>
      <c r="CG347" s="27">
        <v>3853632</v>
      </c>
      <c r="CH347" s="27">
        <v>1539717</v>
      </c>
      <c r="CI347" s="27">
        <v>5732000</v>
      </c>
      <c r="CJ347" s="27">
        <v>703032.72</v>
      </c>
      <c r="CK347" s="27">
        <v>0</v>
      </c>
      <c r="CL347" s="27">
        <v>0</v>
      </c>
      <c r="CM347" s="27">
        <v>43842</v>
      </c>
      <c r="CN347" s="27">
        <v>12882650.720000001</v>
      </c>
      <c r="CO347" s="28"/>
      <c r="CP347" s="28"/>
      <c r="CQ347" s="27">
        <v>5966.8515135280413</v>
      </c>
      <c r="CR347" s="27">
        <v>5966.8515135280413</v>
      </c>
      <c r="CS347" s="27">
        <v>12876683.868486473</v>
      </c>
      <c r="CT347" s="27">
        <v>65524523.868486471</v>
      </c>
      <c r="CU347" s="27">
        <v>48254697</v>
      </c>
      <c r="CV347" s="27">
        <v>0</v>
      </c>
      <c r="CW347" s="27">
        <v>48254697</v>
      </c>
      <c r="CX347" s="27">
        <v>0</v>
      </c>
      <c r="CY347" s="25">
        <v>0</v>
      </c>
      <c r="CZ347" s="27">
        <v>0</v>
      </c>
      <c r="DA347" s="27">
        <v>0</v>
      </c>
      <c r="DB347" s="32" t="s">
        <v>836</v>
      </c>
      <c r="DC347" t="s">
        <v>837</v>
      </c>
      <c r="DD347" s="23">
        <v>1</v>
      </c>
      <c r="DE347" s="23" t="s">
        <v>159</v>
      </c>
      <c r="DF347" s="23" t="s">
        <v>159</v>
      </c>
      <c r="DG347" s="39">
        <v>1</v>
      </c>
      <c r="DH347" s="33">
        <v>1</v>
      </c>
      <c r="DI347" s="34"/>
      <c r="DJ347" s="27"/>
      <c r="DK347" s="27"/>
      <c r="DL347" s="27"/>
      <c r="DM347" s="27"/>
      <c r="DO347" s="23"/>
      <c r="DP347" s="35"/>
      <c r="DR347" s="21"/>
      <c r="DS347" s="27"/>
      <c r="DT347" s="27"/>
      <c r="DU347" s="27"/>
      <c r="DV347" s="27"/>
      <c r="DW347" s="27"/>
      <c r="DX347" s="27"/>
      <c r="DY347" s="36"/>
      <c r="DZ347" s="36"/>
      <c r="EA347" s="27"/>
      <c r="EB347" s="36"/>
      <c r="EC347" s="21"/>
      <c r="EE347" s="36"/>
      <c r="EF347" s="27"/>
      <c r="EG347" s="37"/>
      <c r="EJ347" s="38"/>
      <c r="EK347" s="21"/>
    </row>
    <row r="348" spans="1:141" s="29" customFormat="1" x14ac:dyDescent="0.25">
      <c r="A348" s="21" t="s">
        <v>838</v>
      </c>
      <c r="B348" s="22">
        <v>0</v>
      </c>
      <c r="C348" s="23">
        <v>1</v>
      </c>
      <c r="D348" s="24">
        <v>43872</v>
      </c>
      <c r="E348" s="25" t="s">
        <v>1066</v>
      </c>
      <c r="F348" s="25" t="s">
        <v>1066</v>
      </c>
      <c r="G348" s="25" t="s">
        <v>1066</v>
      </c>
      <c r="H348" s="26">
        <v>0</v>
      </c>
      <c r="I348" s="26">
        <v>0</v>
      </c>
      <c r="J348" s="26">
        <v>0</v>
      </c>
      <c r="K348" s="26">
        <v>0</v>
      </c>
      <c r="L348" s="26">
        <v>0</v>
      </c>
      <c r="M348" s="26">
        <v>0</v>
      </c>
      <c r="N348" s="26">
        <v>0</v>
      </c>
      <c r="O348" s="26">
        <v>0</v>
      </c>
      <c r="P348" s="26">
        <v>0</v>
      </c>
      <c r="Q348" s="26">
        <v>0</v>
      </c>
      <c r="R348" s="26">
        <v>0</v>
      </c>
      <c r="S348" s="26">
        <v>0</v>
      </c>
      <c r="T348" s="27">
        <v>0</v>
      </c>
      <c r="U348" s="28"/>
      <c r="V348" s="27">
        <v>0</v>
      </c>
      <c r="W348" s="28"/>
      <c r="X348" s="27">
        <v>0</v>
      </c>
      <c r="Y348" s="27">
        <v>0</v>
      </c>
      <c r="Z348" s="27">
        <v>0</v>
      </c>
      <c r="AA348" s="27">
        <v>0</v>
      </c>
      <c r="AB348" s="27">
        <v>0</v>
      </c>
      <c r="AC348" s="28"/>
      <c r="AD348" s="26">
        <v>0</v>
      </c>
      <c r="AE348" s="27">
        <v>0</v>
      </c>
      <c r="AF348" s="26">
        <v>0</v>
      </c>
      <c r="AG348" s="26">
        <v>0</v>
      </c>
      <c r="AH348" s="26">
        <v>0</v>
      </c>
      <c r="AI348" s="27">
        <v>0</v>
      </c>
      <c r="AJ348" s="26">
        <v>0</v>
      </c>
      <c r="AK348" s="26">
        <v>89112</v>
      </c>
      <c r="AL348" s="27">
        <v>89112</v>
      </c>
      <c r="AM348" s="28"/>
      <c r="AN348" s="28"/>
      <c r="AO348" s="26">
        <v>0</v>
      </c>
      <c r="AP348" s="27">
        <v>0</v>
      </c>
      <c r="AQ348" s="27">
        <v>89112</v>
      </c>
      <c r="AR348" s="27">
        <v>89112</v>
      </c>
      <c r="AS348" s="27">
        <v>60589</v>
      </c>
      <c r="AT348" s="27">
        <v>751.74200000000565</v>
      </c>
      <c r="AU348" s="27">
        <v>61340.742000000006</v>
      </c>
      <c r="AV348" s="27">
        <v>0</v>
      </c>
      <c r="AW348" s="25">
        <v>0</v>
      </c>
      <c r="AX348" s="27">
        <v>0</v>
      </c>
      <c r="AY348" s="27">
        <v>0</v>
      </c>
      <c r="BA348" s="26">
        <v>0</v>
      </c>
      <c r="BB348" s="26">
        <v>51061.132000000005</v>
      </c>
      <c r="BC348" s="26">
        <v>50309.39</v>
      </c>
      <c r="BD348" s="27">
        <v>-751.74200000000565</v>
      </c>
      <c r="BE348" s="27">
        <v>-751.74200000000565</v>
      </c>
      <c r="BF348" s="27">
        <v>0</v>
      </c>
      <c r="BG348" s="27">
        <v>0</v>
      </c>
      <c r="BI348" s="26">
        <v>0</v>
      </c>
      <c r="BJ348" s="26">
        <v>0</v>
      </c>
      <c r="BK348" s="26">
        <v>0</v>
      </c>
      <c r="BL348" s="26">
        <v>0</v>
      </c>
      <c r="BM348" s="26">
        <v>0</v>
      </c>
      <c r="BN348" s="26">
        <v>0</v>
      </c>
      <c r="BO348" s="26">
        <v>0</v>
      </c>
      <c r="BP348" s="26">
        <v>0</v>
      </c>
      <c r="BQ348" s="26">
        <v>0</v>
      </c>
      <c r="BR348" s="26">
        <v>0</v>
      </c>
      <c r="BS348" s="26">
        <v>0</v>
      </c>
      <c r="BT348" s="26">
        <v>0</v>
      </c>
      <c r="BU348" s="27">
        <v>0</v>
      </c>
      <c r="BV348" s="28"/>
      <c r="BW348" s="26">
        <v>0</v>
      </c>
      <c r="BX348" s="28"/>
      <c r="BY348" s="26">
        <v>0</v>
      </c>
      <c r="BZ348" s="27">
        <v>0</v>
      </c>
      <c r="CB348" s="27">
        <v>0</v>
      </c>
      <c r="CC348" s="27">
        <v>0</v>
      </c>
      <c r="CD348" s="27">
        <v>0</v>
      </c>
      <c r="CE348" s="28"/>
      <c r="CF348" s="27">
        <v>0</v>
      </c>
      <c r="CG348" s="27">
        <v>0</v>
      </c>
      <c r="CH348" s="27">
        <v>0</v>
      </c>
      <c r="CI348" s="27">
        <v>0</v>
      </c>
      <c r="CJ348" s="27">
        <v>0</v>
      </c>
      <c r="CK348" s="27">
        <v>0</v>
      </c>
      <c r="CL348" s="27">
        <v>0</v>
      </c>
      <c r="CM348" s="27">
        <v>91875</v>
      </c>
      <c r="CN348" s="27">
        <v>91875</v>
      </c>
      <c r="CO348" s="28"/>
      <c r="CP348" s="28"/>
      <c r="CQ348" s="27">
        <v>0</v>
      </c>
      <c r="CR348" s="27">
        <v>0</v>
      </c>
      <c r="CS348" s="27">
        <v>91875</v>
      </c>
      <c r="CT348" s="27">
        <v>91875</v>
      </c>
      <c r="CU348" s="27">
        <v>85626</v>
      </c>
      <c r="CV348" s="27">
        <v>0</v>
      </c>
      <c r="CW348" s="27">
        <v>85626</v>
      </c>
      <c r="CX348" s="27">
        <v>0</v>
      </c>
      <c r="CY348" s="25">
        <v>0</v>
      </c>
      <c r="CZ348" s="27">
        <v>0</v>
      </c>
      <c r="DA348" s="27">
        <v>0</v>
      </c>
      <c r="DB348" s="32" t="s">
        <v>838</v>
      </c>
      <c r="DC348" t="s">
        <v>839</v>
      </c>
      <c r="DD348" s="23">
        <v>0</v>
      </c>
      <c r="DE348" s="23"/>
      <c r="DF348" s="23"/>
      <c r="DG348" s="39" t="s">
        <v>1082</v>
      </c>
      <c r="DH348" s="33" t="s">
        <v>1082</v>
      </c>
      <c r="DI348" s="5"/>
      <c r="DJ348" s="27"/>
      <c r="DK348" s="27"/>
      <c r="DL348" s="27"/>
      <c r="DM348" s="27"/>
      <c r="DR348" s="21"/>
      <c r="DS348" s="27"/>
      <c r="DT348" s="27"/>
      <c r="DU348" s="27"/>
      <c r="DV348" s="27"/>
      <c r="DW348" s="27"/>
      <c r="DX348" s="27"/>
      <c r="DY348" s="36"/>
      <c r="DZ348" s="36"/>
      <c r="EA348" s="27"/>
      <c r="EB348" s="36"/>
      <c r="EC348" s="21"/>
      <c r="EE348" s="36"/>
      <c r="EF348" s="27"/>
      <c r="EG348" s="37"/>
      <c r="EJ348" s="38"/>
      <c r="EK348" s="21"/>
    </row>
    <row r="349" spans="1:141" s="29" customFormat="1" x14ac:dyDescent="0.25">
      <c r="A349" s="21" t="s">
        <v>840</v>
      </c>
      <c r="B349" s="22">
        <v>1</v>
      </c>
      <c r="C349" s="23">
        <v>1</v>
      </c>
      <c r="D349" s="24">
        <v>43762</v>
      </c>
      <c r="E349" s="25">
        <v>1</v>
      </c>
      <c r="F349" s="25">
        <v>1</v>
      </c>
      <c r="G349" s="25">
        <v>1</v>
      </c>
      <c r="H349" s="26">
        <v>669484.15000000014</v>
      </c>
      <c r="I349" s="26">
        <v>15444237.129999999</v>
      </c>
      <c r="J349" s="26">
        <v>212909.61000000002</v>
      </c>
      <c r="K349" s="26">
        <v>31048.239999999998</v>
      </c>
      <c r="L349" s="26">
        <v>458667.25</v>
      </c>
      <c r="M349" s="26">
        <v>1770737.13</v>
      </c>
      <c r="N349" s="26">
        <v>3200</v>
      </c>
      <c r="O349" s="26">
        <v>0</v>
      </c>
      <c r="P349" s="26">
        <v>0</v>
      </c>
      <c r="Q349" s="26">
        <v>77700.460000000006</v>
      </c>
      <c r="R349" s="26">
        <v>0</v>
      </c>
      <c r="S349" s="26">
        <v>1105880.3500000001</v>
      </c>
      <c r="T349" s="27">
        <v>19773864.32</v>
      </c>
      <c r="U349" s="28"/>
      <c r="V349" s="27">
        <v>0</v>
      </c>
      <c r="W349" s="28"/>
      <c r="X349" s="27">
        <v>0</v>
      </c>
      <c r="Y349" s="27">
        <v>19773864.32</v>
      </c>
      <c r="Z349" s="27">
        <v>238021</v>
      </c>
      <c r="AA349" s="27">
        <v>0</v>
      </c>
      <c r="AB349" s="27">
        <v>0</v>
      </c>
      <c r="AC349" s="28"/>
      <c r="AD349" s="26">
        <v>81798.679999999993</v>
      </c>
      <c r="AE349" s="27">
        <v>155618</v>
      </c>
      <c r="AF349" s="26">
        <v>848493.89</v>
      </c>
      <c r="AG349" s="26">
        <v>3110650.81</v>
      </c>
      <c r="AH349" s="26">
        <v>246513.1979</v>
      </c>
      <c r="AI349" s="27">
        <v>0</v>
      </c>
      <c r="AJ349" s="26">
        <v>0</v>
      </c>
      <c r="AK349" s="26">
        <v>519637</v>
      </c>
      <c r="AL349" s="27">
        <v>5200732.5778999999</v>
      </c>
      <c r="AM349" s="28"/>
      <c r="AN349" s="28"/>
      <c r="AO349" s="26">
        <v>149109.73871705183</v>
      </c>
      <c r="AP349" s="27">
        <v>149109.73871705183</v>
      </c>
      <c r="AQ349" s="27">
        <v>5051622.8391829478</v>
      </c>
      <c r="AR349" s="27">
        <v>24825487.159182947</v>
      </c>
      <c r="AS349" s="27">
        <v>22361613</v>
      </c>
      <c r="AT349" s="27">
        <v>0</v>
      </c>
      <c r="AU349" s="27">
        <v>22361613</v>
      </c>
      <c r="AV349" s="27">
        <v>0</v>
      </c>
      <c r="AW349" s="25">
        <v>0</v>
      </c>
      <c r="AX349" s="27">
        <v>0</v>
      </c>
      <c r="AY349" s="27">
        <v>0</v>
      </c>
      <c r="BA349" s="26">
        <v>0</v>
      </c>
      <c r="BB349" s="26">
        <v>21129260</v>
      </c>
      <c r="BC349" s="26">
        <v>23523881.284628484</v>
      </c>
      <c r="BD349" s="27">
        <v>2394621.2846284844</v>
      </c>
      <c r="BE349" s="27">
        <v>2394621.2846284844</v>
      </c>
      <c r="BF349" s="27">
        <v>0</v>
      </c>
      <c r="BG349" s="27">
        <v>0</v>
      </c>
      <c r="BI349" s="26">
        <v>842462</v>
      </c>
      <c r="BJ349" s="26">
        <v>15979586</v>
      </c>
      <c r="BK349" s="26">
        <v>256076</v>
      </c>
      <c r="BL349" s="26">
        <v>32800</v>
      </c>
      <c r="BM349" s="26">
        <v>455756</v>
      </c>
      <c r="BN349" s="26">
        <v>1811104</v>
      </c>
      <c r="BO349" s="26">
        <v>9200</v>
      </c>
      <c r="BP349" s="26">
        <v>0</v>
      </c>
      <c r="BQ349" s="26">
        <v>0</v>
      </c>
      <c r="BR349" s="26">
        <v>80301</v>
      </c>
      <c r="BS349" s="26">
        <v>0</v>
      </c>
      <c r="BT349" s="26">
        <v>1044132</v>
      </c>
      <c r="BU349" s="27">
        <v>20511417</v>
      </c>
      <c r="BV349" s="28"/>
      <c r="BW349" s="26">
        <v>0</v>
      </c>
      <c r="BX349" s="28"/>
      <c r="BY349" s="26">
        <v>0</v>
      </c>
      <c r="BZ349" s="27">
        <v>20511417</v>
      </c>
      <c r="CB349" s="27">
        <v>241358.58</v>
      </c>
      <c r="CC349" s="27">
        <v>0</v>
      </c>
      <c r="CD349" s="27">
        <v>0</v>
      </c>
      <c r="CE349" s="28"/>
      <c r="CF349" s="27">
        <v>82323.13</v>
      </c>
      <c r="CG349" s="27">
        <v>157185.18</v>
      </c>
      <c r="CH349" s="27">
        <v>888594</v>
      </c>
      <c r="CI349" s="27">
        <v>3337379.1</v>
      </c>
      <c r="CJ349" s="27">
        <v>373175.01</v>
      </c>
      <c r="CK349" s="27">
        <v>0</v>
      </c>
      <c r="CL349" s="27">
        <v>0</v>
      </c>
      <c r="CM349" s="27">
        <v>411526</v>
      </c>
      <c r="CN349" s="27">
        <v>5491541</v>
      </c>
      <c r="CO349" s="28"/>
      <c r="CP349" s="28"/>
      <c r="CQ349" s="27">
        <v>17895.18922765227</v>
      </c>
      <c r="CR349" s="27">
        <v>17895.18922765227</v>
      </c>
      <c r="CS349" s="27">
        <v>5473645.8107723482</v>
      </c>
      <c r="CT349" s="27">
        <v>25985062.810772348</v>
      </c>
      <c r="CU349" s="27">
        <v>23351887</v>
      </c>
      <c r="CV349" s="27">
        <v>0</v>
      </c>
      <c r="CW349" s="27">
        <v>23351887</v>
      </c>
      <c r="CX349" s="27">
        <v>0</v>
      </c>
      <c r="CY349" s="25">
        <v>0</v>
      </c>
      <c r="CZ349" s="27">
        <v>0</v>
      </c>
      <c r="DA349" s="27">
        <v>0</v>
      </c>
      <c r="DB349" s="32" t="s">
        <v>840</v>
      </c>
      <c r="DC349" t="s">
        <v>841</v>
      </c>
      <c r="DD349" s="23">
        <v>0</v>
      </c>
      <c r="DE349" s="23"/>
      <c r="DF349" s="23"/>
      <c r="DG349" s="39">
        <v>1</v>
      </c>
      <c r="DH349" s="33">
        <v>1</v>
      </c>
      <c r="DI349" s="34"/>
      <c r="DJ349" s="27"/>
      <c r="DK349" s="27"/>
      <c r="DL349" s="27"/>
      <c r="DM349" s="27"/>
      <c r="DO349" s="23"/>
      <c r="DP349" s="35"/>
      <c r="DR349" s="21"/>
      <c r="DS349" s="27"/>
      <c r="DT349" s="27"/>
      <c r="DU349" s="27"/>
      <c r="DV349" s="27"/>
      <c r="DW349" s="27"/>
      <c r="DX349" s="27"/>
      <c r="DY349" s="36"/>
      <c r="DZ349" s="36"/>
      <c r="EA349" s="27"/>
      <c r="EB349" s="36"/>
      <c r="EC349" s="21"/>
      <c r="EE349" s="36"/>
      <c r="EF349" s="27"/>
      <c r="EG349" s="37"/>
      <c r="EJ349" s="38"/>
      <c r="EK349" s="21"/>
    </row>
    <row r="350" spans="1:141" s="29" customFormat="1" x14ac:dyDescent="0.25">
      <c r="A350" s="21" t="s">
        <v>842</v>
      </c>
      <c r="B350" s="22">
        <v>1</v>
      </c>
      <c r="C350" s="23">
        <v>1</v>
      </c>
      <c r="D350" s="24">
        <v>43740</v>
      </c>
      <c r="E350" s="25">
        <v>1</v>
      </c>
      <c r="F350" s="25">
        <v>1</v>
      </c>
      <c r="G350" s="25">
        <v>1</v>
      </c>
      <c r="H350" s="26">
        <v>1506370</v>
      </c>
      <c r="I350" s="26">
        <v>45427144.75</v>
      </c>
      <c r="J350" s="26">
        <v>962404</v>
      </c>
      <c r="K350" s="26">
        <v>0</v>
      </c>
      <c r="L350" s="26">
        <v>860039</v>
      </c>
      <c r="M350" s="26">
        <v>6132487</v>
      </c>
      <c r="N350" s="26">
        <v>491701</v>
      </c>
      <c r="O350" s="26">
        <v>21764</v>
      </c>
      <c r="P350" s="26">
        <v>0</v>
      </c>
      <c r="Q350" s="26">
        <v>192252</v>
      </c>
      <c r="R350" s="26">
        <v>0</v>
      </c>
      <c r="S350" s="26">
        <v>3131586.7700000005</v>
      </c>
      <c r="T350" s="27">
        <v>58725748.520000003</v>
      </c>
      <c r="U350" s="28"/>
      <c r="V350" s="27">
        <v>0</v>
      </c>
      <c r="W350" s="28"/>
      <c r="X350" s="27">
        <v>0</v>
      </c>
      <c r="Y350" s="27">
        <v>58725748.520000003</v>
      </c>
      <c r="Z350" s="27">
        <v>308000</v>
      </c>
      <c r="AA350" s="27">
        <v>0</v>
      </c>
      <c r="AB350" s="27">
        <v>22000</v>
      </c>
      <c r="AC350" s="28"/>
      <c r="AD350" s="26">
        <v>1116898.22</v>
      </c>
      <c r="AE350" s="27">
        <v>312000</v>
      </c>
      <c r="AF350" s="26">
        <v>5340138.4400000004</v>
      </c>
      <c r="AG350" s="26">
        <v>8232585.9199999999</v>
      </c>
      <c r="AH350" s="26">
        <v>2468015</v>
      </c>
      <c r="AI350" s="27">
        <v>0</v>
      </c>
      <c r="AJ350" s="26">
        <v>0</v>
      </c>
      <c r="AK350" s="26">
        <v>455459</v>
      </c>
      <c r="AL350" s="27">
        <v>18255096.579999998</v>
      </c>
      <c r="AM350" s="28"/>
      <c r="AN350" s="28"/>
      <c r="AO350" s="26">
        <v>15289.232307828532</v>
      </c>
      <c r="AP350" s="27">
        <v>15289.232307828532</v>
      </c>
      <c r="AQ350" s="27">
        <v>18239807.347692169</v>
      </c>
      <c r="AR350" s="27">
        <v>76965555.867692173</v>
      </c>
      <c r="AS350" s="27">
        <v>51790238</v>
      </c>
      <c r="AT350" s="27">
        <v>0</v>
      </c>
      <c r="AU350" s="27">
        <v>51790238</v>
      </c>
      <c r="AV350" s="27">
        <v>0</v>
      </c>
      <c r="AW350" s="25">
        <v>0</v>
      </c>
      <c r="AX350" s="27">
        <v>0</v>
      </c>
      <c r="AY350" s="27">
        <v>0</v>
      </c>
      <c r="BA350" s="26">
        <v>0</v>
      </c>
      <c r="BB350" s="26">
        <v>50609197.037571654</v>
      </c>
      <c r="BC350" s="26">
        <v>74717330.231052309</v>
      </c>
      <c r="BD350" s="27">
        <v>24108133.193480656</v>
      </c>
      <c r="BE350" s="27">
        <v>24108133.193480656</v>
      </c>
      <c r="BF350" s="27">
        <v>0</v>
      </c>
      <c r="BG350" s="27">
        <v>0</v>
      </c>
      <c r="BI350" s="26">
        <v>3551413</v>
      </c>
      <c r="BJ350" s="26">
        <v>44503038</v>
      </c>
      <c r="BK350" s="26">
        <v>999064</v>
      </c>
      <c r="BL350" s="26">
        <v>153704</v>
      </c>
      <c r="BM350" s="26">
        <v>368207</v>
      </c>
      <c r="BN350" s="26">
        <v>6092796</v>
      </c>
      <c r="BO350" s="26">
        <v>866927</v>
      </c>
      <c r="BP350" s="26">
        <v>27000</v>
      </c>
      <c r="BQ350" s="26">
        <v>0</v>
      </c>
      <c r="BR350" s="26">
        <v>0</v>
      </c>
      <c r="BS350" s="26">
        <v>0</v>
      </c>
      <c r="BT350" s="26">
        <v>5336979</v>
      </c>
      <c r="BU350" s="27">
        <v>61899128</v>
      </c>
      <c r="BV350" s="28"/>
      <c r="BW350" s="26">
        <v>0</v>
      </c>
      <c r="BX350" s="28"/>
      <c r="BY350" s="26">
        <v>0</v>
      </c>
      <c r="BZ350" s="27">
        <v>61899128</v>
      </c>
      <c r="CB350" s="27">
        <v>220000</v>
      </c>
      <c r="CC350" s="27">
        <v>0</v>
      </c>
      <c r="CD350" s="27">
        <v>240000</v>
      </c>
      <c r="CE350" s="28"/>
      <c r="CF350" s="27">
        <v>1117000</v>
      </c>
      <c r="CG350" s="27">
        <v>341000</v>
      </c>
      <c r="CH350" s="27">
        <v>5340000</v>
      </c>
      <c r="CI350" s="27">
        <v>8233000</v>
      </c>
      <c r="CJ350" s="27">
        <v>2500000</v>
      </c>
      <c r="CK350" s="27">
        <v>0</v>
      </c>
      <c r="CL350" s="27">
        <v>0</v>
      </c>
      <c r="CM350" s="27">
        <v>668145</v>
      </c>
      <c r="CN350" s="27">
        <v>18659145</v>
      </c>
      <c r="CO350" s="28"/>
      <c r="CP350" s="28"/>
      <c r="CQ350" s="27">
        <v>142469.9322585194</v>
      </c>
      <c r="CR350" s="27">
        <v>142469.9322585194</v>
      </c>
      <c r="CS350" s="27">
        <v>18516675.06774148</v>
      </c>
      <c r="CT350" s="27">
        <v>80415803.067741483</v>
      </c>
      <c r="CU350" s="27">
        <v>53841306</v>
      </c>
      <c r="CV350" s="27">
        <v>0</v>
      </c>
      <c r="CW350" s="27">
        <v>53841306</v>
      </c>
      <c r="CX350" s="27">
        <v>0</v>
      </c>
      <c r="CY350" s="25">
        <v>0</v>
      </c>
      <c r="CZ350" s="27">
        <v>0</v>
      </c>
      <c r="DA350" s="27">
        <v>0</v>
      </c>
      <c r="DB350" s="32" t="s">
        <v>842</v>
      </c>
      <c r="DC350" t="s">
        <v>843</v>
      </c>
      <c r="DD350" s="23">
        <v>0</v>
      </c>
      <c r="DE350" s="23"/>
      <c r="DF350" s="23"/>
      <c r="DG350" s="39">
        <v>1</v>
      </c>
      <c r="DH350" s="33">
        <v>1</v>
      </c>
      <c r="DI350" s="34"/>
      <c r="DJ350" s="27"/>
      <c r="DK350" s="27"/>
      <c r="DL350" s="27"/>
      <c r="DM350" s="27"/>
      <c r="DO350" s="23"/>
      <c r="DP350" s="35"/>
      <c r="DR350" s="21"/>
      <c r="DS350" s="27"/>
      <c r="DT350" s="27"/>
      <c r="DU350" s="27"/>
      <c r="DV350" s="27"/>
      <c r="DW350" s="27"/>
      <c r="DX350" s="27"/>
      <c r="DY350" s="36"/>
      <c r="DZ350" s="36"/>
      <c r="EA350" s="27"/>
      <c r="EB350" s="36"/>
      <c r="EC350" s="21"/>
      <c r="EE350" s="36"/>
      <c r="EF350" s="27"/>
      <c r="EG350" s="37"/>
      <c r="EJ350" s="38"/>
      <c r="EK350" s="21"/>
    </row>
    <row r="351" spans="1:141" s="29" customFormat="1" x14ac:dyDescent="0.25">
      <c r="A351" s="21" t="s">
        <v>844</v>
      </c>
      <c r="B351" s="22">
        <v>1</v>
      </c>
      <c r="C351" s="23">
        <v>1</v>
      </c>
      <c r="D351" s="24">
        <v>43741</v>
      </c>
      <c r="E351" s="25">
        <v>1</v>
      </c>
      <c r="F351" s="25">
        <v>0.99951575350092714</v>
      </c>
      <c r="G351" s="25">
        <v>0.99948613173940359</v>
      </c>
      <c r="H351" s="26">
        <v>3643105.396666667</v>
      </c>
      <c r="I351" s="26">
        <v>204819217.45333335</v>
      </c>
      <c r="J351" s="26">
        <v>6481930.6200000029</v>
      </c>
      <c r="K351" s="26">
        <v>0</v>
      </c>
      <c r="L351" s="26">
        <v>2226840.6300000004</v>
      </c>
      <c r="M351" s="26">
        <v>22914538.070000004</v>
      </c>
      <c r="N351" s="26">
        <v>17851077.690000001</v>
      </c>
      <c r="O351" s="26">
        <v>34673565.100000001</v>
      </c>
      <c r="P351" s="26">
        <v>12070341</v>
      </c>
      <c r="Q351" s="26">
        <v>0</v>
      </c>
      <c r="R351" s="26">
        <v>0</v>
      </c>
      <c r="S351" s="26">
        <v>18995970.309999999</v>
      </c>
      <c r="T351" s="27">
        <v>323676586.27000004</v>
      </c>
      <c r="U351" s="28"/>
      <c r="V351" s="27">
        <v>0</v>
      </c>
      <c r="W351" s="28"/>
      <c r="X351" s="27">
        <v>0</v>
      </c>
      <c r="Y351" s="27">
        <v>323676586.27000004</v>
      </c>
      <c r="Z351" s="27">
        <v>4850968.959410321</v>
      </c>
      <c r="AA351" s="27">
        <v>0</v>
      </c>
      <c r="AB351" s="27">
        <v>0</v>
      </c>
      <c r="AC351" s="28"/>
      <c r="AD351" s="26">
        <v>765156</v>
      </c>
      <c r="AE351" s="27">
        <v>580456.56843831728</v>
      </c>
      <c r="AF351" s="26">
        <v>0</v>
      </c>
      <c r="AG351" s="26">
        <v>0</v>
      </c>
      <c r="AH351" s="26">
        <v>0</v>
      </c>
      <c r="AI351" s="27">
        <v>0</v>
      </c>
      <c r="AJ351" s="26">
        <v>0</v>
      </c>
      <c r="AK351" s="26">
        <v>27561486</v>
      </c>
      <c r="AL351" s="27">
        <v>33758067.527848639</v>
      </c>
      <c r="AM351" s="28"/>
      <c r="AN351" s="28"/>
      <c r="AO351" s="26">
        <v>677085.82656055212</v>
      </c>
      <c r="AP351" s="27">
        <v>677085.82656055212</v>
      </c>
      <c r="AQ351" s="27">
        <v>33080981.701288085</v>
      </c>
      <c r="AR351" s="27">
        <v>356757567.97128814</v>
      </c>
      <c r="AS351" s="27">
        <v>353662082</v>
      </c>
      <c r="AT351" s="27">
        <v>0</v>
      </c>
      <c r="AU351" s="27">
        <v>353662082</v>
      </c>
      <c r="AV351" s="27">
        <v>0</v>
      </c>
      <c r="AW351" s="25">
        <v>0</v>
      </c>
      <c r="AX351" s="27">
        <v>0</v>
      </c>
      <c r="AY351" s="27">
        <v>0</v>
      </c>
      <c r="BA351" s="26">
        <v>844167.71</v>
      </c>
      <c r="BB351" s="26">
        <v>342886581</v>
      </c>
      <c r="BC351" s="26">
        <v>347229486.15503991</v>
      </c>
      <c r="BD351" s="27">
        <v>4342905.1550399065</v>
      </c>
      <c r="BE351" s="27">
        <v>3498737.4450399065</v>
      </c>
      <c r="BF351" s="27">
        <v>0</v>
      </c>
      <c r="BG351" s="27">
        <v>0</v>
      </c>
      <c r="BI351" s="26">
        <v>5333275.1289597033</v>
      </c>
      <c r="BJ351" s="26">
        <v>221408815</v>
      </c>
      <c r="BK351" s="26">
        <v>6837201</v>
      </c>
      <c r="BL351" s="26">
        <v>0</v>
      </c>
      <c r="BM351" s="26">
        <v>2847299</v>
      </c>
      <c r="BN351" s="26">
        <v>22430084.048042383</v>
      </c>
      <c r="BO351" s="26">
        <v>18739513.059961453</v>
      </c>
      <c r="BP351" s="26">
        <v>37310336.846688807</v>
      </c>
      <c r="BQ351" s="26">
        <v>12779649</v>
      </c>
      <c r="BR351" s="26">
        <v>0</v>
      </c>
      <c r="BS351" s="26">
        <v>0</v>
      </c>
      <c r="BT351" s="26">
        <v>19804695</v>
      </c>
      <c r="BU351" s="27">
        <v>347490868.08365238</v>
      </c>
      <c r="BV351" s="28"/>
      <c r="BW351" s="26">
        <v>0</v>
      </c>
      <c r="BX351" s="28"/>
      <c r="BY351" s="26">
        <v>0</v>
      </c>
      <c r="BZ351" s="27">
        <v>347490868.08365238</v>
      </c>
      <c r="CB351" s="27">
        <v>5480155.9679681715</v>
      </c>
      <c r="CC351" s="27">
        <v>0</v>
      </c>
      <c r="CD351" s="27">
        <v>0</v>
      </c>
      <c r="CE351" s="28"/>
      <c r="CF351" s="27">
        <v>844421</v>
      </c>
      <c r="CG351" s="27">
        <v>594566.94354879402</v>
      </c>
      <c r="CH351" s="27">
        <v>0</v>
      </c>
      <c r="CI351" s="27">
        <v>0</v>
      </c>
      <c r="CJ351" s="27">
        <v>0</v>
      </c>
      <c r="CK351" s="27">
        <v>0</v>
      </c>
      <c r="CL351" s="27">
        <v>0</v>
      </c>
      <c r="CM351" s="27">
        <v>27582065</v>
      </c>
      <c r="CN351" s="27">
        <v>34501208.911516964</v>
      </c>
      <c r="CO351" s="28"/>
      <c r="CP351" s="28"/>
      <c r="CQ351" s="27">
        <v>911184.47523049999</v>
      </c>
      <c r="CR351" s="27">
        <v>911184.47523049999</v>
      </c>
      <c r="CS351" s="27">
        <v>33590024.436286464</v>
      </c>
      <c r="CT351" s="27">
        <v>381080892.51993883</v>
      </c>
      <c r="CU351" s="27">
        <v>379530589</v>
      </c>
      <c r="CV351" s="27">
        <v>0</v>
      </c>
      <c r="CW351" s="27">
        <v>379530589</v>
      </c>
      <c r="CX351" s="27">
        <v>0</v>
      </c>
      <c r="CY351" s="25">
        <v>0</v>
      </c>
      <c r="CZ351" s="27">
        <v>0</v>
      </c>
      <c r="DA351" s="27">
        <v>0</v>
      </c>
      <c r="DB351" s="32" t="s">
        <v>844</v>
      </c>
      <c r="DC351" t="s">
        <v>845</v>
      </c>
      <c r="DD351" s="23">
        <v>0</v>
      </c>
      <c r="DE351" s="23"/>
      <c r="DF351" s="23"/>
      <c r="DG351" s="39">
        <v>1</v>
      </c>
      <c r="DH351" s="33">
        <v>1</v>
      </c>
      <c r="DI351" s="34"/>
      <c r="DJ351" s="27"/>
      <c r="DK351" s="27"/>
      <c r="DL351" s="27"/>
      <c r="DM351" s="27"/>
      <c r="DO351" s="23"/>
      <c r="DP351" s="35"/>
      <c r="DR351" s="21"/>
      <c r="DS351" s="27"/>
      <c r="DT351" s="27"/>
      <c r="DU351" s="27"/>
      <c r="DV351" s="27"/>
      <c r="DW351" s="27"/>
      <c r="DX351" s="27"/>
      <c r="DY351" s="36"/>
      <c r="DZ351" s="36"/>
      <c r="EA351" s="27"/>
      <c r="EB351" s="36"/>
      <c r="EC351" s="21"/>
      <c r="EE351" s="36"/>
      <c r="EF351" s="27"/>
      <c r="EG351" s="37"/>
      <c r="EJ351" s="38"/>
      <c r="EK351" s="21"/>
    </row>
    <row r="352" spans="1:141" s="29" customFormat="1" x14ac:dyDescent="0.25">
      <c r="A352" s="21" t="s">
        <v>846</v>
      </c>
      <c r="B352" s="22">
        <v>1</v>
      </c>
      <c r="C352" s="23">
        <v>1</v>
      </c>
      <c r="D352" s="24">
        <v>43777</v>
      </c>
      <c r="E352" s="25">
        <v>1</v>
      </c>
      <c r="F352" s="25">
        <v>1</v>
      </c>
      <c r="G352" s="25">
        <v>1</v>
      </c>
      <c r="H352" s="26">
        <v>23800</v>
      </c>
      <c r="I352" s="26">
        <v>607301</v>
      </c>
      <c r="J352" s="26">
        <v>53485</v>
      </c>
      <c r="K352" s="26">
        <v>0</v>
      </c>
      <c r="L352" s="26">
        <v>0</v>
      </c>
      <c r="M352" s="26">
        <v>0</v>
      </c>
      <c r="N352" s="26">
        <v>0</v>
      </c>
      <c r="O352" s="26">
        <v>0</v>
      </c>
      <c r="P352" s="26">
        <v>0</v>
      </c>
      <c r="Q352" s="26">
        <v>0</v>
      </c>
      <c r="R352" s="26">
        <v>0</v>
      </c>
      <c r="S352" s="26">
        <v>267659</v>
      </c>
      <c r="T352" s="27">
        <v>952245</v>
      </c>
      <c r="U352" s="28"/>
      <c r="V352" s="27">
        <v>0</v>
      </c>
      <c r="W352" s="28"/>
      <c r="X352" s="27">
        <v>0</v>
      </c>
      <c r="Y352" s="27">
        <v>952245</v>
      </c>
      <c r="Z352" s="27">
        <v>50865</v>
      </c>
      <c r="AA352" s="27">
        <v>0</v>
      </c>
      <c r="AB352" s="27">
        <v>0</v>
      </c>
      <c r="AC352" s="28"/>
      <c r="AD352" s="26">
        <v>0</v>
      </c>
      <c r="AE352" s="27">
        <v>102500</v>
      </c>
      <c r="AF352" s="26">
        <v>61423</v>
      </c>
      <c r="AG352" s="26">
        <v>146056</v>
      </c>
      <c r="AH352" s="26">
        <v>0</v>
      </c>
      <c r="AI352" s="27">
        <v>0</v>
      </c>
      <c r="AJ352" s="26">
        <v>0</v>
      </c>
      <c r="AK352" s="26">
        <v>474745</v>
      </c>
      <c r="AL352" s="27">
        <v>835589</v>
      </c>
      <c r="AM352" s="28"/>
      <c r="AN352" s="28"/>
      <c r="AO352" s="26">
        <v>-1.7478370792198328E-2</v>
      </c>
      <c r="AP352" s="27">
        <v>-1.7478370792198328E-2</v>
      </c>
      <c r="AQ352" s="27">
        <v>835589.01747837081</v>
      </c>
      <c r="AR352" s="27">
        <v>1787834.0174783708</v>
      </c>
      <c r="AS352" s="27">
        <v>1183239</v>
      </c>
      <c r="AT352" s="27">
        <v>0</v>
      </c>
      <c r="AU352" s="27">
        <v>1183239</v>
      </c>
      <c r="AV352" s="27">
        <v>0</v>
      </c>
      <c r="AW352" s="25">
        <v>0</v>
      </c>
      <c r="AX352" s="27">
        <v>0</v>
      </c>
      <c r="AY352" s="27">
        <v>0</v>
      </c>
      <c r="BA352" s="26">
        <v>0</v>
      </c>
      <c r="BB352" s="26">
        <v>1207519</v>
      </c>
      <c r="BC352" s="26">
        <v>1645254.5482268701</v>
      </c>
      <c r="BD352" s="27">
        <v>437735.54822687013</v>
      </c>
      <c r="BE352" s="27">
        <v>437735.54822687013</v>
      </c>
      <c r="BF352" s="27">
        <v>0</v>
      </c>
      <c r="BG352" s="27">
        <v>0</v>
      </c>
      <c r="BI352" s="26">
        <v>31700</v>
      </c>
      <c r="BJ352" s="26">
        <v>612617</v>
      </c>
      <c r="BK352" s="26">
        <v>53213</v>
      </c>
      <c r="BL352" s="26">
        <v>15000</v>
      </c>
      <c r="BM352" s="26">
        <v>0</v>
      </c>
      <c r="BN352" s="26">
        <v>0</v>
      </c>
      <c r="BO352" s="26">
        <v>0</v>
      </c>
      <c r="BP352" s="26">
        <v>0</v>
      </c>
      <c r="BQ352" s="26">
        <v>0</v>
      </c>
      <c r="BR352" s="26">
        <v>0</v>
      </c>
      <c r="BS352" s="26">
        <v>0</v>
      </c>
      <c r="BT352" s="26">
        <v>322635</v>
      </c>
      <c r="BU352" s="27">
        <v>1035165</v>
      </c>
      <c r="BV352" s="28"/>
      <c r="BW352" s="26">
        <v>0</v>
      </c>
      <c r="BX352" s="28"/>
      <c r="BY352" s="26">
        <v>0</v>
      </c>
      <c r="BZ352" s="27">
        <v>1035165</v>
      </c>
      <c r="CB352" s="27">
        <v>49581</v>
      </c>
      <c r="CC352" s="27">
        <v>0</v>
      </c>
      <c r="CD352" s="27">
        <v>0</v>
      </c>
      <c r="CE352" s="28"/>
      <c r="CF352" s="27">
        <v>0</v>
      </c>
      <c r="CG352" s="27">
        <v>102500</v>
      </c>
      <c r="CH352" s="27">
        <v>77409</v>
      </c>
      <c r="CI352" s="27">
        <v>159670.74</v>
      </c>
      <c r="CJ352" s="27">
        <v>0</v>
      </c>
      <c r="CK352" s="27">
        <v>0</v>
      </c>
      <c r="CL352" s="27">
        <v>0</v>
      </c>
      <c r="CM352" s="27">
        <v>388694</v>
      </c>
      <c r="CN352" s="27">
        <v>777854.74</v>
      </c>
      <c r="CO352" s="28"/>
      <c r="CP352" s="28"/>
      <c r="CQ352" s="27">
        <v>-2.0976413439432254E-3</v>
      </c>
      <c r="CR352" s="27">
        <v>-2.0976413439432254E-3</v>
      </c>
      <c r="CS352" s="27">
        <v>777854.74209764134</v>
      </c>
      <c r="CT352" s="27">
        <v>1813019.7420976413</v>
      </c>
      <c r="CU352" s="27">
        <v>1215545</v>
      </c>
      <c r="CV352" s="27">
        <v>0</v>
      </c>
      <c r="CW352" s="27">
        <v>1215545</v>
      </c>
      <c r="CX352" s="27">
        <v>0</v>
      </c>
      <c r="CY352" s="25">
        <v>0</v>
      </c>
      <c r="CZ352" s="27">
        <v>0</v>
      </c>
      <c r="DA352" s="27">
        <v>0</v>
      </c>
      <c r="DB352" s="32" t="s">
        <v>846</v>
      </c>
      <c r="DC352" t="s">
        <v>847</v>
      </c>
      <c r="DD352" s="23">
        <v>0</v>
      </c>
      <c r="DE352" s="23"/>
      <c r="DF352" s="23"/>
      <c r="DG352" s="39">
        <v>1</v>
      </c>
      <c r="DH352" s="33">
        <v>1</v>
      </c>
      <c r="DI352" s="34"/>
      <c r="DJ352" s="27"/>
      <c r="DK352" s="27"/>
      <c r="DL352" s="27"/>
      <c r="DM352" s="27"/>
      <c r="DO352" s="23"/>
      <c r="DP352" s="35"/>
      <c r="DR352" s="21"/>
      <c r="DS352" s="27"/>
      <c r="DT352" s="27"/>
      <c r="DU352" s="27"/>
      <c r="DV352" s="27"/>
      <c r="DW352" s="27"/>
      <c r="DX352" s="27"/>
      <c r="DY352" s="36"/>
      <c r="DZ352" s="36"/>
      <c r="EA352" s="27"/>
      <c r="EB352" s="36"/>
      <c r="EC352" s="21"/>
      <c r="EE352" s="36"/>
      <c r="EF352" s="27"/>
      <c r="EG352" s="37"/>
      <c r="EJ352" s="38"/>
      <c r="EK352" s="21"/>
    </row>
    <row r="353" spans="1:141" s="29" customFormat="1" x14ac:dyDescent="0.25">
      <c r="A353" s="21" t="s">
        <v>848</v>
      </c>
      <c r="B353" s="22">
        <v>1</v>
      </c>
      <c r="C353" s="23">
        <v>1</v>
      </c>
      <c r="D353" s="24">
        <v>43754</v>
      </c>
      <c r="E353" s="25">
        <v>1</v>
      </c>
      <c r="F353" s="25">
        <v>1</v>
      </c>
      <c r="G353" s="25">
        <v>1</v>
      </c>
      <c r="H353" s="26">
        <v>460475</v>
      </c>
      <c r="I353" s="26">
        <v>9045138</v>
      </c>
      <c r="J353" s="26">
        <v>197643</v>
      </c>
      <c r="K353" s="26">
        <v>20792</v>
      </c>
      <c r="L353" s="26">
        <v>26145</v>
      </c>
      <c r="M353" s="26">
        <v>1208823</v>
      </c>
      <c r="N353" s="26">
        <v>5000</v>
      </c>
      <c r="O353" s="26">
        <v>0</v>
      </c>
      <c r="P353" s="26">
        <v>0</v>
      </c>
      <c r="Q353" s="26">
        <v>0</v>
      </c>
      <c r="R353" s="26">
        <v>0</v>
      </c>
      <c r="S353" s="26">
        <v>51165</v>
      </c>
      <c r="T353" s="27">
        <v>11015181</v>
      </c>
      <c r="U353" s="28"/>
      <c r="V353" s="27">
        <v>0</v>
      </c>
      <c r="W353" s="28"/>
      <c r="X353" s="27">
        <v>0</v>
      </c>
      <c r="Y353" s="27">
        <v>11015181</v>
      </c>
      <c r="Z353" s="27">
        <v>124547</v>
      </c>
      <c r="AA353" s="27">
        <v>0</v>
      </c>
      <c r="AB353" s="27">
        <v>0</v>
      </c>
      <c r="AC353" s="28"/>
      <c r="AD353" s="26">
        <v>0</v>
      </c>
      <c r="AE353" s="27">
        <v>7500</v>
      </c>
      <c r="AF353" s="26">
        <v>291541</v>
      </c>
      <c r="AG353" s="26">
        <v>2433662</v>
      </c>
      <c r="AH353" s="26">
        <v>118969.88999999998</v>
      </c>
      <c r="AI353" s="27">
        <v>0</v>
      </c>
      <c r="AJ353" s="26">
        <v>0</v>
      </c>
      <c r="AK353" s="26">
        <v>467435</v>
      </c>
      <c r="AL353" s="27">
        <v>3443654.89</v>
      </c>
      <c r="AM353" s="28"/>
      <c r="AN353" s="28"/>
      <c r="AO353" s="26">
        <v>113576.24491882593</v>
      </c>
      <c r="AP353" s="27">
        <v>113576.24491882593</v>
      </c>
      <c r="AQ353" s="27">
        <v>3330078.6450811741</v>
      </c>
      <c r="AR353" s="27">
        <v>14345259.645081174</v>
      </c>
      <c r="AS353" s="27">
        <v>11317956</v>
      </c>
      <c r="AT353" s="27">
        <v>0</v>
      </c>
      <c r="AU353" s="27">
        <v>11317956</v>
      </c>
      <c r="AV353" s="27">
        <v>0</v>
      </c>
      <c r="AW353" s="25">
        <v>0</v>
      </c>
      <c r="AX353" s="27">
        <v>0</v>
      </c>
      <c r="AY353" s="27">
        <v>0</v>
      </c>
      <c r="BA353" s="26">
        <v>3151</v>
      </c>
      <c r="BB353" s="26">
        <v>10843605</v>
      </c>
      <c r="BC353" s="26">
        <v>13849895.832755981</v>
      </c>
      <c r="BD353" s="27">
        <v>3006290.832755981</v>
      </c>
      <c r="BE353" s="27">
        <v>3003139.832755981</v>
      </c>
      <c r="BF353" s="27">
        <v>0</v>
      </c>
      <c r="BG353" s="27">
        <v>0</v>
      </c>
      <c r="BI353" s="26">
        <v>474886</v>
      </c>
      <c r="BJ353" s="26">
        <v>9197847</v>
      </c>
      <c r="BK353" s="26">
        <v>206400</v>
      </c>
      <c r="BL353" s="26">
        <v>13802</v>
      </c>
      <c r="BM353" s="26">
        <v>26995</v>
      </c>
      <c r="BN353" s="26">
        <v>1197067</v>
      </c>
      <c r="BO353" s="26">
        <v>5000</v>
      </c>
      <c r="BP353" s="26">
        <v>0</v>
      </c>
      <c r="BQ353" s="26">
        <v>0</v>
      </c>
      <c r="BR353" s="26">
        <v>0</v>
      </c>
      <c r="BS353" s="26">
        <v>0</v>
      </c>
      <c r="BT353" s="26">
        <v>166874</v>
      </c>
      <c r="BU353" s="27">
        <v>11288871</v>
      </c>
      <c r="BV353" s="28"/>
      <c r="BW353" s="26">
        <v>0</v>
      </c>
      <c r="BX353" s="28"/>
      <c r="BY353" s="26">
        <v>0</v>
      </c>
      <c r="BZ353" s="27">
        <v>11288871</v>
      </c>
      <c r="CB353" s="27">
        <v>122624</v>
      </c>
      <c r="CC353" s="27">
        <v>0</v>
      </c>
      <c r="CD353" s="27">
        <v>0</v>
      </c>
      <c r="CE353" s="28"/>
      <c r="CF353" s="27">
        <v>0</v>
      </c>
      <c r="CG353" s="27">
        <v>7500</v>
      </c>
      <c r="CH353" s="27">
        <v>321910</v>
      </c>
      <c r="CI353" s="27">
        <v>2641366</v>
      </c>
      <c r="CJ353" s="27">
        <v>174285.54</v>
      </c>
      <c r="CK353" s="27">
        <v>0</v>
      </c>
      <c r="CL353" s="27">
        <v>0</v>
      </c>
      <c r="CM353" s="27">
        <v>685854</v>
      </c>
      <c r="CN353" s="27">
        <v>3953539.54</v>
      </c>
      <c r="CO353" s="28"/>
      <c r="CP353" s="28"/>
      <c r="CQ353" s="27">
        <v>219024.44838145107</v>
      </c>
      <c r="CR353" s="27">
        <v>219024.44838145107</v>
      </c>
      <c r="CS353" s="27">
        <v>3734515.0916185491</v>
      </c>
      <c r="CT353" s="27">
        <v>15023386.091618549</v>
      </c>
      <c r="CU353" s="27">
        <v>11383632</v>
      </c>
      <c r="CV353" s="27">
        <v>0</v>
      </c>
      <c r="CW353" s="27">
        <v>11383632</v>
      </c>
      <c r="CX353" s="27">
        <v>0</v>
      </c>
      <c r="CY353" s="25">
        <v>0</v>
      </c>
      <c r="CZ353" s="27">
        <v>0</v>
      </c>
      <c r="DA353" s="27">
        <v>0</v>
      </c>
      <c r="DB353" s="32" t="s">
        <v>848</v>
      </c>
      <c r="DC353" t="s">
        <v>849</v>
      </c>
      <c r="DD353" s="23">
        <v>0</v>
      </c>
      <c r="DE353" s="23"/>
      <c r="DF353" s="23"/>
      <c r="DG353" s="39">
        <v>1</v>
      </c>
      <c r="DH353" s="33">
        <v>1</v>
      </c>
      <c r="DI353" s="34"/>
      <c r="DJ353" s="27"/>
      <c r="DK353" s="27"/>
      <c r="DL353" s="27"/>
      <c r="DM353" s="27"/>
      <c r="DO353" s="23"/>
      <c r="DP353" s="35"/>
      <c r="DR353" s="21"/>
      <c r="DS353" s="27"/>
      <c r="DT353" s="27"/>
      <c r="DU353" s="27"/>
      <c r="DV353" s="27"/>
      <c r="DW353" s="27"/>
      <c r="DX353" s="27"/>
      <c r="DY353" s="36"/>
      <c r="DZ353" s="36"/>
      <c r="EA353" s="27"/>
      <c r="EB353" s="36"/>
      <c r="EC353" s="21"/>
      <c r="EE353" s="36"/>
      <c r="EF353" s="27"/>
      <c r="EG353" s="37"/>
      <c r="EJ353" s="38"/>
      <c r="EK353" s="21"/>
    </row>
    <row r="354" spans="1:141" s="29" customFormat="1" x14ac:dyDescent="0.25">
      <c r="A354" s="21" t="s">
        <v>850</v>
      </c>
      <c r="B354" s="22">
        <v>0</v>
      </c>
      <c r="C354" s="23">
        <v>1</v>
      </c>
      <c r="D354" s="24">
        <v>43754</v>
      </c>
      <c r="E354" s="25">
        <v>1</v>
      </c>
      <c r="F354" s="25" t="s">
        <v>1066</v>
      </c>
      <c r="G354" s="25" t="s">
        <v>1066</v>
      </c>
      <c r="H354" s="26">
        <v>0</v>
      </c>
      <c r="I354" s="26">
        <v>0</v>
      </c>
      <c r="J354" s="26">
        <v>0</v>
      </c>
      <c r="K354" s="26">
        <v>0</v>
      </c>
      <c r="L354" s="26">
        <v>0</v>
      </c>
      <c r="M354" s="26">
        <v>0</v>
      </c>
      <c r="N354" s="26">
        <v>0</v>
      </c>
      <c r="O354" s="26">
        <v>0</v>
      </c>
      <c r="P354" s="26">
        <v>0</v>
      </c>
      <c r="Q354" s="26">
        <v>0</v>
      </c>
      <c r="R354" s="26">
        <v>0</v>
      </c>
      <c r="S354" s="26">
        <v>0</v>
      </c>
      <c r="T354" s="27">
        <v>0</v>
      </c>
      <c r="U354" s="28"/>
      <c r="V354" s="27">
        <v>0</v>
      </c>
      <c r="W354" s="28"/>
      <c r="X354" s="27">
        <v>0</v>
      </c>
      <c r="Y354" s="27">
        <v>0</v>
      </c>
      <c r="Z354" s="27">
        <v>0</v>
      </c>
      <c r="AA354" s="27">
        <v>0</v>
      </c>
      <c r="AB354" s="27">
        <v>0</v>
      </c>
      <c r="AC354" s="28"/>
      <c r="AD354" s="26">
        <v>64462.16</v>
      </c>
      <c r="AE354" s="27">
        <v>0</v>
      </c>
      <c r="AF354" s="26">
        <v>0</v>
      </c>
      <c r="AG354" s="26">
        <v>0</v>
      </c>
      <c r="AH354" s="26">
        <v>0</v>
      </c>
      <c r="AI354" s="27">
        <v>0</v>
      </c>
      <c r="AJ354" s="26">
        <v>0</v>
      </c>
      <c r="AK354" s="26">
        <v>0</v>
      </c>
      <c r="AL354" s="27">
        <v>64462.16</v>
      </c>
      <c r="AM354" s="28"/>
      <c r="AN354" s="28"/>
      <c r="AO354" s="26">
        <v>0</v>
      </c>
      <c r="AP354" s="27">
        <v>0</v>
      </c>
      <c r="AQ354" s="27">
        <v>64462.16</v>
      </c>
      <c r="AR354" s="27">
        <v>64462.16</v>
      </c>
      <c r="AS354" s="27">
        <v>0</v>
      </c>
      <c r="AT354" s="27">
        <v>0</v>
      </c>
      <c r="AU354" s="27">
        <v>0</v>
      </c>
      <c r="AV354" s="27">
        <v>0</v>
      </c>
      <c r="AW354" s="25">
        <v>0</v>
      </c>
      <c r="AX354" s="27">
        <v>0</v>
      </c>
      <c r="AY354" s="27">
        <v>0</v>
      </c>
      <c r="BA354" s="26">
        <v>0</v>
      </c>
      <c r="BB354" s="26">
        <v>0</v>
      </c>
      <c r="BC354" s="26">
        <v>63549</v>
      </c>
      <c r="BD354" s="27">
        <v>63549</v>
      </c>
      <c r="BE354" s="27">
        <v>63549</v>
      </c>
      <c r="BF354" s="27">
        <v>0</v>
      </c>
      <c r="BG354" s="27">
        <v>0</v>
      </c>
      <c r="BI354" s="26">
        <v>0</v>
      </c>
      <c r="BJ354" s="26">
        <v>0</v>
      </c>
      <c r="BK354" s="26">
        <v>0</v>
      </c>
      <c r="BL354" s="26">
        <v>0</v>
      </c>
      <c r="BM354" s="26">
        <v>0</v>
      </c>
      <c r="BN354" s="26">
        <v>0</v>
      </c>
      <c r="BO354" s="26">
        <v>0</v>
      </c>
      <c r="BP354" s="26">
        <v>0</v>
      </c>
      <c r="BQ354" s="26">
        <v>0</v>
      </c>
      <c r="BR354" s="26">
        <v>0</v>
      </c>
      <c r="BS354" s="26">
        <v>0</v>
      </c>
      <c r="BT354" s="26">
        <v>0</v>
      </c>
      <c r="BU354" s="27">
        <v>0</v>
      </c>
      <c r="BV354" s="28"/>
      <c r="BW354" s="26">
        <v>0</v>
      </c>
      <c r="BX354" s="28"/>
      <c r="BY354" s="26">
        <v>0</v>
      </c>
      <c r="BZ354" s="27">
        <v>0</v>
      </c>
      <c r="CB354" s="27">
        <v>0</v>
      </c>
      <c r="CC354" s="27">
        <v>0</v>
      </c>
      <c r="CD354" s="27">
        <v>0</v>
      </c>
      <c r="CE354" s="28"/>
      <c r="CF354" s="27">
        <v>64000</v>
      </c>
      <c r="CG354" s="27">
        <v>0</v>
      </c>
      <c r="CH354" s="27">
        <v>0</v>
      </c>
      <c r="CI354" s="27">
        <v>0</v>
      </c>
      <c r="CJ354" s="27">
        <v>0</v>
      </c>
      <c r="CK354" s="27">
        <v>0</v>
      </c>
      <c r="CL354" s="27">
        <v>0</v>
      </c>
      <c r="CM354" s="27">
        <v>0</v>
      </c>
      <c r="CN354" s="27">
        <v>64000</v>
      </c>
      <c r="CO354" s="28"/>
      <c r="CP354" s="28"/>
      <c r="CQ354" s="27">
        <v>0</v>
      </c>
      <c r="CR354" s="27">
        <v>0</v>
      </c>
      <c r="CS354" s="27">
        <v>64000</v>
      </c>
      <c r="CT354" s="27">
        <v>64000</v>
      </c>
      <c r="CU354" s="27">
        <v>0</v>
      </c>
      <c r="CV354" s="27">
        <v>0</v>
      </c>
      <c r="CW354" s="27">
        <v>0</v>
      </c>
      <c r="CX354" s="27">
        <v>0</v>
      </c>
      <c r="CY354" s="25">
        <v>0</v>
      </c>
      <c r="CZ354" s="27">
        <v>0</v>
      </c>
      <c r="DA354" s="27">
        <v>0</v>
      </c>
      <c r="DB354" s="32" t="s">
        <v>850</v>
      </c>
      <c r="DC354" t="s">
        <v>851</v>
      </c>
      <c r="DD354" s="23">
        <v>0</v>
      </c>
      <c r="DE354" s="23"/>
      <c r="DF354" s="23"/>
      <c r="DG354" s="39" t="s">
        <v>1082</v>
      </c>
      <c r="DH354" s="33" t="s">
        <v>1082</v>
      </c>
      <c r="DI354" s="5"/>
      <c r="DJ354" s="27"/>
      <c r="DK354" s="27"/>
      <c r="DL354" s="27"/>
      <c r="DM354" s="27"/>
      <c r="DR354" s="21"/>
      <c r="DS354" s="27"/>
      <c r="DT354" s="27"/>
      <c r="DU354" s="27"/>
      <c r="DV354" s="27"/>
      <c r="DW354" s="27"/>
      <c r="DX354" s="27"/>
      <c r="DY354" s="36"/>
      <c r="DZ354" s="36"/>
      <c r="EA354" s="27"/>
      <c r="EB354" s="36"/>
      <c r="EC354" s="21"/>
      <c r="EE354" s="36"/>
      <c r="EF354" s="27"/>
      <c r="EG354" s="37"/>
      <c r="EJ354" s="38"/>
      <c r="EK354" s="21"/>
    </row>
    <row r="355" spans="1:141" s="29" customFormat="1" x14ac:dyDescent="0.25">
      <c r="A355" s="21" t="s">
        <v>852</v>
      </c>
      <c r="B355" s="22">
        <v>1</v>
      </c>
      <c r="C355" s="23">
        <v>1</v>
      </c>
      <c r="D355" s="24">
        <v>43740</v>
      </c>
      <c r="E355" s="25">
        <v>1</v>
      </c>
      <c r="F355" s="25">
        <v>1</v>
      </c>
      <c r="G355" s="25">
        <v>1</v>
      </c>
      <c r="H355" s="26">
        <v>582196</v>
      </c>
      <c r="I355" s="26">
        <v>5972877.3799999999</v>
      </c>
      <c r="J355" s="26">
        <v>103227</v>
      </c>
      <c r="K355" s="26">
        <v>0</v>
      </c>
      <c r="L355" s="26">
        <v>288655</v>
      </c>
      <c r="M355" s="26">
        <v>1153926</v>
      </c>
      <c r="N355" s="26">
        <v>13546</v>
      </c>
      <c r="O355" s="26">
        <v>20886</v>
      </c>
      <c r="P355" s="26">
        <v>0</v>
      </c>
      <c r="Q355" s="26">
        <v>0</v>
      </c>
      <c r="R355" s="26">
        <v>0</v>
      </c>
      <c r="S355" s="26">
        <v>0</v>
      </c>
      <c r="T355" s="27">
        <v>8135313.3799999999</v>
      </c>
      <c r="U355" s="28"/>
      <c r="V355" s="27">
        <v>6873600</v>
      </c>
      <c r="W355" s="28"/>
      <c r="X355" s="27">
        <v>6873600</v>
      </c>
      <c r="Y355" s="27">
        <v>1261713.3799999999</v>
      </c>
      <c r="Z355" s="27">
        <v>95930</v>
      </c>
      <c r="AA355" s="27">
        <v>0</v>
      </c>
      <c r="AB355" s="27">
        <v>3519</v>
      </c>
      <c r="AC355" s="28"/>
      <c r="AD355" s="26">
        <v>0</v>
      </c>
      <c r="AE355" s="27">
        <v>44887</v>
      </c>
      <c r="AF355" s="26">
        <v>428725</v>
      </c>
      <c r="AG355" s="26">
        <v>1005381</v>
      </c>
      <c r="AH355" s="26">
        <v>104924</v>
      </c>
      <c r="AI355" s="27">
        <v>0</v>
      </c>
      <c r="AJ355" s="26">
        <v>0</v>
      </c>
      <c r="AK355" s="26">
        <v>0</v>
      </c>
      <c r="AL355" s="27">
        <v>1683366</v>
      </c>
      <c r="AM355" s="28"/>
      <c r="AN355" s="28"/>
      <c r="AO355" s="26">
        <v>0</v>
      </c>
      <c r="AP355" s="27">
        <v>0</v>
      </c>
      <c r="AQ355" s="27">
        <v>1683366</v>
      </c>
      <c r="AR355" s="27">
        <v>2945079.38</v>
      </c>
      <c r="AS355" s="27">
        <v>2883280</v>
      </c>
      <c r="AT355" s="27">
        <v>0</v>
      </c>
      <c r="AU355" s="27">
        <v>2883280</v>
      </c>
      <c r="AV355" s="27">
        <v>0</v>
      </c>
      <c r="AW355" s="25">
        <v>0</v>
      </c>
      <c r="AX355" s="27">
        <v>0</v>
      </c>
      <c r="AY355" s="27">
        <v>0</v>
      </c>
      <c r="BA355" s="26">
        <v>0</v>
      </c>
      <c r="BB355" s="26">
        <v>2770707</v>
      </c>
      <c r="BC355" s="26">
        <v>2934645.6800000006</v>
      </c>
      <c r="BD355" s="27">
        <v>163938.68000000063</v>
      </c>
      <c r="BE355" s="27">
        <v>163938.68000000063</v>
      </c>
      <c r="BF355" s="27">
        <v>0</v>
      </c>
      <c r="BG355" s="27">
        <v>6873600</v>
      </c>
      <c r="BI355" s="26">
        <v>616765</v>
      </c>
      <c r="BJ355" s="26">
        <v>6221666</v>
      </c>
      <c r="BK355" s="26">
        <v>105530</v>
      </c>
      <c r="BL355" s="26">
        <v>0</v>
      </c>
      <c r="BM355" s="26">
        <v>347359</v>
      </c>
      <c r="BN355" s="26">
        <v>1014955</v>
      </c>
      <c r="BO355" s="26">
        <v>0</v>
      </c>
      <c r="BP355" s="26">
        <v>53683</v>
      </c>
      <c r="BQ355" s="26">
        <v>0</v>
      </c>
      <c r="BR355" s="26">
        <v>0</v>
      </c>
      <c r="BS355" s="26">
        <v>0</v>
      </c>
      <c r="BT355" s="26">
        <v>0</v>
      </c>
      <c r="BU355" s="27">
        <v>8359958</v>
      </c>
      <c r="BV355" s="28"/>
      <c r="BW355" s="26">
        <v>7056429</v>
      </c>
      <c r="BX355" s="28"/>
      <c r="BY355" s="26">
        <v>7056429</v>
      </c>
      <c r="BZ355" s="27">
        <v>1303529</v>
      </c>
      <c r="CB355" s="27">
        <v>113709</v>
      </c>
      <c r="CC355" s="27">
        <v>0</v>
      </c>
      <c r="CD355" s="27">
        <v>3829</v>
      </c>
      <c r="CE355" s="28"/>
      <c r="CF355" s="27">
        <v>0</v>
      </c>
      <c r="CG355" s="27">
        <v>50795</v>
      </c>
      <c r="CH355" s="27">
        <v>453374</v>
      </c>
      <c r="CI355" s="27">
        <v>1033865</v>
      </c>
      <c r="CJ355" s="27">
        <v>107022</v>
      </c>
      <c r="CK355" s="27">
        <v>0</v>
      </c>
      <c r="CL355" s="27">
        <v>0</v>
      </c>
      <c r="CM355" s="27">
        <v>0</v>
      </c>
      <c r="CN355" s="27">
        <v>1762594</v>
      </c>
      <c r="CO355" s="28"/>
      <c r="CP355" s="28"/>
      <c r="CQ355" s="27">
        <v>0</v>
      </c>
      <c r="CR355" s="27">
        <v>0</v>
      </c>
      <c r="CS355" s="27">
        <v>1762594</v>
      </c>
      <c r="CT355" s="27">
        <v>3066123</v>
      </c>
      <c r="CU355" s="27">
        <v>2985748</v>
      </c>
      <c r="CV355" s="27">
        <v>0</v>
      </c>
      <c r="CW355" s="27">
        <v>2985748</v>
      </c>
      <c r="CX355" s="27">
        <v>0</v>
      </c>
      <c r="CY355" s="25">
        <v>0</v>
      </c>
      <c r="CZ355" s="27">
        <v>0</v>
      </c>
      <c r="DA355" s="27">
        <v>0</v>
      </c>
      <c r="DB355" s="32" t="s">
        <v>852</v>
      </c>
      <c r="DC355" t="s">
        <v>853</v>
      </c>
      <c r="DD355" s="23">
        <v>0</v>
      </c>
      <c r="DE355" s="23"/>
      <c r="DF355" s="23"/>
      <c r="DG355" s="39">
        <v>1</v>
      </c>
      <c r="DH355" s="33">
        <v>1</v>
      </c>
      <c r="DI355" s="34"/>
      <c r="DJ355" s="27"/>
      <c r="DK355" s="27"/>
      <c r="DL355" s="27"/>
      <c r="DM355" s="27"/>
      <c r="DO355" s="23"/>
      <c r="DP355" s="35"/>
      <c r="DR355" s="21"/>
      <c r="DS355" s="27"/>
      <c r="DT355" s="27"/>
      <c r="DU355" s="27"/>
      <c r="DV355" s="27"/>
      <c r="DW355" s="27"/>
      <c r="DX355" s="27"/>
      <c r="DY355" s="36"/>
      <c r="DZ355" s="36"/>
      <c r="EA355" s="27"/>
      <c r="EB355" s="36"/>
      <c r="EC355" s="21"/>
      <c r="EE355" s="36"/>
      <c r="EF355" s="27"/>
      <c r="EG355" s="37"/>
      <c r="EJ355" s="38"/>
      <c r="EK355" s="21"/>
    </row>
    <row r="356" spans="1:141" s="29" customFormat="1" x14ac:dyDescent="0.25">
      <c r="A356" s="21" t="s">
        <v>854</v>
      </c>
      <c r="B356" s="22">
        <v>1</v>
      </c>
      <c r="C356" s="23">
        <v>1</v>
      </c>
      <c r="D356" s="24">
        <v>43735</v>
      </c>
      <c r="E356" s="25">
        <v>1</v>
      </c>
      <c r="F356" s="25">
        <v>1</v>
      </c>
      <c r="G356" s="25">
        <v>1</v>
      </c>
      <c r="H356" s="26">
        <v>2334047.7400000002</v>
      </c>
      <c r="I356" s="26">
        <v>50185092.850000009</v>
      </c>
      <c r="J356" s="26">
        <v>864391.92999999993</v>
      </c>
      <c r="K356" s="26">
        <v>0</v>
      </c>
      <c r="L356" s="26">
        <v>950155.35</v>
      </c>
      <c r="M356" s="26">
        <v>5741878.7100000018</v>
      </c>
      <c r="N356" s="26">
        <v>4004329.05</v>
      </c>
      <c r="O356" s="26">
        <v>7923029.7000000002</v>
      </c>
      <c r="P356" s="26">
        <v>955541.03</v>
      </c>
      <c r="Q356" s="26">
        <v>54223.91</v>
      </c>
      <c r="R356" s="26">
        <v>0</v>
      </c>
      <c r="S356" s="26">
        <v>5861742.6600000001</v>
      </c>
      <c r="T356" s="27">
        <v>78874432.930000007</v>
      </c>
      <c r="U356" s="28"/>
      <c r="V356" s="27">
        <v>100000</v>
      </c>
      <c r="W356" s="28"/>
      <c r="X356" s="27">
        <v>100000</v>
      </c>
      <c r="Y356" s="27">
        <v>78774432.930000007</v>
      </c>
      <c r="Z356" s="27">
        <v>0</v>
      </c>
      <c r="AA356" s="27">
        <v>0</v>
      </c>
      <c r="AB356" s="27">
        <v>0</v>
      </c>
      <c r="AC356" s="28"/>
      <c r="AD356" s="26">
        <v>0</v>
      </c>
      <c r="AE356" s="27">
        <v>0</v>
      </c>
      <c r="AF356" s="26">
        <v>0</v>
      </c>
      <c r="AG356" s="26">
        <v>0</v>
      </c>
      <c r="AH356" s="26">
        <v>0</v>
      </c>
      <c r="AI356" s="27">
        <v>0</v>
      </c>
      <c r="AJ356" s="26">
        <v>0</v>
      </c>
      <c r="AK356" s="26">
        <v>0</v>
      </c>
      <c r="AL356" s="27">
        <v>0</v>
      </c>
      <c r="AM356" s="28"/>
      <c r="AN356" s="28"/>
      <c r="AO356" s="26">
        <v>0</v>
      </c>
      <c r="AP356" s="27">
        <v>0</v>
      </c>
      <c r="AQ356" s="27">
        <v>0</v>
      </c>
      <c r="AR356" s="27">
        <v>78774432.930000007</v>
      </c>
      <c r="AS356" s="27">
        <v>58079354</v>
      </c>
      <c r="AT356" s="27">
        <v>0</v>
      </c>
      <c r="AU356" s="27">
        <v>58079354</v>
      </c>
      <c r="AV356" s="27">
        <v>0</v>
      </c>
      <c r="AW356" s="25">
        <v>0</v>
      </c>
      <c r="AX356" s="27">
        <v>0</v>
      </c>
      <c r="AY356" s="27">
        <v>0</v>
      </c>
      <c r="BA356" s="26">
        <v>32769.019999999997</v>
      </c>
      <c r="BB356" s="26">
        <v>56905169.561999999</v>
      </c>
      <c r="BC356" s="26">
        <v>76620627.902949974</v>
      </c>
      <c r="BD356" s="27">
        <v>19715458.340949975</v>
      </c>
      <c r="BE356" s="27">
        <v>19682689.320949975</v>
      </c>
      <c r="BF356" s="27">
        <v>0</v>
      </c>
      <c r="BG356" s="27">
        <v>100000</v>
      </c>
      <c r="BI356" s="26">
        <v>2359600</v>
      </c>
      <c r="BJ356" s="26">
        <v>52789725</v>
      </c>
      <c r="BK356" s="26">
        <v>1039289</v>
      </c>
      <c r="BL356" s="26">
        <v>500</v>
      </c>
      <c r="BM356" s="26">
        <v>1054003</v>
      </c>
      <c r="BN356" s="26">
        <v>5866602</v>
      </c>
      <c r="BO356" s="26">
        <v>3926650</v>
      </c>
      <c r="BP356" s="26">
        <v>7809910</v>
      </c>
      <c r="BQ356" s="26">
        <v>1120175</v>
      </c>
      <c r="BR356" s="26">
        <v>40259</v>
      </c>
      <c r="BS356" s="26">
        <v>0</v>
      </c>
      <c r="BT356" s="26">
        <v>5257931</v>
      </c>
      <c r="BU356" s="27">
        <v>81264644</v>
      </c>
      <c r="BV356" s="28"/>
      <c r="BW356" s="26">
        <v>210000</v>
      </c>
      <c r="BX356" s="28"/>
      <c r="BY356" s="26">
        <v>210000</v>
      </c>
      <c r="BZ356" s="27">
        <v>81054644</v>
      </c>
      <c r="CB356" s="27">
        <v>0</v>
      </c>
      <c r="CC356" s="27">
        <v>0</v>
      </c>
      <c r="CD356" s="27">
        <v>0</v>
      </c>
      <c r="CE356" s="28"/>
      <c r="CF356" s="27">
        <v>0</v>
      </c>
      <c r="CG356" s="27">
        <v>0</v>
      </c>
      <c r="CH356" s="27">
        <v>0</v>
      </c>
      <c r="CI356" s="27">
        <v>0</v>
      </c>
      <c r="CJ356" s="27">
        <v>0</v>
      </c>
      <c r="CK356" s="27">
        <v>0</v>
      </c>
      <c r="CL356" s="27">
        <v>0</v>
      </c>
      <c r="CM356" s="27">
        <v>0</v>
      </c>
      <c r="CN356" s="27">
        <v>0</v>
      </c>
      <c r="CO356" s="28"/>
      <c r="CP356" s="28"/>
      <c r="CQ356" s="27">
        <v>0</v>
      </c>
      <c r="CR356" s="27">
        <v>0</v>
      </c>
      <c r="CS356" s="27">
        <v>0</v>
      </c>
      <c r="CT356" s="27">
        <v>81054644</v>
      </c>
      <c r="CU356" s="27">
        <v>60270448</v>
      </c>
      <c r="CV356" s="27">
        <v>0</v>
      </c>
      <c r="CW356" s="27">
        <v>60270448</v>
      </c>
      <c r="CX356" s="27">
        <v>0</v>
      </c>
      <c r="CY356" s="25">
        <v>0</v>
      </c>
      <c r="CZ356" s="27">
        <v>0</v>
      </c>
      <c r="DA356" s="27">
        <v>0</v>
      </c>
      <c r="DB356" s="32" t="s">
        <v>854</v>
      </c>
      <c r="DC356" t="s">
        <v>855</v>
      </c>
      <c r="DD356" s="23">
        <v>0</v>
      </c>
      <c r="DE356" s="23"/>
      <c r="DF356" s="23"/>
      <c r="DG356" s="39">
        <v>1</v>
      </c>
      <c r="DH356" s="33">
        <v>1</v>
      </c>
      <c r="DI356" s="34"/>
      <c r="DJ356" s="27"/>
      <c r="DK356" s="27"/>
      <c r="DL356" s="27"/>
      <c r="DM356" s="27"/>
      <c r="DO356" s="23"/>
      <c r="DP356" s="35"/>
      <c r="DR356" s="21"/>
      <c r="DS356" s="27"/>
      <c r="DT356" s="27"/>
      <c r="DU356" s="27"/>
      <c r="DV356" s="27"/>
      <c r="DW356" s="27"/>
      <c r="DX356" s="27"/>
      <c r="DY356" s="36"/>
      <c r="DZ356" s="36"/>
      <c r="EA356" s="27"/>
      <c r="EB356" s="36"/>
      <c r="EC356" s="21"/>
      <c r="EE356" s="36"/>
      <c r="EF356" s="27"/>
      <c r="EG356" s="37"/>
      <c r="EJ356" s="38"/>
      <c r="EK356" s="21"/>
    </row>
    <row r="357" spans="1:141" s="29" customFormat="1" x14ac:dyDescent="0.25">
      <c r="A357" s="21" t="s">
        <v>856</v>
      </c>
      <c r="B357" s="22">
        <v>1</v>
      </c>
      <c r="C357" s="23">
        <v>1</v>
      </c>
      <c r="D357" s="24">
        <v>43735</v>
      </c>
      <c r="E357" s="25">
        <v>1</v>
      </c>
      <c r="F357" s="25">
        <v>1</v>
      </c>
      <c r="G357" s="25">
        <v>1</v>
      </c>
      <c r="H357" s="26">
        <v>740662.49</v>
      </c>
      <c r="I357" s="26">
        <v>9081585.5399999991</v>
      </c>
      <c r="J357" s="26">
        <v>154913.24000000002</v>
      </c>
      <c r="K357" s="26">
        <v>0</v>
      </c>
      <c r="L357" s="26">
        <v>233109.93</v>
      </c>
      <c r="M357" s="26">
        <v>1133356.3800000001</v>
      </c>
      <c r="N357" s="26">
        <v>733556</v>
      </c>
      <c r="O357" s="26">
        <v>2378101.89</v>
      </c>
      <c r="P357" s="26">
        <v>982461.69</v>
      </c>
      <c r="Q357" s="26">
        <v>85261.39</v>
      </c>
      <c r="R357" s="26">
        <v>0</v>
      </c>
      <c r="S357" s="26">
        <v>2147185.19</v>
      </c>
      <c r="T357" s="27">
        <v>17670193.740000002</v>
      </c>
      <c r="U357" s="28"/>
      <c r="V357" s="27">
        <v>0</v>
      </c>
      <c r="W357" s="28"/>
      <c r="X357" s="27">
        <v>0</v>
      </c>
      <c r="Y357" s="27">
        <v>17670193.740000002</v>
      </c>
      <c r="Z357" s="27">
        <v>0</v>
      </c>
      <c r="AA357" s="27">
        <v>0</v>
      </c>
      <c r="AB357" s="27">
        <v>0</v>
      </c>
      <c r="AC357" s="28"/>
      <c r="AD357" s="26">
        <v>0</v>
      </c>
      <c r="AE357" s="27">
        <v>0</v>
      </c>
      <c r="AF357" s="26">
        <v>0</v>
      </c>
      <c r="AG357" s="26">
        <v>0</v>
      </c>
      <c r="AH357" s="26">
        <v>0</v>
      </c>
      <c r="AI357" s="27">
        <v>0</v>
      </c>
      <c r="AJ357" s="26">
        <v>0</v>
      </c>
      <c r="AK357" s="26">
        <v>0</v>
      </c>
      <c r="AL357" s="27">
        <v>0</v>
      </c>
      <c r="AM357" s="28"/>
      <c r="AN357" s="28"/>
      <c r="AO357" s="26">
        <v>0</v>
      </c>
      <c r="AP357" s="27">
        <v>0</v>
      </c>
      <c r="AQ357" s="27">
        <v>0</v>
      </c>
      <c r="AR357" s="27">
        <v>17670193.740000002</v>
      </c>
      <c r="AS357" s="27">
        <v>16033809</v>
      </c>
      <c r="AT357" s="27">
        <v>0</v>
      </c>
      <c r="AU357" s="27">
        <v>16033809</v>
      </c>
      <c r="AV357" s="27">
        <v>0</v>
      </c>
      <c r="AW357" s="25">
        <v>0</v>
      </c>
      <c r="AX357" s="27">
        <v>0</v>
      </c>
      <c r="AY357" s="27">
        <v>0</v>
      </c>
      <c r="BA357" s="26">
        <v>0</v>
      </c>
      <c r="BB357" s="26">
        <v>15813831</v>
      </c>
      <c r="BC357" s="26">
        <v>17364727.859730005</v>
      </c>
      <c r="BD357" s="27">
        <v>1550896.8597300053</v>
      </c>
      <c r="BE357" s="27">
        <v>1550896.8597300053</v>
      </c>
      <c r="BF357" s="27">
        <v>0</v>
      </c>
      <c r="BG357" s="27">
        <v>0</v>
      </c>
      <c r="BI357" s="26">
        <v>884606</v>
      </c>
      <c r="BJ357" s="26">
        <v>9299311</v>
      </c>
      <c r="BK357" s="26">
        <v>161666</v>
      </c>
      <c r="BL357" s="26">
        <v>0</v>
      </c>
      <c r="BM357" s="26">
        <v>239538</v>
      </c>
      <c r="BN357" s="26">
        <v>1106602</v>
      </c>
      <c r="BO357" s="26">
        <v>725000</v>
      </c>
      <c r="BP357" s="26">
        <v>2653411</v>
      </c>
      <c r="BQ357" s="26">
        <v>1036500</v>
      </c>
      <c r="BR357" s="26">
        <v>0</v>
      </c>
      <c r="BS357" s="26">
        <v>0</v>
      </c>
      <c r="BT357" s="26">
        <v>2129400</v>
      </c>
      <c r="BU357" s="27">
        <v>18236034</v>
      </c>
      <c r="BV357" s="28"/>
      <c r="BW357" s="26">
        <v>0</v>
      </c>
      <c r="BX357" s="28"/>
      <c r="BY357" s="26">
        <v>0</v>
      </c>
      <c r="BZ357" s="27">
        <v>18236034</v>
      </c>
      <c r="CB357" s="27">
        <v>0</v>
      </c>
      <c r="CC357" s="27">
        <v>0</v>
      </c>
      <c r="CD357" s="27">
        <v>0</v>
      </c>
      <c r="CE357" s="28"/>
      <c r="CF357" s="27">
        <v>0</v>
      </c>
      <c r="CG357" s="27">
        <v>0</v>
      </c>
      <c r="CH357" s="27">
        <v>0</v>
      </c>
      <c r="CI357" s="27">
        <v>0</v>
      </c>
      <c r="CJ357" s="27">
        <v>0</v>
      </c>
      <c r="CK357" s="27">
        <v>0</v>
      </c>
      <c r="CL357" s="27">
        <v>0</v>
      </c>
      <c r="CM357" s="27">
        <v>0</v>
      </c>
      <c r="CN357" s="27">
        <v>0</v>
      </c>
      <c r="CO357" s="28"/>
      <c r="CP357" s="28"/>
      <c r="CQ357" s="27">
        <v>0</v>
      </c>
      <c r="CR357" s="27">
        <v>0</v>
      </c>
      <c r="CS357" s="27">
        <v>0</v>
      </c>
      <c r="CT357" s="27">
        <v>18236034</v>
      </c>
      <c r="CU357" s="27">
        <v>16246104</v>
      </c>
      <c r="CV357" s="27">
        <v>0</v>
      </c>
      <c r="CW357" s="27">
        <v>16246104</v>
      </c>
      <c r="CX357" s="27">
        <v>0</v>
      </c>
      <c r="CY357" s="25">
        <v>0</v>
      </c>
      <c r="CZ357" s="27">
        <v>0</v>
      </c>
      <c r="DA357" s="27">
        <v>0</v>
      </c>
      <c r="DB357" s="32" t="s">
        <v>856</v>
      </c>
      <c r="DC357" t="s">
        <v>857</v>
      </c>
      <c r="DD357" s="23">
        <v>0</v>
      </c>
      <c r="DE357" s="23"/>
      <c r="DF357" s="23"/>
      <c r="DG357" s="39">
        <v>1</v>
      </c>
      <c r="DH357" s="33">
        <v>1</v>
      </c>
      <c r="DI357" s="34"/>
      <c r="DJ357" s="27"/>
      <c r="DK357" s="27"/>
      <c r="DL357" s="27"/>
      <c r="DM357" s="27"/>
      <c r="DO357" s="23"/>
      <c r="DP357" s="35"/>
      <c r="DR357" s="21"/>
      <c r="DS357" s="27"/>
      <c r="DT357" s="27"/>
      <c r="DU357" s="27"/>
      <c r="DV357" s="27"/>
      <c r="DW357" s="27"/>
      <c r="DX357" s="27"/>
      <c r="DY357" s="36"/>
      <c r="DZ357" s="36"/>
      <c r="EA357" s="27"/>
      <c r="EB357" s="36"/>
      <c r="EC357" s="21"/>
      <c r="EE357" s="36"/>
      <c r="EF357" s="27"/>
      <c r="EG357" s="37"/>
      <c r="EJ357" s="38"/>
      <c r="EK357" s="21"/>
    </row>
    <row r="358" spans="1:141" s="29" customFormat="1" x14ac:dyDescent="0.25">
      <c r="A358" s="21" t="s">
        <v>858</v>
      </c>
      <c r="B358" s="22">
        <v>1</v>
      </c>
      <c r="C358" s="23">
        <v>1</v>
      </c>
      <c r="D358" s="24">
        <v>43759</v>
      </c>
      <c r="E358" s="25">
        <v>1</v>
      </c>
      <c r="F358" s="25">
        <v>1</v>
      </c>
      <c r="G358" s="25">
        <v>1</v>
      </c>
      <c r="H358" s="26">
        <v>992739</v>
      </c>
      <c r="I358" s="26">
        <v>15437067</v>
      </c>
      <c r="J358" s="26">
        <v>434257</v>
      </c>
      <c r="K358" s="26">
        <v>296</v>
      </c>
      <c r="L358" s="26">
        <v>399995</v>
      </c>
      <c r="M358" s="26">
        <v>2341260</v>
      </c>
      <c r="N358" s="26">
        <v>1504824</v>
      </c>
      <c r="O358" s="26">
        <v>3478631</v>
      </c>
      <c r="P358" s="26">
        <v>1695997</v>
      </c>
      <c r="Q358" s="26">
        <v>0</v>
      </c>
      <c r="R358" s="26">
        <v>0</v>
      </c>
      <c r="S358" s="26">
        <v>2806557</v>
      </c>
      <c r="T358" s="27">
        <v>29091623</v>
      </c>
      <c r="U358" s="28"/>
      <c r="V358" s="27">
        <v>32000</v>
      </c>
      <c r="W358" s="28"/>
      <c r="X358" s="27">
        <v>32000</v>
      </c>
      <c r="Y358" s="27">
        <v>29059623</v>
      </c>
      <c r="Z358" s="27">
        <v>0</v>
      </c>
      <c r="AA358" s="27">
        <v>0</v>
      </c>
      <c r="AB358" s="27">
        <v>0</v>
      </c>
      <c r="AC358" s="28"/>
      <c r="AD358" s="26">
        <v>0</v>
      </c>
      <c r="AE358" s="27">
        <v>0</v>
      </c>
      <c r="AF358" s="26">
        <v>0</v>
      </c>
      <c r="AG358" s="26">
        <v>0</v>
      </c>
      <c r="AH358" s="26">
        <v>0</v>
      </c>
      <c r="AI358" s="27">
        <v>0</v>
      </c>
      <c r="AJ358" s="26">
        <v>0</v>
      </c>
      <c r="AK358" s="26">
        <v>0</v>
      </c>
      <c r="AL358" s="27">
        <v>0</v>
      </c>
      <c r="AM358" s="28"/>
      <c r="AN358" s="28"/>
      <c r="AO358" s="26">
        <v>0</v>
      </c>
      <c r="AP358" s="27">
        <v>0</v>
      </c>
      <c r="AQ358" s="27">
        <v>0</v>
      </c>
      <c r="AR358" s="27">
        <v>29059623</v>
      </c>
      <c r="AS358" s="27">
        <v>21371998</v>
      </c>
      <c r="AT358" s="27">
        <v>0</v>
      </c>
      <c r="AU358" s="27">
        <v>21371998</v>
      </c>
      <c r="AV358" s="27">
        <v>0</v>
      </c>
      <c r="AW358" s="25">
        <v>0</v>
      </c>
      <c r="AX358" s="27">
        <v>0</v>
      </c>
      <c r="AY358" s="27">
        <v>0</v>
      </c>
      <c r="BA358" s="26">
        <v>0</v>
      </c>
      <c r="BB358" s="26">
        <v>21121665.999999553</v>
      </c>
      <c r="BC358" s="26">
        <v>28636486.565875001</v>
      </c>
      <c r="BD358" s="27">
        <v>7514820.5658754483</v>
      </c>
      <c r="BE358" s="27">
        <v>7514820.5658754483</v>
      </c>
      <c r="BF358" s="27">
        <v>0</v>
      </c>
      <c r="BG358" s="27">
        <v>32000</v>
      </c>
      <c r="BI358" s="26">
        <v>1023668</v>
      </c>
      <c r="BJ358" s="26">
        <v>15809149</v>
      </c>
      <c r="BK358" s="26">
        <v>559319</v>
      </c>
      <c r="BL358" s="26">
        <v>0</v>
      </c>
      <c r="BM358" s="26">
        <v>366716</v>
      </c>
      <c r="BN358" s="26">
        <v>2023156</v>
      </c>
      <c r="BO358" s="26">
        <v>1471400</v>
      </c>
      <c r="BP358" s="26">
        <v>3367119</v>
      </c>
      <c r="BQ358" s="26">
        <v>1742022</v>
      </c>
      <c r="BR358" s="26">
        <v>0</v>
      </c>
      <c r="BS358" s="26">
        <v>0</v>
      </c>
      <c r="BT358" s="26">
        <v>3305247</v>
      </c>
      <c r="BU358" s="27">
        <v>29667796</v>
      </c>
      <c r="BV358" s="28"/>
      <c r="BW358" s="26">
        <v>32000</v>
      </c>
      <c r="BX358" s="28"/>
      <c r="BY358" s="26">
        <v>32000</v>
      </c>
      <c r="BZ358" s="27">
        <v>29635796</v>
      </c>
      <c r="CB358" s="27">
        <v>0</v>
      </c>
      <c r="CC358" s="27">
        <v>0</v>
      </c>
      <c r="CD358" s="27">
        <v>0</v>
      </c>
      <c r="CE358" s="28"/>
      <c r="CF358" s="27">
        <v>0</v>
      </c>
      <c r="CG358" s="27">
        <v>0</v>
      </c>
      <c r="CH358" s="27">
        <v>0</v>
      </c>
      <c r="CI358" s="27">
        <v>0</v>
      </c>
      <c r="CJ358" s="27">
        <v>0</v>
      </c>
      <c r="CK358" s="27">
        <v>0</v>
      </c>
      <c r="CL358" s="27">
        <v>0</v>
      </c>
      <c r="CM358" s="27">
        <v>0</v>
      </c>
      <c r="CN358" s="27">
        <v>0</v>
      </c>
      <c r="CO358" s="28"/>
      <c r="CP358" s="28"/>
      <c r="CQ358" s="27">
        <v>0</v>
      </c>
      <c r="CR358" s="27">
        <v>0</v>
      </c>
      <c r="CS358" s="27">
        <v>0</v>
      </c>
      <c r="CT358" s="27">
        <v>29635796</v>
      </c>
      <c r="CU358" s="27">
        <v>21644436</v>
      </c>
      <c r="CV358" s="27">
        <v>0</v>
      </c>
      <c r="CW358" s="27">
        <v>21644436</v>
      </c>
      <c r="CX358" s="27">
        <v>0</v>
      </c>
      <c r="CY358" s="25">
        <v>0</v>
      </c>
      <c r="CZ358" s="27">
        <v>0</v>
      </c>
      <c r="DA358" s="27">
        <v>0</v>
      </c>
      <c r="DB358" s="32" t="s">
        <v>858</v>
      </c>
      <c r="DC358" t="s">
        <v>859</v>
      </c>
      <c r="DD358" s="23">
        <v>0</v>
      </c>
      <c r="DE358" s="23"/>
      <c r="DF358" s="23"/>
      <c r="DG358" s="39">
        <v>1</v>
      </c>
      <c r="DH358" s="33">
        <v>1</v>
      </c>
      <c r="DI358" s="34"/>
      <c r="DJ358" s="27"/>
      <c r="DK358" s="27"/>
      <c r="DL358" s="27"/>
      <c r="DM358" s="27"/>
      <c r="DO358" s="23"/>
      <c r="DP358" s="35"/>
      <c r="DR358" s="21"/>
      <c r="DS358" s="27"/>
      <c r="DT358" s="27"/>
      <c r="DU358" s="27"/>
      <c r="DV358" s="27"/>
      <c r="DW358" s="27"/>
      <c r="DX358" s="27"/>
      <c r="DY358" s="36"/>
      <c r="DZ358" s="36"/>
      <c r="EA358" s="27"/>
      <c r="EB358" s="36"/>
      <c r="EC358" s="21"/>
      <c r="EE358" s="36"/>
      <c r="EF358" s="27"/>
      <c r="EG358" s="37"/>
      <c r="EJ358" s="38"/>
      <c r="EK358" s="21"/>
    </row>
    <row r="359" spans="1:141" s="29" customFormat="1" x14ac:dyDescent="0.25">
      <c r="A359" s="21" t="s">
        <v>860</v>
      </c>
      <c r="B359" s="22">
        <v>1</v>
      </c>
      <c r="C359" s="23">
        <v>1</v>
      </c>
      <c r="D359" s="24">
        <v>43734</v>
      </c>
      <c r="E359" s="25">
        <v>1</v>
      </c>
      <c r="F359" s="25">
        <v>1</v>
      </c>
      <c r="G359" s="25">
        <v>1</v>
      </c>
      <c r="H359" s="26">
        <v>871668.02</v>
      </c>
      <c r="I359" s="26">
        <v>17137451.330000002</v>
      </c>
      <c r="J359" s="26">
        <v>332633.95</v>
      </c>
      <c r="K359" s="26">
        <v>1974.72</v>
      </c>
      <c r="L359" s="26">
        <v>715598.9</v>
      </c>
      <c r="M359" s="26">
        <v>2575598.2600000002</v>
      </c>
      <c r="N359" s="26">
        <v>903619.8</v>
      </c>
      <c r="O359" s="26">
        <v>3282358.13</v>
      </c>
      <c r="P359" s="26">
        <v>102650.8012</v>
      </c>
      <c r="Q359" s="26">
        <v>0</v>
      </c>
      <c r="R359" s="26">
        <v>0</v>
      </c>
      <c r="S359" s="26">
        <v>1069943.07</v>
      </c>
      <c r="T359" s="27">
        <v>26993496.981199998</v>
      </c>
      <c r="U359" s="28"/>
      <c r="V359" s="27">
        <v>158750</v>
      </c>
      <c r="W359" s="28"/>
      <c r="X359" s="27">
        <v>158750</v>
      </c>
      <c r="Y359" s="27">
        <v>26834746.981199998</v>
      </c>
      <c r="Z359" s="27">
        <v>0</v>
      </c>
      <c r="AA359" s="27">
        <v>0</v>
      </c>
      <c r="AB359" s="27">
        <v>0</v>
      </c>
      <c r="AC359" s="28"/>
      <c r="AD359" s="26">
        <v>0</v>
      </c>
      <c r="AE359" s="27">
        <v>0</v>
      </c>
      <c r="AF359" s="26">
        <v>0</v>
      </c>
      <c r="AG359" s="26">
        <v>0</v>
      </c>
      <c r="AH359" s="26">
        <v>0</v>
      </c>
      <c r="AI359" s="27">
        <v>0</v>
      </c>
      <c r="AJ359" s="26">
        <v>0</v>
      </c>
      <c r="AK359" s="26">
        <v>0</v>
      </c>
      <c r="AL359" s="27">
        <v>0</v>
      </c>
      <c r="AM359" s="28"/>
      <c r="AN359" s="28"/>
      <c r="AO359" s="26">
        <v>0</v>
      </c>
      <c r="AP359" s="27">
        <v>0</v>
      </c>
      <c r="AQ359" s="27">
        <v>0</v>
      </c>
      <c r="AR359" s="27">
        <v>26834746.981199998</v>
      </c>
      <c r="AS359" s="27">
        <v>22810310</v>
      </c>
      <c r="AT359" s="27">
        <v>0</v>
      </c>
      <c r="AU359" s="27">
        <v>22810310</v>
      </c>
      <c r="AV359" s="27">
        <v>0</v>
      </c>
      <c r="AW359" s="25">
        <v>0</v>
      </c>
      <c r="AX359" s="27">
        <v>0</v>
      </c>
      <c r="AY359" s="27">
        <v>0</v>
      </c>
      <c r="BA359" s="26">
        <v>2469.13</v>
      </c>
      <c r="BB359" s="26">
        <v>22109678</v>
      </c>
      <c r="BC359" s="26">
        <v>25705459.947499998</v>
      </c>
      <c r="BD359" s="27">
        <v>3595781.9474999979</v>
      </c>
      <c r="BE359" s="27">
        <v>3593312.817499998</v>
      </c>
      <c r="BF359" s="27">
        <v>0</v>
      </c>
      <c r="BG359" s="27">
        <v>158750</v>
      </c>
      <c r="BI359" s="26">
        <v>885733</v>
      </c>
      <c r="BJ359" s="26">
        <v>18001507</v>
      </c>
      <c r="BK359" s="26">
        <v>375656</v>
      </c>
      <c r="BL359" s="26">
        <v>1500</v>
      </c>
      <c r="BM359" s="26">
        <v>727098</v>
      </c>
      <c r="BN359" s="26">
        <v>2635072</v>
      </c>
      <c r="BO359" s="26">
        <v>959985</v>
      </c>
      <c r="BP359" s="26">
        <v>3495368</v>
      </c>
      <c r="BQ359" s="26">
        <v>174669.30000000002</v>
      </c>
      <c r="BR359" s="26">
        <v>0</v>
      </c>
      <c r="BS359" s="26">
        <v>0</v>
      </c>
      <c r="BT359" s="26">
        <v>1262823</v>
      </c>
      <c r="BU359" s="27">
        <v>28519411.300000001</v>
      </c>
      <c r="BV359" s="28"/>
      <c r="BW359" s="26">
        <v>163750</v>
      </c>
      <c r="BX359" s="28"/>
      <c r="BY359" s="26">
        <v>163750</v>
      </c>
      <c r="BZ359" s="27">
        <v>28355661.300000001</v>
      </c>
      <c r="CB359" s="27">
        <v>0</v>
      </c>
      <c r="CC359" s="27">
        <v>0</v>
      </c>
      <c r="CD359" s="27">
        <v>0</v>
      </c>
      <c r="CE359" s="28"/>
      <c r="CF359" s="27">
        <v>0</v>
      </c>
      <c r="CG359" s="27">
        <v>0</v>
      </c>
      <c r="CH359" s="27">
        <v>0</v>
      </c>
      <c r="CI359" s="27">
        <v>0</v>
      </c>
      <c r="CJ359" s="27">
        <v>0</v>
      </c>
      <c r="CK359" s="27">
        <v>0</v>
      </c>
      <c r="CL359" s="27">
        <v>0</v>
      </c>
      <c r="CM359" s="27">
        <v>0</v>
      </c>
      <c r="CN359" s="27">
        <v>0</v>
      </c>
      <c r="CO359" s="28"/>
      <c r="CP359" s="28"/>
      <c r="CQ359" s="27">
        <v>0</v>
      </c>
      <c r="CR359" s="27">
        <v>0</v>
      </c>
      <c r="CS359" s="27">
        <v>0</v>
      </c>
      <c r="CT359" s="27">
        <v>28355661.300000001</v>
      </c>
      <c r="CU359" s="27">
        <v>23806052</v>
      </c>
      <c r="CV359" s="27">
        <v>0</v>
      </c>
      <c r="CW359" s="27">
        <v>23806052</v>
      </c>
      <c r="CX359" s="27">
        <v>0</v>
      </c>
      <c r="CY359" s="25">
        <v>0</v>
      </c>
      <c r="CZ359" s="27">
        <v>0</v>
      </c>
      <c r="DA359" s="27">
        <v>0</v>
      </c>
      <c r="DB359" s="32" t="s">
        <v>860</v>
      </c>
      <c r="DC359" t="s">
        <v>861</v>
      </c>
      <c r="DD359" s="23">
        <v>0</v>
      </c>
      <c r="DE359" s="23"/>
      <c r="DF359" s="23"/>
      <c r="DG359" s="39">
        <v>1</v>
      </c>
      <c r="DH359" s="33">
        <v>1</v>
      </c>
      <c r="DI359" s="34"/>
      <c r="DJ359" s="27"/>
      <c r="DK359" s="27"/>
      <c r="DL359" s="27"/>
      <c r="DM359" s="27"/>
      <c r="DO359" s="23"/>
      <c r="DP359" s="35"/>
      <c r="DR359" s="21"/>
      <c r="DS359" s="27"/>
      <c r="DT359" s="27"/>
      <c r="DU359" s="27"/>
      <c r="DV359" s="27"/>
      <c r="DW359" s="27"/>
      <c r="DX359" s="27"/>
      <c r="DY359" s="36"/>
      <c r="DZ359" s="36"/>
      <c r="EA359" s="27"/>
      <c r="EB359" s="36"/>
      <c r="EC359" s="21"/>
      <c r="EE359" s="36"/>
      <c r="EF359" s="27"/>
      <c r="EG359" s="37"/>
      <c r="EJ359" s="38"/>
      <c r="EK359" s="21"/>
    </row>
    <row r="360" spans="1:141" s="29" customFormat="1" x14ac:dyDescent="0.25">
      <c r="A360" s="21" t="s">
        <v>862</v>
      </c>
      <c r="B360" s="22">
        <v>1</v>
      </c>
      <c r="C360" s="23">
        <v>1</v>
      </c>
      <c r="D360" s="24">
        <v>43733</v>
      </c>
      <c r="E360" s="25">
        <v>1</v>
      </c>
      <c r="F360" s="25">
        <v>1</v>
      </c>
      <c r="G360" s="25">
        <v>1</v>
      </c>
      <c r="H360" s="26">
        <v>596833.44000000006</v>
      </c>
      <c r="I360" s="26">
        <v>10575901.670000002</v>
      </c>
      <c r="J360" s="26">
        <v>341850.62</v>
      </c>
      <c r="K360" s="26">
        <v>48900</v>
      </c>
      <c r="L360" s="26">
        <v>454360.62000000005</v>
      </c>
      <c r="M360" s="26">
        <v>1747695.6</v>
      </c>
      <c r="N360" s="26">
        <v>679769.11</v>
      </c>
      <c r="O360" s="26">
        <v>2066775.2599999998</v>
      </c>
      <c r="P360" s="26">
        <v>1193842.44</v>
      </c>
      <c r="Q360" s="26">
        <v>40936.6</v>
      </c>
      <c r="R360" s="26">
        <v>0</v>
      </c>
      <c r="S360" s="26">
        <v>3736498.97</v>
      </c>
      <c r="T360" s="27">
        <v>21483364.329999998</v>
      </c>
      <c r="U360" s="28"/>
      <c r="V360" s="27">
        <v>81063</v>
      </c>
      <c r="W360" s="28"/>
      <c r="X360" s="27">
        <v>81063</v>
      </c>
      <c r="Y360" s="27">
        <v>21402301.329999998</v>
      </c>
      <c r="Z360" s="27">
        <v>0</v>
      </c>
      <c r="AA360" s="27">
        <v>0</v>
      </c>
      <c r="AB360" s="27">
        <v>0</v>
      </c>
      <c r="AC360" s="28"/>
      <c r="AD360" s="26">
        <v>0</v>
      </c>
      <c r="AE360" s="27">
        <v>0</v>
      </c>
      <c r="AF360" s="26">
        <v>0</v>
      </c>
      <c r="AG360" s="26">
        <v>0</v>
      </c>
      <c r="AH360" s="26">
        <v>0</v>
      </c>
      <c r="AI360" s="27">
        <v>0</v>
      </c>
      <c r="AJ360" s="26">
        <v>0</v>
      </c>
      <c r="AK360" s="26">
        <v>0</v>
      </c>
      <c r="AL360" s="27">
        <v>0</v>
      </c>
      <c r="AM360" s="28"/>
      <c r="AN360" s="28"/>
      <c r="AO360" s="26">
        <v>0</v>
      </c>
      <c r="AP360" s="27">
        <v>0</v>
      </c>
      <c r="AQ360" s="27">
        <v>0</v>
      </c>
      <c r="AR360" s="27">
        <v>21402301.329999998</v>
      </c>
      <c r="AS360" s="27">
        <v>20591866</v>
      </c>
      <c r="AT360" s="27">
        <v>0</v>
      </c>
      <c r="AU360" s="27">
        <v>20591866</v>
      </c>
      <c r="AV360" s="27">
        <v>0</v>
      </c>
      <c r="AW360" s="25">
        <v>0</v>
      </c>
      <c r="AX360" s="27">
        <v>0</v>
      </c>
      <c r="AY360" s="27">
        <v>0</v>
      </c>
      <c r="BA360" s="26">
        <v>0</v>
      </c>
      <c r="BB360" s="26">
        <v>20410093</v>
      </c>
      <c r="BC360" s="26">
        <v>21210642.545587182</v>
      </c>
      <c r="BD360" s="27">
        <v>800549.54558718204</v>
      </c>
      <c r="BE360" s="27">
        <v>800549.54558718204</v>
      </c>
      <c r="BF360" s="27">
        <v>0</v>
      </c>
      <c r="BG360" s="27">
        <v>81063</v>
      </c>
      <c r="BI360" s="26">
        <v>637640</v>
      </c>
      <c r="BJ360" s="26">
        <v>11262838</v>
      </c>
      <c r="BK360" s="26">
        <v>335802</v>
      </c>
      <c r="BL360" s="26">
        <v>157391</v>
      </c>
      <c r="BM360" s="26">
        <v>429029</v>
      </c>
      <c r="BN360" s="26">
        <v>1719062</v>
      </c>
      <c r="BO360" s="26">
        <v>743877</v>
      </c>
      <c r="BP360" s="26">
        <v>2259493</v>
      </c>
      <c r="BQ360" s="26">
        <v>1269717</v>
      </c>
      <c r="BR360" s="26">
        <v>59613</v>
      </c>
      <c r="BS360" s="26">
        <v>3000</v>
      </c>
      <c r="BT360" s="26">
        <v>3628484</v>
      </c>
      <c r="BU360" s="27">
        <v>22505946</v>
      </c>
      <c r="BV360" s="28"/>
      <c r="BW360" s="26">
        <v>54822</v>
      </c>
      <c r="BX360" s="28"/>
      <c r="BY360" s="26">
        <v>54822</v>
      </c>
      <c r="BZ360" s="27">
        <v>22451124</v>
      </c>
      <c r="CB360" s="27">
        <v>0</v>
      </c>
      <c r="CC360" s="27">
        <v>0</v>
      </c>
      <c r="CD360" s="27">
        <v>0</v>
      </c>
      <c r="CE360" s="28"/>
      <c r="CF360" s="27">
        <v>0</v>
      </c>
      <c r="CG360" s="27">
        <v>0</v>
      </c>
      <c r="CH360" s="27">
        <v>0</v>
      </c>
      <c r="CI360" s="27">
        <v>0</v>
      </c>
      <c r="CJ360" s="27">
        <v>0</v>
      </c>
      <c r="CK360" s="27">
        <v>0</v>
      </c>
      <c r="CL360" s="27">
        <v>0</v>
      </c>
      <c r="CM360" s="27">
        <v>0</v>
      </c>
      <c r="CN360" s="27">
        <v>0</v>
      </c>
      <c r="CO360" s="28"/>
      <c r="CP360" s="28"/>
      <c r="CQ360" s="27">
        <v>0</v>
      </c>
      <c r="CR360" s="27">
        <v>0</v>
      </c>
      <c r="CS360" s="27">
        <v>0</v>
      </c>
      <c r="CT360" s="27">
        <v>22451124</v>
      </c>
      <c r="CU360" s="27">
        <v>20831855</v>
      </c>
      <c r="CV360" s="27">
        <v>0</v>
      </c>
      <c r="CW360" s="27">
        <v>20831855</v>
      </c>
      <c r="CX360" s="27">
        <v>0</v>
      </c>
      <c r="CY360" s="25">
        <v>0</v>
      </c>
      <c r="CZ360" s="27">
        <v>0</v>
      </c>
      <c r="DA360" s="27">
        <v>0</v>
      </c>
      <c r="DB360" s="32" t="s">
        <v>862</v>
      </c>
      <c r="DC360" t="s">
        <v>863</v>
      </c>
      <c r="DD360" s="23">
        <v>0</v>
      </c>
      <c r="DE360" s="23"/>
      <c r="DF360" s="23"/>
      <c r="DG360" s="39">
        <v>1</v>
      </c>
      <c r="DH360" s="33">
        <v>1</v>
      </c>
      <c r="DI360" s="34"/>
      <c r="DJ360" s="27"/>
      <c r="DK360" s="27"/>
      <c r="DL360" s="27"/>
      <c r="DM360" s="27"/>
      <c r="DO360" s="23"/>
      <c r="DP360" s="35"/>
      <c r="DR360" s="21"/>
      <c r="DS360" s="27"/>
      <c r="DT360" s="27"/>
      <c r="DU360" s="27"/>
      <c r="DV360" s="27"/>
      <c r="DW360" s="27"/>
      <c r="DX360" s="27"/>
      <c r="DY360" s="36"/>
      <c r="DZ360" s="36"/>
      <c r="EA360" s="27"/>
      <c r="EB360" s="36"/>
      <c r="EC360" s="21"/>
      <c r="EE360" s="36"/>
      <c r="EF360" s="27"/>
      <c r="EG360" s="37"/>
      <c r="EJ360" s="38"/>
      <c r="EK360" s="21"/>
    </row>
    <row r="361" spans="1:141" s="29" customFormat="1" x14ac:dyDescent="0.25">
      <c r="A361" s="21" t="s">
        <v>864</v>
      </c>
      <c r="B361" s="22">
        <v>1</v>
      </c>
      <c r="C361" s="23">
        <v>1</v>
      </c>
      <c r="D361" s="24">
        <v>43754</v>
      </c>
      <c r="E361" s="25">
        <v>1</v>
      </c>
      <c r="F361" s="25">
        <v>1</v>
      </c>
      <c r="G361" s="25">
        <v>1</v>
      </c>
      <c r="H361" s="26">
        <v>1125047.1199999999</v>
      </c>
      <c r="I361" s="26">
        <v>13462971.279999999</v>
      </c>
      <c r="J361" s="26">
        <v>283166.65999999997</v>
      </c>
      <c r="K361" s="26">
        <v>0</v>
      </c>
      <c r="L361" s="26">
        <v>486167.88</v>
      </c>
      <c r="M361" s="26">
        <v>2219534.23</v>
      </c>
      <c r="N361" s="26">
        <v>669223.96</v>
      </c>
      <c r="O361" s="26">
        <v>3419948.75</v>
      </c>
      <c r="P361" s="26">
        <v>185132.61000000002</v>
      </c>
      <c r="Q361" s="26">
        <v>0</v>
      </c>
      <c r="R361" s="26">
        <v>0</v>
      </c>
      <c r="S361" s="26">
        <v>2837097</v>
      </c>
      <c r="T361" s="27">
        <v>24688289.489999998</v>
      </c>
      <c r="U361" s="28"/>
      <c r="V361" s="27">
        <v>0</v>
      </c>
      <c r="W361" s="28"/>
      <c r="X361" s="27">
        <v>0</v>
      </c>
      <c r="Y361" s="27">
        <v>24688289.489999998</v>
      </c>
      <c r="Z361" s="27">
        <v>0</v>
      </c>
      <c r="AA361" s="27">
        <v>0</v>
      </c>
      <c r="AB361" s="27">
        <v>0</v>
      </c>
      <c r="AC361" s="28"/>
      <c r="AD361" s="26">
        <v>0</v>
      </c>
      <c r="AE361" s="27">
        <v>0</v>
      </c>
      <c r="AF361" s="26">
        <v>0</v>
      </c>
      <c r="AG361" s="26">
        <v>0</v>
      </c>
      <c r="AH361" s="26">
        <v>0</v>
      </c>
      <c r="AI361" s="27">
        <v>0</v>
      </c>
      <c r="AJ361" s="26">
        <v>0</v>
      </c>
      <c r="AK361" s="26">
        <v>0</v>
      </c>
      <c r="AL361" s="27">
        <v>0</v>
      </c>
      <c r="AM361" s="28"/>
      <c r="AN361" s="28"/>
      <c r="AO361" s="26">
        <v>0</v>
      </c>
      <c r="AP361" s="27">
        <v>0</v>
      </c>
      <c r="AQ361" s="27">
        <v>0</v>
      </c>
      <c r="AR361" s="27">
        <v>24688289.489999998</v>
      </c>
      <c r="AS361" s="27">
        <v>20142745</v>
      </c>
      <c r="AT361" s="27">
        <v>0</v>
      </c>
      <c r="AU361" s="27">
        <v>20142745</v>
      </c>
      <c r="AV361" s="27">
        <v>0</v>
      </c>
      <c r="AW361" s="25">
        <v>0</v>
      </c>
      <c r="AX361" s="27">
        <v>0</v>
      </c>
      <c r="AY361" s="27">
        <v>0</v>
      </c>
      <c r="BA361" s="26">
        <v>0</v>
      </c>
      <c r="BB361" s="26">
        <v>19488820</v>
      </c>
      <c r="BC361" s="26">
        <v>24545416.052607141</v>
      </c>
      <c r="BD361" s="27">
        <v>5056596.0526071414</v>
      </c>
      <c r="BE361" s="27">
        <v>5056596.0526071414</v>
      </c>
      <c r="BF361" s="27">
        <v>0</v>
      </c>
      <c r="BG361" s="27">
        <v>0</v>
      </c>
      <c r="BI361" s="26">
        <v>1597926</v>
      </c>
      <c r="BJ361" s="26">
        <v>12923680</v>
      </c>
      <c r="BK361" s="26">
        <v>310381</v>
      </c>
      <c r="BL361" s="26">
        <v>0</v>
      </c>
      <c r="BM361" s="26">
        <v>343190</v>
      </c>
      <c r="BN361" s="26">
        <v>2228854</v>
      </c>
      <c r="BO361" s="26">
        <v>694914</v>
      </c>
      <c r="BP361" s="26">
        <v>3865146</v>
      </c>
      <c r="BQ361" s="26">
        <v>206867</v>
      </c>
      <c r="BR361" s="26">
        <v>0</v>
      </c>
      <c r="BS361" s="26">
        <v>0</v>
      </c>
      <c r="BT361" s="26">
        <v>3790023</v>
      </c>
      <c r="BU361" s="27">
        <v>25960981</v>
      </c>
      <c r="BV361" s="28"/>
      <c r="BW361" s="26">
        <v>0</v>
      </c>
      <c r="BX361" s="28"/>
      <c r="BY361" s="26">
        <v>0</v>
      </c>
      <c r="BZ361" s="27">
        <v>25960981</v>
      </c>
      <c r="CB361" s="27">
        <v>0</v>
      </c>
      <c r="CC361" s="27">
        <v>0</v>
      </c>
      <c r="CD361" s="27">
        <v>0</v>
      </c>
      <c r="CE361" s="28"/>
      <c r="CF361" s="27">
        <v>0</v>
      </c>
      <c r="CG361" s="27">
        <v>0</v>
      </c>
      <c r="CH361" s="27">
        <v>0</v>
      </c>
      <c r="CI361" s="27">
        <v>0</v>
      </c>
      <c r="CJ361" s="27">
        <v>0</v>
      </c>
      <c r="CK361" s="27">
        <v>0</v>
      </c>
      <c r="CL361" s="27">
        <v>0</v>
      </c>
      <c r="CM361" s="27">
        <v>0</v>
      </c>
      <c r="CN361" s="27">
        <v>0</v>
      </c>
      <c r="CO361" s="28"/>
      <c r="CP361" s="28"/>
      <c r="CQ361" s="27">
        <v>0</v>
      </c>
      <c r="CR361" s="27">
        <v>0</v>
      </c>
      <c r="CS361" s="27">
        <v>0</v>
      </c>
      <c r="CT361" s="27">
        <v>25960981</v>
      </c>
      <c r="CU361" s="27">
        <v>20872495</v>
      </c>
      <c r="CV361" s="27">
        <v>0</v>
      </c>
      <c r="CW361" s="27">
        <v>20872495</v>
      </c>
      <c r="CX361" s="27">
        <v>0</v>
      </c>
      <c r="CY361" s="25">
        <v>0</v>
      </c>
      <c r="CZ361" s="27">
        <v>0</v>
      </c>
      <c r="DA361" s="27">
        <v>0</v>
      </c>
      <c r="DB361" s="32" t="s">
        <v>864</v>
      </c>
      <c r="DC361" t="s">
        <v>865</v>
      </c>
      <c r="DD361" s="23">
        <v>0</v>
      </c>
      <c r="DE361" s="23"/>
      <c r="DF361" s="23"/>
      <c r="DG361" s="39">
        <v>1</v>
      </c>
      <c r="DH361" s="33">
        <v>1</v>
      </c>
      <c r="DI361" s="34"/>
      <c r="DJ361" s="27"/>
      <c r="DK361" s="27"/>
      <c r="DL361" s="27"/>
      <c r="DM361" s="27"/>
      <c r="DO361" s="23"/>
      <c r="DP361" s="35"/>
      <c r="DR361" s="21"/>
      <c r="DS361" s="27"/>
      <c r="DT361" s="27"/>
      <c r="DU361" s="27"/>
      <c r="DV361" s="27"/>
      <c r="DW361" s="27"/>
      <c r="DX361" s="27"/>
      <c r="DY361" s="36"/>
      <c r="DZ361" s="36"/>
      <c r="EA361" s="27"/>
      <c r="EB361" s="36"/>
      <c r="EC361" s="21"/>
      <c r="EE361" s="36"/>
      <c r="EF361" s="27"/>
      <c r="EG361" s="37"/>
      <c r="EJ361" s="38"/>
      <c r="EK361" s="21"/>
    </row>
    <row r="362" spans="1:141" s="29" customFormat="1" x14ac:dyDescent="0.25">
      <c r="A362" s="21" t="s">
        <v>866</v>
      </c>
      <c r="B362" s="22">
        <v>1</v>
      </c>
      <c r="C362" s="23">
        <v>1</v>
      </c>
      <c r="D362" s="24">
        <v>43731</v>
      </c>
      <c r="E362" s="25">
        <v>1</v>
      </c>
      <c r="F362" s="25">
        <v>1</v>
      </c>
      <c r="G362" s="25">
        <v>1</v>
      </c>
      <c r="H362" s="26">
        <v>1144380</v>
      </c>
      <c r="I362" s="26">
        <v>11408578.100000001</v>
      </c>
      <c r="J362" s="26">
        <v>252287</v>
      </c>
      <c r="K362" s="26">
        <v>73836</v>
      </c>
      <c r="L362" s="26">
        <v>388292</v>
      </c>
      <c r="M362" s="26">
        <v>2288751</v>
      </c>
      <c r="N362" s="26">
        <v>743503</v>
      </c>
      <c r="O362" s="26">
        <v>3659391</v>
      </c>
      <c r="P362" s="26">
        <v>1263094</v>
      </c>
      <c r="Q362" s="26">
        <v>40195</v>
      </c>
      <c r="R362" s="26">
        <v>0</v>
      </c>
      <c r="S362" s="26">
        <v>1503556</v>
      </c>
      <c r="T362" s="27">
        <v>22765863.100000001</v>
      </c>
      <c r="U362" s="28"/>
      <c r="V362" s="27">
        <v>988421.4</v>
      </c>
      <c r="W362" s="28"/>
      <c r="X362" s="27">
        <v>988421.4</v>
      </c>
      <c r="Y362" s="27">
        <v>21777441.700000003</v>
      </c>
      <c r="Z362" s="27">
        <v>0</v>
      </c>
      <c r="AA362" s="27">
        <v>0</v>
      </c>
      <c r="AB362" s="27">
        <v>0</v>
      </c>
      <c r="AC362" s="28"/>
      <c r="AD362" s="26">
        <v>0</v>
      </c>
      <c r="AE362" s="27">
        <v>0</v>
      </c>
      <c r="AF362" s="26">
        <v>0</v>
      </c>
      <c r="AG362" s="26">
        <v>0</v>
      </c>
      <c r="AH362" s="26">
        <v>0</v>
      </c>
      <c r="AI362" s="27">
        <v>0</v>
      </c>
      <c r="AJ362" s="26">
        <v>0</v>
      </c>
      <c r="AK362" s="26">
        <v>0</v>
      </c>
      <c r="AL362" s="27">
        <v>0</v>
      </c>
      <c r="AM362" s="28"/>
      <c r="AN362" s="28"/>
      <c r="AO362" s="26">
        <v>0</v>
      </c>
      <c r="AP362" s="27">
        <v>0</v>
      </c>
      <c r="AQ362" s="27">
        <v>0</v>
      </c>
      <c r="AR362" s="27">
        <v>21777441.700000003</v>
      </c>
      <c r="AS362" s="27">
        <v>12676638</v>
      </c>
      <c r="AT362" s="27">
        <v>0</v>
      </c>
      <c r="AU362" s="27">
        <v>12676638</v>
      </c>
      <c r="AV362" s="27">
        <v>0</v>
      </c>
      <c r="AW362" s="25">
        <v>0</v>
      </c>
      <c r="AX362" s="27">
        <v>0</v>
      </c>
      <c r="AY362" s="27">
        <v>0</v>
      </c>
      <c r="BA362" s="26">
        <v>0</v>
      </c>
      <c r="BB362" s="26">
        <v>12474857</v>
      </c>
      <c r="BC362" s="26">
        <v>22058264.220580004</v>
      </c>
      <c r="BD362" s="27">
        <v>9583407.2205800042</v>
      </c>
      <c r="BE362" s="27">
        <v>9583407.2205800042</v>
      </c>
      <c r="BF362" s="27">
        <v>0</v>
      </c>
      <c r="BG362" s="27">
        <v>988421.4</v>
      </c>
      <c r="BI362" s="26">
        <v>983858</v>
      </c>
      <c r="BJ362" s="26">
        <v>11954907</v>
      </c>
      <c r="BK362" s="26">
        <v>250605</v>
      </c>
      <c r="BL362" s="26">
        <v>167526</v>
      </c>
      <c r="BM362" s="26">
        <v>440350</v>
      </c>
      <c r="BN362" s="26">
        <v>2595998</v>
      </c>
      <c r="BO362" s="26">
        <v>753437</v>
      </c>
      <c r="BP362" s="26">
        <v>4075548</v>
      </c>
      <c r="BQ362" s="26">
        <v>1372226</v>
      </c>
      <c r="BR362" s="26">
        <v>40200</v>
      </c>
      <c r="BS362" s="26">
        <v>5000</v>
      </c>
      <c r="BT362" s="26">
        <v>1348474</v>
      </c>
      <c r="BU362" s="27">
        <v>23988129</v>
      </c>
      <c r="BV362" s="28"/>
      <c r="BW362" s="26">
        <v>42500</v>
      </c>
      <c r="BX362" s="28"/>
      <c r="BY362" s="26">
        <v>42500</v>
      </c>
      <c r="BZ362" s="27">
        <v>23945629</v>
      </c>
      <c r="CB362" s="27">
        <v>0</v>
      </c>
      <c r="CC362" s="27">
        <v>0</v>
      </c>
      <c r="CD362" s="27">
        <v>0</v>
      </c>
      <c r="CE362" s="28"/>
      <c r="CF362" s="27">
        <v>0</v>
      </c>
      <c r="CG362" s="27">
        <v>0</v>
      </c>
      <c r="CH362" s="27">
        <v>0</v>
      </c>
      <c r="CI362" s="27">
        <v>0</v>
      </c>
      <c r="CJ362" s="27">
        <v>0</v>
      </c>
      <c r="CK362" s="27">
        <v>0</v>
      </c>
      <c r="CL362" s="27">
        <v>0</v>
      </c>
      <c r="CM362" s="27">
        <v>0</v>
      </c>
      <c r="CN362" s="27">
        <v>0</v>
      </c>
      <c r="CO362" s="28"/>
      <c r="CP362" s="28"/>
      <c r="CQ362" s="27">
        <v>0</v>
      </c>
      <c r="CR362" s="27">
        <v>0</v>
      </c>
      <c r="CS362" s="27">
        <v>0</v>
      </c>
      <c r="CT362" s="27">
        <v>23945629</v>
      </c>
      <c r="CU362" s="27">
        <v>12853843</v>
      </c>
      <c r="CV362" s="27">
        <v>0</v>
      </c>
      <c r="CW362" s="27">
        <v>12853843</v>
      </c>
      <c r="CX362" s="27">
        <v>0</v>
      </c>
      <c r="CY362" s="25">
        <v>0</v>
      </c>
      <c r="CZ362" s="27">
        <v>0</v>
      </c>
      <c r="DA362" s="27">
        <v>0</v>
      </c>
      <c r="DB362" s="32" t="s">
        <v>866</v>
      </c>
      <c r="DC362" t="s">
        <v>867</v>
      </c>
      <c r="DD362" s="23">
        <v>0</v>
      </c>
      <c r="DE362" s="23"/>
      <c r="DF362" s="23"/>
      <c r="DG362" s="39">
        <v>1</v>
      </c>
      <c r="DH362" s="33">
        <v>1</v>
      </c>
      <c r="DI362" s="34"/>
      <c r="DJ362" s="27"/>
      <c r="DK362" s="27"/>
      <c r="DL362" s="27"/>
      <c r="DM362" s="27"/>
      <c r="DO362" s="23"/>
      <c r="DP362" s="35"/>
      <c r="DR362" s="21"/>
      <c r="DS362" s="27"/>
      <c r="DT362" s="27"/>
      <c r="DU362" s="27"/>
      <c r="DV362" s="27"/>
      <c r="DW362" s="27"/>
      <c r="DX362" s="27"/>
      <c r="DY362" s="36"/>
      <c r="DZ362" s="36"/>
      <c r="EA362" s="27"/>
      <c r="EB362" s="36"/>
      <c r="EC362" s="21"/>
      <c r="EE362" s="36"/>
      <c r="EF362" s="27"/>
      <c r="EG362" s="37"/>
      <c r="EJ362" s="38"/>
      <c r="EK362" s="21"/>
    </row>
    <row r="363" spans="1:141" s="29" customFormat="1" x14ac:dyDescent="0.25">
      <c r="A363" s="21" t="s">
        <v>868</v>
      </c>
      <c r="B363" s="22">
        <v>1</v>
      </c>
      <c r="C363" s="23">
        <v>1</v>
      </c>
      <c r="D363" s="24">
        <v>43748</v>
      </c>
      <c r="E363" s="25">
        <v>1</v>
      </c>
      <c r="F363" s="25">
        <v>1</v>
      </c>
      <c r="G363" s="25">
        <v>1</v>
      </c>
      <c r="H363" s="26">
        <v>342434</v>
      </c>
      <c r="I363" s="26">
        <v>4552398</v>
      </c>
      <c r="J363" s="26">
        <v>88805</v>
      </c>
      <c r="K363" s="26">
        <v>0</v>
      </c>
      <c r="L363" s="26">
        <v>175400</v>
      </c>
      <c r="M363" s="26">
        <v>664482</v>
      </c>
      <c r="N363" s="26">
        <v>122776</v>
      </c>
      <c r="O363" s="26">
        <v>1242636</v>
      </c>
      <c r="P363" s="26">
        <v>39082.719999999994</v>
      </c>
      <c r="Q363" s="26">
        <v>20451</v>
      </c>
      <c r="R363" s="26">
        <v>0</v>
      </c>
      <c r="S363" s="26">
        <v>765321.4</v>
      </c>
      <c r="T363" s="27">
        <v>8013786.1200000001</v>
      </c>
      <c r="U363" s="28"/>
      <c r="V363" s="27">
        <v>6000</v>
      </c>
      <c r="W363" s="28"/>
      <c r="X363" s="27">
        <v>6000</v>
      </c>
      <c r="Y363" s="27">
        <v>8007786.1200000001</v>
      </c>
      <c r="Z363" s="27">
        <v>0</v>
      </c>
      <c r="AA363" s="27">
        <v>0</v>
      </c>
      <c r="AB363" s="27">
        <v>0</v>
      </c>
      <c r="AC363" s="28"/>
      <c r="AD363" s="26">
        <v>0</v>
      </c>
      <c r="AE363" s="27">
        <v>0</v>
      </c>
      <c r="AF363" s="26">
        <v>0</v>
      </c>
      <c r="AG363" s="26">
        <v>0</v>
      </c>
      <c r="AH363" s="26">
        <v>0</v>
      </c>
      <c r="AI363" s="27">
        <v>0</v>
      </c>
      <c r="AJ363" s="26">
        <v>0</v>
      </c>
      <c r="AK363" s="26">
        <v>0</v>
      </c>
      <c r="AL363" s="27">
        <v>0</v>
      </c>
      <c r="AM363" s="28"/>
      <c r="AN363" s="28"/>
      <c r="AO363" s="26">
        <v>0</v>
      </c>
      <c r="AP363" s="27">
        <v>0</v>
      </c>
      <c r="AQ363" s="27">
        <v>0</v>
      </c>
      <c r="AR363" s="27">
        <v>8007786.1200000001</v>
      </c>
      <c r="AS363" s="27">
        <v>5659247</v>
      </c>
      <c r="AT363" s="27">
        <v>0</v>
      </c>
      <c r="AU363" s="27">
        <v>5659247</v>
      </c>
      <c r="AV363" s="27">
        <v>0</v>
      </c>
      <c r="AW363" s="25">
        <v>0</v>
      </c>
      <c r="AX363" s="27">
        <v>0</v>
      </c>
      <c r="AY363" s="27">
        <v>0</v>
      </c>
      <c r="BA363" s="26">
        <v>1293</v>
      </c>
      <c r="BB363" s="26">
        <v>5459967</v>
      </c>
      <c r="BC363" s="26">
        <v>7834572.1619179994</v>
      </c>
      <c r="BD363" s="27">
        <v>2374605.1619179994</v>
      </c>
      <c r="BE363" s="27">
        <v>2373312.1619179994</v>
      </c>
      <c r="BF363" s="27">
        <v>0</v>
      </c>
      <c r="BG363" s="27">
        <v>6000</v>
      </c>
      <c r="BI363" s="26">
        <v>796602</v>
      </c>
      <c r="BJ363" s="26">
        <v>9333821</v>
      </c>
      <c r="BK363" s="26">
        <v>253222</v>
      </c>
      <c r="BL363" s="26">
        <v>0</v>
      </c>
      <c r="BM363" s="26">
        <v>182100</v>
      </c>
      <c r="BN363" s="26">
        <v>1316900</v>
      </c>
      <c r="BO363" s="26">
        <v>162598</v>
      </c>
      <c r="BP363" s="26">
        <v>2266898</v>
      </c>
      <c r="BQ363" s="26">
        <v>60918</v>
      </c>
      <c r="BR363" s="26">
        <v>32030</v>
      </c>
      <c r="BS363" s="26">
        <v>0</v>
      </c>
      <c r="BT363" s="26">
        <v>1089585</v>
      </c>
      <c r="BU363" s="27">
        <v>15494674</v>
      </c>
      <c r="BV363" s="28"/>
      <c r="BW363" s="26">
        <v>9000</v>
      </c>
      <c r="BX363" s="28"/>
      <c r="BY363" s="26">
        <v>9000</v>
      </c>
      <c r="BZ363" s="27">
        <v>15485674</v>
      </c>
      <c r="CB363" s="27">
        <v>0</v>
      </c>
      <c r="CC363" s="27">
        <v>0</v>
      </c>
      <c r="CD363" s="27">
        <v>0</v>
      </c>
      <c r="CE363" s="28"/>
      <c r="CF363" s="27">
        <v>0</v>
      </c>
      <c r="CG363" s="27">
        <v>0</v>
      </c>
      <c r="CH363" s="27">
        <v>0</v>
      </c>
      <c r="CI363" s="27">
        <v>0</v>
      </c>
      <c r="CJ363" s="27">
        <v>0</v>
      </c>
      <c r="CK363" s="27">
        <v>0</v>
      </c>
      <c r="CL363" s="27">
        <v>0</v>
      </c>
      <c r="CM363" s="27">
        <v>0</v>
      </c>
      <c r="CN363" s="27">
        <v>0</v>
      </c>
      <c r="CO363" s="28"/>
      <c r="CP363" s="28"/>
      <c r="CQ363" s="27">
        <v>0</v>
      </c>
      <c r="CR363" s="27">
        <v>0</v>
      </c>
      <c r="CS363" s="27">
        <v>0</v>
      </c>
      <c r="CT363" s="27">
        <v>15485674</v>
      </c>
      <c r="CU363" s="27">
        <v>10187983</v>
      </c>
      <c r="CV363" s="27">
        <v>0</v>
      </c>
      <c r="CW363" s="27">
        <v>10187983</v>
      </c>
      <c r="CX363" s="27">
        <v>0</v>
      </c>
      <c r="CY363" s="25">
        <v>0</v>
      </c>
      <c r="CZ363" s="27">
        <v>0</v>
      </c>
      <c r="DA363" s="27">
        <v>0</v>
      </c>
      <c r="DB363" s="32" t="s">
        <v>868</v>
      </c>
      <c r="DC363" t="s">
        <v>869</v>
      </c>
      <c r="DD363" s="23">
        <v>0</v>
      </c>
      <c r="DE363" s="23"/>
      <c r="DF363" s="23"/>
      <c r="DG363" s="39">
        <v>1</v>
      </c>
      <c r="DH363" s="33">
        <v>1</v>
      </c>
      <c r="DI363" s="34"/>
      <c r="DJ363" s="27"/>
      <c r="DK363" s="27"/>
      <c r="DL363" s="27"/>
      <c r="DM363" s="27"/>
      <c r="DO363" s="23"/>
      <c r="DP363" s="35"/>
      <c r="DR363" s="21"/>
      <c r="DS363" s="27"/>
      <c r="DT363" s="27"/>
      <c r="DU363" s="27"/>
      <c r="DV363" s="27"/>
      <c r="DW363" s="27"/>
      <c r="DX363" s="27"/>
      <c r="DY363" s="36"/>
      <c r="DZ363" s="36"/>
      <c r="EA363" s="27"/>
      <c r="EB363" s="36"/>
      <c r="EC363" s="21"/>
      <c r="EE363" s="36"/>
      <c r="EF363" s="27"/>
      <c r="EG363" s="37"/>
      <c r="EJ363" s="38"/>
      <c r="EK363" s="21"/>
    </row>
    <row r="364" spans="1:141" s="29" customFormat="1" x14ac:dyDescent="0.25">
      <c r="A364" s="21" t="s">
        <v>870</v>
      </c>
      <c r="B364" s="22">
        <v>1</v>
      </c>
      <c r="C364" s="23">
        <v>1</v>
      </c>
      <c r="D364" s="24">
        <v>43745</v>
      </c>
      <c r="E364" s="25">
        <v>1</v>
      </c>
      <c r="F364" s="25">
        <v>1</v>
      </c>
      <c r="G364" s="25">
        <v>1</v>
      </c>
      <c r="H364" s="26">
        <v>809736</v>
      </c>
      <c r="I364" s="26">
        <v>12906258.84</v>
      </c>
      <c r="J364" s="26">
        <v>319790</v>
      </c>
      <c r="K364" s="26">
        <v>16268</v>
      </c>
      <c r="L364" s="26">
        <v>262005</v>
      </c>
      <c r="M364" s="26">
        <v>1922793</v>
      </c>
      <c r="N364" s="26">
        <v>580833</v>
      </c>
      <c r="O364" s="26">
        <v>2607697</v>
      </c>
      <c r="P364" s="26">
        <v>513592</v>
      </c>
      <c r="Q364" s="26">
        <v>83574</v>
      </c>
      <c r="R364" s="26">
        <v>0</v>
      </c>
      <c r="S364" s="26">
        <v>1386303</v>
      </c>
      <c r="T364" s="27">
        <v>21408849.84</v>
      </c>
      <c r="U364" s="28"/>
      <c r="V364" s="27">
        <v>62000</v>
      </c>
      <c r="W364" s="28"/>
      <c r="X364" s="27">
        <v>62000</v>
      </c>
      <c r="Y364" s="27">
        <v>21346849.84</v>
      </c>
      <c r="Z364" s="27">
        <v>0</v>
      </c>
      <c r="AA364" s="27">
        <v>0</v>
      </c>
      <c r="AB364" s="27">
        <v>0</v>
      </c>
      <c r="AC364" s="28"/>
      <c r="AD364" s="26">
        <v>0</v>
      </c>
      <c r="AE364" s="27">
        <v>0</v>
      </c>
      <c r="AF364" s="26">
        <v>0</v>
      </c>
      <c r="AG364" s="26">
        <v>0</v>
      </c>
      <c r="AH364" s="26">
        <v>0</v>
      </c>
      <c r="AI364" s="27">
        <v>0</v>
      </c>
      <c r="AJ364" s="26">
        <v>0</v>
      </c>
      <c r="AK364" s="26">
        <v>0</v>
      </c>
      <c r="AL364" s="27">
        <v>0</v>
      </c>
      <c r="AM364" s="28"/>
      <c r="AN364" s="28"/>
      <c r="AO364" s="26">
        <v>0</v>
      </c>
      <c r="AP364" s="27">
        <v>0</v>
      </c>
      <c r="AQ364" s="27">
        <v>0</v>
      </c>
      <c r="AR364" s="27">
        <v>21346849.84</v>
      </c>
      <c r="AS364" s="27">
        <v>19388325</v>
      </c>
      <c r="AT364" s="27">
        <v>0</v>
      </c>
      <c r="AU364" s="27">
        <v>19388325</v>
      </c>
      <c r="AV364" s="27">
        <v>0</v>
      </c>
      <c r="AW364" s="25">
        <v>0</v>
      </c>
      <c r="AX364" s="27">
        <v>0</v>
      </c>
      <c r="AY364" s="27">
        <v>0</v>
      </c>
      <c r="BA364" s="26">
        <v>0</v>
      </c>
      <c r="BB364" s="26">
        <v>19161030</v>
      </c>
      <c r="BC364" s="26">
        <v>21564339.950962715</v>
      </c>
      <c r="BD364" s="27">
        <v>2403309.9509627149</v>
      </c>
      <c r="BE364" s="27">
        <v>2403309.9509627149</v>
      </c>
      <c r="BF364" s="27">
        <v>0</v>
      </c>
      <c r="BG364" s="27">
        <v>62000</v>
      </c>
      <c r="BI364" s="26">
        <v>1386359</v>
      </c>
      <c r="BJ364" s="26">
        <v>12059002</v>
      </c>
      <c r="BK364" s="26">
        <v>323691</v>
      </c>
      <c r="BL364" s="26">
        <v>0</v>
      </c>
      <c r="BM364" s="26">
        <v>324666</v>
      </c>
      <c r="BN364" s="26">
        <v>1761922</v>
      </c>
      <c r="BO364" s="26">
        <v>618025</v>
      </c>
      <c r="BP364" s="26">
        <v>2846025</v>
      </c>
      <c r="BQ364" s="26">
        <v>450000</v>
      </c>
      <c r="BR364" s="26">
        <v>91829</v>
      </c>
      <c r="BS364" s="26">
        <v>0</v>
      </c>
      <c r="BT364" s="26">
        <v>2060499</v>
      </c>
      <c r="BU364" s="27">
        <v>21922018</v>
      </c>
      <c r="BV364" s="28"/>
      <c r="BW364" s="26">
        <v>269000</v>
      </c>
      <c r="BX364" s="28"/>
      <c r="BY364" s="26">
        <v>269000</v>
      </c>
      <c r="BZ364" s="27">
        <v>21653018</v>
      </c>
      <c r="CB364" s="27">
        <v>0</v>
      </c>
      <c r="CC364" s="27">
        <v>0</v>
      </c>
      <c r="CD364" s="27">
        <v>0</v>
      </c>
      <c r="CE364" s="28"/>
      <c r="CF364" s="27">
        <v>0</v>
      </c>
      <c r="CG364" s="27">
        <v>0</v>
      </c>
      <c r="CH364" s="27">
        <v>0</v>
      </c>
      <c r="CI364" s="27">
        <v>0</v>
      </c>
      <c r="CJ364" s="27">
        <v>0</v>
      </c>
      <c r="CK364" s="27">
        <v>0</v>
      </c>
      <c r="CL364" s="27">
        <v>0</v>
      </c>
      <c r="CM364" s="27">
        <v>0</v>
      </c>
      <c r="CN364" s="27">
        <v>0</v>
      </c>
      <c r="CO364" s="28"/>
      <c r="CP364" s="28"/>
      <c r="CQ364" s="27">
        <v>0</v>
      </c>
      <c r="CR364" s="27">
        <v>0</v>
      </c>
      <c r="CS364" s="27">
        <v>0</v>
      </c>
      <c r="CT364" s="27">
        <v>21653018</v>
      </c>
      <c r="CU364" s="27">
        <v>19759785</v>
      </c>
      <c r="CV364" s="27">
        <v>0</v>
      </c>
      <c r="CW364" s="27">
        <v>19759785</v>
      </c>
      <c r="CX364" s="27">
        <v>0</v>
      </c>
      <c r="CY364" s="25">
        <v>0</v>
      </c>
      <c r="CZ364" s="27">
        <v>0</v>
      </c>
      <c r="DA364" s="27">
        <v>0</v>
      </c>
      <c r="DB364" s="32" t="s">
        <v>870</v>
      </c>
      <c r="DC364" t="s">
        <v>871</v>
      </c>
      <c r="DD364" s="23">
        <v>0</v>
      </c>
      <c r="DE364" s="23" t="s">
        <v>159</v>
      </c>
      <c r="DF364" s="23" t="s">
        <v>159</v>
      </c>
      <c r="DG364" s="39">
        <v>1</v>
      </c>
      <c r="DH364" s="33">
        <v>1</v>
      </c>
      <c r="DI364" s="34"/>
      <c r="DJ364" s="27"/>
      <c r="DK364" s="27"/>
      <c r="DL364" s="27"/>
      <c r="DM364" s="27"/>
      <c r="DO364" s="23"/>
      <c r="DP364" s="35"/>
      <c r="DR364" s="21"/>
      <c r="DS364" s="27"/>
      <c r="DT364" s="27"/>
      <c r="DU364" s="27"/>
      <c r="DV364" s="27"/>
      <c r="DW364" s="27"/>
      <c r="DX364" s="27"/>
      <c r="DY364" s="36"/>
      <c r="DZ364" s="36"/>
      <c r="EA364" s="27"/>
      <c r="EB364" s="36"/>
      <c r="EC364" s="21"/>
      <c r="EE364" s="36"/>
      <c r="EF364" s="27"/>
      <c r="EG364" s="37"/>
      <c r="EJ364" s="38"/>
      <c r="EK364" s="21"/>
    </row>
    <row r="365" spans="1:141" s="29" customFormat="1" x14ac:dyDescent="0.25">
      <c r="A365" s="21" t="s">
        <v>872</v>
      </c>
      <c r="B365" s="22">
        <v>1</v>
      </c>
      <c r="C365" s="23">
        <v>1</v>
      </c>
      <c r="D365" s="24">
        <v>43738</v>
      </c>
      <c r="E365" s="25">
        <v>0.99901754912999818</v>
      </c>
      <c r="F365" s="25">
        <v>1</v>
      </c>
      <c r="G365" s="25">
        <v>0.99909458102344784</v>
      </c>
      <c r="H365" s="26">
        <v>1815958.1558257595</v>
      </c>
      <c r="I365" s="26">
        <v>37978484.07</v>
      </c>
      <c r="J365" s="26">
        <v>1063194</v>
      </c>
      <c r="K365" s="26">
        <v>2000</v>
      </c>
      <c r="L365" s="26">
        <v>774226</v>
      </c>
      <c r="M365" s="26">
        <v>5031824.6179841487</v>
      </c>
      <c r="N365" s="26">
        <v>1777353.1206747289</v>
      </c>
      <c r="O365" s="26">
        <v>8013741.1504872739</v>
      </c>
      <c r="P365" s="26">
        <v>2838332.7352544172</v>
      </c>
      <c r="Q365" s="26">
        <v>32356.180381222381</v>
      </c>
      <c r="R365" s="26">
        <v>0</v>
      </c>
      <c r="S365" s="26">
        <v>4428091</v>
      </c>
      <c r="T365" s="27">
        <v>63755561.030607544</v>
      </c>
      <c r="U365" s="28"/>
      <c r="V365" s="27">
        <v>353679.48168230051</v>
      </c>
      <c r="W365" s="28"/>
      <c r="X365" s="27">
        <v>353679.48168230051</v>
      </c>
      <c r="Y365" s="27">
        <v>63401881.548925243</v>
      </c>
      <c r="Z365" s="27">
        <v>0</v>
      </c>
      <c r="AA365" s="27">
        <v>0</v>
      </c>
      <c r="AB365" s="27">
        <v>0</v>
      </c>
      <c r="AC365" s="28"/>
      <c r="AD365" s="26">
        <v>0</v>
      </c>
      <c r="AE365" s="27">
        <v>0</v>
      </c>
      <c r="AF365" s="26">
        <v>0</v>
      </c>
      <c r="AG365" s="26">
        <v>0</v>
      </c>
      <c r="AH365" s="26">
        <v>0</v>
      </c>
      <c r="AI365" s="27">
        <v>0</v>
      </c>
      <c r="AJ365" s="26">
        <v>0</v>
      </c>
      <c r="AK365" s="26">
        <v>0</v>
      </c>
      <c r="AL365" s="27">
        <v>0</v>
      </c>
      <c r="AM365" s="28"/>
      <c r="AN365" s="28"/>
      <c r="AO365" s="26">
        <v>0</v>
      </c>
      <c r="AP365" s="27">
        <v>0</v>
      </c>
      <c r="AQ365" s="27">
        <v>0</v>
      </c>
      <c r="AR365" s="27">
        <v>63401881.548925243</v>
      </c>
      <c r="AS365" s="27">
        <v>55463043</v>
      </c>
      <c r="AT365" s="27">
        <v>0</v>
      </c>
      <c r="AU365" s="27">
        <v>55463043</v>
      </c>
      <c r="AV365" s="27">
        <v>0</v>
      </c>
      <c r="AW365" s="25">
        <v>0</v>
      </c>
      <c r="AX365" s="27">
        <v>0</v>
      </c>
      <c r="AY365" s="27">
        <v>0</v>
      </c>
      <c r="BA365" s="26">
        <v>298776</v>
      </c>
      <c r="BB365" s="26">
        <v>53715409</v>
      </c>
      <c r="BC365" s="26">
        <v>62919709.390290387</v>
      </c>
      <c r="BD365" s="27">
        <v>9204300.390290387</v>
      </c>
      <c r="BE365" s="27">
        <v>8905524.390290387</v>
      </c>
      <c r="BF365" s="27">
        <v>0</v>
      </c>
      <c r="BG365" s="27">
        <v>353679.48168230051</v>
      </c>
      <c r="BI365" s="26">
        <v>2026474</v>
      </c>
      <c r="BJ365" s="26">
        <v>40326128</v>
      </c>
      <c r="BK365" s="26">
        <v>1086649</v>
      </c>
      <c r="BL365" s="26">
        <v>0</v>
      </c>
      <c r="BM365" s="26">
        <v>804194</v>
      </c>
      <c r="BN365" s="26">
        <v>5364768</v>
      </c>
      <c r="BO365" s="26">
        <v>1815164</v>
      </c>
      <c r="BP365" s="26">
        <v>8668448</v>
      </c>
      <c r="BQ365" s="26">
        <v>3236816.8591811941</v>
      </c>
      <c r="BR365" s="26">
        <v>30034</v>
      </c>
      <c r="BS365" s="26">
        <v>0</v>
      </c>
      <c r="BT365" s="26">
        <v>3932209</v>
      </c>
      <c r="BU365" s="27">
        <v>67290884.859181195</v>
      </c>
      <c r="BV365" s="28"/>
      <c r="BW365" s="26">
        <v>354000</v>
      </c>
      <c r="BX365" s="28"/>
      <c r="BY365" s="26">
        <v>354000</v>
      </c>
      <c r="BZ365" s="27">
        <v>66936884.859181195</v>
      </c>
      <c r="CB365" s="27">
        <v>0</v>
      </c>
      <c r="CC365" s="27">
        <v>0</v>
      </c>
      <c r="CD365" s="27">
        <v>0</v>
      </c>
      <c r="CE365" s="28"/>
      <c r="CF365" s="27">
        <v>0</v>
      </c>
      <c r="CG365" s="27">
        <v>0</v>
      </c>
      <c r="CH365" s="27">
        <v>0</v>
      </c>
      <c r="CI365" s="27">
        <v>0</v>
      </c>
      <c r="CJ365" s="27">
        <v>0</v>
      </c>
      <c r="CK365" s="27">
        <v>0</v>
      </c>
      <c r="CL365" s="27">
        <v>0</v>
      </c>
      <c r="CM365" s="27">
        <v>0</v>
      </c>
      <c r="CN365" s="27">
        <v>0</v>
      </c>
      <c r="CO365" s="28"/>
      <c r="CP365" s="28"/>
      <c r="CQ365" s="27">
        <v>0</v>
      </c>
      <c r="CR365" s="27">
        <v>0</v>
      </c>
      <c r="CS365" s="27">
        <v>0</v>
      </c>
      <c r="CT365" s="27">
        <v>66936884.859181195</v>
      </c>
      <c r="CU365" s="27">
        <v>57739489</v>
      </c>
      <c r="CV365" s="27">
        <v>0</v>
      </c>
      <c r="CW365" s="27">
        <v>57739489</v>
      </c>
      <c r="CX365" s="27">
        <v>0</v>
      </c>
      <c r="CY365" s="25">
        <v>0</v>
      </c>
      <c r="CZ365" s="27">
        <v>0</v>
      </c>
      <c r="DA365" s="27">
        <v>0</v>
      </c>
      <c r="DB365" s="32" t="s">
        <v>872</v>
      </c>
      <c r="DC365" t="s">
        <v>873</v>
      </c>
      <c r="DD365" s="23">
        <v>0</v>
      </c>
      <c r="DE365" s="23"/>
      <c r="DF365" s="23"/>
      <c r="DG365" s="39">
        <v>1</v>
      </c>
      <c r="DH365" s="33">
        <v>1</v>
      </c>
      <c r="DI365" s="34"/>
      <c r="DJ365" s="27"/>
      <c r="DK365" s="27"/>
      <c r="DL365" s="27"/>
      <c r="DM365" s="27"/>
      <c r="DO365" s="23"/>
      <c r="DP365" s="35"/>
      <c r="DR365" s="21"/>
      <c r="DS365" s="27"/>
      <c r="DT365" s="27"/>
      <c r="DU365" s="27"/>
      <c r="DV365" s="27"/>
      <c r="DW365" s="27"/>
      <c r="DX365" s="27"/>
      <c r="DY365" s="36"/>
      <c r="DZ365" s="36"/>
      <c r="EA365" s="27"/>
      <c r="EB365" s="36"/>
      <c r="EC365" s="21"/>
      <c r="EE365" s="36"/>
      <c r="EF365" s="27"/>
      <c r="EG365" s="37"/>
      <c r="EJ365" s="38"/>
      <c r="EK365" s="21"/>
    </row>
    <row r="366" spans="1:141" s="29" customFormat="1" x14ac:dyDescent="0.25">
      <c r="A366" s="21" t="s">
        <v>874</v>
      </c>
      <c r="B366" s="22">
        <v>1</v>
      </c>
      <c r="C366" s="23">
        <v>1</v>
      </c>
      <c r="D366" s="24">
        <v>43756</v>
      </c>
      <c r="E366" s="25">
        <v>1</v>
      </c>
      <c r="F366" s="25">
        <v>1</v>
      </c>
      <c r="G366" s="25">
        <v>1</v>
      </c>
      <c r="H366" s="26">
        <v>118140</v>
      </c>
      <c r="I366" s="26">
        <v>1466050</v>
      </c>
      <c r="J366" s="26">
        <v>66913</v>
      </c>
      <c r="K366" s="26">
        <v>225</v>
      </c>
      <c r="L366" s="26">
        <v>0</v>
      </c>
      <c r="M366" s="26">
        <v>215418</v>
      </c>
      <c r="N366" s="26">
        <v>81529</v>
      </c>
      <c r="O366" s="26">
        <v>196785</v>
      </c>
      <c r="P366" s="26">
        <v>38279</v>
      </c>
      <c r="Q366" s="26">
        <v>0</v>
      </c>
      <c r="R366" s="26">
        <v>0</v>
      </c>
      <c r="S366" s="26">
        <v>145163</v>
      </c>
      <c r="T366" s="27">
        <v>2328502</v>
      </c>
      <c r="U366" s="28"/>
      <c r="V366" s="27">
        <v>3500</v>
      </c>
      <c r="W366" s="28"/>
      <c r="X366" s="27">
        <v>3500</v>
      </c>
      <c r="Y366" s="27">
        <v>2325002</v>
      </c>
      <c r="Z366" s="27">
        <v>0</v>
      </c>
      <c r="AA366" s="27">
        <v>0</v>
      </c>
      <c r="AB366" s="27">
        <v>0</v>
      </c>
      <c r="AC366" s="28"/>
      <c r="AD366" s="26">
        <v>0</v>
      </c>
      <c r="AE366" s="27">
        <v>0</v>
      </c>
      <c r="AF366" s="26">
        <v>0</v>
      </c>
      <c r="AG366" s="26">
        <v>0</v>
      </c>
      <c r="AH366" s="26">
        <v>0</v>
      </c>
      <c r="AI366" s="27">
        <v>0</v>
      </c>
      <c r="AJ366" s="26">
        <v>0</v>
      </c>
      <c r="AK366" s="26">
        <v>0</v>
      </c>
      <c r="AL366" s="27">
        <v>0</v>
      </c>
      <c r="AM366" s="28"/>
      <c r="AN366" s="28"/>
      <c r="AO366" s="26">
        <v>0</v>
      </c>
      <c r="AP366" s="27">
        <v>0</v>
      </c>
      <c r="AQ366" s="27">
        <v>0</v>
      </c>
      <c r="AR366" s="27">
        <v>2325002</v>
      </c>
      <c r="AS366" s="27">
        <v>1534547</v>
      </c>
      <c r="AT366" s="27">
        <v>0</v>
      </c>
      <c r="AU366" s="27">
        <v>1534547</v>
      </c>
      <c r="AV366" s="27">
        <v>0</v>
      </c>
      <c r="AW366" s="25">
        <v>0</v>
      </c>
      <c r="AX366" s="27">
        <v>0</v>
      </c>
      <c r="AY366" s="27">
        <v>0</v>
      </c>
      <c r="BA366" s="26">
        <v>0</v>
      </c>
      <c r="BB366" s="26">
        <v>1507828</v>
      </c>
      <c r="BC366" s="26">
        <v>2320462.8383999998</v>
      </c>
      <c r="BD366" s="27">
        <v>812634.83839999977</v>
      </c>
      <c r="BE366" s="27">
        <v>812634.83839999977</v>
      </c>
      <c r="BF366" s="27">
        <v>0</v>
      </c>
      <c r="BG366" s="27">
        <v>3500</v>
      </c>
      <c r="BI366" s="26">
        <v>145415</v>
      </c>
      <c r="BJ366" s="26">
        <v>1505724</v>
      </c>
      <c r="BK366" s="26">
        <v>68564</v>
      </c>
      <c r="BL366" s="26">
        <v>6000</v>
      </c>
      <c r="BM366" s="26">
        <v>0</v>
      </c>
      <c r="BN366" s="26">
        <v>202571</v>
      </c>
      <c r="BO366" s="26">
        <v>94932</v>
      </c>
      <c r="BP366" s="26">
        <v>210486</v>
      </c>
      <c r="BQ366" s="26">
        <v>44312</v>
      </c>
      <c r="BR366" s="26">
        <v>0</v>
      </c>
      <c r="BS366" s="26">
        <v>500</v>
      </c>
      <c r="BT366" s="26">
        <v>97273</v>
      </c>
      <c r="BU366" s="27">
        <v>2375777</v>
      </c>
      <c r="BV366" s="28"/>
      <c r="BW366" s="26">
        <v>3500</v>
      </c>
      <c r="BX366" s="28"/>
      <c r="BY366" s="26">
        <v>3500</v>
      </c>
      <c r="BZ366" s="27">
        <v>2372277</v>
      </c>
      <c r="CB366" s="27">
        <v>0</v>
      </c>
      <c r="CC366" s="27">
        <v>0</v>
      </c>
      <c r="CD366" s="27">
        <v>0</v>
      </c>
      <c r="CE366" s="28"/>
      <c r="CF366" s="27">
        <v>0</v>
      </c>
      <c r="CG366" s="27">
        <v>0</v>
      </c>
      <c r="CH366" s="27">
        <v>0</v>
      </c>
      <c r="CI366" s="27">
        <v>0</v>
      </c>
      <c r="CJ366" s="27">
        <v>0</v>
      </c>
      <c r="CK366" s="27">
        <v>0</v>
      </c>
      <c r="CL366" s="27">
        <v>0</v>
      </c>
      <c r="CM366" s="27">
        <v>0</v>
      </c>
      <c r="CN366" s="27">
        <v>0</v>
      </c>
      <c r="CO366" s="28"/>
      <c r="CP366" s="28"/>
      <c r="CQ366" s="27">
        <v>0</v>
      </c>
      <c r="CR366" s="27">
        <v>0</v>
      </c>
      <c r="CS366" s="27">
        <v>0</v>
      </c>
      <c r="CT366" s="27">
        <v>2372277</v>
      </c>
      <c r="CU366" s="27">
        <v>1494904</v>
      </c>
      <c r="CV366" s="27">
        <v>0</v>
      </c>
      <c r="CW366" s="27">
        <v>1494904</v>
      </c>
      <c r="CX366" s="27">
        <v>0</v>
      </c>
      <c r="CY366" s="25">
        <v>0</v>
      </c>
      <c r="CZ366" s="27">
        <v>0</v>
      </c>
      <c r="DA366" s="27">
        <v>0</v>
      </c>
      <c r="DB366" s="32" t="s">
        <v>874</v>
      </c>
      <c r="DC366" t="s">
        <v>875</v>
      </c>
      <c r="DD366" s="23">
        <v>0</v>
      </c>
      <c r="DE366" s="23"/>
      <c r="DF366" s="23"/>
      <c r="DG366" s="39">
        <v>1</v>
      </c>
      <c r="DH366" s="33">
        <v>1</v>
      </c>
      <c r="DI366" s="34"/>
      <c r="DJ366" s="27"/>
      <c r="DK366" s="27"/>
      <c r="DL366" s="27"/>
      <c r="DM366" s="27"/>
      <c r="DO366" s="23"/>
      <c r="DP366" s="35"/>
      <c r="DR366" s="21"/>
      <c r="DS366" s="27"/>
      <c r="DT366" s="27"/>
      <c r="DU366" s="27"/>
      <c r="DV366" s="27"/>
      <c r="DW366" s="27"/>
      <c r="DX366" s="27"/>
      <c r="DY366" s="36"/>
      <c r="DZ366" s="36"/>
      <c r="EA366" s="27"/>
      <c r="EB366" s="36"/>
      <c r="EC366" s="21"/>
      <c r="EE366" s="36"/>
      <c r="EF366" s="27"/>
      <c r="EG366" s="37"/>
      <c r="EJ366" s="38"/>
      <c r="EK366" s="21"/>
    </row>
    <row r="367" spans="1:141" s="29" customFormat="1" x14ac:dyDescent="0.25">
      <c r="A367" s="21" t="s">
        <v>876</v>
      </c>
      <c r="B367" s="22">
        <v>1</v>
      </c>
      <c r="C367" s="23">
        <v>1</v>
      </c>
      <c r="D367" s="24">
        <v>43742</v>
      </c>
      <c r="E367" s="25">
        <v>1</v>
      </c>
      <c r="F367" s="25">
        <v>1</v>
      </c>
      <c r="G367" s="25">
        <v>1</v>
      </c>
      <c r="H367" s="26">
        <v>781129</v>
      </c>
      <c r="I367" s="26">
        <v>13179586.802197803</v>
      </c>
      <c r="J367" s="26">
        <v>372020</v>
      </c>
      <c r="K367" s="26">
        <v>7021</v>
      </c>
      <c r="L367" s="26">
        <v>330176</v>
      </c>
      <c r="M367" s="26">
        <v>2073508</v>
      </c>
      <c r="N367" s="26">
        <v>865180</v>
      </c>
      <c r="O367" s="26">
        <v>3389350</v>
      </c>
      <c r="P367" s="26">
        <v>1395095</v>
      </c>
      <c r="Q367" s="26">
        <v>21082</v>
      </c>
      <c r="R367" s="26">
        <v>0</v>
      </c>
      <c r="S367" s="26">
        <v>2508204</v>
      </c>
      <c r="T367" s="27">
        <v>24922351.802197803</v>
      </c>
      <c r="U367" s="28"/>
      <c r="V367" s="27">
        <v>0</v>
      </c>
      <c r="W367" s="28"/>
      <c r="X367" s="27">
        <v>0</v>
      </c>
      <c r="Y367" s="27">
        <v>24922351.802197803</v>
      </c>
      <c r="Z367" s="27">
        <v>0</v>
      </c>
      <c r="AA367" s="27">
        <v>0</v>
      </c>
      <c r="AB367" s="27">
        <v>0</v>
      </c>
      <c r="AC367" s="28"/>
      <c r="AD367" s="26">
        <v>0</v>
      </c>
      <c r="AE367" s="27">
        <v>0</v>
      </c>
      <c r="AF367" s="26">
        <v>0</v>
      </c>
      <c r="AG367" s="26">
        <v>0</v>
      </c>
      <c r="AH367" s="26">
        <v>0</v>
      </c>
      <c r="AI367" s="27">
        <v>0</v>
      </c>
      <c r="AJ367" s="26">
        <v>0</v>
      </c>
      <c r="AK367" s="26">
        <v>0</v>
      </c>
      <c r="AL367" s="27">
        <v>0</v>
      </c>
      <c r="AM367" s="28"/>
      <c r="AN367" s="28"/>
      <c r="AO367" s="26">
        <v>0</v>
      </c>
      <c r="AP367" s="27">
        <v>0</v>
      </c>
      <c r="AQ367" s="27">
        <v>0</v>
      </c>
      <c r="AR367" s="27">
        <v>24922351.802197803</v>
      </c>
      <c r="AS367" s="27">
        <v>19376404.000000484</v>
      </c>
      <c r="AT367" s="27">
        <v>0</v>
      </c>
      <c r="AU367" s="27">
        <v>19376404.000000484</v>
      </c>
      <c r="AV367" s="27">
        <v>0</v>
      </c>
      <c r="AW367" s="25">
        <v>0</v>
      </c>
      <c r="AX367" s="27">
        <v>0</v>
      </c>
      <c r="AY367" s="27">
        <v>0</v>
      </c>
      <c r="BA367" s="26">
        <v>17336.22</v>
      </c>
      <c r="BB367" s="26">
        <v>19260881</v>
      </c>
      <c r="BC367" s="26">
        <v>24561076.375705</v>
      </c>
      <c r="BD367" s="27">
        <v>5300195.375705</v>
      </c>
      <c r="BE367" s="27">
        <v>5282859.1557050003</v>
      </c>
      <c r="BF367" s="27">
        <v>0</v>
      </c>
      <c r="BG367" s="27">
        <v>0</v>
      </c>
      <c r="BI367" s="26">
        <v>647724</v>
      </c>
      <c r="BJ367" s="26">
        <v>12738065</v>
      </c>
      <c r="BK367" s="26">
        <v>1241153</v>
      </c>
      <c r="BL367" s="26">
        <v>0</v>
      </c>
      <c r="BM367" s="26">
        <v>342296</v>
      </c>
      <c r="BN367" s="26">
        <v>2284509</v>
      </c>
      <c r="BO367" s="26">
        <v>940492</v>
      </c>
      <c r="BP367" s="26">
        <v>4125331</v>
      </c>
      <c r="BQ367" s="26">
        <v>1612701</v>
      </c>
      <c r="BR367" s="26">
        <v>75447</v>
      </c>
      <c r="BS367" s="26">
        <v>0</v>
      </c>
      <c r="BT367" s="26">
        <v>2288326</v>
      </c>
      <c r="BU367" s="27">
        <v>26296044</v>
      </c>
      <c r="BV367" s="28"/>
      <c r="BW367" s="26">
        <v>40000</v>
      </c>
      <c r="BX367" s="28"/>
      <c r="BY367" s="26">
        <v>40000</v>
      </c>
      <c r="BZ367" s="27">
        <v>26256044</v>
      </c>
      <c r="CB367" s="27">
        <v>0</v>
      </c>
      <c r="CC367" s="27">
        <v>0</v>
      </c>
      <c r="CD367" s="27">
        <v>0</v>
      </c>
      <c r="CE367" s="28"/>
      <c r="CF367" s="27">
        <v>0</v>
      </c>
      <c r="CG367" s="27">
        <v>0</v>
      </c>
      <c r="CH367" s="27">
        <v>0</v>
      </c>
      <c r="CI367" s="27">
        <v>0</v>
      </c>
      <c r="CJ367" s="27">
        <v>0</v>
      </c>
      <c r="CK367" s="27">
        <v>0</v>
      </c>
      <c r="CL367" s="27">
        <v>0</v>
      </c>
      <c r="CM367" s="27">
        <v>0</v>
      </c>
      <c r="CN367" s="27">
        <v>0</v>
      </c>
      <c r="CO367" s="28"/>
      <c r="CP367" s="28"/>
      <c r="CQ367" s="27">
        <v>0</v>
      </c>
      <c r="CR367" s="27">
        <v>0</v>
      </c>
      <c r="CS367" s="27">
        <v>0</v>
      </c>
      <c r="CT367" s="27">
        <v>26256044</v>
      </c>
      <c r="CU367" s="27">
        <v>19660895</v>
      </c>
      <c r="CV367" s="27">
        <v>0</v>
      </c>
      <c r="CW367" s="27">
        <v>19660895</v>
      </c>
      <c r="CX367" s="27">
        <v>0</v>
      </c>
      <c r="CY367" s="25">
        <v>0</v>
      </c>
      <c r="CZ367" s="27">
        <v>0</v>
      </c>
      <c r="DA367" s="27">
        <v>0</v>
      </c>
      <c r="DB367" s="32" t="s">
        <v>876</v>
      </c>
      <c r="DC367" t="s">
        <v>877</v>
      </c>
      <c r="DD367" s="23">
        <v>0</v>
      </c>
      <c r="DE367" s="23" t="s">
        <v>159</v>
      </c>
      <c r="DF367" s="23" t="s">
        <v>159</v>
      </c>
      <c r="DG367" s="39">
        <v>1</v>
      </c>
      <c r="DH367" s="33">
        <v>1</v>
      </c>
      <c r="DI367" s="34"/>
      <c r="DJ367" s="27"/>
      <c r="DK367" s="27"/>
      <c r="DL367" s="27"/>
      <c r="DM367" s="27"/>
      <c r="DO367" s="23"/>
      <c r="DP367" s="35"/>
      <c r="DR367" s="21"/>
      <c r="DS367" s="27"/>
      <c r="DT367" s="27"/>
      <c r="DU367" s="27"/>
      <c r="DV367" s="27"/>
      <c r="DW367" s="27"/>
      <c r="DX367" s="27"/>
      <c r="DY367" s="36"/>
      <c r="DZ367" s="36"/>
      <c r="EA367" s="27"/>
      <c r="EB367" s="36"/>
      <c r="EC367" s="21"/>
      <c r="EE367" s="36"/>
      <c r="EF367" s="27"/>
      <c r="EG367" s="37"/>
      <c r="EJ367" s="38"/>
      <c r="EK367" s="21"/>
    </row>
    <row r="368" spans="1:141" s="29" customFormat="1" x14ac:dyDescent="0.25">
      <c r="A368" s="21" t="s">
        <v>878</v>
      </c>
      <c r="B368" s="22">
        <v>1</v>
      </c>
      <c r="C368" s="23">
        <v>1</v>
      </c>
      <c r="D368" s="24">
        <v>43739</v>
      </c>
      <c r="E368" s="25">
        <v>1</v>
      </c>
      <c r="F368" s="25">
        <v>1</v>
      </c>
      <c r="G368" s="25">
        <v>1</v>
      </c>
      <c r="H368" s="26">
        <v>745920.8</v>
      </c>
      <c r="I368" s="26">
        <v>16763217.220000006</v>
      </c>
      <c r="J368" s="26">
        <v>182757.08000000002</v>
      </c>
      <c r="K368" s="26">
        <v>0</v>
      </c>
      <c r="L368" s="26">
        <v>1064884.48</v>
      </c>
      <c r="M368" s="26">
        <v>2159004.4800000004</v>
      </c>
      <c r="N368" s="26">
        <v>841337.29</v>
      </c>
      <c r="O368" s="26">
        <v>1612382.11</v>
      </c>
      <c r="P368" s="26">
        <v>277496.18</v>
      </c>
      <c r="Q368" s="26">
        <v>0</v>
      </c>
      <c r="R368" s="26">
        <v>0</v>
      </c>
      <c r="S368" s="26">
        <v>2936875.23</v>
      </c>
      <c r="T368" s="27">
        <v>26583874.870000005</v>
      </c>
      <c r="U368" s="28"/>
      <c r="V368" s="27">
        <v>35000</v>
      </c>
      <c r="W368" s="28"/>
      <c r="X368" s="27">
        <v>35000</v>
      </c>
      <c r="Y368" s="27">
        <v>26548874.870000005</v>
      </c>
      <c r="Z368" s="27">
        <v>0</v>
      </c>
      <c r="AA368" s="27">
        <v>0</v>
      </c>
      <c r="AB368" s="27">
        <v>0</v>
      </c>
      <c r="AC368" s="28"/>
      <c r="AD368" s="26">
        <v>0</v>
      </c>
      <c r="AE368" s="27">
        <v>0</v>
      </c>
      <c r="AF368" s="26">
        <v>0</v>
      </c>
      <c r="AG368" s="26">
        <v>0</v>
      </c>
      <c r="AH368" s="26">
        <v>0</v>
      </c>
      <c r="AI368" s="27">
        <v>0</v>
      </c>
      <c r="AJ368" s="26">
        <v>0</v>
      </c>
      <c r="AK368" s="26">
        <v>0</v>
      </c>
      <c r="AL368" s="27">
        <v>0</v>
      </c>
      <c r="AM368" s="28"/>
      <c r="AN368" s="28"/>
      <c r="AO368" s="26">
        <v>0</v>
      </c>
      <c r="AP368" s="27">
        <v>0</v>
      </c>
      <c r="AQ368" s="27">
        <v>0</v>
      </c>
      <c r="AR368" s="27">
        <v>26548874.870000005</v>
      </c>
      <c r="AS368" s="27">
        <v>14677155</v>
      </c>
      <c r="AT368" s="27">
        <v>0</v>
      </c>
      <c r="AU368" s="27">
        <v>14677155</v>
      </c>
      <c r="AV368" s="27">
        <v>0</v>
      </c>
      <c r="AW368" s="25">
        <v>0</v>
      </c>
      <c r="AX368" s="27">
        <v>0</v>
      </c>
      <c r="AY368" s="27">
        <v>0</v>
      </c>
      <c r="BA368" s="26">
        <v>0</v>
      </c>
      <c r="BB368" s="26">
        <v>14235386</v>
      </c>
      <c r="BC368" s="26">
        <v>25455355.827967264</v>
      </c>
      <c r="BD368" s="27">
        <v>11219969.827967264</v>
      </c>
      <c r="BE368" s="27">
        <v>11219969.827967264</v>
      </c>
      <c r="BF368" s="27">
        <v>0</v>
      </c>
      <c r="BG368" s="27">
        <v>35000</v>
      </c>
      <c r="BI368" s="26">
        <v>1520211</v>
      </c>
      <c r="BJ368" s="26">
        <v>17464205</v>
      </c>
      <c r="BK368" s="26">
        <v>194003</v>
      </c>
      <c r="BL368" s="26">
        <v>0</v>
      </c>
      <c r="BM368" s="26">
        <v>1211624</v>
      </c>
      <c r="BN368" s="26">
        <v>1845908</v>
      </c>
      <c r="BO368" s="26">
        <v>912758</v>
      </c>
      <c r="BP368" s="26">
        <v>1911679</v>
      </c>
      <c r="BQ368" s="26">
        <v>349418</v>
      </c>
      <c r="BR368" s="26">
        <v>0</v>
      </c>
      <c r="BS368" s="26">
        <v>0</v>
      </c>
      <c r="BT368" s="26">
        <v>2438482</v>
      </c>
      <c r="BU368" s="27">
        <v>27848288</v>
      </c>
      <c r="BV368" s="28"/>
      <c r="BW368" s="26">
        <v>210000</v>
      </c>
      <c r="BX368" s="28"/>
      <c r="BY368" s="26">
        <v>210000</v>
      </c>
      <c r="BZ368" s="27">
        <v>27638288</v>
      </c>
      <c r="CB368" s="27">
        <v>0</v>
      </c>
      <c r="CC368" s="27">
        <v>0</v>
      </c>
      <c r="CD368" s="27">
        <v>0</v>
      </c>
      <c r="CE368" s="28"/>
      <c r="CF368" s="27">
        <v>0</v>
      </c>
      <c r="CG368" s="27">
        <v>0</v>
      </c>
      <c r="CH368" s="27">
        <v>0</v>
      </c>
      <c r="CI368" s="27">
        <v>0</v>
      </c>
      <c r="CJ368" s="27">
        <v>0</v>
      </c>
      <c r="CK368" s="27">
        <v>0</v>
      </c>
      <c r="CL368" s="27">
        <v>0</v>
      </c>
      <c r="CM368" s="27">
        <v>0</v>
      </c>
      <c r="CN368" s="27">
        <v>0</v>
      </c>
      <c r="CO368" s="28"/>
      <c r="CP368" s="28"/>
      <c r="CQ368" s="27">
        <v>0</v>
      </c>
      <c r="CR368" s="27">
        <v>0</v>
      </c>
      <c r="CS368" s="27">
        <v>0</v>
      </c>
      <c r="CT368" s="27">
        <v>27638288</v>
      </c>
      <c r="CU368" s="27">
        <v>15337000</v>
      </c>
      <c r="CV368" s="27">
        <v>0</v>
      </c>
      <c r="CW368" s="27">
        <v>15337000</v>
      </c>
      <c r="CX368" s="27">
        <v>0</v>
      </c>
      <c r="CY368" s="25">
        <v>0</v>
      </c>
      <c r="CZ368" s="27">
        <v>0</v>
      </c>
      <c r="DA368" s="27">
        <v>0</v>
      </c>
      <c r="DB368" s="32" t="s">
        <v>878</v>
      </c>
      <c r="DC368" t="s">
        <v>879</v>
      </c>
      <c r="DD368" s="23">
        <v>0</v>
      </c>
      <c r="DE368" s="23"/>
      <c r="DF368" s="23"/>
      <c r="DG368" s="39">
        <v>1</v>
      </c>
      <c r="DH368" s="33">
        <v>1</v>
      </c>
      <c r="DI368" s="34"/>
      <c r="DJ368" s="27"/>
      <c r="DK368" s="27"/>
      <c r="DL368" s="27"/>
      <c r="DM368" s="27"/>
      <c r="DO368" s="23"/>
      <c r="DP368" s="35"/>
      <c r="DR368" s="21"/>
      <c r="DS368" s="27"/>
      <c r="DT368" s="27"/>
      <c r="DU368" s="27"/>
      <c r="DV368" s="27"/>
      <c r="DW368" s="27"/>
      <c r="DX368" s="27"/>
      <c r="DY368" s="36"/>
      <c r="DZ368" s="36"/>
      <c r="EA368" s="27"/>
      <c r="EB368" s="36"/>
      <c r="EC368" s="21"/>
      <c r="EE368" s="36"/>
      <c r="EF368" s="27"/>
      <c r="EG368" s="37"/>
      <c r="EJ368" s="38"/>
      <c r="EK368" s="21"/>
    </row>
    <row r="369" spans="1:141" s="29" customFormat="1" x14ac:dyDescent="0.25">
      <c r="A369" s="21" t="s">
        <v>880</v>
      </c>
      <c r="B369" s="22">
        <v>1</v>
      </c>
      <c r="C369" s="23">
        <v>1</v>
      </c>
      <c r="D369" s="24">
        <v>43759</v>
      </c>
      <c r="E369" s="25">
        <v>1</v>
      </c>
      <c r="F369" s="25">
        <v>1</v>
      </c>
      <c r="G369" s="25">
        <v>1</v>
      </c>
      <c r="H369" s="26">
        <v>1596629</v>
      </c>
      <c r="I369" s="26">
        <v>31540839</v>
      </c>
      <c r="J369" s="26">
        <v>463055</v>
      </c>
      <c r="K369" s="26">
        <v>69080</v>
      </c>
      <c r="L369" s="26">
        <v>1111144</v>
      </c>
      <c r="M369" s="26">
        <v>4323447</v>
      </c>
      <c r="N369" s="26">
        <v>1829370</v>
      </c>
      <c r="O369" s="26">
        <v>5660320</v>
      </c>
      <c r="P369" s="26">
        <v>1966269</v>
      </c>
      <c r="Q369" s="26">
        <v>184788</v>
      </c>
      <c r="R369" s="26">
        <v>0</v>
      </c>
      <c r="S369" s="26">
        <v>5957611</v>
      </c>
      <c r="T369" s="27">
        <v>54702552</v>
      </c>
      <c r="U369" s="28"/>
      <c r="V369" s="27">
        <v>0</v>
      </c>
      <c r="W369" s="28"/>
      <c r="X369" s="27">
        <v>0</v>
      </c>
      <c r="Y369" s="27">
        <v>54702552</v>
      </c>
      <c r="Z369" s="27">
        <v>0</v>
      </c>
      <c r="AA369" s="27">
        <v>0</v>
      </c>
      <c r="AB369" s="27">
        <v>0</v>
      </c>
      <c r="AC369" s="28"/>
      <c r="AD369" s="26">
        <v>0</v>
      </c>
      <c r="AE369" s="27">
        <v>0</v>
      </c>
      <c r="AF369" s="26">
        <v>0</v>
      </c>
      <c r="AG369" s="26">
        <v>0</v>
      </c>
      <c r="AH369" s="26">
        <v>0</v>
      </c>
      <c r="AI369" s="27">
        <v>0</v>
      </c>
      <c r="AJ369" s="26">
        <v>0</v>
      </c>
      <c r="AK369" s="26">
        <v>0</v>
      </c>
      <c r="AL369" s="27">
        <v>0</v>
      </c>
      <c r="AM369" s="28"/>
      <c r="AN369" s="28"/>
      <c r="AO369" s="26">
        <v>0</v>
      </c>
      <c r="AP369" s="27">
        <v>0</v>
      </c>
      <c r="AQ369" s="27">
        <v>0</v>
      </c>
      <c r="AR369" s="27">
        <v>54702552</v>
      </c>
      <c r="AS369" s="27">
        <v>38706156</v>
      </c>
      <c r="AT369" s="27">
        <v>0</v>
      </c>
      <c r="AU369" s="27">
        <v>38706156</v>
      </c>
      <c r="AV369" s="27">
        <v>0</v>
      </c>
      <c r="AW369" s="25">
        <v>0</v>
      </c>
      <c r="AX369" s="27">
        <v>0</v>
      </c>
      <c r="AY369" s="27">
        <v>0</v>
      </c>
      <c r="BA369" s="26">
        <v>0</v>
      </c>
      <c r="BB369" s="26">
        <v>37692857</v>
      </c>
      <c r="BC369" s="26">
        <v>51045463.415827781</v>
      </c>
      <c r="BD369" s="27">
        <v>13352606.415827781</v>
      </c>
      <c r="BE369" s="27">
        <v>13352606.415827781</v>
      </c>
      <c r="BF369" s="27">
        <v>0</v>
      </c>
      <c r="BG369" s="27">
        <v>0</v>
      </c>
      <c r="BI369" s="26">
        <v>1786488</v>
      </c>
      <c r="BJ369" s="26">
        <v>31988077</v>
      </c>
      <c r="BK369" s="26">
        <v>701561</v>
      </c>
      <c r="BL369" s="26">
        <v>0</v>
      </c>
      <c r="BM369" s="26">
        <v>978686</v>
      </c>
      <c r="BN369" s="26">
        <v>4494245</v>
      </c>
      <c r="BO369" s="26">
        <v>2094901</v>
      </c>
      <c r="BP369" s="26">
        <v>6106225</v>
      </c>
      <c r="BQ369" s="26">
        <v>2184000</v>
      </c>
      <c r="BR369" s="26">
        <v>0</v>
      </c>
      <c r="BS369" s="26">
        <v>1625</v>
      </c>
      <c r="BT369" s="26">
        <v>6890663</v>
      </c>
      <c r="BU369" s="27">
        <v>57226471</v>
      </c>
      <c r="BV369" s="28"/>
      <c r="BW369" s="26">
        <v>0</v>
      </c>
      <c r="BX369" s="28"/>
      <c r="BY369" s="26">
        <v>0</v>
      </c>
      <c r="BZ369" s="27">
        <v>57226471</v>
      </c>
      <c r="CB369" s="27">
        <v>0</v>
      </c>
      <c r="CC369" s="27">
        <v>0</v>
      </c>
      <c r="CD369" s="27">
        <v>0</v>
      </c>
      <c r="CE369" s="28"/>
      <c r="CF369" s="27">
        <v>0</v>
      </c>
      <c r="CG369" s="27">
        <v>0</v>
      </c>
      <c r="CH369" s="27">
        <v>0</v>
      </c>
      <c r="CI369" s="27">
        <v>0</v>
      </c>
      <c r="CJ369" s="27">
        <v>0</v>
      </c>
      <c r="CK369" s="27">
        <v>0</v>
      </c>
      <c r="CL369" s="27">
        <v>0</v>
      </c>
      <c r="CM369" s="27">
        <v>0</v>
      </c>
      <c r="CN369" s="27">
        <v>0</v>
      </c>
      <c r="CO369" s="28"/>
      <c r="CP369" s="28"/>
      <c r="CQ369" s="27">
        <v>0</v>
      </c>
      <c r="CR369" s="27">
        <v>0</v>
      </c>
      <c r="CS369" s="27">
        <v>0</v>
      </c>
      <c r="CT369" s="27">
        <v>57226471</v>
      </c>
      <c r="CU369" s="27">
        <v>40299027</v>
      </c>
      <c r="CV369" s="27">
        <v>0</v>
      </c>
      <c r="CW369" s="27">
        <v>40299027</v>
      </c>
      <c r="CX369" s="27">
        <v>0</v>
      </c>
      <c r="CY369" s="25">
        <v>0</v>
      </c>
      <c r="CZ369" s="27">
        <v>0</v>
      </c>
      <c r="DA369" s="27">
        <v>0</v>
      </c>
      <c r="DB369" s="32" t="s">
        <v>880</v>
      </c>
      <c r="DC369" t="s">
        <v>881</v>
      </c>
      <c r="DD369" s="23">
        <v>1</v>
      </c>
      <c r="DE369" s="23" t="s">
        <v>159</v>
      </c>
      <c r="DF369" s="23" t="s">
        <v>159</v>
      </c>
      <c r="DG369" s="39">
        <v>1</v>
      </c>
      <c r="DH369" s="33">
        <v>1</v>
      </c>
      <c r="DI369" s="34"/>
      <c r="DJ369" s="27"/>
      <c r="DK369" s="27"/>
      <c r="DL369" s="27"/>
      <c r="DM369" s="27"/>
      <c r="DO369" s="23"/>
      <c r="DP369" s="35"/>
      <c r="DR369" s="21"/>
      <c r="DS369" s="27"/>
      <c r="DT369" s="27"/>
      <c r="DU369" s="27"/>
      <c r="DV369" s="27"/>
      <c r="DW369" s="27"/>
      <c r="DX369" s="27"/>
      <c r="DY369" s="36"/>
      <c r="DZ369" s="36"/>
      <c r="EA369" s="27"/>
      <c r="EB369" s="36"/>
      <c r="EC369" s="21"/>
      <c r="EE369" s="36"/>
      <c r="EF369" s="27"/>
      <c r="EG369" s="37"/>
      <c r="EJ369" s="38"/>
      <c r="EK369" s="21"/>
    </row>
    <row r="370" spans="1:141" s="29" customFormat="1" x14ac:dyDescent="0.25">
      <c r="A370" s="21" t="s">
        <v>882</v>
      </c>
      <c r="B370" s="22">
        <v>1</v>
      </c>
      <c r="C370" s="23">
        <v>0</v>
      </c>
      <c r="D370" s="24">
        <v>43902</v>
      </c>
      <c r="E370" s="25">
        <v>1</v>
      </c>
      <c r="F370" s="25">
        <v>1</v>
      </c>
      <c r="G370" s="25">
        <v>1</v>
      </c>
      <c r="H370" s="26">
        <v>1019304.0200000001</v>
      </c>
      <c r="I370" s="26">
        <v>24444963.630000003</v>
      </c>
      <c r="J370" s="26">
        <v>490107</v>
      </c>
      <c r="K370" s="26">
        <v>0</v>
      </c>
      <c r="L370" s="26">
        <v>299665.58</v>
      </c>
      <c r="M370" s="26">
        <v>2785080.26</v>
      </c>
      <c r="N370" s="26">
        <v>939053.95</v>
      </c>
      <c r="O370" s="26">
        <v>5316076.87</v>
      </c>
      <c r="P370" s="26">
        <v>932869.25</v>
      </c>
      <c r="Q370" s="26">
        <v>295119.98</v>
      </c>
      <c r="R370" s="26">
        <v>0</v>
      </c>
      <c r="S370" s="26">
        <v>2035704.0499999998</v>
      </c>
      <c r="T370" s="27">
        <v>38557944.589999996</v>
      </c>
      <c r="U370" s="28"/>
      <c r="V370" s="27">
        <v>0</v>
      </c>
      <c r="W370" s="28"/>
      <c r="X370" s="27">
        <v>0</v>
      </c>
      <c r="Y370" s="27">
        <v>38557944.589999996</v>
      </c>
      <c r="Z370" s="27">
        <v>0</v>
      </c>
      <c r="AA370" s="27">
        <v>0</v>
      </c>
      <c r="AB370" s="27">
        <v>0</v>
      </c>
      <c r="AC370" s="28"/>
      <c r="AD370" s="26">
        <v>0</v>
      </c>
      <c r="AE370" s="27">
        <v>0</v>
      </c>
      <c r="AF370" s="26">
        <v>0</v>
      </c>
      <c r="AG370" s="26">
        <v>0</v>
      </c>
      <c r="AH370" s="26">
        <v>0</v>
      </c>
      <c r="AI370" s="27">
        <v>0</v>
      </c>
      <c r="AJ370" s="26">
        <v>0</v>
      </c>
      <c r="AK370" s="26">
        <v>0</v>
      </c>
      <c r="AL370" s="27">
        <v>0</v>
      </c>
      <c r="AM370" s="28"/>
      <c r="AN370" s="28"/>
      <c r="AO370" s="26">
        <v>0</v>
      </c>
      <c r="AP370" s="27">
        <v>0</v>
      </c>
      <c r="AQ370" s="27">
        <v>0</v>
      </c>
      <c r="AR370" s="27">
        <v>38557944.589999996</v>
      </c>
      <c r="AS370" s="27">
        <v>31792133</v>
      </c>
      <c r="AT370" s="27">
        <v>0</v>
      </c>
      <c r="AU370" s="27">
        <v>31792133</v>
      </c>
      <c r="AV370" s="27">
        <v>0</v>
      </c>
      <c r="AW370" s="25">
        <v>0</v>
      </c>
      <c r="AX370" s="27">
        <v>0</v>
      </c>
      <c r="AY370" s="27">
        <v>0</v>
      </c>
      <c r="BA370" s="26">
        <v>0</v>
      </c>
      <c r="BB370" s="26">
        <v>30933528</v>
      </c>
      <c r="BC370" s="26">
        <v>36677467.953999996</v>
      </c>
      <c r="BD370" s="27">
        <v>5743939.9539999962</v>
      </c>
      <c r="BE370" s="27">
        <v>5743939.9539999962</v>
      </c>
      <c r="BF370" s="27">
        <v>0</v>
      </c>
      <c r="BG370" s="27">
        <v>0</v>
      </c>
      <c r="BI370" s="26">
        <v>1182916.7</v>
      </c>
      <c r="BJ370" s="26">
        <v>26342782.57</v>
      </c>
      <c r="BK370" s="26">
        <v>514285</v>
      </c>
      <c r="BL370" s="26">
        <v>6000</v>
      </c>
      <c r="BM370" s="26">
        <v>659009</v>
      </c>
      <c r="BN370" s="26">
        <v>2990682.32</v>
      </c>
      <c r="BO370" s="26">
        <v>1434432</v>
      </c>
      <c r="BP370" s="26">
        <v>4648237</v>
      </c>
      <c r="BQ370" s="26">
        <v>1174667</v>
      </c>
      <c r="BR370" s="26">
        <v>0</v>
      </c>
      <c r="BS370" s="26">
        <v>0</v>
      </c>
      <c r="BT370" s="26">
        <v>1944881</v>
      </c>
      <c r="BU370" s="27">
        <v>40897892.590000004</v>
      </c>
      <c r="BV370" s="28"/>
      <c r="BW370" s="26">
        <v>0</v>
      </c>
      <c r="BX370" s="28"/>
      <c r="BY370" s="26">
        <v>0</v>
      </c>
      <c r="BZ370" s="27">
        <v>40897892.590000004</v>
      </c>
      <c r="CB370" s="27">
        <v>0</v>
      </c>
      <c r="CC370" s="27">
        <v>0</v>
      </c>
      <c r="CD370" s="27">
        <v>0</v>
      </c>
      <c r="CE370" s="28"/>
      <c r="CF370" s="27">
        <v>0</v>
      </c>
      <c r="CG370" s="27">
        <v>0</v>
      </c>
      <c r="CH370" s="27">
        <v>0</v>
      </c>
      <c r="CI370" s="27">
        <v>0</v>
      </c>
      <c r="CJ370" s="27">
        <v>0</v>
      </c>
      <c r="CK370" s="27">
        <v>0</v>
      </c>
      <c r="CL370" s="27">
        <v>0</v>
      </c>
      <c r="CM370" s="27">
        <v>0</v>
      </c>
      <c r="CN370" s="27">
        <v>0</v>
      </c>
      <c r="CO370" s="28"/>
      <c r="CP370" s="28"/>
      <c r="CQ370" s="27">
        <v>0</v>
      </c>
      <c r="CR370" s="27">
        <v>0</v>
      </c>
      <c r="CS370" s="27">
        <v>0</v>
      </c>
      <c r="CT370" s="27">
        <v>40897892.590000004</v>
      </c>
      <c r="CU370" s="27">
        <v>32788167</v>
      </c>
      <c r="CV370" s="27">
        <v>0</v>
      </c>
      <c r="CW370" s="27">
        <v>32788167</v>
      </c>
      <c r="CX370" s="27">
        <v>0</v>
      </c>
      <c r="CY370" s="25">
        <v>0</v>
      </c>
      <c r="CZ370" s="27">
        <v>0</v>
      </c>
      <c r="DA370" s="27">
        <v>0</v>
      </c>
      <c r="DB370" s="32" t="s">
        <v>882</v>
      </c>
      <c r="DC370" t="s">
        <v>883</v>
      </c>
      <c r="DD370" s="23">
        <v>0</v>
      </c>
      <c r="DE370" s="23" t="s">
        <v>159</v>
      </c>
      <c r="DF370" s="23" t="s">
        <v>159</v>
      </c>
      <c r="DG370" s="39">
        <v>1</v>
      </c>
      <c r="DH370" s="33">
        <v>1</v>
      </c>
      <c r="DI370" s="34"/>
      <c r="DJ370" s="27"/>
      <c r="DK370" s="27"/>
      <c r="DL370" s="27"/>
      <c r="DM370" s="27"/>
      <c r="DO370" s="23"/>
      <c r="DP370" s="35"/>
      <c r="DR370" s="21"/>
      <c r="DS370" s="27"/>
      <c r="DT370" s="27"/>
      <c r="DU370" s="27"/>
      <c r="DV370" s="27"/>
      <c r="DW370" s="27"/>
      <c r="DX370" s="27"/>
      <c r="DY370" s="36"/>
      <c r="DZ370" s="36"/>
      <c r="EA370" s="27"/>
      <c r="EB370" s="36"/>
      <c r="EC370" s="21"/>
      <c r="EE370" s="36"/>
      <c r="EF370" s="27"/>
      <c r="EG370" s="37"/>
      <c r="EJ370" s="38"/>
      <c r="EK370" s="21"/>
    </row>
    <row r="371" spans="1:141" s="29" customFormat="1" x14ac:dyDescent="0.25">
      <c r="A371" s="21" t="s">
        <v>884</v>
      </c>
      <c r="B371" s="22">
        <v>1</v>
      </c>
      <c r="C371" s="23">
        <v>1</v>
      </c>
      <c r="D371" s="24">
        <v>43736</v>
      </c>
      <c r="E371" s="25">
        <v>1</v>
      </c>
      <c r="F371" s="25">
        <v>1</v>
      </c>
      <c r="G371" s="25">
        <v>1</v>
      </c>
      <c r="H371" s="26">
        <v>536617.21000000008</v>
      </c>
      <c r="I371" s="26">
        <v>14452400.540000007</v>
      </c>
      <c r="J371" s="26">
        <v>177421.21000000002</v>
      </c>
      <c r="K371" s="26">
        <v>0</v>
      </c>
      <c r="L371" s="26">
        <v>946500.72</v>
      </c>
      <c r="M371" s="26">
        <v>2401371.54</v>
      </c>
      <c r="N371" s="26">
        <v>648432.07999999996</v>
      </c>
      <c r="O371" s="26">
        <v>2634501.83</v>
      </c>
      <c r="P371" s="26">
        <v>199601.42910000001</v>
      </c>
      <c r="Q371" s="26">
        <v>0</v>
      </c>
      <c r="R371" s="26">
        <v>0</v>
      </c>
      <c r="S371" s="26">
        <v>10648</v>
      </c>
      <c r="T371" s="27">
        <v>22007494.55910001</v>
      </c>
      <c r="U371" s="28"/>
      <c r="V371" s="27">
        <v>355750</v>
      </c>
      <c r="W371" s="28"/>
      <c r="X371" s="27">
        <v>355750</v>
      </c>
      <c r="Y371" s="27">
        <v>21651744.55910001</v>
      </c>
      <c r="Z371" s="27">
        <v>0</v>
      </c>
      <c r="AA371" s="27">
        <v>0</v>
      </c>
      <c r="AB371" s="27">
        <v>0</v>
      </c>
      <c r="AC371" s="28"/>
      <c r="AD371" s="26">
        <v>0</v>
      </c>
      <c r="AE371" s="27">
        <v>0</v>
      </c>
      <c r="AF371" s="26">
        <v>0</v>
      </c>
      <c r="AG371" s="26">
        <v>0</v>
      </c>
      <c r="AH371" s="26">
        <v>0</v>
      </c>
      <c r="AI371" s="27">
        <v>0</v>
      </c>
      <c r="AJ371" s="26">
        <v>0</v>
      </c>
      <c r="AK371" s="26">
        <v>0</v>
      </c>
      <c r="AL371" s="27">
        <v>0</v>
      </c>
      <c r="AM371" s="28"/>
      <c r="AN371" s="28"/>
      <c r="AO371" s="26">
        <v>0</v>
      </c>
      <c r="AP371" s="27">
        <v>0</v>
      </c>
      <c r="AQ371" s="27">
        <v>0</v>
      </c>
      <c r="AR371" s="27">
        <v>21651744.55910001</v>
      </c>
      <c r="AS371" s="27">
        <v>12427516</v>
      </c>
      <c r="AT371" s="27">
        <v>0</v>
      </c>
      <c r="AU371" s="27">
        <v>12427516</v>
      </c>
      <c r="AV371" s="27">
        <v>0</v>
      </c>
      <c r="AW371" s="25">
        <v>0</v>
      </c>
      <c r="AX371" s="27">
        <v>0</v>
      </c>
      <c r="AY371" s="27">
        <v>0</v>
      </c>
      <c r="BA371" s="26">
        <v>357.07</v>
      </c>
      <c r="BB371" s="26">
        <v>11848628</v>
      </c>
      <c r="BC371" s="26">
        <v>21216121.963999994</v>
      </c>
      <c r="BD371" s="27">
        <v>9367493.9639999941</v>
      </c>
      <c r="BE371" s="27">
        <v>9367136.8939999938</v>
      </c>
      <c r="BF371" s="27">
        <v>0</v>
      </c>
      <c r="BG371" s="27">
        <v>355750</v>
      </c>
      <c r="BI371" s="26">
        <v>627167</v>
      </c>
      <c r="BJ371" s="26">
        <v>15260887.23</v>
      </c>
      <c r="BK371" s="26">
        <v>183908</v>
      </c>
      <c r="BL371" s="26">
        <v>0</v>
      </c>
      <c r="BM371" s="26">
        <v>948746</v>
      </c>
      <c r="BN371" s="26">
        <v>2311935</v>
      </c>
      <c r="BO371" s="26">
        <v>716472</v>
      </c>
      <c r="BP371" s="26">
        <v>2824855</v>
      </c>
      <c r="BQ371" s="26">
        <v>290550</v>
      </c>
      <c r="BR371" s="26">
        <v>0</v>
      </c>
      <c r="BS371" s="26">
        <v>0</v>
      </c>
      <c r="BT371" s="26">
        <v>9229</v>
      </c>
      <c r="BU371" s="27">
        <v>23173749.23</v>
      </c>
      <c r="BV371" s="28"/>
      <c r="BW371" s="26">
        <v>357250</v>
      </c>
      <c r="BX371" s="28"/>
      <c r="BY371" s="26">
        <v>357250</v>
      </c>
      <c r="BZ371" s="27">
        <v>22816499.23</v>
      </c>
      <c r="CB371" s="27">
        <v>0</v>
      </c>
      <c r="CC371" s="27">
        <v>0</v>
      </c>
      <c r="CD371" s="27">
        <v>0</v>
      </c>
      <c r="CE371" s="28"/>
      <c r="CF371" s="27">
        <v>0</v>
      </c>
      <c r="CG371" s="27">
        <v>0</v>
      </c>
      <c r="CH371" s="27">
        <v>0</v>
      </c>
      <c r="CI371" s="27">
        <v>0</v>
      </c>
      <c r="CJ371" s="27">
        <v>0</v>
      </c>
      <c r="CK371" s="27">
        <v>0</v>
      </c>
      <c r="CL371" s="27">
        <v>0</v>
      </c>
      <c r="CM371" s="27">
        <v>0</v>
      </c>
      <c r="CN371" s="27">
        <v>0</v>
      </c>
      <c r="CO371" s="28"/>
      <c r="CP371" s="28"/>
      <c r="CQ371" s="27">
        <v>0</v>
      </c>
      <c r="CR371" s="27">
        <v>0</v>
      </c>
      <c r="CS371" s="27">
        <v>0</v>
      </c>
      <c r="CT371" s="27">
        <v>22816499.23</v>
      </c>
      <c r="CU371" s="27">
        <v>13022826</v>
      </c>
      <c r="CV371" s="27">
        <v>0</v>
      </c>
      <c r="CW371" s="27">
        <v>13022826</v>
      </c>
      <c r="CX371" s="27">
        <v>0</v>
      </c>
      <c r="CY371" s="25">
        <v>0</v>
      </c>
      <c r="CZ371" s="27">
        <v>0</v>
      </c>
      <c r="DA371" s="27">
        <v>0</v>
      </c>
      <c r="DB371" s="32" t="s">
        <v>884</v>
      </c>
      <c r="DC371" t="s">
        <v>885</v>
      </c>
      <c r="DD371" s="23">
        <v>0</v>
      </c>
      <c r="DE371" s="23"/>
      <c r="DF371" s="23"/>
      <c r="DG371" s="39">
        <v>1</v>
      </c>
      <c r="DH371" s="33">
        <v>1</v>
      </c>
      <c r="DI371" s="34"/>
      <c r="DJ371" s="27"/>
      <c r="DK371" s="27"/>
      <c r="DL371" s="27"/>
      <c r="DM371" s="27"/>
      <c r="DO371" s="23"/>
      <c r="DP371" s="35"/>
      <c r="DR371" s="21"/>
      <c r="DS371" s="27"/>
      <c r="DT371" s="27"/>
      <c r="DU371" s="27"/>
      <c r="DV371" s="27"/>
      <c r="DW371" s="27"/>
      <c r="DX371" s="27"/>
      <c r="DY371" s="36"/>
      <c r="DZ371" s="36"/>
      <c r="EA371" s="27"/>
      <c r="EB371" s="36"/>
      <c r="EC371" s="21"/>
      <c r="EE371" s="36"/>
      <c r="EF371" s="27"/>
      <c r="EG371" s="37"/>
      <c r="EJ371" s="38"/>
      <c r="EK371" s="21"/>
    </row>
    <row r="372" spans="1:141" s="29" customFormat="1" x14ac:dyDescent="0.25">
      <c r="A372" s="21" t="s">
        <v>886</v>
      </c>
      <c r="B372" s="22">
        <v>1</v>
      </c>
      <c r="C372" s="23">
        <v>1</v>
      </c>
      <c r="D372" s="24">
        <v>43753</v>
      </c>
      <c r="E372" s="25">
        <v>1</v>
      </c>
      <c r="F372" s="25">
        <v>1</v>
      </c>
      <c r="G372" s="25">
        <v>1</v>
      </c>
      <c r="H372" s="26">
        <v>816289.22000000009</v>
      </c>
      <c r="I372" s="26">
        <v>28117223.699999999</v>
      </c>
      <c r="J372" s="26">
        <v>480145.88</v>
      </c>
      <c r="K372" s="26">
        <v>70766.880000000005</v>
      </c>
      <c r="L372" s="26">
        <v>332431.83999999997</v>
      </c>
      <c r="M372" s="26">
        <v>3793688.379999999</v>
      </c>
      <c r="N372" s="26">
        <v>1370210.38</v>
      </c>
      <c r="O372" s="26">
        <v>5795358.4800000004</v>
      </c>
      <c r="P372" s="26">
        <v>1231280.48</v>
      </c>
      <c r="Q372" s="26">
        <v>0</v>
      </c>
      <c r="R372" s="26">
        <v>0</v>
      </c>
      <c r="S372" s="26">
        <v>1883639.36</v>
      </c>
      <c r="T372" s="27">
        <v>43891034.599999987</v>
      </c>
      <c r="U372" s="28"/>
      <c r="V372" s="27">
        <v>0</v>
      </c>
      <c r="W372" s="28"/>
      <c r="X372" s="27">
        <v>0</v>
      </c>
      <c r="Y372" s="27">
        <v>43891034.599999987</v>
      </c>
      <c r="Z372" s="27">
        <v>0</v>
      </c>
      <c r="AA372" s="27">
        <v>0</v>
      </c>
      <c r="AB372" s="27">
        <v>0</v>
      </c>
      <c r="AC372" s="28"/>
      <c r="AD372" s="26">
        <v>0</v>
      </c>
      <c r="AE372" s="27">
        <v>0</v>
      </c>
      <c r="AF372" s="26">
        <v>0</v>
      </c>
      <c r="AG372" s="26">
        <v>0</v>
      </c>
      <c r="AH372" s="26">
        <v>0</v>
      </c>
      <c r="AI372" s="27">
        <v>0</v>
      </c>
      <c r="AJ372" s="26">
        <v>0</v>
      </c>
      <c r="AK372" s="26">
        <v>0</v>
      </c>
      <c r="AL372" s="27">
        <v>0</v>
      </c>
      <c r="AM372" s="28"/>
      <c r="AN372" s="28"/>
      <c r="AO372" s="26">
        <v>0</v>
      </c>
      <c r="AP372" s="27">
        <v>0</v>
      </c>
      <c r="AQ372" s="27">
        <v>0</v>
      </c>
      <c r="AR372" s="27">
        <v>43891034.599999987</v>
      </c>
      <c r="AS372" s="27">
        <v>41149733</v>
      </c>
      <c r="AT372" s="27">
        <v>0</v>
      </c>
      <c r="AU372" s="27">
        <v>41149733</v>
      </c>
      <c r="AV372" s="27">
        <v>0</v>
      </c>
      <c r="AW372" s="25">
        <v>0</v>
      </c>
      <c r="AX372" s="27">
        <v>0</v>
      </c>
      <c r="AY372" s="27">
        <v>0</v>
      </c>
      <c r="BA372" s="26">
        <v>0</v>
      </c>
      <c r="BB372" s="26">
        <v>40378852</v>
      </c>
      <c r="BC372" s="26">
        <v>41990337.885407142</v>
      </c>
      <c r="BD372" s="27">
        <v>1611485.8854071423</v>
      </c>
      <c r="BE372" s="27">
        <v>1611485.8854071423</v>
      </c>
      <c r="BF372" s="27">
        <v>0</v>
      </c>
      <c r="BG372" s="27">
        <v>0</v>
      </c>
      <c r="BI372" s="26">
        <v>1234831</v>
      </c>
      <c r="BJ372" s="26">
        <v>30268539</v>
      </c>
      <c r="BK372" s="26">
        <v>870432</v>
      </c>
      <c r="BL372" s="26">
        <v>0</v>
      </c>
      <c r="BM372" s="26">
        <v>317710</v>
      </c>
      <c r="BN372" s="26">
        <v>3487842</v>
      </c>
      <c r="BO372" s="26">
        <v>1048723</v>
      </c>
      <c r="BP372" s="26">
        <v>5838365</v>
      </c>
      <c r="BQ372" s="26">
        <v>1285266</v>
      </c>
      <c r="BR372" s="26">
        <v>0</v>
      </c>
      <c r="BS372" s="26">
        <v>0</v>
      </c>
      <c r="BT372" s="26">
        <v>1504733</v>
      </c>
      <c r="BU372" s="27">
        <v>45856441</v>
      </c>
      <c r="BV372" s="28"/>
      <c r="BW372" s="26">
        <v>0</v>
      </c>
      <c r="BX372" s="28"/>
      <c r="BY372" s="26">
        <v>0</v>
      </c>
      <c r="BZ372" s="27">
        <v>45856441</v>
      </c>
      <c r="CB372" s="27">
        <v>0</v>
      </c>
      <c r="CC372" s="27">
        <v>0</v>
      </c>
      <c r="CD372" s="27">
        <v>0</v>
      </c>
      <c r="CE372" s="28"/>
      <c r="CF372" s="27">
        <v>0</v>
      </c>
      <c r="CG372" s="27">
        <v>0</v>
      </c>
      <c r="CH372" s="27">
        <v>0</v>
      </c>
      <c r="CI372" s="27">
        <v>0</v>
      </c>
      <c r="CJ372" s="27">
        <v>0</v>
      </c>
      <c r="CK372" s="27">
        <v>0</v>
      </c>
      <c r="CL372" s="27">
        <v>0</v>
      </c>
      <c r="CM372" s="27">
        <v>0</v>
      </c>
      <c r="CN372" s="27">
        <v>0</v>
      </c>
      <c r="CO372" s="28"/>
      <c r="CP372" s="28"/>
      <c r="CQ372" s="27">
        <v>0</v>
      </c>
      <c r="CR372" s="27">
        <v>0</v>
      </c>
      <c r="CS372" s="27">
        <v>0</v>
      </c>
      <c r="CT372" s="27">
        <v>45856441</v>
      </c>
      <c r="CU372" s="27">
        <v>41684959</v>
      </c>
      <c r="CV372" s="27">
        <v>0</v>
      </c>
      <c r="CW372" s="27">
        <v>41684959</v>
      </c>
      <c r="CX372" s="27">
        <v>0</v>
      </c>
      <c r="CY372" s="25">
        <v>0</v>
      </c>
      <c r="CZ372" s="27">
        <v>0</v>
      </c>
      <c r="DA372" s="27">
        <v>0</v>
      </c>
      <c r="DB372" s="32" t="s">
        <v>886</v>
      </c>
      <c r="DC372" t="s">
        <v>887</v>
      </c>
      <c r="DD372" s="23">
        <v>0</v>
      </c>
      <c r="DE372" s="23"/>
      <c r="DF372" s="23"/>
      <c r="DG372" s="39">
        <v>1</v>
      </c>
      <c r="DH372" s="33">
        <v>1</v>
      </c>
      <c r="DI372" s="34"/>
      <c r="DJ372" s="27"/>
      <c r="DK372" s="27"/>
      <c r="DL372" s="27"/>
      <c r="DM372" s="27"/>
      <c r="DO372" s="23"/>
      <c r="DP372" s="35"/>
      <c r="DR372" s="21"/>
      <c r="DS372" s="27"/>
      <c r="DT372" s="27"/>
      <c r="DU372" s="27"/>
      <c r="DV372" s="27"/>
      <c r="DW372" s="27"/>
      <c r="DX372" s="27"/>
      <c r="DY372" s="36"/>
      <c r="DZ372" s="36"/>
      <c r="EA372" s="27"/>
      <c r="EB372" s="36"/>
      <c r="EC372" s="21"/>
      <c r="EE372" s="36"/>
      <c r="EF372" s="27"/>
      <c r="EG372" s="37"/>
      <c r="EJ372" s="38"/>
      <c r="EK372" s="21"/>
    </row>
    <row r="373" spans="1:141" s="29" customFormat="1" x14ac:dyDescent="0.25">
      <c r="A373" s="21" t="s">
        <v>888</v>
      </c>
      <c r="B373" s="22">
        <v>1</v>
      </c>
      <c r="C373" s="23">
        <v>1</v>
      </c>
      <c r="D373" s="24">
        <v>43739</v>
      </c>
      <c r="E373" s="25">
        <v>1</v>
      </c>
      <c r="F373" s="25">
        <v>1</v>
      </c>
      <c r="G373" s="25">
        <v>1</v>
      </c>
      <c r="H373" s="26">
        <v>813380</v>
      </c>
      <c r="I373" s="26">
        <v>17289069</v>
      </c>
      <c r="J373" s="26">
        <v>218828</v>
      </c>
      <c r="K373" s="26">
        <v>84113</v>
      </c>
      <c r="L373" s="26">
        <v>925349</v>
      </c>
      <c r="M373" s="26">
        <v>1924277</v>
      </c>
      <c r="N373" s="26">
        <v>1141687</v>
      </c>
      <c r="O373" s="26">
        <v>2002461</v>
      </c>
      <c r="P373" s="26">
        <v>761468</v>
      </c>
      <c r="Q373" s="26">
        <v>0</v>
      </c>
      <c r="R373" s="26">
        <v>0</v>
      </c>
      <c r="S373" s="26">
        <v>2433745</v>
      </c>
      <c r="T373" s="27">
        <v>27594377</v>
      </c>
      <c r="U373" s="28"/>
      <c r="V373" s="27">
        <v>2299873</v>
      </c>
      <c r="W373" s="28"/>
      <c r="X373" s="27">
        <v>2299873</v>
      </c>
      <c r="Y373" s="27">
        <v>25294504</v>
      </c>
      <c r="Z373" s="27">
        <v>0</v>
      </c>
      <c r="AA373" s="27">
        <v>0</v>
      </c>
      <c r="AB373" s="27">
        <v>0</v>
      </c>
      <c r="AC373" s="28"/>
      <c r="AD373" s="26">
        <v>0</v>
      </c>
      <c r="AE373" s="27">
        <v>0</v>
      </c>
      <c r="AF373" s="26">
        <v>0</v>
      </c>
      <c r="AG373" s="26">
        <v>0</v>
      </c>
      <c r="AH373" s="26">
        <v>0</v>
      </c>
      <c r="AI373" s="27">
        <v>0</v>
      </c>
      <c r="AJ373" s="26">
        <v>0</v>
      </c>
      <c r="AK373" s="26">
        <v>0</v>
      </c>
      <c r="AL373" s="27">
        <v>0</v>
      </c>
      <c r="AM373" s="28"/>
      <c r="AN373" s="28"/>
      <c r="AO373" s="26">
        <v>0</v>
      </c>
      <c r="AP373" s="27">
        <v>0</v>
      </c>
      <c r="AQ373" s="27">
        <v>0</v>
      </c>
      <c r="AR373" s="27">
        <v>25294504</v>
      </c>
      <c r="AS373" s="27">
        <v>14017263.000000354</v>
      </c>
      <c r="AT373" s="27">
        <v>0</v>
      </c>
      <c r="AU373" s="27">
        <v>14017263.000000354</v>
      </c>
      <c r="AV373" s="27">
        <v>0</v>
      </c>
      <c r="AW373" s="25">
        <v>0</v>
      </c>
      <c r="AX373" s="27">
        <v>0</v>
      </c>
      <c r="AY373" s="27">
        <v>0</v>
      </c>
      <c r="BA373" s="26">
        <v>6831</v>
      </c>
      <c r="BB373" s="26">
        <v>13837228.000000354</v>
      </c>
      <c r="BC373" s="26">
        <v>24927108.286480002</v>
      </c>
      <c r="BD373" s="27">
        <v>11089880.286479648</v>
      </c>
      <c r="BE373" s="27">
        <v>11083049.286479648</v>
      </c>
      <c r="BF373" s="27">
        <v>0</v>
      </c>
      <c r="BG373" s="27">
        <v>2299873</v>
      </c>
      <c r="BI373" s="26">
        <v>838897</v>
      </c>
      <c r="BJ373" s="26">
        <v>17805043</v>
      </c>
      <c r="BK373" s="26">
        <v>232974</v>
      </c>
      <c r="BL373" s="26">
        <v>78913</v>
      </c>
      <c r="BM373" s="26">
        <v>788614</v>
      </c>
      <c r="BN373" s="26">
        <v>2028428</v>
      </c>
      <c r="BO373" s="26">
        <v>1203694</v>
      </c>
      <c r="BP373" s="26">
        <v>2063450</v>
      </c>
      <c r="BQ373" s="26">
        <v>754098</v>
      </c>
      <c r="BR373" s="26">
        <v>0</v>
      </c>
      <c r="BS373" s="26">
        <v>0</v>
      </c>
      <c r="BT373" s="26">
        <v>2720223</v>
      </c>
      <c r="BU373" s="27">
        <v>28514334</v>
      </c>
      <c r="BV373" s="28"/>
      <c r="BW373" s="26">
        <v>2626595</v>
      </c>
      <c r="BX373" s="28"/>
      <c r="BY373" s="26">
        <v>2626595</v>
      </c>
      <c r="BZ373" s="27">
        <v>25887739</v>
      </c>
      <c r="CB373" s="27">
        <v>0</v>
      </c>
      <c r="CC373" s="27">
        <v>0</v>
      </c>
      <c r="CD373" s="27">
        <v>0</v>
      </c>
      <c r="CE373" s="28"/>
      <c r="CF373" s="27">
        <v>0</v>
      </c>
      <c r="CG373" s="27">
        <v>0</v>
      </c>
      <c r="CH373" s="27">
        <v>0</v>
      </c>
      <c r="CI373" s="27">
        <v>0</v>
      </c>
      <c r="CJ373" s="27">
        <v>0</v>
      </c>
      <c r="CK373" s="27">
        <v>0</v>
      </c>
      <c r="CL373" s="27">
        <v>0</v>
      </c>
      <c r="CM373" s="27">
        <v>0</v>
      </c>
      <c r="CN373" s="27">
        <v>0</v>
      </c>
      <c r="CO373" s="28"/>
      <c r="CP373" s="28"/>
      <c r="CQ373" s="27">
        <v>0</v>
      </c>
      <c r="CR373" s="27">
        <v>0</v>
      </c>
      <c r="CS373" s="27">
        <v>0</v>
      </c>
      <c r="CT373" s="27">
        <v>25887739</v>
      </c>
      <c r="CU373" s="27">
        <v>14823742</v>
      </c>
      <c r="CV373" s="27">
        <v>0</v>
      </c>
      <c r="CW373" s="27">
        <v>14823742</v>
      </c>
      <c r="CX373" s="27">
        <v>0</v>
      </c>
      <c r="CY373" s="25">
        <v>0</v>
      </c>
      <c r="CZ373" s="27">
        <v>0</v>
      </c>
      <c r="DA373" s="27">
        <v>0</v>
      </c>
      <c r="DB373" s="32" t="s">
        <v>888</v>
      </c>
      <c r="DC373" t="s">
        <v>889</v>
      </c>
      <c r="DD373" s="23">
        <v>0</v>
      </c>
      <c r="DE373" s="23"/>
      <c r="DF373" s="23"/>
      <c r="DG373" s="39">
        <v>1</v>
      </c>
      <c r="DH373" s="33">
        <v>1</v>
      </c>
      <c r="DI373" s="34"/>
      <c r="DJ373" s="27"/>
      <c r="DK373" s="27"/>
      <c r="DL373" s="27"/>
      <c r="DM373" s="27"/>
      <c r="DO373" s="23"/>
      <c r="DP373" s="35"/>
      <c r="DR373" s="21"/>
      <c r="DS373" s="27"/>
      <c r="DT373" s="27"/>
      <c r="DU373" s="27"/>
      <c r="DV373" s="27"/>
      <c r="DW373" s="27"/>
      <c r="DX373" s="27"/>
      <c r="DY373" s="36"/>
      <c r="DZ373" s="36"/>
      <c r="EA373" s="27"/>
      <c r="EB373" s="36"/>
      <c r="EC373" s="21"/>
      <c r="EE373" s="36"/>
      <c r="EF373" s="27"/>
      <c r="EG373" s="37"/>
      <c r="EJ373" s="38"/>
      <c r="EK373" s="21"/>
    </row>
    <row r="374" spans="1:141" s="29" customFormat="1" x14ac:dyDescent="0.25">
      <c r="A374" s="21" t="s">
        <v>890</v>
      </c>
      <c r="B374" s="22">
        <v>1</v>
      </c>
      <c r="C374" s="23">
        <v>1</v>
      </c>
      <c r="D374" s="24">
        <v>43740</v>
      </c>
      <c r="E374" s="25">
        <v>0.97524047081401077</v>
      </c>
      <c r="F374" s="25">
        <v>1</v>
      </c>
      <c r="G374" s="25">
        <v>1</v>
      </c>
      <c r="H374" s="26">
        <v>172500.53447758223</v>
      </c>
      <c r="I374" s="26">
        <v>1386405.2</v>
      </c>
      <c r="J374" s="26">
        <v>39456</v>
      </c>
      <c r="K374" s="26">
        <v>0</v>
      </c>
      <c r="L374" s="26">
        <v>0</v>
      </c>
      <c r="M374" s="26">
        <v>259106.76448822045</v>
      </c>
      <c r="N374" s="26">
        <v>154183.56795475347</v>
      </c>
      <c r="O374" s="26">
        <v>491902.51631434972</v>
      </c>
      <c r="P374" s="26">
        <v>44284.762806026374</v>
      </c>
      <c r="Q374" s="26">
        <v>11887.206098751978</v>
      </c>
      <c r="R374" s="26">
        <v>0</v>
      </c>
      <c r="S374" s="26">
        <v>1261444</v>
      </c>
      <c r="T374" s="27">
        <v>3821170.5521396841</v>
      </c>
      <c r="U374" s="28"/>
      <c r="V374" s="27">
        <v>2400</v>
      </c>
      <c r="W374" s="28"/>
      <c r="X374" s="27">
        <v>2400</v>
      </c>
      <c r="Y374" s="27">
        <v>3818770.5521396841</v>
      </c>
      <c r="Z374" s="27">
        <v>0</v>
      </c>
      <c r="AA374" s="27">
        <v>0</v>
      </c>
      <c r="AB374" s="27">
        <v>0</v>
      </c>
      <c r="AC374" s="28"/>
      <c r="AD374" s="26">
        <v>0</v>
      </c>
      <c r="AE374" s="27">
        <v>0</v>
      </c>
      <c r="AF374" s="26">
        <v>0</v>
      </c>
      <c r="AG374" s="26">
        <v>0</v>
      </c>
      <c r="AH374" s="26">
        <v>0</v>
      </c>
      <c r="AI374" s="27">
        <v>0</v>
      </c>
      <c r="AJ374" s="26">
        <v>0</v>
      </c>
      <c r="AK374" s="26">
        <v>0</v>
      </c>
      <c r="AL374" s="27">
        <v>0</v>
      </c>
      <c r="AM374" s="28"/>
      <c r="AN374" s="28"/>
      <c r="AO374" s="26">
        <v>0</v>
      </c>
      <c r="AP374" s="27">
        <v>0</v>
      </c>
      <c r="AQ374" s="27">
        <v>0</v>
      </c>
      <c r="AR374" s="27">
        <v>3818770.5521396841</v>
      </c>
      <c r="AS374" s="27">
        <v>2470961</v>
      </c>
      <c r="AT374" s="27">
        <v>0</v>
      </c>
      <c r="AU374" s="27">
        <v>2470961</v>
      </c>
      <c r="AV374" s="27">
        <v>0</v>
      </c>
      <c r="AW374" s="25">
        <v>0</v>
      </c>
      <c r="AX374" s="27">
        <v>0</v>
      </c>
      <c r="AY374" s="27">
        <v>0</v>
      </c>
      <c r="BA374" s="26">
        <v>0</v>
      </c>
      <c r="BB374" s="26">
        <v>2412721</v>
      </c>
      <c r="BC374" s="26">
        <v>3892794.9889200004</v>
      </c>
      <c r="BD374" s="27">
        <v>1480073.9889200004</v>
      </c>
      <c r="BE374" s="27">
        <v>1480073.9889200004</v>
      </c>
      <c r="BF374" s="27">
        <v>0</v>
      </c>
      <c r="BG374" s="27">
        <v>2400</v>
      </c>
      <c r="BI374" s="26">
        <v>176805</v>
      </c>
      <c r="BJ374" s="26">
        <v>1460053</v>
      </c>
      <c r="BK374" s="26">
        <v>38863</v>
      </c>
      <c r="BL374" s="26">
        <v>40000</v>
      </c>
      <c r="BM374" s="26">
        <v>0</v>
      </c>
      <c r="BN374" s="26">
        <v>297540</v>
      </c>
      <c r="BO374" s="26">
        <v>120186</v>
      </c>
      <c r="BP374" s="26">
        <v>534247</v>
      </c>
      <c r="BQ374" s="26">
        <v>66764.0264010752</v>
      </c>
      <c r="BR374" s="26">
        <v>0</v>
      </c>
      <c r="BS374" s="26">
        <v>0</v>
      </c>
      <c r="BT374" s="26">
        <v>1353721</v>
      </c>
      <c r="BU374" s="27">
        <v>4088179.0264010751</v>
      </c>
      <c r="BV374" s="28"/>
      <c r="BW374" s="26">
        <v>4500</v>
      </c>
      <c r="BX374" s="28"/>
      <c r="BY374" s="26">
        <v>4500</v>
      </c>
      <c r="BZ374" s="27">
        <v>4083679.0264010751</v>
      </c>
      <c r="CB374" s="27">
        <v>0</v>
      </c>
      <c r="CC374" s="27">
        <v>0</v>
      </c>
      <c r="CD374" s="27">
        <v>0</v>
      </c>
      <c r="CE374" s="28"/>
      <c r="CF374" s="27">
        <v>0</v>
      </c>
      <c r="CG374" s="27">
        <v>0</v>
      </c>
      <c r="CH374" s="27">
        <v>0</v>
      </c>
      <c r="CI374" s="27">
        <v>0</v>
      </c>
      <c r="CJ374" s="27">
        <v>0</v>
      </c>
      <c r="CK374" s="27">
        <v>0</v>
      </c>
      <c r="CL374" s="27">
        <v>0</v>
      </c>
      <c r="CM374" s="27">
        <v>0</v>
      </c>
      <c r="CN374" s="27">
        <v>0</v>
      </c>
      <c r="CO374" s="28"/>
      <c r="CP374" s="28"/>
      <c r="CQ374" s="27">
        <v>0</v>
      </c>
      <c r="CR374" s="27">
        <v>0</v>
      </c>
      <c r="CS374" s="27">
        <v>0</v>
      </c>
      <c r="CT374" s="27">
        <v>4083679.0264010751</v>
      </c>
      <c r="CU374" s="27">
        <v>2398732</v>
      </c>
      <c r="CV374" s="27">
        <v>0</v>
      </c>
      <c r="CW374" s="27">
        <v>2398732</v>
      </c>
      <c r="CX374" s="27">
        <v>0</v>
      </c>
      <c r="CY374" s="25">
        <v>0</v>
      </c>
      <c r="CZ374" s="27">
        <v>0</v>
      </c>
      <c r="DA374" s="27">
        <v>0</v>
      </c>
      <c r="DB374" s="32" t="s">
        <v>890</v>
      </c>
      <c r="DC374" t="s">
        <v>891</v>
      </c>
      <c r="DD374" s="23">
        <v>0</v>
      </c>
      <c r="DE374" s="23"/>
      <c r="DF374" s="23"/>
      <c r="DG374" s="39">
        <v>1</v>
      </c>
      <c r="DH374" s="33">
        <v>1</v>
      </c>
      <c r="DI374" s="34"/>
      <c r="DJ374" s="27"/>
      <c r="DK374" s="27"/>
      <c r="DL374" s="27"/>
      <c r="DM374" s="27"/>
      <c r="DO374" s="23"/>
      <c r="DP374" s="35"/>
      <c r="DR374" s="21"/>
      <c r="DS374" s="27"/>
      <c r="DT374" s="27"/>
      <c r="DU374" s="27"/>
      <c r="DV374" s="27"/>
      <c r="DW374" s="27"/>
      <c r="DX374" s="27"/>
      <c r="DY374" s="36"/>
      <c r="DZ374" s="36"/>
      <c r="EA374" s="27"/>
      <c r="EB374" s="36"/>
      <c r="EC374" s="21"/>
      <c r="EE374" s="36"/>
      <c r="EF374" s="27"/>
      <c r="EG374" s="37"/>
      <c r="EJ374" s="38"/>
      <c r="EK374" s="21"/>
    </row>
    <row r="375" spans="1:141" s="29" customFormat="1" x14ac:dyDescent="0.25">
      <c r="A375" s="21" t="s">
        <v>892</v>
      </c>
      <c r="B375" s="22">
        <v>1</v>
      </c>
      <c r="C375" s="23">
        <v>1</v>
      </c>
      <c r="D375" s="24">
        <v>43739</v>
      </c>
      <c r="E375" s="25">
        <v>1</v>
      </c>
      <c r="F375" s="25">
        <v>1</v>
      </c>
      <c r="G375" s="25">
        <v>1</v>
      </c>
      <c r="H375" s="26">
        <v>922056</v>
      </c>
      <c r="I375" s="26">
        <v>19870075.820000004</v>
      </c>
      <c r="J375" s="26">
        <v>389873</v>
      </c>
      <c r="K375" s="26">
        <v>0</v>
      </c>
      <c r="L375" s="26">
        <v>401780.97</v>
      </c>
      <c r="M375" s="26">
        <v>2504718.33</v>
      </c>
      <c r="N375" s="26">
        <v>1041086.0299999999</v>
      </c>
      <c r="O375" s="26">
        <v>4241366.0999999996</v>
      </c>
      <c r="P375" s="26">
        <v>1174140</v>
      </c>
      <c r="Q375" s="26">
        <v>0</v>
      </c>
      <c r="R375" s="26">
        <v>0</v>
      </c>
      <c r="S375" s="26">
        <v>3274690</v>
      </c>
      <c r="T375" s="27">
        <v>33819786.250000007</v>
      </c>
      <c r="U375" s="28"/>
      <c r="V375" s="27">
        <v>5603</v>
      </c>
      <c r="W375" s="28"/>
      <c r="X375" s="27">
        <v>5603</v>
      </c>
      <c r="Y375" s="27">
        <v>33814183.250000007</v>
      </c>
      <c r="Z375" s="27">
        <v>0</v>
      </c>
      <c r="AA375" s="27">
        <v>0</v>
      </c>
      <c r="AB375" s="27">
        <v>0</v>
      </c>
      <c r="AC375" s="28"/>
      <c r="AD375" s="26">
        <v>0</v>
      </c>
      <c r="AE375" s="27">
        <v>0</v>
      </c>
      <c r="AF375" s="26">
        <v>0</v>
      </c>
      <c r="AG375" s="26">
        <v>0</v>
      </c>
      <c r="AH375" s="26">
        <v>0</v>
      </c>
      <c r="AI375" s="27">
        <v>0</v>
      </c>
      <c r="AJ375" s="26">
        <v>0</v>
      </c>
      <c r="AK375" s="26">
        <v>0</v>
      </c>
      <c r="AL375" s="27">
        <v>0</v>
      </c>
      <c r="AM375" s="28"/>
      <c r="AN375" s="28"/>
      <c r="AO375" s="26">
        <v>0</v>
      </c>
      <c r="AP375" s="27">
        <v>0</v>
      </c>
      <c r="AQ375" s="27">
        <v>0</v>
      </c>
      <c r="AR375" s="27">
        <v>33814183.250000007</v>
      </c>
      <c r="AS375" s="27">
        <v>29604347</v>
      </c>
      <c r="AT375" s="27">
        <v>0</v>
      </c>
      <c r="AU375" s="27">
        <v>29604347</v>
      </c>
      <c r="AV375" s="27">
        <v>0</v>
      </c>
      <c r="AW375" s="25">
        <v>0</v>
      </c>
      <c r="AX375" s="27">
        <v>0</v>
      </c>
      <c r="AY375" s="27">
        <v>0</v>
      </c>
      <c r="BA375" s="26">
        <v>0</v>
      </c>
      <c r="BB375" s="26">
        <v>28877951</v>
      </c>
      <c r="BC375" s="26">
        <v>32725686.660171427</v>
      </c>
      <c r="BD375" s="27">
        <v>3847735.6601714268</v>
      </c>
      <c r="BE375" s="27">
        <v>3847735.6601714268</v>
      </c>
      <c r="BF375" s="27">
        <v>0</v>
      </c>
      <c r="BG375" s="27">
        <v>5603</v>
      </c>
      <c r="BI375" s="26">
        <v>1120307.6000000001</v>
      </c>
      <c r="BJ375" s="26">
        <v>21048831.530000001</v>
      </c>
      <c r="BK375" s="26">
        <v>412159</v>
      </c>
      <c r="BL375" s="26">
        <v>0</v>
      </c>
      <c r="BM375" s="26">
        <v>355204</v>
      </c>
      <c r="BN375" s="26">
        <v>2631493.16</v>
      </c>
      <c r="BO375" s="26">
        <v>1190253</v>
      </c>
      <c r="BP375" s="26">
        <v>4370583.68</v>
      </c>
      <c r="BQ375" s="26">
        <v>1368144</v>
      </c>
      <c r="BR375" s="26">
        <v>0</v>
      </c>
      <c r="BS375" s="26">
        <v>0</v>
      </c>
      <c r="BT375" s="26">
        <v>2926977</v>
      </c>
      <c r="BU375" s="27">
        <v>35423952.969999999</v>
      </c>
      <c r="BV375" s="28"/>
      <c r="BW375" s="26">
        <v>0</v>
      </c>
      <c r="BX375" s="28"/>
      <c r="BY375" s="26">
        <v>0</v>
      </c>
      <c r="BZ375" s="27">
        <v>35423952.969999999</v>
      </c>
      <c r="CB375" s="27">
        <v>0</v>
      </c>
      <c r="CC375" s="27">
        <v>0</v>
      </c>
      <c r="CD375" s="27">
        <v>0</v>
      </c>
      <c r="CE375" s="28"/>
      <c r="CF375" s="27">
        <v>0</v>
      </c>
      <c r="CG375" s="27">
        <v>0</v>
      </c>
      <c r="CH375" s="27">
        <v>0</v>
      </c>
      <c r="CI375" s="27">
        <v>0</v>
      </c>
      <c r="CJ375" s="27">
        <v>0</v>
      </c>
      <c r="CK375" s="27">
        <v>0</v>
      </c>
      <c r="CL375" s="27">
        <v>0</v>
      </c>
      <c r="CM375" s="27">
        <v>0</v>
      </c>
      <c r="CN375" s="27">
        <v>0</v>
      </c>
      <c r="CO375" s="28"/>
      <c r="CP375" s="28"/>
      <c r="CQ375" s="27">
        <v>0</v>
      </c>
      <c r="CR375" s="27">
        <v>0</v>
      </c>
      <c r="CS375" s="27">
        <v>0</v>
      </c>
      <c r="CT375" s="27">
        <v>35423952.969999999</v>
      </c>
      <c r="CU375" s="27">
        <v>30476954</v>
      </c>
      <c r="CV375" s="27">
        <v>0</v>
      </c>
      <c r="CW375" s="27">
        <v>30476954</v>
      </c>
      <c r="CX375" s="27">
        <v>0</v>
      </c>
      <c r="CY375" s="25">
        <v>0</v>
      </c>
      <c r="CZ375" s="27">
        <v>0</v>
      </c>
      <c r="DA375" s="27">
        <v>0</v>
      </c>
      <c r="DB375" s="32" t="s">
        <v>892</v>
      </c>
      <c r="DC375" t="s">
        <v>893</v>
      </c>
      <c r="DD375" s="23">
        <v>0</v>
      </c>
      <c r="DE375" s="23"/>
      <c r="DF375" s="23"/>
      <c r="DG375" s="39">
        <v>1</v>
      </c>
      <c r="DH375" s="33">
        <v>1</v>
      </c>
      <c r="DI375" s="34"/>
      <c r="DJ375" s="27"/>
      <c r="DK375" s="27"/>
      <c r="DL375" s="27"/>
      <c r="DM375" s="27"/>
      <c r="DO375" s="23"/>
      <c r="DP375" s="35"/>
      <c r="DR375" s="21"/>
      <c r="DS375" s="27"/>
      <c r="DT375" s="27"/>
      <c r="DU375" s="27"/>
      <c r="DV375" s="27"/>
      <c r="DW375" s="27"/>
      <c r="DX375" s="27"/>
      <c r="DY375" s="36"/>
      <c r="DZ375" s="36"/>
      <c r="EA375" s="27"/>
      <c r="EB375" s="36"/>
      <c r="EC375" s="21"/>
      <c r="EE375" s="36"/>
      <c r="EF375" s="27"/>
      <c r="EG375" s="37"/>
      <c r="EJ375" s="38"/>
      <c r="EK375" s="21"/>
    </row>
    <row r="376" spans="1:141" s="29" customFormat="1" x14ac:dyDescent="0.25">
      <c r="A376" s="21" t="s">
        <v>894</v>
      </c>
      <c r="B376" s="22">
        <v>1</v>
      </c>
      <c r="C376" s="23">
        <v>1</v>
      </c>
      <c r="D376" s="24">
        <v>43766</v>
      </c>
      <c r="E376" s="25">
        <v>1</v>
      </c>
      <c r="F376" s="25">
        <v>1</v>
      </c>
      <c r="G376" s="25">
        <v>1</v>
      </c>
      <c r="H376" s="26">
        <v>361309.89</v>
      </c>
      <c r="I376" s="26">
        <v>5581838.8499999996</v>
      </c>
      <c r="J376" s="26">
        <v>137568.6</v>
      </c>
      <c r="K376" s="26">
        <v>0</v>
      </c>
      <c r="L376" s="26">
        <v>324996.75</v>
      </c>
      <c r="M376" s="26">
        <v>1033156.6400000002</v>
      </c>
      <c r="N376" s="26">
        <v>663820.02</v>
      </c>
      <c r="O376" s="26">
        <v>1572009</v>
      </c>
      <c r="P376" s="26">
        <v>128933.14</v>
      </c>
      <c r="Q376" s="26">
        <v>0</v>
      </c>
      <c r="R376" s="26">
        <v>0</v>
      </c>
      <c r="S376" s="26">
        <v>1932556.12</v>
      </c>
      <c r="T376" s="27">
        <v>11736189.010000002</v>
      </c>
      <c r="U376" s="28"/>
      <c r="V376" s="27">
        <v>0</v>
      </c>
      <c r="W376" s="28"/>
      <c r="X376" s="27">
        <v>0</v>
      </c>
      <c r="Y376" s="27">
        <v>11736189.010000002</v>
      </c>
      <c r="Z376" s="27">
        <v>0</v>
      </c>
      <c r="AA376" s="27">
        <v>0</v>
      </c>
      <c r="AB376" s="27">
        <v>0</v>
      </c>
      <c r="AC376" s="28"/>
      <c r="AD376" s="26">
        <v>0</v>
      </c>
      <c r="AE376" s="27">
        <v>0</v>
      </c>
      <c r="AF376" s="26">
        <v>0</v>
      </c>
      <c r="AG376" s="26">
        <v>0</v>
      </c>
      <c r="AH376" s="26">
        <v>0</v>
      </c>
      <c r="AI376" s="27">
        <v>0</v>
      </c>
      <c r="AJ376" s="26">
        <v>0</v>
      </c>
      <c r="AK376" s="26">
        <v>0</v>
      </c>
      <c r="AL376" s="27">
        <v>0</v>
      </c>
      <c r="AM376" s="28"/>
      <c r="AN376" s="28"/>
      <c r="AO376" s="26">
        <v>0</v>
      </c>
      <c r="AP376" s="27">
        <v>0</v>
      </c>
      <c r="AQ376" s="27">
        <v>0</v>
      </c>
      <c r="AR376" s="27">
        <v>11736189.010000002</v>
      </c>
      <c r="AS376" s="27">
        <v>7772885</v>
      </c>
      <c r="AT376" s="27">
        <v>0</v>
      </c>
      <c r="AU376" s="27">
        <v>7772885</v>
      </c>
      <c r="AV376" s="27">
        <v>0</v>
      </c>
      <c r="AW376" s="25">
        <v>0</v>
      </c>
      <c r="AX376" s="27">
        <v>0</v>
      </c>
      <c r="AY376" s="27">
        <v>0</v>
      </c>
      <c r="BA376" s="26">
        <v>160292</v>
      </c>
      <c r="BB376" s="26">
        <v>7456415.9999998342</v>
      </c>
      <c r="BC376" s="26">
        <v>11514662.38468143</v>
      </c>
      <c r="BD376" s="27">
        <v>4058246.3846815955</v>
      </c>
      <c r="BE376" s="27">
        <v>3897954.3846815955</v>
      </c>
      <c r="BF376" s="27">
        <v>0</v>
      </c>
      <c r="BG376" s="27">
        <v>0</v>
      </c>
      <c r="BI376" s="26">
        <v>368640</v>
      </c>
      <c r="BJ376" s="26">
        <v>5509247</v>
      </c>
      <c r="BK376" s="26">
        <v>141655</v>
      </c>
      <c r="BL376" s="26">
        <v>15786</v>
      </c>
      <c r="BM376" s="26">
        <v>353995</v>
      </c>
      <c r="BN376" s="26">
        <v>1102807</v>
      </c>
      <c r="BO376" s="26">
        <v>545770</v>
      </c>
      <c r="BP376" s="26">
        <v>1759673</v>
      </c>
      <c r="BQ376" s="26">
        <v>150901</v>
      </c>
      <c r="BR376" s="26">
        <v>0</v>
      </c>
      <c r="BS376" s="26">
        <v>0</v>
      </c>
      <c r="BT376" s="26">
        <v>1991663</v>
      </c>
      <c r="BU376" s="27">
        <v>11940137</v>
      </c>
      <c r="BV376" s="28"/>
      <c r="BW376" s="26">
        <v>0</v>
      </c>
      <c r="BX376" s="28"/>
      <c r="BY376" s="26">
        <v>0</v>
      </c>
      <c r="BZ376" s="27">
        <v>11940137</v>
      </c>
      <c r="CB376" s="27">
        <v>0</v>
      </c>
      <c r="CC376" s="27">
        <v>0</v>
      </c>
      <c r="CD376" s="27">
        <v>0</v>
      </c>
      <c r="CE376" s="28"/>
      <c r="CF376" s="27">
        <v>0</v>
      </c>
      <c r="CG376" s="27">
        <v>0</v>
      </c>
      <c r="CH376" s="27">
        <v>0</v>
      </c>
      <c r="CI376" s="27">
        <v>0</v>
      </c>
      <c r="CJ376" s="27">
        <v>0</v>
      </c>
      <c r="CK376" s="27">
        <v>0</v>
      </c>
      <c r="CL376" s="27">
        <v>0</v>
      </c>
      <c r="CM376" s="27">
        <v>0</v>
      </c>
      <c r="CN376" s="27">
        <v>0</v>
      </c>
      <c r="CO376" s="28"/>
      <c r="CP376" s="28"/>
      <c r="CQ376" s="27">
        <v>0</v>
      </c>
      <c r="CR376" s="27">
        <v>0</v>
      </c>
      <c r="CS376" s="27">
        <v>0</v>
      </c>
      <c r="CT376" s="27">
        <v>11940137</v>
      </c>
      <c r="CU376" s="27">
        <v>8051081</v>
      </c>
      <c r="CV376" s="27">
        <v>0</v>
      </c>
      <c r="CW376" s="27">
        <v>8051081</v>
      </c>
      <c r="CX376" s="27">
        <v>0</v>
      </c>
      <c r="CY376" s="25">
        <v>0</v>
      </c>
      <c r="CZ376" s="27">
        <v>0</v>
      </c>
      <c r="DA376" s="27">
        <v>0</v>
      </c>
      <c r="DB376" s="32" t="s">
        <v>894</v>
      </c>
      <c r="DC376" t="s">
        <v>895</v>
      </c>
      <c r="DD376" s="23">
        <v>0</v>
      </c>
      <c r="DE376" s="23"/>
      <c r="DF376" s="23"/>
      <c r="DG376" s="39">
        <v>1</v>
      </c>
      <c r="DH376" s="33">
        <v>1</v>
      </c>
      <c r="DI376" s="34"/>
      <c r="DJ376" s="27"/>
      <c r="DK376" s="27"/>
      <c r="DL376" s="27"/>
      <c r="DM376" s="27"/>
      <c r="DO376" s="23"/>
      <c r="DP376" s="35"/>
      <c r="DR376" s="21"/>
      <c r="DS376" s="27"/>
      <c r="DT376" s="27"/>
      <c r="DU376" s="27"/>
      <c r="DV376" s="27"/>
      <c r="DW376" s="27"/>
      <c r="DX376" s="27"/>
      <c r="DY376" s="36"/>
      <c r="DZ376" s="36"/>
      <c r="EA376" s="27"/>
      <c r="EB376" s="36"/>
      <c r="EC376" s="21"/>
      <c r="EE376" s="36"/>
      <c r="EF376" s="27"/>
      <c r="EG376" s="37"/>
      <c r="EJ376" s="38"/>
      <c r="EK376" s="21"/>
    </row>
    <row r="377" spans="1:141" s="29" customFormat="1" x14ac:dyDescent="0.25">
      <c r="A377" s="21" t="s">
        <v>896</v>
      </c>
      <c r="B377" s="22">
        <v>1</v>
      </c>
      <c r="C377" s="23">
        <v>1</v>
      </c>
      <c r="D377" s="24">
        <v>43734</v>
      </c>
      <c r="E377" s="25">
        <v>1</v>
      </c>
      <c r="F377" s="25">
        <v>1</v>
      </c>
      <c r="G377" s="25">
        <v>1</v>
      </c>
      <c r="H377" s="26">
        <v>707738.52</v>
      </c>
      <c r="I377" s="26">
        <v>7660443.040000001</v>
      </c>
      <c r="J377" s="26">
        <v>200568.91999999998</v>
      </c>
      <c r="K377" s="26">
        <v>43050</v>
      </c>
      <c r="L377" s="26">
        <v>183862.79</v>
      </c>
      <c r="M377" s="26">
        <v>1073624.6999999997</v>
      </c>
      <c r="N377" s="26">
        <v>618841.58000000007</v>
      </c>
      <c r="O377" s="26">
        <v>1881274.12</v>
      </c>
      <c r="P377" s="26">
        <v>119531.7157</v>
      </c>
      <c r="Q377" s="26">
        <v>23915.64</v>
      </c>
      <c r="R377" s="26">
        <v>0</v>
      </c>
      <c r="S377" s="26">
        <v>653548.61</v>
      </c>
      <c r="T377" s="27">
        <v>13166399.635699999</v>
      </c>
      <c r="U377" s="28"/>
      <c r="V377" s="27">
        <v>692711</v>
      </c>
      <c r="W377" s="28"/>
      <c r="X377" s="27">
        <v>692711</v>
      </c>
      <c r="Y377" s="27">
        <v>12473688.635699999</v>
      </c>
      <c r="Z377" s="27">
        <v>0</v>
      </c>
      <c r="AA377" s="27">
        <v>0</v>
      </c>
      <c r="AB377" s="27">
        <v>0</v>
      </c>
      <c r="AC377" s="28"/>
      <c r="AD377" s="26">
        <v>0</v>
      </c>
      <c r="AE377" s="27">
        <v>0</v>
      </c>
      <c r="AF377" s="26">
        <v>0</v>
      </c>
      <c r="AG377" s="26">
        <v>0</v>
      </c>
      <c r="AH377" s="26">
        <v>0</v>
      </c>
      <c r="AI377" s="27">
        <v>0</v>
      </c>
      <c r="AJ377" s="26">
        <v>0</v>
      </c>
      <c r="AK377" s="26">
        <v>0</v>
      </c>
      <c r="AL377" s="27">
        <v>0</v>
      </c>
      <c r="AM377" s="28"/>
      <c r="AN377" s="28"/>
      <c r="AO377" s="26">
        <v>0</v>
      </c>
      <c r="AP377" s="27">
        <v>0</v>
      </c>
      <c r="AQ377" s="27">
        <v>0</v>
      </c>
      <c r="AR377" s="27">
        <v>12473688.635699999</v>
      </c>
      <c r="AS377" s="27">
        <v>10788595.000000261</v>
      </c>
      <c r="AT377" s="27">
        <v>0</v>
      </c>
      <c r="AU377" s="27">
        <v>10788595.000000261</v>
      </c>
      <c r="AV377" s="27">
        <v>0</v>
      </c>
      <c r="AW377" s="25">
        <v>0</v>
      </c>
      <c r="AX377" s="27">
        <v>0</v>
      </c>
      <c r="AY377" s="27">
        <v>0</v>
      </c>
      <c r="BA377" s="26">
        <v>0</v>
      </c>
      <c r="BB377" s="26">
        <v>10792131</v>
      </c>
      <c r="BC377" s="26">
        <v>12389279.410150854</v>
      </c>
      <c r="BD377" s="27">
        <v>1597148.4101508539</v>
      </c>
      <c r="BE377" s="27">
        <v>1597148.4101508539</v>
      </c>
      <c r="BF377" s="27">
        <v>0</v>
      </c>
      <c r="BG377" s="27">
        <v>692711</v>
      </c>
      <c r="BI377" s="26">
        <v>624109</v>
      </c>
      <c r="BJ377" s="26">
        <v>8177426</v>
      </c>
      <c r="BK377" s="26">
        <v>252331</v>
      </c>
      <c r="BL377" s="26">
        <v>44126</v>
      </c>
      <c r="BM377" s="26">
        <v>191544</v>
      </c>
      <c r="BN377" s="26">
        <v>1124662</v>
      </c>
      <c r="BO377" s="26">
        <v>695263</v>
      </c>
      <c r="BP377" s="26">
        <v>1925049</v>
      </c>
      <c r="BQ377" s="26">
        <v>165345.96</v>
      </c>
      <c r="BR377" s="26">
        <v>23922</v>
      </c>
      <c r="BS377" s="26">
        <v>45</v>
      </c>
      <c r="BT377" s="26">
        <v>819779</v>
      </c>
      <c r="BU377" s="27">
        <v>14043601.960000001</v>
      </c>
      <c r="BV377" s="28"/>
      <c r="BW377" s="26">
        <v>635526</v>
      </c>
      <c r="BX377" s="28"/>
      <c r="BY377" s="26">
        <v>635526</v>
      </c>
      <c r="BZ377" s="27">
        <v>13408075.960000001</v>
      </c>
      <c r="CB377" s="27">
        <v>0</v>
      </c>
      <c r="CC377" s="27">
        <v>0</v>
      </c>
      <c r="CD377" s="27">
        <v>0</v>
      </c>
      <c r="CE377" s="28"/>
      <c r="CF377" s="27">
        <v>0</v>
      </c>
      <c r="CG377" s="27">
        <v>0</v>
      </c>
      <c r="CH377" s="27">
        <v>0</v>
      </c>
      <c r="CI377" s="27">
        <v>0</v>
      </c>
      <c r="CJ377" s="27">
        <v>0</v>
      </c>
      <c r="CK377" s="27">
        <v>0</v>
      </c>
      <c r="CL377" s="27">
        <v>0</v>
      </c>
      <c r="CM377" s="27">
        <v>0</v>
      </c>
      <c r="CN377" s="27">
        <v>0</v>
      </c>
      <c r="CO377" s="28"/>
      <c r="CP377" s="28"/>
      <c r="CQ377" s="27">
        <v>0</v>
      </c>
      <c r="CR377" s="27">
        <v>0</v>
      </c>
      <c r="CS377" s="27">
        <v>0</v>
      </c>
      <c r="CT377" s="27">
        <v>13408075.960000001</v>
      </c>
      <c r="CU377" s="27">
        <v>10901115</v>
      </c>
      <c r="CV377" s="27">
        <v>0</v>
      </c>
      <c r="CW377" s="27">
        <v>10901115</v>
      </c>
      <c r="CX377" s="27">
        <v>0</v>
      </c>
      <c r="CY377" s="25">
        <v>0</v>
      </c>
      <c r="CZ377" s="27">
        <v>0</v>
      </c>
      <c r="DA377" s="27">
        <v>0</v>
      </c>
      <c r="DB377" s="32" t="s">
        <v>896</v>
      </c>
      <c r="DC377" t="s">
        <v>897</v>
      </c>
      <c r="DD377" s="23">
        <v>0</v>
      </c>
      <c r="DE377" s="23"/>
      <c r="DF377" s="23"/>
      <c r="DG377" s="39">
        <v>1</v>
      </c>
      <c r="DH377" s="33">
        <v>1</v>
      </c>
      <c r="DI377" s="34"/>
      <c r="DJ377" s="27"/>
      <c r="DK377" s="27"/>
      <c r="DL377" s="27"/>
      <c r="DM377" s="27"/>
      <c r="DO377" s="23"/>
      <c r="DP377" s="35"/>
      <c r="DR377" s="21"/>
      <c r="DS377" s="27"/>
      <c r="DT377" s="27"/>
      <c r="DU377" s="27"/>
      <c r="DV377" s="27"/>
      <c r="DW377" s="27"/>
      <c r="DX377" s="27"/>
      <c r="DY377" s="36"/>
      <c r="DZ377" s="36"/>
      <c r="EA377" s="27"/>
      <c r="EB377" s="36"/>
      <c r="EC377" s="21"/>
      <c r="EE377" s="36"/>
      <c r="EF377" s="27"/>
      <c r="EG377" s="37"/>
      <c r="EJ377" s="38"/>
      <c r="EK377" s="21"/>
    </row>
    <row r="378" spans="1:141" s="29" customFormat="1" x14ac:dyDescent="0.25">
      <c r="A378" s="21" t="s">
        <v>898</v>
      </c>
      <c r="B378" s="22">
        <v>1</v>
      </c>
      <c r="C378" s="23">
        <v>1</v>
      </c>
      <c r="D378" s="24">
        <v>43735</v>
      </c>
      <c r="E378" s="25">
        <v>1</v>
      </c>
      <c r="F378" s="25">
        <v>1</v>
      </c>
      <c r="G378" s="25">
        <v>1</v>
      </c>
      <c r="H378" s="26">
        <v>1031451</v>
      </c>
      <c r="I378" s="26">
        <v>21755788</v>
      </c>
      <c r="J378" s="26">
        <v>466379</v>
      </c>
      <c r="K378" s="26">
        <v>17991</v>
      </c>
      <c r="L378" s="26">
        <v>404562</v>
      </c>
      <c r="M378" s="26">
        <v>2719879</v>
      </c>
      <c r="N378" s="26">
        <v>978936</v>
      </c>
      <c r="O378" s="26">
        <v>4638859</v>
      </c>
      <c r="P378" s="26">
        <v>1635376</v>
      </c>
      <c r="Q378" s="26">
        <v>118558</v>
      </c>
      <c r="R378" s="26">
        <v>0</v>
      </c>
      <c r="S378" s="26">
        <v>2188114</v>
      </c>
      <c r="T378" s="27">
        <v>35955893</v>
      </c>
      <c r="U378" s="28"/>
      <c r="V378" s="27">
        <v>202485</v>
      </c>
      <c r="W378" s="28"/>
      <c r="X378" s="27">
        <v>202485</v>
      </c>
      <c r="Y378" s="27">
        <v>35753408</v>
      </c>
      <c r="Z378" s="27">
        <v>0</v>
      </c>
      <c r="AA378" s="27">
        <v>0</v>
      </c>
      <c r="AB378" s="27">
        <v>0</v>
      </c>
      <c r="AC378" s="28"/>
      <c r="AD378" s="26">
        <v>0</v>
      </c>
      <c r="AE378" s="27">
        <v>0</v>
      </c>
      <c r="AF378" s="26">
        <v>0</v>
      </c>
      <c r="AG378" s="26">
        <v>0</v>
      </c>
      <c r="AH378" s="26">
        <v>0</v>
      </c>
      <c r="AI378" s="27">
        <v>0</v>
      </c>
      <c r="AJ378" s="26">
        <v>0</v>
      </c>
      <c r="AK378" s="26">
        <v>0</v>
      </c>
      <c r="AL378" s="27">
        <v>0</v>
      </c>
      <c r="AM378" s="28"/>
      <c r="AN378" s="28"/>
      <c r="AO378" s="26">
        <v>0</v>
      </c>
      <c r="AP378" s="27">
        <v>0</v>
      </c>
      <c r="AQ378" s="27">
        <v>0</v>
      </c>
      <c r="AR378" s="27">
        <v>35753408</v>
      </c>
      <c r="AS378" s="27">
        <v>29675157</v>
      </c>
      <c r="AT378" s="27">
        <v>0</v>
      </c>
      <c r="AU378" s="27">
        <v>29675157</v>
      </c>
      <c r="AV378" s="27">
        <v>0</v>
      </c>
      <c r="AW378" s="25">
        <v>0</v>
      </c>
      <c r="AX378" s="27">
        <v>0</v>
      </c>
      <c r="AY378" s="27">
        <v>0</v>
      </c>
      <c r="BA378" s="26">
        <v>41028</v>
      </c>
      <c r="BB378" s="26">
        <v>29318959</v>
      </c>
      <c r="BC378" s="26">
        <v>33662085.740115717</v>
      </c>
      <c r="BD378" s="27">
        <v>4343126.7401157171</v>
      </c>
      <c r="BE378" s="27">
        <v>4302098.7401157171</v>
      </c>
      <c r="BF378" s="27">
        <v>0</v>
      </c>
      <c r="BG378" s="27">
        <v>202485</v>
      </c>
      <c r="BI378" s="26">
        <v>1488160</v>
      </c>
      <c r="BJ378" s="26">
        <v>23066709</v>
      </c>
      <c r="BK378" s="26">
        <v>517881</v>
      </c>
      <c r="BL378" s="26">
        <v>27000</v>
      </c>
      <c r="BM378" s="26">
        <v>350937</v>
      </c>
      <c r="BN378" s="26">
        <v>2714161</v>
      </c>
      <c r="BO378" s="26">
        <v>1092579</v>
      </c>
      <c r="BP378" s="26">
        <v>4809373</v>
      </c>
      <c r="BQ378" s="26">
        <v>1643223</v>
      </c>
      <c r="BR378" s="26">
        <v>145000</v>
      </c>
      <c r="BS378" s="26">
        <v>0</v>
      </c>
      <c r="BT378" s="26">
        <v>1969341</v>
      </c>
      <c r="BU378" s="27">
        <v>37824364</v>
      </c>
      <c r="BV378" s="28"/>
      <c r="BW378" s="26">
        <v>152200</v>
      </c>
      <c r="BX378" s="28"/>
      <c r="BY378" s="26">
        <v>152200</v>
      </c>
      <c r="BZ378" s="27">
        <v>37672164</v>
      </c>
      <c r="CB378" s="27">
        <v>0</v>
      </c>
      <c r="CC378" s="27">
        <v>0</v>
      </c>
      <c r="CD378" s="27">
        <v>0</v>
      </c>
      <c r="CE378" s="28"/>
      <c r="CF378" s="27">
        <v>0</v>
      </c>
      <c r="CG378" s="27">
        <v>0</v>
      </c>
      <c r="CH378" s="27">
        <v>0</v>
      </c>
      <c r="CI378" s="27">
        <v>0</v>
      </c>
      <c r="CJ378" s="27">
        <v>0</v>
      </c>
      <c r="CK378" s="27">
        <v>0</v>
      </c>
      <c r="CL378" s="27">
        <v>0</v>
      </c>
      <c r="CM378" s="27">
        <v>0</v>
      </c>
      <c r="CN378" s="27">
        <v>0</v>
      </c>
      <c r="CO378" s="28"/>
      <c r="CP378" s="28"/>
      <c r="CQ378" s="27">
        <v>0</v>
      </c>
      <c r="CR378" s="27">
        <v>0</v>
      </c>
      <c r="CS378" s="27">
        <v>0</v>
      </c>
      <c r="CT378" s="27">
        <v>37672164</v>
      </c>
      <c r="CU378" s="27">
        <v>30448882</v>
      </c>
      <c r="CV378" s="27">
        <v>0</v>
      </c>
      <c r="CW378" s="27">
        <v>30448882</v>
      </c>
      <c r="CX378" s="27">
        <v>0</v>
      </c>
      <c r="CY378" s="25">
        <v>0</v>
      </c>
      <c r="CZ378" s="27">
        <v>0</v>
      </c>
      <c r="DA378" s="27">
        <v>0</v>
      </c>
      <c r="DB378" s="32" t="s">
        <v>898</v>
      </c>
      <c r="DC378" t="s">
        <v>899</v>
      </c>
      <c r="DD378" s="23">
        <v>0</v>
      </c>
      <c r="DE378" s="23"/>
      <c r="DF378" s="23"/>
      <c r="DG378" s="39">
        <v>1</v>
      </c>
      <c r="DH378" s="33">
        <v>1</v>
      </c>
      <c r="DI378" s="34"/>
      <c r="DJ378" s="27"/>
      <c r="DK378" s="27"/>
      <c r="DL378" s="27"/>
      <c r="DM378" s="27"/>
      <c r="DO378" s="23"/>
      <c r="DP378" s="35"/>
      <c r="DR378" s="21"/>
      <c r="DS378" s="27"/>
      <c r="DT378" s="27"/>
      <c r="DU378" s="27"/>
      <c r="DV378" s="27"/>
      <c r="DW378" s="27"/>
      <c r="DX378" s="27"/>
      <c r="DY378" s="36"/>
      <c r="DZ378" s="36"/>
      <c r="EA378" s="27"/>
      <c r="EB378" s="36"/>
      <c r="EC378" s="21"/>
      <c r="EE378" s="36"/>
      <c r="EF378" s="27"/>
      <c r="EG378" s="37"/>
      <c r="EJ378" s="38"/>
      <c r="EK378" s="21"/>
    </row>
    <row r="379" spans="1:141" s="29" customFormat="1" x14ac:dyDescent="0.25">
      <c r="A379" s="21" t="s">
        <v>900</v>
      </c>
      <c r="B379" s="22">
        <v>1</v>
      </c>
      <c r="C379" s="23">
        <v>1</v>
      </c>
      <c r="D379" s="24">
        <v>43740</v>
      </c>
      <c r="E379" s="25">
        <v>1</v>
      </c>
      <c r="F379" s="25">
        <v>1</v>
      </c>
      <c r="G379" s="25">
        <v>1</v>
      </c>
      <c r="H379" s="26">
        <v>636056</v>
      </c>
      <c r="I379" s="26">
        <v>8428561</v>
      </c>
      <c r="J379" s="26">
        <v>304599</v>
      </c>
      <c r="K379" s="26">
        <v>112262</v>
      </c>
      <c r="L379" s="26">
        <v>270604</v>
      </c>
      <c r="M379" s="26">
        <v>1723733</v>
      </c>
      <c r="N379" s="26">
        <v>554042</v>
      </c>
      <c r="O379" s="26">
        <v>2290027</v>
      </c>
      <c r="P379" s="26">
        <v>1103899</v>
      </c>
      <c r="Q379" s="26">
        <v>0</v>
      </c>
      <c r="R379" s="26">
        <v>0</v>
      </c>
      <c r="S379" s="26">
        <v>2566473</v>
      </c>
      <c r="T379" s="27">
        <v>17990256</v>
      </c>
      <c r="U379" s="28"/>
      <c r="V379" s="27">
        <v>809000</v>
      </c>
      <c r="W379" s="28"/>
      <c r="X379" s="27">
        <v>809000</v>
      </c>
      <c r="Y379" s="27">
        <v>17181256</v>
      </c>
      <c r="Z379" s="27">
        <v>0</v>
      </c>
      <c r="AA379" s="27">
        <v>0</v>
      </c>
      <c r="AB379" s="27">
        <v>0</v>
      </c>
      <c r="AC379" s="28"/>
      <c r="AD379" s="26">
        <v>0</v>
      </c>
      <c r="AE379" s="27">
        <v>0</v>
      </c>
      <c r="AF379" s="26">
        <v>0</v>
      </c>
      <c r="AG379" s="26">
        <v>0</v>
      </c>
      <c r="AH379" s="26">
        <v>0</v>
      </c>
      <c r="AI379" s="27">
        <v>0</v>
      </c>
      <c r="AJ379" s="26">
        <v>0</v>
      </c>
      <c r="AK379" s="26">
        <v>0</v>
      </c>
      <c r="AL379" s="27">
        <v>0</v>
      </c>
      <c r="AM379" s="28"/>
      <c r="AN379" s="28"/>
      <c r="AO379" s="26">
        <v>0</v>
      </c>
      <c r="AP379" s="27">
        <v>0</v>
      </c>
      <c r="AQ379" s="27">
        <v>0</v>
      </c>
      <c r="AR379" s="27">
        <v>17181256</v>
      </c>
      <c r="AS379" s="27">
        <v>12350591</v>
      </c>
      <c r="AT379" s="27">
        <v>0</v>
      </c>
      <c r="AU379" s="27">
        <v>12350591</v>
      </c>
      <c r="AV379" s="27">
        <v>0</v>
      </c>
      <c r="AW379" s="25">
        <v>0</v>
      </c>
      <c r="AX379" s="27">
        <v>0</v>
      </c>
      <c r="AY379" s="27">
        <v>0</v>
      </c>
      <c r="BA379" s="26">
        <v>0</v>
      </c>
      <c r="BB379" s="26">
        <v>12222211</v>
      </c>
      <c r="BC379" s="26">
        <v>16908329.840130795</v>
      </c>
      <c r="BD379" s="27">
        <v>4686118.8401307948</v>
      </c>
      <c r="BE379" s="27">
        <v>4686118.8401307948</v>
      </c>
      <c r="BF379" s="27">
        <v>0</v>
      </c>
      <c r="BG379" s="27">
        <v>809000</v>
      </c>
      <c r="BI379" s="26">
        <v>636243</v>
      </c>
      <c r="BJ379" s="26">
        <v>8943911</v>
      </c>
      <c r="BK379" s="26">
        <v>316159</v>
      </c>
      <c r="BL379" s="26">
        <v>48914</v>
      </c>
      <c r="BM379" s="26">
        <v>301676</v>
      </c>
      <c r="BN379" s="26">
        <v>1704389</v>
      </c>
      <c r="BO379" s="26">
        <v>640612</v>
      </c>
      <c r="BP379" s="26">
        <v>2377550</v>
      </c>
      <c r="BQ379" s="26">
        <v>1183200</v>
      </c>
      <c r="BR379" s="26">
        <v>0</v>
      </c>
      <c r="BS379" s="26">
        <v>0</v>
      </c>
      <c r="BT379" s="26">
        <v>2725309</v>
      </c>
      <c r="BU379" s="27">
        <v>18877963</v>
      </c>
      <c r="BV379" s="28"/>
      <c r="BW379" s="26">
        <v>944500</v>
      </c>
      <c r="BX379" s="28"/>
      <c r="BY379" s="26">
        <v>944500</v>
      </c>
      <c r="BZ379" s="27">
        <v>17933463</v>
      </c>
      <c r="CB379" s="27">
        <v>0</v>
      </c>
      <c r="CC379" s="27">
        <v>0</v>
      </c>
      <c r="CD379" s="27">
        <v>0</v>
      </c>
      <c r="CE379" s="28"/>
      <c r="CF379" s="27">
        <v>0</v>
      </c>
      <c r="CG379" s="27">
        <v>0</v>
      </c>
      <c r="CH379" s="27">
        <v>0</v>
      </c>
      <c r="CI379" s="27">
        <v>0</v>
      </c>
      <c r="CJ379" s="27">
        <v>0</v>
      </c>
      <c r="CK379" s="27">
        <v>0</v>
      </c>
      <c r="CL379" s="27">
        <v>0</v>
      </c>
      <c r="CM379" s="27">
        <v>0</v>
      </c>
      <c r="CN379" s="27">
        <v>0</v>
      </c>
      <c r="CO379" s="28"/>
      <c r="CP379" s="28"/>
      <c r="CQ379" s="27">
        <v>0</v>
      </c>
      <c r="CR379" s="27">
        <v>0</v>
      </c>
      <c r="CS379" s="27">
        <v>0</v>
      </c>
      <c r="CT379" s="27">
        <v>17933463</v>
      </c>
      <c r="CU379" s="27">
        <v>12729673</v>
      </c>
      <c r="CV379" s="27">
        <v>0</v>
      </c>
      <c r="CW379" s="27">
        <v>12729673</v>
      </c>
      <c r="CX379" s="27">
        <v>0</v>
      </c>
      <c r="CY379" s="25">
        <v>0</v>
      </c>
      <c r="CZ379" s="27">
        <v>0</v>
      </c>
      <c r="DA379" s="27">
        <v>0</v>
      </c>
      <c r="DB379" s="32" t="s">
        <v>900</v>
      </c>
      <c r="DC379" t="s">
        <v>901</v>
      </c>
      <c r="DD379" s="23">
        <v>0</v>
      </c>
      <c r="DE379" s="23"/>
      <c r="DF379" s="23"/>
      <c r="DG379" s="39">
        <v>1</v>
      </c>
      <c r="DH379" s="33">
        <v>1</v>
      </c>
      <c r="DI379" s="34"/>
      <c r="DJ379" s="27"/>
      <c r="DK379" s="27"/>
      <c r="DL379" s="27"/>
      <c r="DM379" s="27"/>
      <c r="DO379" s="23"/>
      <c r="DP379" s="35"/>
      <c r="DR379" s="21"/>
      <c r="DS379" s="27"/>
      <c r="DT379" s="27"/>
      <c r="DU379" s="27"/>
      <c r="DV379" s="27"/>
      <c r="DW379" s="27"/>
      <c r="DX379" s="27"/>
      <c r="DY379" s="36"/>
      <c r="DZ379" s="36"/>
      <c r="EA379" s="27"/>
      <c r="EB379" s="36"/>
      <c r="EC379" s="21"/>
      <c r="EE379" s="36"/>
      <c r="EF379" s="27"/>
      <c r="EG379" s="37"/>
      <c r="EJ379" s="38"/>
      <c r="EK379" s="21"/>
    </row>
    <row r="380" spans="1:141" s="29" customFormat="1" x14ac:dyDescent="0.25">
      <c r="A380" s="21" t="s">
        <v>902</v>
      </c>
      <c r="B380" s="22">
        <v>1</v>
      </c>
      <c r="C380" s="23">
        <v>1</v>
      </c>
      <c r="D380" s="24">
        <v>43739</v>
      </c>
      <c r="E380" s="25">
        <v>1</v>
      </c>
      <c r="F380" s="25">
        <v>1</v>
      </c>
      <c r="G380" s="25">
        <v>1</v>
      </c>
      <c r="H380" s="26">
        <v>1097336.4599999997</v>
      </c>
      <c r="I380" s="26">
        <v>19064336.619999997</v>
      </c>
      <c r="J380" s="26">
        <v>342185.62</v>
      </c>
      <c r="K380" s="26">
        <v>31773.42</v>
      </c>
      <c r="L380" s="26">
        <v>576796.69999999995</v>
      </c>
      <c r="M380" s="26">
        <v>2768568.7800000003</v>
      </c>
      <c r="N380" s="26">
        <v>1333035.8499999999</v>
      </c>
      <c r="O380" s="26">
        <v>2183413.56</v>
      </c>
      <c r="P380" s="26">
        <v>677645.58000000007</v>
      </c>
      <c r="Q380" s="26">
        <v>0</v>
      </c>
      <c r="R380" s="26">
        <v>0</v>
      </c>
      <c r="S380" s="26">
        <v>2394826.94</v>
      </c>
      <c r="T380" s="27">
        <v>30469919.530000005</v>
      </c>
      <c r="U380" s="28"/>
      <c r="V380" s="27">
        <v>4000</v>
      </c>
      <c r="W380" s="28"/>
      <c r="X380" s="27">
        <v>4000</v>
      </c>
      <c r="Y380" s="27">
        <v>30465919.530000005</v>
      </c>
      <c r="Z380" s="27">
        <v>0</v>
      </c>
      <c r="AA380" s="27">
        <v>0</v>
      </c>
      <c r="AB380" s="27">
        <v>0</v>
      </c>
      <c r="AC380" s="28"/>
      <c r="AD380" s="26">
        <v>0</v>
      </c>
      <c r="AE380" s="27">
        <v>0</v>
      </c>
      <c r="AF380" s="26">
        <v>0</v>
      </c>
      <c r="AG380" s="26">
        <v>0</v>
      </c>
      <c r="AH380" s="26">
        <v>0</v>
      </c>
      <c r="AI380" s="27">
        <v>0</v>
      </c>
      <c r="AJ380" s="26">
        <v>0</v>
      </c>
      <c r="AK380" s="26">
        <v>0</v>
      </c>
      <c r="AL380" s="27">
        <v>0</v>
      </c>
      <c r="AM380" s="28"/>
      <c r="AN380" s="28"/>
      <c r="AO380" s="26">
        <v>0</v>
      </c>
      <c r="AP380" s="27">
        <v>0</v>
      </c>
      <c r="AQ380" s="27">
        <v>0</v>
      </c>
      <c r="AR380" s="27">
        <v>30465919.530000005</v>
      </c>
      <c r="AS380" s="27">
        <v>18025115</v>
      </c>
      <c r="AT380" s="27">
        <v>0</v>
      </c>
      <c r="AU380" s="27">
        <v>18025115</v>
      </c>
      <c r="AV380" s="27">
        <v>0</v>
      </c>
      <c r="AW380" s="25">
        <v>0</v>
      </c>
      <c r="AX380" s="27">
        <v>0</v>
      </c>
      <c r="AY380" s="27">
        <v>0</v>
      </c>
      <c r="BA380" s="26">
        <v>90981.56</v>
      </c>
      <c r="BB380" s="26">
        <v>17475286</v>
      </c>
      <c r="BC380" s="26">
        <v>28881692.513436198</v>
      </c>
      <c r="BD380" s="27">
        <v>11406406.513436198</v>
      </c>
      <c r="BE380" s="27">
        <v>11315424.953436198</v>
      </c>
      <c r="BF380" s="27">
        <v>0</v>
      </c>
      <c r="BG380" s="27">
        <v>4000</v>
      </c>
      <c r="BI380" s="26">
        <v>1208487.5900000001</v>
      </c>
      <c r="BJ380" s="26">
        <v>20160610.59</v>
      </c>
      <c r="BK380" s="26">
        <v>365638.2</v>
      </c>
      <c r="BL380" s="26">
        <v>84284</v>
      </c>
      <c r="BM380" s="26">
        <v>676503</v>
      </c>
      <c r="BN380" s="26">
        <v>2187833.67</v>
      </c>
      <c r="BO380" s="26">
        <v>1415349.2100000002</v>
      </c>
      <c r="BP380" s="26">
        <v>2268835.42</v>
      </c>
      <c r="BQ380" s="26">
        <v>779197.98</v>
      </c>
      <c r="BR380" s="26">
        <v>0</v>
      </c>
      <c r="BS380" s="26">
        <v>0</v>
      </c>
      <c r="BT380" s="26">
        <v>2950470</v>
      </c>
      <c r="BU380" s="27">
        <v>32097209.66</v>
      </c>
      <c r="BV380" s="28"/>
      <c r="BW380" s="26">
        <v>4000</v>
      </c>
      <c r="BX380" s="28"/>
      <c r="BY380" s="26">
        <v>4000</v>
      </c>
      <c r="BZ380" s="27">
        <v>32093209.66</v>
      </c>
      <c r="CB380" s="27">
        <v>0</v>
      </c>
      <c r="CC380" s="27">
        <v>0</v>
      </c>
      <c r="CD380" s="27">
        <v>0</v>
      </c>
      <c r="CE380" s="28"/>
      <c r="CF380" s="27">
        <v>0</v>
      </c>
      <c r="CG380" s="27">
        <v>0</v>
      </c>
      <c r="CH380" s="27">
        <v>0</v>
      </c>
      <c r="CI380" s="27">
        <v>0</v>
      </c>
      <c r="CJ380" s="27">
        <v>0</v>
      </c>
      <c r="CK380" s="27">
        <v>0</v>
      </c>
      <c r="CL380" s="27">
        <v>0</v>
      </c>
      <c r="CM380" s="27">
        <v>0</v>
      </c>
      <c r="CN380" s="27">
        <v>0</v>
      </c>
      <c r="CO380" s="28"/>
      <c r="CP380" s="28"/>
      <c r="CQ380" s="27">
        <v>0</v>
      </c>
      <c r="CR380" s="27">
        <v>0</v>
      </c>
      <c r="CS380" s="27">
        <v>0</v>
      </c>
      <c r="CT380" s="27">
        <v>32093209.66</v>
      </c>
      <c r="CU380" s="27">
        <v>18329786</v>
      </c>
      <c r="CV380" s="27">
        <v>0</v>
      </c>
      <c r="CW380" s="27">
        <v>18329786</v>
      </c>
      <c r="CX380" s="27">
        <v>0</v>
      </c>
      <c r="CY380" s="25">
        <v>0</v>
      </c>
      <c r="CZ380" s="27">
        <v>0</v>
      </c>
      <c r="DA380" s="27">
        <v>0</v>
      </c>
      <c r="DB380" s="32" t="s">
        <v>902</v>
      </c>
      <c r="DC380" t="s">
        <v>903</v>
      </c>
      <c r="DD380" s="23">
        <v>0</v>
      </c>
      <c r="DE380" s="23"/>
      <c r="DF380" s="23"/>
      <c r="DG380" s="39">
        <v>1</v>
      </c>
      <c r="DH380" s="33">
        <v>1</v>
      </c>
      <c r="DI380" s="34"/>
      <c r="DJ380" s="27"/>
      <c r="DK380" s="27"/>
      <c r="DL380" s="27"/>
      <c r="DM380" s="27"/>
      <c r="DO380" s="23"/>
      <c r="DP380" s="35"/>
      <c r="DR380" s="21"/>
      <c r="DS380" s="27"/>
      <c r="DT380" s="27"/>
      <c r="DU380" s="27"/>
      <c r="DV380" s="27"/>
      <c r="DW380" s="27"/>
      <c r="DX380" s="27"/>
      <c r="DY380" s="36"/>
      <c r="DZ380" s="36"/>
      <c r="EA380" s="27"/>
      <c r="EB380" s="36"/>
      <c r="EC380" s="21"/>
      <c r="EE380" s="36"/>
      <c r="EF380" s="27"/>
      <c r="EG380" s="37"/>
      <c r="EJ380" s="38"/>
      <c r="EK380" s="21"/>
    </row>
    <row r="381" spans="1:141" s="29" customFormat="1" x14ac:dyDescent="0.25">
      <c r="A381" s="21" t="s">
        <v>904</v>
      </c>
      <c r="B381" s="22">
        <v>1</v>
      </c>
      <c r="C381" s="23">
        <v>1</v>
      </c>
      <c r="D381" s="24">
        <v>43773</v>
      </c>
      <c r="E381" s="25">
        <v>1</v>
      </c>
      <c r="F381" s="25">
        <v>1</v>
      </c>
      <c r="G381" s="25">
        <v>1</v>
      </c>
      <c r="H381" s="26">
        <v>1283640</v>
      </c>
      <c r="I381" s="26">
        <v>25813956</v>
      </c>
      <c r="J381" s="26">
        <v>482156</v>
      </c>
      <c r="K381" s="26">
        <v>0</v>
      </c>
      <c r="L381" s="26">
        <v>459955</v>
      </c>
      <c r="M381" s="26">
        <v>4054030</v>
      </c>
      <c r="N381" s="26">
        <v>1600985</v>
      </c>
      <c r="O381" s="26">
        <v>3580161</v>
      </c>
      <c r="P381" s="26">
        <v>2020327</v>
      </c>
      <c r="Q381" s="26">
        <v>0</v>
      </c>
      <c r="R381" s="26">
        <v>0</v>
      </c>
      <c r="S381" s="26">
        <v>2034676</v>
      </c>
      <c r="T381" s="27">
        <v>41329886</v>
      </c>
      <c r="U381" s="28"/>
      <c r="V381" s="27">
        <v>0</v>
      </c>
      <c r="W381" s="28"/>
      <c r="X381" s="27">
        <v>0</v>
      </c>
      <c r="Y381" s="27">
        <v>41329886</v>
      </c>
      <c r="Z381" s="27">
        <v>0</v>
      </c>
      <c r="AA381" s="27">
        <v>0</v>
      </c>
      <c r="AB381" s="27">
        <v>0</v>
      </c>
      <c r="AC381" s="28"/>
      <c r="AD381" s="26">
        <v>0</v>
      </c>
      <c r="AE381" s="27">
        <v>0</v>
      </c>
      <c r="AF381" s="26">
        <v>0</v>
      </c>
      <c r="AG381" s="26">
        <v>0</v>
      </c>
      <c r="AH381" s="26">
        <v>0</v>
      </c>
      <c r="AI381" s="27">
        <v>0</v>
      </c>
      <c r="AJ381" s="26">
        <v>0</v>
      </c>
      <c r="AK381" s="26">
        <v>0</v>
      </c>
      <c r="AL381" s="27">
        <v>0</v>
      </c>
      <c r="AM381" s="28"/>
      <c r="AN381" s="28"/>
      <c r="AO381" s="26">
        <v>0</v>
      </c>
      <c r="AP381" s="27">
        <v>0</v>
      </c>
      <c r="AQ381" s="27">
        <v>0</v>
      </c>
      <c r="AR381" s="27">
        <v>41329886</v>
      </c>
      <c r="AS381" s="27">
        <v>32464865</v>
      </c>
      <c r="AT381" s="27">
        <v>0</v>
      </c>
      <c r="AU381" s="27">
        <v>32464865</v>
      </c>
      <c r="AV381" s="27">
        <v>0</v>
      </c>
      <c r="AW381" s="25">
        <v>0</v>
      </c>
      <c r="AX381" s="27">
        <v>0</v>
      </c>
      <c r="AY381" s="27">
        <v>0</v>
      </c>
      <c r="BA381" s="26">
        <v>25947</v>
      </c>
      <c r="BB381" s="26">
        <v>32549944</v>
      </c>
      <c r="BC381" s="26">
        <v>40572038.16783163</v>
      </c>
      <c r="BD381" s="27">
        <v>8022094.1678316295</v>
      </c>
      <c r="BE381" s="27">
        <v>7996147.1678316295</v>
      </c>
      <c r="BF381" s="27">
        <v>0</v>
      </c>
      <c r="BG381" s="27">
        <v>0</v>
      </c>
      <c r="BI381" s="26">
        <v>1868928</v>
      </c>
      <c r="BJ381" s="26">
        <v>26093840</v>
      </c>
      <c r="BK381" s="26">
        <v>569016</v>
      </c>
      <c r="BL381" s="26">
        <v>0</v>
      </c>
      <c r="BM381" s="26">
        <v>439415</v>
      </c>
      <c r="BN381" s="26">
        <v>4069406</v>
      </c>
      <c r="BO381" s="26">
        <v>1642167</v>
      </c>
      <c r="BP381" s="26">
        <v>4043500</v>
      </c>
      <c r="BQ381" s="26">
        <v>2225000</v>
      </c>
      <c r="BR381" s="26">
        <v>0</v>
      </c>
      <c r="BS381" s="26">
        <v>0</v>
      </c>
      <c r="BT381" s="26">
        <v>2062513</v>
      </c>
      <c r="BU381" s="27">
        <v>43013785</v>
      </c>
      <c r="BV381" s="28"/>
      <c r="BW381" s="26">
        <v>0</v>
      </c>
      <c r="BX381" s="28"/>
      <c r="BY381" s="26">
        <v>0</v>
      </c>
      <c r="BZ381" s="27">
        <v>43013785</v>
      </c>
      <c r="CB381" s="27">
        <v>0</v>
      </c>
      <c r="CC381" s="27">
        <v>0</v>
      </c>
      <c r="CD381" s="27">
        <v>0</v>
      </c>
      <c r="CE381" s="28"/>
      <c r="CF381" s="27">
        <v>0</v>
      </c>
      <c r="CG381" s="27">
        <v>0</v>
      </c>
      <c r="CH381" s="27">
        <v>0</v>
      </c>
      <c r="CI381" s="27">
        <v>0</v>
      </c>
      <c r="CJ381" s="27">
        <v>0</v>
      </c>
      <c r="CK381" s="27">
        <v>0</v>
      </c>
      <c r="CL381" s="27">
        <v>0</v>
      </c>
      <c r="CM381" s="27">
        <v>0</v>
      </c>
      <c r="CN381" s="27">
        <v>0</v>
      </c>
      <c r="CO381" s="28"/>
      <c r="CP381" s="28"/>
      <c r="CQ381" s="27">
        <v>0</v>
      </c>
      <c r="CR381" s="27">
        <v>0</v>
      </c>
      <c r="CS381" s="27">
        <v>0</v>
      </c>
      <c r="CT381" s="27">
        <v>43013785</v>
      </c>
      <c r="CU381" s="27">
        <v>33056019</v>
      </c>
      <c r="CV381" s="27">
        <v>0</v>
      </c>
      <c r="CW381" s="27">
        <v>33056019</v>
      </c>
      <c r="CX381" s="27">
        <v>0</v>
      </c>
      <c r="CY381" s="25">
        <v>0</v>
      </c>
      <c r="CZ381" s="27">
        <v>0</v>
      </c>
      <c r="DA381" s="27">
        <v>0</v>
      </c>
      <c r="DB381" s="32" t="s">
        <v>904</v>
      </c>
      <c r="DC381" t="s">
        <v>905</v>
      </c>
      <c r="DD381" s="23">
        <v>0</v>
      </c>
      <c r="DE381" s="23"/>
      <c r="DF381" s="23"/>
      <c r="DG381" s="39">
        <v>1</v>
      </c>
      <c r="DH381" s="33">
        <v>1</v>
      </c>
      <c r="DI381" s="34"/>
      <c r="DJ381" s="27"/>
      <c r="DK381" s="27"/>
      <c r="DL381" s="27"/>
      <c r="DM381" s="27"/>
      <c r="DO381" s="23"/>
      <c r="DP381" s="35"/>
      <c r="DR381" s="21"/>
      <c r="DS381" s="27"/>
      <c r="DT381" s="27"/>
      <c r="DU381" s="27"/>
      <c r="DV381" s="27"/>
      <c r="DW381" s="27"/>
      <c r="DX381" s="27"/>
      <c r="DY381" s="36"/>
      <c r="DZ381" s="36"/>
      <c r="EA381" s="27"/>
      <c r="EB381" s="36"/>
      <c r="EC381" s="21"/>
      <c r="EE381" s="36"/>
      <c r="EF381" s="27"/>
      <c r="EG381" s="37"/>
      <c r="EJ381" s="38"/>
      <c r="EK381" s="21"/>
    </row>
    <row r="382" spans="1:141" s="29" customFormat="1" x14ac:dyDescent="0.25">
      <c r="A382" s="21" t="s">
        <v>906</v>
      </c>
      <c r="B382" s="22">
        <v>1</v>
      </c>
      <c r="C382" s="23">
        <v>1</v>
      </c>
      <c r="D382" s="24">
        <v>43762</v>
      </c>
      <c r="E382" s="25">
        <v>1</v>
      </c>
      <c r="F382" s="25">
        <v>1</v>
      </c>
      <c r="G382" s="25">
        <v>1</v>
      </c>
      <c r="H382" s="26">
        <v>368502</v>
      </c>
      <c r="I382" s="26">
        <v>7163613</v>
      </c>
      <c r="J382" s="26">
        <v>125504</v>
      </c>
      <c r="K382" s="26">
        <v>0</v>
      </c>
      <c r="L382" s="26">
        <v>288695</v>
      </c>
      <c r="M382" s="26">
        <v>798358</v>
      </c>
      <c r="N382" s="26">
        <v>540294</v>
      </c>
      <c r="O382" s="26">
        <v>1804153</v>
      </c>
      <c r="P382" s="26">
        <v>285059</v>
      </c>
      <c r="Q382" s="26">
        <v>0</v>
      </c>
      <c r="R382" s="26">
        <v>0</v>
      </c>
      <c r="S382" s="26">
        <v>1407481</v>
      </c>
      <c r="T382" s="27">
        <v>12781659</v>
      </c>
      <c r="U382" s="28"/>
      <c r="V382" s="27">
        <v>182000</v>
      </c>
      <c r="W382" s="28"/>
      <c r="X382" s="27">
        <v>182000</v>
      </c>
      <c r="Y382" s="27">
        <v>12599659</v>
      </c>
      <c r="Z382" s="27">
        <v>0</v>
      </c>
      <c r="AA382" s="27">
        <v>0</v>
      </c>
      <c r="AB382" s="27">
        <v>0</v>
      </c>
      <c r="AC382" s="28"/>
      <c r="AD382" s="26">
        <v>0</v>
      </c>
      <c r="AE382" s="27">
        <v>0</v>
      </c>
      <c r="AF382" s="26">
        <v>0</v>
      </c>
      <c r="AG382" s="26">
        <v>0</v>
      </c>
      <c r="AH382" s="26">
        <v>0</v>
      </c>
      <c r="AI382" s="27">
        <v>0</v>
      </c>
      <c r="AJ382" s="26">
        <v>0</v>
      </c>
      <c r="AK382" s="26">
        <v>0</v>
      </c>
      <c r="AL382" s="27">
        <v>0</v>
      </c>
      <c r="AM382" s="28"/>
      <c r="AN382" s="28"/>
      <c r="AO382" s="26">
        <v>0</v>
      </c>
      <c r="AP382" s="27">
        <v>0</v>
      </c>
      <c r="AQ382" s="27">
        <v>0</v>
      </c>
      <c r="AR382" s="27">
        <v>12599659</v>
      </c>
      <c r="AS382" s="27">
        <v>8054424.0000002114</v>
      </c>
      <c r="AT382" s="27">
        <v>0</v>
      </c>
      <c r="AU382" s="27">
        <v>8054424.0000002114</v>
      </c>
      <c r="AV382" s="27">
        <v>0</v>
      </c>
      <c r="AW382" s="25">
        <v>0</v>
      </c>
      <c r="AX382" s="27">
        <v>0</v>
      </c>
      <c r="AY382" s="27">
        <v>0</v>
      </c>
      <c r="BA382" s="26">
        <v>0</v>
      </c>
      <c r="BB382" s="26">
        <v>8000265.0000002114</v>
      </c>
      <c r="BC382" s="26">
        <v>12285179.434084998</v>
      </c>
      <c r="BD382" s="27">
        <v>4284914.434084787</v>
      </c>
      <c r="BE382" s="27">
        <v>4284914.434084787</v>
      </c>
      <c r="BF382" s="27">
        <v>0</v>
      </c>
      <c r="BG382" s="27">
        <v>182000</v>
      </c>
      <c r="BI382" s="26">
        <v>483518</v>
      </c>
      <c r="BJ382" s="26">
        <v>7431195</v>
      </c>
      <c r="BK382" s="26">
        <v>138230</v>
      </c>
      <c r="BL382" s="26">
        <v>0</v>
      </c>
      <c r="BM382" s="26">
        <v>208473</v>
      </c>
      <c r="BN382" s="26">
        <v>929472</v>
      </c>
      <c r="BO382" s="26">
        <v>558868</v>
      </c>
      <c r="BP382" s="26">
        <v>1787338</v>
      </c>
      <c r="BQ382" s="26">
        <v>303721</v>
      </c>
      <c r="BR382" s="26">
        <v>0</v>
      </c>
      <c r="BS382" s="26">
        <v>5000</v>
      </c>
      <c r="BT382" s="26">
        <v>1371315</v>
      </c>
      <c r="BU382" s="27">
        <v>13217130</v>
      </c>
      <c r="BV382" s="28"/>
      <c r="BW382" s="26">
        <v>241000</v>
      </c>
      <c r="BX382" s="28"/>
      <c r="BY382" s="26">
        <v>241000</v>
      </c>
      <c r="BZ382" s="27">
        <v>12976130</v>
      </c>
      <c r="CB382" s="27">
        <v>0</v>
      </c>
      <c r="CC382" s="27">
        <v>0</v>
      </c>
      <c r="CD382" s="27">
        <v>0</v>
      </c>
      <c r="CE382" s="28"/>
      <c r="CF382" s="27">
        <v>0</v>
      </c>
      <c r="CG382" s="27">
        <v>0</v>
      </c>
      <c r="CH382" s="27">
        <v>0</v>
      </c>
      <c r="CI382" s="27">
        <v>0</v>
      </c>
      <c r="CJ382" s="27">
        <v>0</v>
      </c>
      <c r="CK382" s="27">
        <v>0</v>
      </c>
      <c r="CL382" s="27">
        <v>0</v>
      </c>
      <c r="CM382" s="27">
        <v>0</v>
      </c>
      <c r="CN382" s="27">
        <v>0</v>
      </c>
      <c r="CO382" s="28"/>
      <c r="CP382" s="28"/>
      <c r="CQ382" s="27">
        <v>0</v>
      </c>
      <c r="CR382" s="27">
        <v>0</v>
      </c>
      <c r="CS382" s="27">
        <v>0</v>
      </c>
      <c r="CT382" s="27">
        <v>12976130</v>
      </c>
      <c r="CU382" s="27">
        <v>8229301</v>
      </c>
      <c r="CV382" s="27">
        <v>0</v>
      </c>
      <c r="CW382" s="27">
        <v>8229301</v>
      </c>
      <c r="CX382" s="27">
        <v>0</v>
      </c>
      <c r="CY382" s="25">
        <v>0</v>
      </c>
      <c r="CZ382" s="27">
        <v>0</v>
      </c>
      <c r="DA382" s="27">
        <v>0</v>
      </c>
      <c r="DB382" s="32" t="s">
        <v>906</v>
      </c>
      <c r="DC382" t="s">
        <v>907</v>
      </c>
      <c r="DD382" s="23">
        <v>0</v>
      </c>
      <c r="DE382" s="23"/>
      <c r="DF382" s="23"/>
      <c r="DG382" s="39">
        <v>1</v>
      </c>
      <c r="DH382" s="33">
        <v>1</v>
      </c>
      <c r="DI382" s="34"/>
      <c r="DJ382" s="27"/>
      <c r="DK382" s="27"/>
      <c r="DL382" s="27"/>
      <c r="DM382" s="27"/>
      <c r="DO382" s="23"/>
      <c r="DP382" s="35"/>
      <c r="DR382" s="21"/>
      <c r="DS382" s="27"/>
      <c r="DT382" s="27"/>
      <c r="DU382" s="27"/>
      <c r="DV382" s="27"/>
      <c r="DW382" s="27"/>
      <c r="DX382" s="27"/>
      <c r="DY382" s="36"/>
      <c r="DZ382" s="36"/>
      <c r="EA382" s="27"/>
      <c r="EB382" s="36"/>
      <c r="EC382" s="21"/>
      <c r="EE382" s="36"/>
      <c r="EF382" s="27"/>
      <c r="EG382" s="37"/>
      <c r="EJ382" s="38"/>
      <c r="EK382" s="21"/>
    </row>
    <row r="383" spans="1:141" s="29" customFormat="1" x14ac:dyDescent="0.25">
      <c r="A383" s="21" t="s">
        <v>908</v>
      </c>
      <c r="B383" s="22">
        <v>1</v>
      </c>
      <c r="C383" s="23">
        <v>1</v>
      </c>
      <c r="D383" s="24">
        <v>43738</v>
      </c>
      <c r="E383" s="25">
        <v>1</v>
      </c>
      <c r="F383" s="25">
        <v>1</v>
      </c>
      <c r="G383" s="25">
        <v>0.89424519545716286</v>
      </c>
      <c r="H383" s="26">
        <v>86202.25</v>
      </c>
      <c r="I383" s="26">
        <v>740544.7699999999</v>
      </c>
      <c r="J383" s="26">
        <v>58263.270000000004</v>
      </c>
      <c r="K383" s="26">
        <v>9590.83</v>
      </c>
      <c r="L383" s="26">
        <v>0</v>
      </c>
      <c r="M383" s="26">
        <v>200477.77000000002</v>
      </c>
      <c r="N383" s="26">
        <v>67820.41</v>
      </c>
      <c r="O383" s="26">
        <v>253120.27000000002</v>
      </c>
      <c r="P383" s="26">
        <v>69082.28</v>
      </c>
      <c r="Q383" s="26">
        <v>1598.09</v>
      </c>
      <c r="R383" s="26">
        <v>0</v>
      </c>
      <c r="S383" s="26">
        <v>143803.45000000001</v>
      </c>
      <c r="T383" s="27">
        <v>1630503.39</v>
      </c>
      <c r="U383" s="28"/>
      <c r="V383" s="27">
        <v>2719.3996393852321</v>
      </c>
      <c r="W383" s="28"/>
      <c r="X383" s="27">
        <v>2719.3996393852321</v>
      </c>
      <c r="Y383" s="27">
        <v>1627783.9903606146</v>
      </c>
      <c r="Z383" s="27">
        <v>0</v>
      </c>
      <c r="AA383" s="27">
        <v>0</v>
      </c>
      <c r="AB383" s="27">
        <v>0</v>
      </c>
      <c r="AC383" s="28"/>
      <c r="AD383" s="26">
        <v>0</v>
      </c>
      <c r="AE383" s="27">
        <v>0</v>
      </c>
      <c r="AF383" s="26">
        <v>0</v>
      </c>
      <c r="AG383" s="26">
        <v>0</v>
      </c>
      <c r="AH383" s="26">
        <v>0</v>
      </c>
      <c r="AI383" s="27">
        <v>0</v>
      </c>
      <c r="AJ383" s="26">
        <v>0</v>
      </c>
      <c r="AK383" s="26">
        <v>0</v>
      </c>
      <c r="AL383" s="27">
        <v>0</v>
      </c>
      <c r="AM383" s="28"/>
      <c r="AN383" s="28"/>
      <c r="AO383" s="26">
        <v>0</v>
      </c>
      <c r="AP383" s="27">
        <v>0</v>
      </c>
      <c r="AQ383" s="27">
        <v>0</v>
      </c>
      <c r="AR383" s="27">
        <v>1627783.9903606146</v>
      </c>
      <c r="AS383" s="27">
        <v>1319629</v>
      </c>
      <c r="AT383" s="27">
        <v>0</v>
      </c>
      <c r="AU383" s="27">
        <v>1319629</v>
      </c>
      <c r="AV383" s="27">
        <v>0</v>
      </c>
      <c r="AW383" s="25">
        <v>0</v>
      </c>
      <c r="AX383" s="27">
        <v>0</v>
      </c>
      <c r="AY383" s="27">
        <v>0</v>
      </c>
      <c r="BA383" s="26">
        <v>3814.53</v>
      </c>
      <c r="BB383" s="26">
        <v>1150317</v>
      </c>
      <c r="BC383" s="26">
        <v>1559951.7358460526</v>
      </c>
      <c r="BD383" s="27">
        <v>409634.73584605264</v>
      </c>
      <c r="BE383" s="27">
        <v>405820.20584605262</v>
      </c>
      <c r="BF383" s="27">
        <v>0</v>
      </c>
      <c r="BG383" s="27">
        <v>2719.3996393852321</v>
      </c>
      <c r="BI383" s="26">
        <v>98261.07</v>
      </c>
      <c r="BJ383" s="26">
        <v>870227.59</v>
      </c>
      <c r="BK383" s="26">
        <v>58477.17</v>
      </c>
      <c r="BL383" s="26">
        <v>3380.86</v>
      </c>
      <c r="BM383" s="26">
        <v>0</v>
      </c>
      <c r="BN383" s="26">
        <v>192105.32</v>
      </c>
      <c r="BO383" s="26">
        <v>67713</v>
      </c>
      <c r="BP383" s="26">
        <v>211701.26</v>
      </c>
      <c r="BQ383" s="26">
        <v>72192.87</v>
      </c>
      <c r="BR383" s="26">
        <v>5692.3</v>
      </c>
      <c r="BS383" s="26">
        <v>0</v>
      </c>
      <c r="BT383" s="26">
        <v>82270</v>
      </c>
      <c r="BU383" s="27">
        <v>1662021.4400000002</v>
      </c>
      <c r="BV383" s="28"/>
      <c r="BW383" s="26">
        <v>3040</v>
      </c>
      <c r="BX383" s="28"/>
      <c r="BY383" s="26">
        <v>3040</v>
      </c>
      <c r="BZ383" s="27">
        <v>1658981.4400000002</v>
      </c>
      <c r="CB383" s="27">
        <v>0</v>
      </c>
      <c r="CC383" s="27">
        <v>0</v>
      </c>
      <c r="CD383" s="27">
        <v>0</v>
      </c>
      <c r="CE383" s="28"/>
      <c r="CF383" s="27">
        <v>0</v>
      </c>
      <c r="CG383" s="27">
        <v>0</v>
      </c>
      <c r="CH383" s="27">
        <v>0</v>
      </c>
      <c r="CI383" s="27">
        <v>0</v>
      </c>
      <c r="CJ383" s="27">
        <v>0</v>
      </c>
      <c r="CK383" s="27">
        <v>0</v>
      </c>
      <c r="CL383" s="27">
        <v>0</v>
      </c>
      <c r="CM383" s="27">
        <v>0</v>
      </c>
      <c r="CN383" s="27">
        <v>0</v>
      </c>
      <c r="CO383" s="28"/>
      <c r="CP383" s="28"/>
      <c r="CQ383" s="27">
        <v>0</v>
      </c>
      <c r="CR383" s="27">
        <v>0</v>
      </c>
      <c r="CS383" s="27">
        <v>0</v>
      </c>
      <c r="CT383" s="27">
        <v>1658981.4400000002</v>
      </c>
      <c r="CU383" s="27">
        <v>1234028</v>
      </c>
      <c r="CV383" s="27">
        <v>0</v>
      </c>
      <c r="CW383" s="27">
        <v>1234028</v>
      </c>
      <c r="CX383" s="27">
        <v>0</v>
      </c>
      <c r="CY383" s="25">
        <v>0</v>
      </c>
      <c r="CZ383" s="27">
        <v>0</v>
      </c>
      <c r="DA383" s="27">
        <v>0</v>
      </c>
      <c r="DB383" s="32" t="s">
        <v>908</v>
      </c>
      <c r="DC383" t="s">
        <v>909</v>
      </c>
      <c r="DD383" s="23">
        <v>0</v>
      </c>
      <c r="DE383" s="23"/>
      <c r="DF383" s="23"/>
      <c r="DG383" s="39">
        <v>1</v>
      </c>
      <c r="DH383" s="33">
        <v>1</v>
      </c>
      <c r="DI383" s="34"/>
      <c r="DJ383" s="27"/>
      <c r="DK383" s="27"/>
      <c r="DL383" s="27"/>
      <c r="DM383" s="27"/>
      <c r="DO383" s="23"/>
      <c r="DP383" s="35"/>
      <c r="DR383" s="21"/>
      <c r="DS383" s="27"/>
      <c r="DT383" s="27"/>
      <c r="DU383" s="27"/>
      <c r="DV383" s="27"/>
      <c r="DW383" s="27"/>
      <c r="DX383" s="27"/>
      <c r="DY383" s="36"/>
      <c r="DZ383" s="36"/>
      <c r="EA383" s="27"/>
      <c r="EB383" s="36"/>
      <c r="EC383" s="21"/>
      <c r="EE383" s="36"/>
      <c r="EF383" s="27"/>
      <c r="EG383" s="37"/>
      <c r="EJ383" s="38"/>
      <c r="EK383" s="21"/>
    </row>
    <row r="384" spans="1:141" s="29" customFormat="1" x14ac:dyDescent="0.25">
      <c r="A384" s="21" t="s">
        <v>910</v>
      </c>
      <c r="B384" s="22">
        <v>1</v>
      </c>
      <c r="C384" s="23">
        <v>1</v>
      </c>
      <c r="D384" s="24">
        <v>43739</v>
      </c>
      <c r="E384" s="25">
        <v>0.97095686443376861</v>
      </c>
      <c r="F384" s="25">
        <v>1</v>
      </c>
      <c r="G384" s="25">
        <v>1</v>
      </c>
      <c r="H384" s="26">
        <v>991556.61730261496</v>
      </c>
      <c r="I384" s="26">
        <v>14857156.169999998</v>
      </c>
      <c r="J384" s="26">
        <v>214605.01</v>
      </c>
      <c r="K384" s="26">
        <v>0</v>
      </c>
      <c r="L384" s="26">
        <v>791750.1</v>
      </c>
      <c r="M384" s="26">
        <v>2973093.7267585155</v>
      </c>
      <c r="N384" s="26">
        <v>1004703.7907584999</v>
      </c>
      <c r="O384" s="26">
        <v>3367775.1182594476</v>
      </c>
      <c r="P384" s="26">
        <v>1054705.3214689125</v>
      </c>
      <c r="Q384" s="26">
        <v>0</v>
      </c>
      <c r="R384" s="26">
        <v>0</v>
      </c>
      <c r="S384" s="26">
        <v>4221638.4800000004</v>
      </c>
      <c r="T384" s="27">
        <v>29476984.334547989</v>
      </c>
      <c r="U384" s="28"/>
      <c r="V384" s="27">
        <v>2000</v>
      </c>
      <c r="W384" s="28"/>
      <c r="X384" s="27">
        <v>2000</v>
      </c>
      <c r="Y384" s="27">
        <v>29474984.334547989</v>
      </c>
      <c r="Z384" s="27">
        <v>0</v>
      </c>
      <c r="AA384" s="27">
        <v>0</v>
      </c>
      <c r="AB384" s="27">
        <v>0</v>
      </c>
      <c r="AC384" s="28"/>
      <c r="AD384" s="26">
        <v>0</v>
      </c>
      <c r="AE384" s="27">
        <v>0</v>
      </c>
      <c r="AF384" s="26">
        <v>0</v>
      </c>
      <c r="AG384" s="26">
        <v>0</v>
      </c>
      <c r="AH384" s="26">
        <v>0</v>
      </c>
      <c r="AI384" s="27">
        <v>0</v>
      </c>
      <c r="AJ384" s="26">
        <v>0</v>
      </c>
      <c r="AK384" s="26">
        <v>0</v>
      </c>
      <c r="AL384" s="27">
        <v>0</v>
      </c>
      <c r="AM384" s="28"/>
      <c r="AN384" s="28"/>
      <c r="AO384" s="26">
        <v>0</v>
      </c>
      <c r="AP384" s="27">
        <v>0</v>
      </c>
      <c r="AQ384" s="27">
        <v>0</v>
      </c>
      <c r="AR384" s="27">
        <v>29474984.334547989</v>
      </c>
      <c r="AS384" s="27">
        <v>25102527</v>
      </c>
      <c r="AT384" s="27">
        <v>0</v>
      </c>
      <c r="AU384" s="27">
        <v>25102527</v>
      </c>
      <c r="AV384" s="27">
        <v>0</v>
      </c>
      <c r="AW384" s="25">
        <v>0</v>
      </c>
      <c r="AX384" s="27">
        <v>0</v>
      </c>
      <c r="AY384" s="27">
        <v>0</v>
      </c>
      <c r="BA384" s="26">
        <v>0</v>
      </c>
      <c r="BB384" s="26">
        <v>24753423.999999348</v>
      </c>
      <c r="BC384" s="26">
        <v>28626984.75932242</v>
      </c>
      <c r="BD384" s="27">
        <v>3873560.7593230717</v>
      </c>
      <c r="BE384" s="27">
        <v>3873560.7593230717</v>
      </c>
      <c r="BF384" s="27">
        <v>0</v>
      </c>
      <c r="BG384" s="27">
        <v>2000</v>
      </c>
      <c r="BI384" s="26">
        <v>1013264</v>
      </c>
      <c r="BJ384" s="26">
        <v>16725027</v>
      </c>
      <c r="BK384" s="26">
        <v>215015</v>
      </c>
      <c r="BL384" s="26">
        <v>0</v>
      </c>
      <c r="BM384" s="26">
        <v>972154</v>
      </c>
      <c r="BN384" s="26">
        <v>2928109</v>
      </c>
      <c r="BO384" s="26">
        <v>1045063</v>
      </c>
      <c r="BP384" s="26">
        <v>3680660</v>
      </c>
      <c r="BQ384" s="26">
        <v>1120424.9931878385</v>
      </c>
      <c r="BR384" s="26">
        <v>0</v>
      </c>
      <c r="BS384" s="26">
        <v>0</v>
      </c>
      <c r="BT384" s="26">
        <v>3676516</v>
      </c>
      <c r="BU384" s="27">
        <v>31376232.993187837</v>
      </c>
      <c r="BV384" s="28"/>
      <c r="BW384" s="26">
        <v>80000</v>
      </c>
      <c r="BX384" s="28"/>
      <c r="BY384" s="26">
        <v>80000</v>
      </c>
      <c r="BZ384" s="27">
        <v>31296232.993187837</v>
      </c>
      <c r="CB384" s="27">
        <v>0</v>
      </c>
      <c r="CC384" s="27">
        <v>0</v>
      </c>
      <c r="CD384" s="27">
        <v>0</v>
      </c>
      <c r="CE384" s="28"/>
      <c r="CF384" s="27">
        <v>0</v>
      </c>
      <c r="CG384" s="27">
        <v>0</v>
      </c>
      <c r="CH384" s="27">
        <v>0</v>
      </c>
      <c r="CI384" s="27">
        <v>0</v>
      </c>
      <c r="CJ384" s="27">
        <v>0</v>
      </c>
      <c r="CK384" s="27">
        <v>0</v>
      </c>
      <c r="CL384" s="27">
        <v>0</v>
      </c>
      <c r="CM384" s="27">
        <v>0</v>
      </c>
      <c r="CN384" s="27">
        <v>0</v>
      </c>
      <c r="CO384" s="28"/>
      <c r="CP384" s="28"/>
      <c r="CQ384" s="27">
        <v>0</v>
      </c>
      <c r="CR384" s="27">
        <v>0</v>
      </c>
      <c r="CS384" s="27">
        <v>0</v>
      </c>
      <c r="CT384" s="27">
        <v>31296232.993187837</v>
      </c>
      <c r="CU384" s="27">
        <v>25800720</v>
      </c>
      <c r="CV384" s="27">
        <v>0</v>
      </c>
      <c r="CW384" s="27">
        <v>25800720</v>
      </c>
      <c r="CX384" s="27">
        <v>0</v>
      </c>
      <c r="CY384" s="25">
        <v>0</v>
      </c>
      <c r="CZ384" s="27">
        <v>0</v>
      </c>
      <c r="DA384" s="27">
        <v>0</v>
      </c>
      <c r="DB384" s="32" t="s">
        <v>910</v>
      </c>
      <c r="DC384" t="s">
        <v>911</v>
      </c>
      <c r="DD384" s="23">
        <v>0</v>
      </c>
      <c r="DE384" s="23"/>
      <c r="DF384" s="23"/>
      <c r="DG384" s="39">
        <v>1</v>
      </c>
      <c r="DH384" s="33">
        <v>1</v>
      </c>
      <c r="DI384" s="34"/>
      <c r="DJ384" s="27"/>
      <c r="DK384" s="27"/>
      <c r="DL384" s="27"/>
      <c r="DM384" s="27"/>
      <c r="DO384" s="23"/>
      <c r="DP384" s="35"/>
      <c r="DR384" s="21"/>
      <c r="DS384" s="27"/>
      <c r="DT384" s="27"/>
      <c r="DU384" s="27"/>
      <c r="DV384" s="27"/>
      <c r="DW384" s="27"/>
      <c r="DX384" s="27"/>
      <c r="DY384" s="36"/>
      <c r="DZ384" s="36"/>
      <c r="EA384" s="27"/>
      <c r="EB384" s="36"/>
      <c r="EC384" s="21"/>
      <c r="EE384" s="36"/>
      <c r="EF384" s="27"/>
      <c r="EG384" s="37"/>
      <c r="EJ384" s="38"/>
      <c r="EK384" s="21"/>
    </row>
    <row r="385" spans="1:141" s="29" customFormat="1" x14ac:dyDescent="0.25">
      <c r="A385" s="21" t="s">
        <v>912</v>
      </c>
      <c r="B385" s="22">
        <v>1</v>
      </c>
      <c r="C385" s="23">
        <v>1</v>
      </c>
      <c r="D385" s="24">
        <v>43735</v>
      </c>
      <c r="E385" s="25">
        <v>1</v>
      </c>
      <c r="F385" s="25">
        <v>1</v>
      </c>
      <c r="G385" s="25">
        <v>1</v>
      </c>
      <c r="H385" s="26">
        <v>702130.8899999999</v>
      </c>
      <c r="I385" s="26">
        <v>18389911.849999998</v>
      </c>
      <c r="J385" s="26">
        <v>252901.21</v>
      </c>
      <c r="K385" s="26">
        <v>4551.58</v>
      </c>
      <c r="L385" s="26">
        <v>603321.49</v>
      </c>
      <c r="M385" s="26">
        <v>2060033.7700000003</v>
      </c>
      <c r="N385" s="26">
        <v>978555.23</v>
      </c>
      <c r="O385" s="26">
        <v>2129200.06</v>
      </c>
      <c r="P385" s="26">
        <v>1298691.6000000001</v>
      </c>
      <c r="Q385" s="26">
        <v>0</v>
      </c>
      <c r="R385" s="26">
        <v>0</v>
      </c>
      <c r="S385" s="26">
        <v>3475490.21</v>
      </c>
      <c r="T385" s="27">
        <v>29894787.889999997</v>
      </c>
      <c r="U385" s="28"/>
      <c r="V385" s="27">
        <v>30000</v>
      </c>
      <c r="W385" s="28"/>
      <c r="X385" s="27">
        <v>30000</v>
      </c>
      <c r="Y385" s="27">
        <v>29864787.889999997</v>
      </c>
      <c r="Z385" s="27">
        <v>0</v>
      </c>
      <c r="AA385" s="27">
        <v>0</v>
      </c>
      <c r="AB385" s="27">
        <v>0</v>
      </c>
      <c r="AC385" s="28"/>
      <c r="AD385" s="26">
        <v>0</v>
      </c>
      <c r="AE385" s="27">
        <v>0</v>
      </c>
      <c r="AF385" s="26">
        <v>0</v>
      </c>
      <c r="AG385" s="26">
        <v>0</v>
      </c>
      <c r="AH385" s="26">
        <v>0</v>
      </c>
      <c r="AI385" s="27">
        <v>0</v>
      </c>
      <c r="AJ385" s="26">
        <v>0</v>
      </c>
      <c r="AK385" s="26">
        <v>0</v>
      </c>
      <c r="AL385" s="27">
        <v>0</v>
      </c>
      <c r="AM385" s="28"/>
      <c r="AN385" s="28"/>
      <c r="AO385" s="26">
        <v>0</v>
      </c>
      <c r="AP385" s="27">
        <v>0</v>
      </c>
      <c r="AQ385" s="27">
        <v>0</v>
      </c>
      <c r="AR385" s="27">
        <v>29864787.889999997</v>
      </c>
      <c r="AS385" s="27">
        <v>17438817</v>
      </c>
      <c r="AT385" s="27">
        <v>0</v>
      </c>
      <c r="AU385" s="27">
        <v>17438817</v>
      </c>
      <c r="AV385" s="27">
        <v>0</v>
      </c>
      <c r="AW385" s="25">
        <v>0</v>
      </c>
      <c r="AX385" s="27">
        <v>0</v>
      </c>
      <c r="AY385" s="27">
        <v>0</v>
      </c>
      <c r="BA385" s="26">
        <v>0</v>
      </c>
      <c r="BB385" s="26">
        <v>17395355.157812499</v>
      </c>
      <c r="BC385" s="26">
        <v>28623323.349999998</v>
      </c>
      <c r="BD385" s="27">
        <v>11227968.192187499</v>
      </c>
      <c r="BE385" s="27">
        <v>11227968.192187499</v>
      </c>
      <c r="BF385" s="27">
        <v>0</v>
      </c>
      <c r="BG385" s="27">
        <v>30000</v>
      </c>
      <c r="BI385" s="26">
        <v>1040905</v>
      </c>
      <c r="BJ385" s="26">
        <v>18788757</v>
      </c>
      <c r="BK385" s="26">
        <v>253957</v>
      </c>
      <c r="BL385" s="26">
        <v>0</v>
      </c>
      <c r="BM385" s="26">
        <v>626557</v>
      </c>
      <c r="BN385" s="26">
        <v>1875054</v>
      </c>
      <c r="BO385" s="26">
        <v>1060071</v>
      </c>
      <c r="BP385" s="26">
        <v>2352932</v>
      </c>
      <c r="BQ385" s="26">
        <v>1382109</v>
      </c>
      <c r="BR385" s="26">
        <v>0</v>
      </c>
      <c r="BS385" s="26">
        <v>0</v>
      </c>
      <c r="BT385" s="26">
        <v>3692383</v>
      </c>
      <c r="BU385" s="27">
        <v>31072725</v>
      </c>
      <c r="BV385" s="28"/>
      <c r="BW385" s="26">
        <v>65000</v>
      </c>
      <c r="BX385" s="28"/>
      <c r="BY385" s="26">
        <v>65000</v>
      </c>
      <c r="BZ385" s="27">
        <v>31007725</v>
      </c>
      <c r="CB385" s="27">
        <v>0</v>
      </c>
      <c r="CC385" s="27">
        <v>0</v>
      </c>
      <c r="CD385" s="27">
        <v>0</v>
      </c>
      <c r="CE385" s="28"/>
      <c r="CF385" s="27">
        <v>0</v>
      </c>
      <c r="CG385" s="27">
        <v>0</v>
      </c>
      <c r="CH385" s="27">
        <v>0</v>
      </c>
      <c r="CI385" s="27">
        <v>0</v>
      </c>
      <c r="CJ385" s="27">
        <v>0</v>
      </c>
      <c r="CK385" s="27">
        <v>0</v>
      </c>
      <c r="CL385" s="27">
        <v>0</v>
      </c>
      <c r="CM385" s="27">
        <v>0</v>
      </c>
      <c r="CN385" s="27">
        <v>0</v>
      </c>
      <c r="CO385" s="28"/>
      <c r="CP385" s="28"/>
      <c r="CQ385" s="27">
        <v>0</v>
      </c>
      <c r="CR385" s="27">
        <v>0</v>
      </c>
      <c r="CS385" s="27">
        <v>0</v>
      </c>
      <c r="CT385" s="27">
        <v>31007725</v>
      </c>
      <c r="CU385" s="27">
        <v>17866352</v>
      </c>
      <c r="CV385" s="27">
        <v>0</v>
      </c>
      <c r="CW385" s="27">
        <v>17866352</v>
      </c>
      <c r="CX385" s="27">
        <v>0</v>
      </c>
      <c r="CY385" s="25">
        <v>0</v>
      </c>
      <c r="CZ385" s="27">
        <v>0</v>
      </c>
      <c r="DA385" s="27">
        <v>0</v>
      </c>
      <c r="DB385" s="32" t="s">
        <v>912</v>
      </c>
      <c r="DC385" t="s">
        <v>913</v>
      </c>
      <c r="DD385" s="23">
        <v>0</v>
      </c>
      <c r="DE385" s="23"/>
      <c r="DF385" s="23"/>
      <c r="DG385" s="39">
        <v>1</v>
      </c>
      <c r="DH385" s="33">
        <v>1</v>
      </c>
      <c r="DI385" s="34"/>
      <c r="DJ385" s="27"/>
      <c r="DK385" s="27"/>
      <c r="DL385" s="27"/>
      <c r="DM385" s="27"/>
      <c r="DO385" s="23"/>
      <c r="DP385" s="35"/>
      <c r="DR385" s="21"/>
      <c r="DS385" s="27"/>
      <c r="DT385" s="27"/>
      <c r="DU385" s="27"/>
      <c r="DV385" s="27"/>
      <c r="DW385" s="27"/>
      <c r="DX385" s="27"/>
      <c r="DY385" s="36"/>
      <c r="DZ385" s="36"/>
      <c r="EA385" s="27"/>
      <c r="EB385" s="36"/>
      <c r="EC385" s="21"/>
      <c r="EE385" s="36"/>
      <c r="EF385" s="27"/>
      <c r="EG385" s="37"/>
      <c r="EJ385" s="38"/>
      <c r="EK385" s="21"/>
    </row>
    <row r="386" spans="1:141" s="29" customFormat="1" x14ac:dyDescent="0.25">
      <c r="A386" s="21" t="s">
        <v>914</v>
      </c>
      <c r="B386" s="22">
        <v>1</v>
      </c>
      <c r="C386" s="23">
        <v>1</v>
      </c>
      <c r="D386" s="24">
        <v>43790</v>
      </c>
      <c r="E386" s="25">
        <v>1</v>
      </c>
      <c r="F386" s="25">
        <v>1</v>
      </c>
      <c r="G386" s="25">
        <v>1</v>
      </c>
      <c r="H386" s="26">
        <v>969031</v>
      </c>
      <c r="I386" s="26">
        <v>15119578.33</v>
      </c>
      <c r="J386" s="26">
        <v>287907</v>
      </c>
      <c r="K386" s="26">
        <v>54420</v>
      </c>
      <c r="L386" s="26">
        <v>570878</v>
      </c>
      <c r="M386" s="26">
        <v>1790458.67</v>
      </c>
      <c r="N386" s="26">
        <v>784659</v>
      </c>
      <c r="O386" s="26">
        <v>2405698</v>
      </c>
      <c r="P386" s="26">
        <v>949072</v>
      </c>
      <c r="Q386" s="26">
        <v>0</v>
      </c>
      <c r="R386" s="26">
        <v>0</v>
      </c>
      <c r="S386" s="26">
        <v>852851</v>
      </c>
      <c r="T386" s="27">
        <v>23784553</v>
      </c>
      <c r="U386" s="28"/>
      <c r="V386" s="27">
        <v>32270</v>
      </c>
      <c r="W386" s="28"/>
      <c r="X386" s="27">
        <v>32270</v>
      </c>
      <c r="Y386" s="27">
        <v>23752283</v>
      </c>
      <c r="Z386" s="27">
        <v>0</v>
      </c>
      <c r="AA386" s="27">
        <v>0</v>
      </c>
      <c r="AB386" s="27">
        <v>0</v>
      </c>
      <c r="AC386" s="28"/>
      <c r="AD386" s="26">
        <v>0</v>
      </c>
      <c r="AE386" s="27">
        <v>0</v>
      </c>
      <c r="AF386" s="26">
        <v>0</v>
      </c>
      <c r="AG386" s="26">
        <v>0</v>
      </c>
      <c r="AH386" s="26">
        <v>0</v>
      </c>
      <c r="AI386" s="27">
        <v>0</v>
      </c>
      <c r="AJ386" s="26">
        <v>0</v>
      </c>
      <c r="AK386" s="26">
        <v>0</v>
      </c>
      <c r="AL386" s="27">
        <v>0</v>
      </c>
      <c r="AM386" s="28"/>
      <c r="AN386" s="28"/>
      <c r="AO386" s="26">
        <v>0</v>
      </c>
      <c r="AP386" s="27">
        <v>0</v>
      </c>
      <c r="AQ386" s="27">
        <v>0</v>
      </c>
      <c r="AR386" s="27">
        <v>23752283</v>
      </c>
      <c r="AS386" s="27">
        <v>14102037</v>
      </c>
      <c r="AT386" s="27">
        <v>0</v>
      </c>
      <c r="AU386" s="27">
        <v>14102037</v>
      </c>
      <c r="AV386" s="27">
        <v>0</v>
      </c>
      <c r="AW386" s="25">
        <v>0</v>
      </c>
      <c r="AX386" s="27">
        <v>0</v>
      </c>
      <c r="AY386" s="27">
        <v>0</v>
      </c>
      <c r="BA386" s="26">
        <v>0</v>
      </c>
      <c r="BB386" s="26">
        <v>13827377</v>
      </c>
      <c r="BC386" s="26">
        <v>23173102.344999999</v>
      </c>
      <c r="BD386" s="27">
        <v>9345725.3449999988</v>
      </c>
      <c r="BE386" s="27">
        <v>9345725.3449999988</v>
      </c>
      <c r="BF386" s="27">
        <v>0</v>
      </c>
      <c r="BG386" s="27">
        <v>32270</v>
      </c>
      <c r="BI386" s="26">
        <v>891573</v>
      </c>
      <c r="BJ386" s="26">
        <v>16194889</v>
      </c>
      <c r="BK386" s="26">
        <v>289894</v>
      </c>
      <c r="BL386" s="26">
        <v>0</v>
      </c>
      <c r="BM386" s="26">
        <v>579433</v>
      </c>
      <c r="BN386" s="26">
        <v>1630985</v>
      </c>
      <c r="BO386" s="26">
        <v>624000</v>
      </c>
      <c r="BP386" s="26">
        <v>2749859</v>
      </c>
      <c r="BQ386" s="26">
        <v>1620000</v>
      </c>
      <c r="BR386" s="26">
        <v>0</v>
      </c>
      <c r="BS386" s="26">
        <v>0</v>
      </c>
      <c r="BT386" s="26">
        <v>782281</v>
      </c>
      <c r="BU386" s="27">
        <v>25362914</v>
      </c>
      <c r="BV386" s="28"/>
      <c r="BW386" s="26">
        <v>49772</v>
      </c>
      <c r="BX386" s="28"/>
      <c r="BY386" s="26">
        <v>49772</v>
      </c>
      <c r="BZ386" s="27">
        <v>25313142</v>
      </c>
      <c r="CB386" s="27">
        <v>0</v>
      </c>
      <c r="CC386" s="27">
        <v>0</v>
      </c>
      <c r="CD386" s="27">
        <v>0</v>
      </c>
      <c r="CE386" s="28"/>
      <c r="CF386" s="27">
        <v>0</v>
      </c>
      <c r="CG386" s="27">
        <v>0</v>
      </c>
      <c r="CH386" s="27">
        <v>0</v>
      </c>
      <c r="CI386" s="27">
        <v>0</v>
      </c>
      <c r="CJ386" s="27">
        <v>0</v>
      </c>
      <c r="CK386" s="27">
        <v>0</v>
      </c>
      <c r="CL386" s="27">
        <v>0</v>
      </c>
      <c r="CM386" s="27">
        <v>0</v>
      </c>
      <c r="CN386" s="27">
        <v>0</v>
      </c>
      <c r="CO386" s="28"/>
      <c r="CP386" s="28"/>
      <c r="CQ386" s="27">
        <v>0</v>
      </c>
      <c r="CR386" s="27">
        <v>0</v>
      </c>
      <c r="CS386" s="27">
        <v>0</v>
      </c>
      <c r="CT386" s="27">
        <v>25313142</v>
      </c>
      <c r="CU386" s="27">
        <v>14787179</v>
      </c>
      <c r="CV386" s="27">
        <v>0</v>
      </c>
      <c r="CW386" s="27">
        <v>14787179</v>
      </c>
      <c r="CX386" s="27">
        <v>0</v>
      </c>
      <c r="CY386" s="25">
        <v>0</v>
      </c>
      <c r="CZ386" s="27">
        <v>0</v>
      </c>
      <c r="DA386" s="27">
        <v>0</v>
      </c>
      <c r="DB386" s="32" t="s">
        <v>914</v>
      </c>
      <c r="DC386" t="s">
        <v>915</v>
      </c>
      <c r="DD386" s="23">
        <v>0</v>
      </c>
      <c r="DE386" s="23"/>
      <c r="DF386" s="23"/>
      <c r="DG386" s="39">
        <v>1</v>
      </c>
      <c r="DH386" s="33">
        <v>1</v>
      </c>
      <c r="DI386" s="34"/>
      <c r="DJ386" s="27"/>
      <c r="DK386" s="27"/>
      <c r="DL386" s="27"/>
      <c r="DM386" s="27"/>
      <c r="DR386" s="21"/>
      <c r="DS386" s="27"/>
      <c r="DT386" s="27"/>
      <c r="DU386" s="27"/>
      <c r="DV386" s="27"/>
      <c r="DW386" s="27"/>
      <c r="DX386" s="27"/>
      <c r="DY386" s="36"/>
      <c r="DZ386" s="36"/>
      <c r="EA386" s="27"/>
      <c r="EB386" s="36"/>
      <c r="EC386" s="21"/>
      <c r="EE386" s="36"/>
      <c r="EF386" s="27"/>
      <c r="EG386" s="37"/>
      <c r="EJ386" s="38"/>
      <c r="EK386" s="21"/>
    </row>
    <row r="387" spans="1:141" s="29" customFormat="1" x14ac:dyDescent="0.25">
      <c r="A387" s="21" t="s">
        <v>916</v>
      </c>
      <c r="B387" s="22">
        <v>1</v>
      </c>
      <c r="C387" s="23">
        <v>1</v>
      </c>
      <c r="D387" s="24">
        <v>43853</v>
      </c>
      <c r="E387" s="25">
        <v>0.99685610256044344</v>
      </c>
      <c r="F387" s="25">
        <v>0.99722279559036064</v>
      </c>
      <c r="G387" s="25">
        <v>0.99708222600727847</v>
      </c>
      <c r="H387" s="26">
        <v>427160.81479597051</v>
      </c>
      <c r="I387" s="26">
        <v>10926292.000000002</v>
      </c>
      <c r="J387" s="26">
        <v>138033</v>
      </c>
      <c r="K387" s="26">
        <v>72433</v>
      </c>
      <c r="L387" s="26">
        <v>863356</v>
      </c>
      <c r="M387" s="26">
        <v>2103758.140850842</v>
      </c>
      <c r="N387" s="26">
        <v>430052.69434949831</v>
      </c>
      <c r="O387" s="26">
        <v>2913714.6895983303</v>
      </c>
      <c r="P387" s="26">
        <v>169079.34541258245</v>
      </c>
      <c r="Q387" s="26">
        <v>24942.336542164856</v>
      </c>
      <c r="R387" s="26">
        <v>0</v>
      </c>
      <c r="S387" s="26">
        <v>1348665</v>
      </c>
      <c r="T387" s="27">
        <v>19417487.021549389</v>
      </c>
      <c r="U387" s="28"/>
      <c r="V387" s="27">
        <v>0</v>
      </c>
      <c r="W387" s="28"/>
      <c r="X387" s="27">
        <v>0</v>
      </c>
      <c r="Y387" s="27">
        <v>19417487.021549389</v>
      </c>
      <c r="Z387" s="27">
        <v>0</v>
      </c>
      <c r="AA387" s="27">
        <v>0</v>
      </c>
      <c r="AB387" s="27">
        <v>0</v>
      </c>
      <c r="AC387" s="28"/>
      <c r="AD387" s="26">
        <v>0</v>
      </c>
      <c r="AE387" s="27">
        <v>0</v>
      </c>
      <c r="AF387" s="26">
        <v>0</v>
      </c>
      <c r="AG387" s="26">
        <v>0</v>
      </c>
      <c r="AH387" s="26">
        <v>0</v>
      </c>
      <c r="AI387" s="27">
        <v>0</v>
      </c>
      <c r="AJ387" s="26">
        <v>0</v>
      </c>
      <c r="AK387" s="26">
        <v>0</v>
      </c>
      <c r="AL387" s="27">
        <v>0</v>
      </c>
      <c r="AM387" s="28"/>
      <c r="AN387" s="28"/>
      <c r="AO387" s="26">
        <v>0</v>
      </c>
      <c r="AP387" s="27">
        <v>0</v>
      </c>
      <c r="AQ387" s="27">
        <v>0</v>
      </c>
      <c r="AR387" s="27">
        <v>19417487.021549389</v>
      </c>
      <c r="AS387" s="27">
        <v>10054428</v>
      </c>
      <c r="AT387" s="27">
        <v>0</v>
      </c>
      <c r="AU387" s="27">
        <v>10054428</v>
      </c>
      <c r="AV387" s="27">
        <v>0</v>
      </c>
      <c r="AW387" s="25">
        <v>0</v>
      </c>
      <c r="AX387" s="27">
        <v>0</v>
      </c>
      <c r="AY387" s="27">
        <v>0</v>
      </c>
      <c r="BA387" s="26">
        <v>0</v>
      </c>
      <c r="BB387" s="26">
        <v>9995412</v>
      </c>
      <c r="BC387" s="26">
        <v>18266859.622967456</v>
      </c>
      <c r="BD387" s="27">
        <v>8271447.6229674555</v>
      </c>
      <c r="BE387" s="27">
        <v>8271447.6229674555</v>
      </c>
      <c r="BF387" s="27">
        <v>0</v>
      </c>
      <c r="BG387" s="27">
        <v>0</v>
      </c>
      <c r="BI387" s="26">
        <v>447001.12923219678</v>
      </c>
      <c r="BJ387" s="26">
        <v>11493809</v>
      </c>
      <c r="BK387" s="26">
        <v>160205</v>
      </c>
      <c r="BL387" s="26">
        <v>115527</v>
      </c>
      <c r="BM387" s="26">
        <v>975245</v>
      </c>
      <c r="BN387" s="26">
        <v>1861970.5261233153</v>
      </c>
      <c r="BO387" s="26">
        <v>394769.59086756047</v>
      </c>
      <c r="BP387" s="26">
        <v>3040583.1621175846</v>
      </c>
      <c r="BQ387" s="26">
        <v>239343.97393456148</v>
      </c>
      <c r="BR387" s="26">
        <v>398.88911823614427</v>
      </c>
      <c r="BS387" s="26">
        <v>0</v>
      </c>
      <c r="BT387" s="26">
        <v>1649597</v>
      </c>
      <c r="BU387" s="27">
        <v>20378450.271393452</v>
      </c>
      <c r="BV387" s="28"/>
      <c r="BW387" s="26">
        <v>106874.36144901013</v>
      </c>
      <c r="BX387" s="28"/>
      <c r="BY387" s="26">
        <v>106874.36144901013</v>
      </c>
      <c r="BZ387" s="27">
        <v>20271575.909944441</v>
      </c>
      <c r="CB387" s="27">
        <v>0</v>
      </c>
      <c r="CC387" s="27">
        <v>0</v>
      </c>
      <c r="CD387" s="27">
        <v>0</v>
      </c>
      <c r="CE387" s="28"/>
      <c r="CF387" s="27">
        <v>0</v>
      </c>
      <c r="CG387" s="27">
        <v>0</v>
      </c>
      <c r="CH387" s="27">
        <v>0</v>
      </c>
      <c r="CI387" s="27">
        <v>0</v>
      </c>
      <c r="CJ387" s="27">
        <v>0</v>
      </c>
      <c r="CK387" s="27">
        <v>0</v>
      </c>
      <c r="CL387" s="27">
        <v>0</v>
      </c>
      <c r="CM387" s="27">
        <v>0</v>
      </c>
      <c r="CN387" s="27">
        <v>0</v>
      </c>
      <c r="CO387" s="28"/>
      <c r="CP387" s="28"/>
      <c r="CQ387" s="27">
        <v>0</v>
      </c>
      <c r="CR387" s="27">
        <v>0</v>
      </c>
      <c r="CS387" s="27">
        <v>0</v>
      </c>
      <c r="CT387" s="27">
        <v>20271575.909944441</v>
      </c>
      <c r="CU387" s="27">
        <v>10685117</v>
      </c>
      <c r="CV387" s="27">
        <v>0</v>
      </c>
      <c r="CW387" s="27">
        <v>10685117</v>
      </c>
      <c r="CX387" s="27">
        <v>0</v>
      </c>
      <c r="CY387" s="25">
        <v>0</v>
      </c>
      <c r="CZ387" s="27">
        <v>0</v>
      </c>
      <c r="DA387" s="27">
        <v>0</v>
      </c>
      <c r="DB387" s="32" t="s">
        <v>916</v>
      </c>
      <c r="DC387" t="s">
        <v>917</v>
      </c>
      <c r="DD387" s="23">
        <v>0</v>
      </c>
      <c r="DE387" s="23"/>
      <c r="DF387" s="23"/>
      <c r="DG387" s="39">
        <v>1</v>
      </c>
      <c r="DH387" s="33">
        <v>1</v>
      </c>
      <c r="DI387" s="34"/>
      <c r="DJ387" s="27"/>
      <c r="DK387" s="27"/>
      <c r="DL387" s="27"/>
      <c r="DM387" s="27"/>
      <c r="DO387" s="23"/>
      <c r="DP387" s="35"/>
      <c r="DR387" s="21"/>
      <c r="DS387" s="27"/>
      <c r="DT387" s="27"/>
      <c r="DU387" s="27"/>
      <c r="DV387" s="27"/>
      <c r="DW387" s="27"/>
      <c r="DX387" s="27"/>
      <c r="DY387" s="36"/>
      <c r="DZ387" s="36"/>
      <c r="EA387" s="27"/>
      <c r="EB387" s="36"/>
      <c r="EC387" s="21"/>
      <c r="EE387" s="36"/>
      <c r="EF387" s="27"/>
      <c r="EG387" s="37"/>
      <c r="EJ387" s="38"/>
      <c r="EK387" s="21"/>
    </row>
    <row r="388" spans="1:141" s="29" customFormat="1" x14ac:dyDescent="0.25">
      <c r="A388" s="21" t="s">
        <v>918</v>
      </c>
      <c r="B388" s="22">
        <v>1</v>
      </c>
      <c r="C388" s="23">
        <v>1</v>
      </c>
      <c r="D388" s="24">
        <v>43819</v>
      </c>
      <c r="E388" s="25">
        <v>1</v>
      </c>
      <c r="F388" s="25">
        <v>1</v>
      </c>
      <c r="G388" s="25">
        <v>1</v>
      </c>
      <c r="H388" s="26">
        <v>1260604.5599999998</v>
      </c>
      <c r="I388" s="26">
        <v>18770595.009999998</v>
      </c>
      <c r="J388" s="26">
        <v>292820.82</v>
      </c>
      <c r="K388" s="26">
        <v>0</v>
      </c>
      <c r="L388" s="26">
        <v>1171547.83</v>
      </c>
      <c r="M388" s="26">
        <v>2564438.4900000002</v>
      </c>
      <c r="N388" s="26">
        <v>1057167.98</v>
      </c>
      <c r="O388" s="26">
        <v>3309805.87</v>
      </c>
      <c r="P388" s="26">
        <v>1233161.9099999999</v>
      </c>
      <c r="Q388" s="26">
        <v>0</v>
      </c>
      <c r="R388" s="26">
        <v>0</v>
      </c>
      <c r="S388" s="26">
        <v>2527705.88</v>
      </c>
      <c r="T388" s="27">
        <v>32187848.350000001</v>
      </c>
      <c r="U388" s="28"/>
      <c r="V388" s="27">
        <v>730278</v>
      </c>
      <c r="W388" s="28"/>
      <c r="X388" s="27">
        <v>730278</v>
      </c>
      <c r="Y388" s="27">
        <v>31457570.350000001</v>
      </c>
      <c r="Z388" s="27">
        <v>0</v>
      </c>
      <c r="AA388" s="27">
        <v>0</v>
      </c>
      <c r="AB388" s="27">
        <v>0</v>
      </c>
      <c r="AC388" s="28"/>
      <c r="AD388" s="26">
        <v>0</v>
      </c>
      <c r="AE388" s="27">
        <v>0</v>
      </c>
      <c r="AF388" s="26">
        <v>0</v>
      </c>
      <c r="AG388" s="26">
        <v>0</v>
      </c>
      <c r="AH388" s="26">
        <v>0</v>
      </c>
      <c r="AI388" s="27">
        <v>0</v>
      </c>
      <c r="AJ388" s="26">
        <v>0</v>
      </c>
      <c r="AK388" s="26">
        <v>0</v>
      </c>
      <c r="AL388" s="27">
        <v>0</v>
      </c>
      <c r="AM388" s="28"/>
      <c r="AN388" s="28"/>
      <c r="AO388" s="26">
        <v>0</v>
      </c>
      <c r="AP388" s="27">
        <v>0</v>
      </c>
      <c r="AQ388" s="27">
        <v>0</v>
      </c>
      <c r="AR388" s="27">
        <v>31457570.350000001</v>
      </c>
      <c r="AS388" s="27">
        <v>20972581</v>
      </c>
      <c r="AT388" s="27">
        <v>0</v>
      </c>
      <c r="AU388" s="27">
        <v>20972581</v>
      </c>
      <c r="AV388" s="27">
        <v>0</v>
      </c>
      <c r="AW388" s="25">
        <v>0</v>
      </c>
      <c r="AX388" s="27">
        <v>0</v>
      </c>
      <c r="AY388" s="27">
        <v>0</v>
      </c>
      <c r="BA388" s="26">
        <v>0</v>
      </c>
      <c r="BB388" s="26">
        <v>20905132</v>
      </c>
      <c r="BC388" s="26">
        <v>30208983.871367998</v>
      </c>
      <c r="BD388" s="27">
        <v>9303851.8713679984</v>
      </c>
      <c r="BE388" s="27">
        <v>9303851.8713679984</v>
      </c>
      <c r="BF388" s="27">
        <v>0</v>
      </c>
      <c r="BG388" s="27">
        <v>730278</v>
      </c>
      <c r="BI388" s="26">
        <v>2163407</v>
      </c>
      <c r="BJ388" s="26">
        <v>19084786</v>
      </c>
      <c r="BK388" s="26">
        <v>412660</v>
      </c>
      <c r="BL388" s="26">
        <v>0</v>
      </c>
      <c r="BM388" s="26">
        <v>1321534</v>
      </c>
      <c r="BN388" s="26">
        <v>2426266</v>
      </c>
      <c r="BO388" s="26">
        <v>1019316</v>
      </c>
      <c r="BP388" s="26">
        <v>3345701</v>
      </c>
      <c r="BQ388" s="26">
        <v>1307062</v>
      </c>
      <c r="BR388" s="26">
        <v>0</v>
      </c>
      <c r="BS388" s="26">
        <v>0</v>
      </c>
      <c r="BT388" s="26">
        <v>2504487</v>
      </c>
      <c r="BU388" s="27">
        <v>33585219</v>
      </c>
      <c r="BV388" s="28"/>
      <c r="BW388" s="26">
        <v>763278</v>
      </c>
      <c r="BX388" s="28"/>
      <c r="BY388" s="26">
        <v>763278</v>
      </c>
      <c r="BZ388" s="27">
        <v>32821941</v>
      </c>
      <c r="CB388" s="27">
        <v>0</v>
      </c>
      <c r="CC388" s="27">
        <v>0</v>
      </c>
      <c r="CD388" s="27">
        <v>0</v>
      </c>
      <c r="CE388" s="28"/>
      <c r="CF388" s="27">
        <v>0</v>
      </c>
      <c r="CG388" s="27">
        <v>0</v>
      </c>
      <c r="CH388" s="27">
        <v>0</v>
      </c>
      <c r="CI388" s="27">
        <v>0</v>
      </c>
      <c r="CJ388" s="27">
        <v>0</v>
      </c>
      <c r="CK388" s="27">
        <v>0</v>
      </c>
      <c r="CL388" s="27">
        <v>0</v>
      </c>
      <c r="CM388" s="27">
        <v>0</v>
      </c>
      <c r="CN388" s="27">
        <v>0</v>
      </c>
      <c r="CO388" s="28"/>
      <c r="CP388" s="28"/>
      <c r="CQ388" s="27">
        <v>0</v>
      </c>
      <c r="CR388" s="27">
        <v>0</v>
      </c>
      <c r="CS388" s="27">
        <v>0</v>
      </c>
      <c r="CT388" s="27">
        <v>32821941</v>
      </c>
      <c r="CU388" s="27">
        <v>21496172</v>
      </c>
      <c r="CV388" s="27">
        <v>0</v>
      </c>
      <c r="CW388" s="27">
        <v>21496172</v>
      </c>
      <c r="CX388" s="27">
        <v>0</v>
      </c>
      <c r="CY388" s="25">
        <v>0</v>
      </c>
      <c r="CZ388" s="27">
        <v>0</v>
      </c>
      <c r="DA388" s="27">
        <v>0</v>
      </c>
      <c r="DB388" s="32" t="s">
        <v>918</v>
      </c>
      <c r="DC388" t="s">
        <v>919</v>
      </c>
      <c r="DD388" s="23">
        <v>0</v>
      </c>
      <c r="DE388" s="23"/>
      <c r="DF388" s="23"/>
      <c r="DG388" s="39">
        <v>1</v>
      </c>
      <c r="DH388" s="33">
        <v>1</v>
      </c>
      <c r="DI388" s="34"/>
      <c r="DJ388" s="27"/>
      <c r="DK388" s="27"/>
      <c r="DL388" s="27"/>
      <c r="DM388" s="27"/>
      <c r="DO388" s="23"/>
      <c r="DP388" s="35"/>
      <c r="DR388" s="21"/>
      <c r="DS388" s="27"/>
      <c r="DT388" s="27"/>
      <c r="DU388" s="27"/>
      <c r="DV388" s="27"/>
      <c r="DW388" s="27"/>
      <c r="DX388" s="27"/>
      <c r="DY388" s="36"/>
      <c r="DZ388" s="36"/>
      <c r="EA388" s="27"/>
      <c r="EB388" s="36"/>
      <c r="EC388" s="21"/>
      <c r="EE388" s="36"/>
      <c r="EF388" s="27"/>
      <c r="EG388" s="37"/>
      <c r="EJ388" s="38"/>
      <c r="EK388" s="21"/>
    </row>
    <row r="389" spans="1:141" s="29" customFormat="1" x14ac:dyDescent="0.25">
      <c r="A389" s="21" t="s">
        <v>920</v>
      </c>
      <c r="B389" s="22">
        <v>1</v>
      </c>
      <c r="C389" s="23">
        <v>1</v>
      </c>
      <c r="D389" s="24">
        <v>43728</v>
      </c>
      <c r="E389" s="25">
        <v>1</v>
      </c>
      <c r="F389" s="25">
        <v>1</v>
      </c>
      <c r="G389" s="25">
        <v>1</v>
      </c>
      <c r="H389" s="26">
        <v>934144</v>
      </c>
      <c r="I389" s="26">
        <v>18238419.18</v>
      </c>
      <c r="J389" s="26">
        <v>441496</v>
      </c>
      <c r="K389" s="26">
        <v>54809</v>
      </c>
      <c r="L389" s="26">
        <v>393083</v>
      </c>
      <c r="M389" s="26">
        <v>3293557</v>
      </c>
      <c r="N389" s="26">
        <v>1051447</v>
      </c>
      <c r="O389" s="26">
        <v>4405532</v>
      </c>
      <c r="P389" s="26">
        <v>174773.43</v>
      </c>
      <c r="Q389" s="26">
        <v>0</v>
      </c>
      <c r="R389" s="26">
        <v>0</v>
      </c>
      <c r="S389" s="26">
        <v>2758905</v>
      </c>
      <c r="T389" s="27">
        <v>31746165.609999999</v>
      </c>
      <c r="U389" s="28"/>
      <c r="V389" s="27">
        <v>225000</v>
      </c>
      <c r="W389" s="28"/>
      <c r="X389" s="27">
        <v>225000</v>
      </c>
      <c r="Y389" s="27">
        <v>31521165.609999999</v>
      </c>
      <c r="Z389" s="27">
        <v>0</v>
      </c>
      <c r="AA389" s="27">
        <v>0</v>
      </c>
      <c r="AB389" s="27">
        <v>0</v>
      </c>
      <c r="AC389" s="28"/>
      <c r="AD389" s="26">
        <v>0</v>
      </c>
      <c r="AE389" s="27">
        <v>0</v>
      </c>
      <c r="AF389" s="26">
        <v>0</v>
      </c>
      <c r="AG389" s="26">
        <v>0</v>
      </c>
      <c r="AH389" s="26">
        <v>0</v>
      </c>
      <c r="AI389" s="27">
        <v>0</v>
      </c>
      <c r="AJ389" s="26">
        <v>0</v>
      </c>
      <c r="AK389" s="26">
        <v>0</v>
      </c>
      <c r="AL389" s="27">
        <v>0</v>
      </c>
      <c r="AM389" s="28"/>
      <c r="AN389" s="28"/>
      <c r="AO389" s="26">
        <v>0</v>
      </c>
      <c r="AP389" s="27">
        <v>0</v>
      </c>
      <c r="AQ389" s="27">
        <v>0</v>
      </c>
      <c r="AR389" s="27">
        <v>31521165.609999999</v>
      </c>
      <c r="AS389" s="27">
        <v>27166848</v>
      </c>
      <c r="AT389" s="27">
        <v>0</v>
      </c>
      <c r="AU389" s="27">
        <v>27166848</v>
      </c>
      <c r="AV389" s="27">
        <v>0</v>
      </c>
      <c r="AW389" s="25">
        <v>0</v>
      </c>
      <c r="AX389" s="27">
        <v>0</v>
      </c>
      <c r="AY389" s="27">
        <v>0</v>
      </c>
      <c r="BA389" s="26">
        <v>0</v>
      </c>
      <c r="BB389" s="26">
        <v>26185231</v>
      </c>
      <c r="BC389" s="26">
        <v>30658058.360591069</v>
      </c>
      <c r="BD389" s="27">
        <v>4472827.3605910689</v>
      </c>
      <c r="BE389" s="27">
        <v>4472827.3605910689</v>
      </c>
      <c r="BF389" s="27">
        <v>0</v>
      </c>
      <c r="BG389" s="27">
        <v>225000</v>
      </c>
      <c r="BI389" s="26">
        <v>951048</v>
      </c>
      <c r="BJ389" s="26">
        <v>18729629</v>
      </c>
      <c r="BK389" s="26">
        <v>452121</v>
      </c>
      <c r="BL389" s="26">
        <v>68000</v>
      </c>
      <c r="BM389" s="26">
        <v>410287</v>
      </c>
      <c r="BN389" s="26">
        <v>3403032</v>
      </c>
      <c r="BO389" s="26">
        <v>1116965</v>
      </c>
      <c r="BP389" s="26">
        <v>4515736</v>
      </c>
      <c r="BQ389" s="26">
        <v>273000</v>
      </c>
      <c r="BR389" s="26">
        <v>0</v>
      </c>
      <c r="BS389" s="26">
        <v>0</v>
      </c>
      <c r="BT389" s="26">
        <v>2694754</v>
      </c>
      <c r="BU389" s="27">
        <v>32614572</v>
      </c>
      <c r="BV389" s="28"/>
      <c r="BW389" s="26">
        <v>225000</v>
      </c>
      <c r="BX389" s="28"/>
      <c r="BY389" s="26">
        <v>225000</v>
      </c>
      <c r="BZ389" s="27">
        <v>32389572</v>
      </c>
      <c r="CB389" s="27">
        <v>0</v>
      </c>
      <c r="CC389" s="27">
        <v>0</v>
      </c>
      <c r="CD389" s="27">
        <v>0</v>
      </c>
      <c r="CE389" s="28"/>
      <c r="CF389" s="27">
        <v>0</v>
      </c>
      <c r="CG389" s="27">
        <v>0</v>
      </c>
      <c r="CH389" s="27">
        <v>0</v>
      </c>
      <c r="CI389" s="27">
        <v>0</v>
      </c>
      <c r="CJ389" s="27">
        <v>0</v>
      </c>
      <c r="CK389" s="27">
        <v>0</v>
      </c>
      <c r="CL389" s="27">
        <v>0</v>
      </c>
      <c r="CM389" s="27">
        <v>0</v>
      </c>
      <c r="CN389" s="27">
        <v>0</v>
      </c>
      <c r="CO389" s="28"/>
      <c r="CP389" s="28"/>
      <c r="CQ389" s="27">
        <v>0</v>
      </c>
      <c r="CR389" s="27">
        <v>0</v>
      </c>
      <c r="CS389" s="27">
        <v>0</v>
      </c>
      <c r="CT389" s="27">
        <v>32389572</v>
      </c>
      <c r="CU389" s="27">
        <v>28337659</v>
      </c>
      <c r="CV389" s="27">
        <v>0</v>
      </c>
      <c r="CW389" s="27">
        <v>28337659</v>
      </c>
      <c r="CX389" s="27">
        <v>0</v>
      </c>
      <c r="CY389" s="25">
        <v>0</v>
      </c>
      <c r="CZ389" s="27">
        <v>0</v>
      </c>
      <c r="DA389" s="27">
        <v>0</v>
      </c>
      <c r="DB389" s="32" t="s">
        <v>920</v>
      </c>
      <c r="DC389" t="s">
        <v>921</v>
      </c>
      <c r="DD389" s="23">
        <v>0</v>
      </c>
      <c r="DE389" s="23"/>
      <c r="DF389" s="23"/>
      <c r="DG389" s="39">
        <v>1</v>
      </c>
      <c r="DH389" s="33">
        <v>1</v>
      </c>
      <c r="DI389" s="34"/>
      <c r="DJ389" s="27"/>
      <c r="DK389" s="27"/>
      <c r="DL389" s="27"/>
      <c r="DM389" s="27"/>
      <c r="DO389" s="23"/>
      <c r="DP389" s="35"/>
      <c r="DR389" s="21"/>
      <c r="DS389" s="27"/>
      <c r="DT389" s="27"/>
      <c r="DU389" s="27"/>
      <c r="DV389" s="27"/>
      <c r="DW389" s="27"/>
      <c r="DX389" s="27"/>
      <c r="DY389" s="36"/>
      <c r="DZ389" s="36"/>
      <c r="EA389" s="27"/>
      <c r="EB389" s="36"/>
      <c r="EC389" s="21"/>
      <c r="EE389" s="36"/>
      <c r="EF389" s="27"/>
      <c r="EG389" s="37"/>
      <c r="EJ389" s="38"/>
      <c r="EK389" s="21"/>
    </row>
    <row r="390" spans="1:141" s="29" customFormat="1" x14ac:dyDescent="0.25">
      <c r="A390" s="21" t="s">
        <v>922</v>
      </c>
      <c r="B390" s="22">
        <v>1</v>
      </c>
      <c r="C390" s="23">
        <v>1</v>
      </c>
      <c r="D390" s="24">
        <v>43738</v>
      </c>
      <c r="E390" s="25">
        <v>1</v>
      </c>
      <c r="F390" s="25">
        <v>1</v>
      </c>
      <c r="G390" s="25">
        <v>1</v>
      </c>
      <c r="H390" s="26">
        <v>1416877.1700000002</v>
      </c>
      <c r="I390" s="26">
        <v>18924304.449999996</v>
      </c>
      <c r="J390" s="26">
        <v>327741.17000000004</v>
      </c>
      <c r="K390" s="26">
        <v>0</v>
      </c>
      <c r="L390" s="26">
        <v>817850.75</v>
      </c>
      <c r="M390" s="26">
        <v>2964441.6999999997</v>
      </c>
      <c r="N390" s="26">
        <v>1419417.47</v>
      </c>
      <c r="O390" s="26">
        <v>5108778.33</v>
      </c>
      <c r="P390" s="26">
        <v>796019.39</v>
      </c>
      <c r="Q390" s="26">
        <v>119954.59</v>
      </c>
      <c r="R390" s="26">
        <v>0</v>
      </c>
      <c r="S390" s="26">
        <v>3065042.8000000003</v>
      </c>
      <c r="T390" s="27">
        <v>34960427.82</v>
      </c>
      <c r="U390" s="28"/>
      <c r="V390" s="27">
        <v>21500</v>
      </c>
      <c r="W390" s="28"/>
      <c r="X390" s="27">
        <v>21500</v>
      </c>
      <c r="Y390" s="27">
        <v>34938927.82</v>
      </c>
      <c r="Z390" s="27">
        <v>0</v>
      </c>
      <c r="AA390" s="27">
        <v>0</v>
      </c>
      <c r="AB390" s="27">
        <v>0</v>
      </c>
      <c r="AC390" s="28"/>
      <c r="AD390" s="26">
        <v>0</v>
      </c>
      <c r="AE390" s="27">
        <v>0</v>
      </c>
      <c r="AF390" s="26">
        <v>0</v>
      </c>
      <c r="AG390" s="26">
        <v>0</v>
      </c>
      <c r="AH390" s="26">
        <v>0</v>
      </c>
      <c r="AI390" s="27">
        <v>0</v>
      </c>
      <c r="AJ390" s="26">
        <v>0</v>
      </c>
      <c r="AK390" s="26">
        <v>0</v>
      </c>
      <c r="AL390" s="27">
        <v>0</v>
      </c>
      <c r="AM390" s="28"/>
      <c r="AN390" s="28"/>
      <c r="AO390" s="26">
        <v>0</v>
      </c>
      <c r="AP390" s="27">
        <v>0</v>
      </c>
      <c r="AQ390" s="27">
        <v>0</v>
      </c>
      <c r="AR390" s="27">
        <v>34938927.82</v>
      </c>
      <c r="AS390" s="27">
        <v>20057741</v>
      </c>
      <c r="AT390" s="27">
        <v>0</v>
      </c>
      <c r="AU390" s="27">
        <v>20057741</v>
      </c>
      <c r="AV390" s="27">
        <v>0</v>
      </c>
      <c r="AW390" s="25">
        <v>0</v>
      </c>
      <c r="AX390" s="27">
        <v>0</v>
      </c>
      <c r="AY390" s="27">
        <v>0</v>
      </c>
      <c r="BA390" s="26">
        <v>16197.79</v>
      </c>
      <c r="BB390" s="26">
        <v>19296829</v>
      </c>
      <c r="BC390" s="26">
        <v>33509767.091508757</v>
      </c>
      <c r="BD390" s="27">
        <v>14212938.091508757</v>
      </c>
      <c r="BE390" s="27">
        <v>14196740.301508758</v>
      </c>
      <c r="BF390" s="27">
        <v>0</v>
      </c>
      <c r="BG390" s="27">
        <v>21500</v>
      </c>
      <c r="BI390" s="26">
        <v>1104065</v>
      </c>
      <c r="BJ390" s="26">
        <v>19503118</v>
      </c>
      <c r="BK390" s="26">
        <v>361335</v>
      </c>
      <c r="BL390" s="26">
        <v>5000</v>
      </c>
      <c r="BM390" s="26">
        <v>840433</v>
      </c>
      <c r="BN390" s="26">
        <v>3297878</v>
      </c>
      <c r="BO390" s="26">
        <v>1450360</v>
      </c>
      <c r="BP390" s="26">
        <v>5488815</v>
      </c>
      <c r="BQ390" s="26">
        <v>764425</v>
      </c>
      <c r="BR390" s="26">
        <v>97008</v>
      </c>
      <c r="BS390" s="26">
        <v>0</v>
      </c>
      <c r="BT390" s="26">
        <v>3527251</v>
      </c>
      <c r="BU390" s="27">
        <v>36439688</v>
      </c>
      <c r="BV390" s="28"/>
      <c r="BW390" s="26">
        <v>21062</v>
      </c>
      <c r="BX390" s="28"/>
      <c r="BY390" s="26">
        <v>21062</v>
      </c>
      <c r="BZ390" s="27">
        <v>36418626</v>
      </c>
      <c r="CB390" s="27">
        <v>0</v>
      </c>
      <c r="CC390" s="27">
        <v>0</v>
      </c>
      <c r="CD390" s="27">
        <v>0</v>
      </c>
      <c r="CE390" s="28"/>
      <c r="CF390" s="27">
        <v>0</v>
      </c>
      <c r="CG390" s="27">
        <v>0</v>
      </c>
      <c r="CH390" s="27">
        <v>0</v>
      </c>
      <c r="CI390" s="27">
        <v>0</v>
      </c>
      <c r="CJ390" s="27">
        <v>0</v>
      </c>
      <c r="CK390" s="27">
        <v>0</v>
      </c>
      <c r="CL390" s="27">
        <v>0</v>
      </c>
      <c r="CM390" s="27">
        <v>0</v>
      </c>
      <c r="CN390" s="27">
        <v>0</v>
      </c>
      <c r="CO390" s="28"/>
      <c r="CP390" s="28"/>
      <c r="CQ390" s="27">
        <v>0</v>
      </c>
      <c r="CR390" s="27">
        <v>0</v>
      </c>
      <c r="CS390" s="27">
        <v>0</v>
      </c>
      <c r="CT390" s="27">
        <v>36418626</v>
      </c>
      <c r="CU390" s="27">
        <v>20829712</v>
      </c>
      <c r="CV390" s="27">
        <v>0</v>
      </c>
      <c r="CW390" s="27">
        <v>20829712</v>
      </c>
      <c r="CX390" s="27">
        <v>0</v>
      </c>
      <c r="CY390" s="25">
        <v>0</v>
      </c>
      <c r="CZ390" s="27">
        <v>0</v>
      </c>
      <c r="DA390" s="27">
        <v>0</v>
      </c>
      <c r="DB390" s="32" t="s">
        <v>922</v>
      </c>
      <c r="DC390" t="s">
        <v>923</v>
      </c>
      <c r="DD390" s="23">
        <v>0</v>
      </c>
      <c r="DE390" s="23"/>
      <c r="DF390" s="23"/>
      <c r="DG390" s="39">
        <v>1</v>
      </c>
      <c r="DH390" s="33">
        <v>1</v>
      </c>
      <c r="DI390" s="34"/>
      <c r="DJ390" s="27"/>
      <c r="DK390" s="27"/>
      <c r="DL390" s="27"/>
      <c r="DM390" s="27"/>
      <c r="DO390" s="23"/>
      <c r="DP390" s="35"/>
      <c r="DR390" s="21"/>
      <c r="DS390" s="27"/>
      <c r="DT390" s="27"/>
      <c r="DU390" s="27"/>
      <c r="DV390" s="27"/>
      <c r="DW390" s="27"/>
      <c r="DX390" s="27"/>
      <c r="DY390" s="36"/>
      <c r="DZ390" s="36"/>
      <c r="EA390" s="27"/>
      <c r="EB390" s="36"/>
      <c r="EC390" s="21"/>
      <c r="EE390" s="36"/>
      <c r="EF390" s="27"/>
      <c r="EG390" s="37"/>
      <c r="EJ390" s="38"/>
      <c r="EK390" s="21"/>
    </row>
    <row r="391" spans="1:141" s="29" customFormat="1" x14ac:dyDescent="0.25">
      <c r="A391" s="21" t="s">
        <v>924</v>
      </c>
      <c r="B391" s="22">
        <v>1</v>
      </c>
      <c r="C391" s="23">
        <v>1</v>
      </c>
      <c r="D391" s="24">
        <v>43740</v>
      </c>
      <c r="E391" s="25">
        <v>1</v>
      </c>
      <c r="F391" s="25">
        <v>1</v>
      </c>
      <c r="G391" s="25">
        <v>1</v>
      </c>
      <c r="H391" s="26">
        <v>575352.16</v>
      </c>
      <c r="I391" s="26">
        <v>10945488.363333337</v>
      </c>
      <c r="J391" s="26">
        <v>216264.19000000003</v>
      </c>
      <c r="K391" s="26">
        <v>98926</v>
      </c>
      <c r="L391" s="26">
        <v>409395.66</v>
      </c>
      <c r="M391" s="26">
        <v>1726140.2899999998</v>
      </c>
      <c r="N391" s="26">
        <v>793635.61</v>
      </c>
      <c r="O391" s="26">
        <v>2513865.25</v>
      </c>
      <c r="P391" s="26">
        <v>588274.23</v>
      </c>
      <c r="Q391" s="26">
        <v>0</v>
      </c>
      <c r="R391" s="26">
        <v>0</v>
      </c>
      <c r="S391" s="26">
        <v>683683.66</v>
      </c>
      <c r="T391" s="27">
        <v>18551025.413333334</v>
      </c>
      <c r="U391" s="28"/>
      <c r="V391" s="27">
        <v>0</v>
      </c>
      <c r="W391" s="28"/>
      <c r="X391" s="27">
        <v>0</v>
      </c>
      <c r="Y391" s="27">
        <v>18551025.413333334</v>
      </c>
      <c r="Z391" s="27">
        <v>0</v>
      </c>
      <c r="AA391" s="27">
        <v>0</v>
      </c>
      <c r="AB391" s="27">
        <v>0</v>
      </c>
      <c r="AC391" s="28"/>
      <c r="AD391" s="26">
        <v>0</v>
      </c>
      <c r="AE391" s="27">
        <v>0</v>
      </c>
      <c r="AF391" s="26">
        <v>0</v>
      </c>
      <c r="AG391" s="26">
        <v>0</v>
      </c>
      <c r="AH391" s="26">
        <v>0</v>
      </c>
      <c r="AI391" s="27">
        <v>0</v>
      </c>
      <c r="AJ391" s="26">
        <v>0</v>
      </c>
      <c r="AK391" s="26">
        <v>0</v>
      </c>
      <c r="AL391" s="27">
        <v>0</v>
      </c>
      <c r="AM391" s="28"/>
      <c r="AN391" s="28"/>
      <c r="AO391" s="26">
        <v>0</v>
      </c>
      <c r="AP391" s="27">
        <v>0</v>
      </c>
      <c r="AQ391" s="27">
        <v>0</v>
      </c>
      <c r="AR391" s="27">
        <v>18551025.413333334</v>
      </c>
      <c r="AS391" s="27">
        <v>11773264</v>
      </c>
      <c r="AT391" s="27">
        <v>0</v>
      </c>
      <c r="AU391" s="27">
        <v>11773264</v>
      </c>
      <c r="AV391" s="27">
        <v>0</v>
      </c>
      <c r="AW391" s="25">
        <v>0</v>
      </c>
      <c r="AX391" s="27">
        <v>0</v>
      </c>
      <c r="AY391" s="27">
        <v>0</v>
      </c>
      <c r="BA391" s="26">
        <v>0</v>
      </c>
      <c r="BB391" s="26">
        <v>5593661</v>
      </c>
      <c r="BC391" s="26">
        <v>9614833.7170199994</v>
      </c>
      <c r="BD391" s="27">
        <v>4021172.7170199994</v>
      </c>
      <c r="BE391" s="27">
        <v>4021172.7170199994</v>
      </c>
      <c r="BF391" s="27">
        <v>0</v>
      </c>
      <c r="BG391" s="27">
        <v>0</v>
      </c>
      <c r="BI391" s="26">
        <v>742225</v>
      </c>
      <c r="BJ391" s="26">
        <v>12414846</v>
      </c>
      <c r="BK391" s="26">
        <v>202155</v>
      </c>
      <c r="BL391" s="26">
        <v>113191</v>
      </c>
      <c r="BM391" s="26">
        <v>466452</v>
      </c>
      <c r="BN391" s="26">
        <v>1839223</v>
      </c>
      <c r="BO391" s="26">
        <v>578951</v>
      </c>
      <c r="BP391" s="26">
        <v>3117127</v>
      </c>
      <c r="BQ391" s="26">
        <v>675000</v>
      </c>
      <c r="BR391" s="26">
        <v>0</v>
      </c>
      <c r="BS391" s="26">
        <v>0</v>
      </c>
      <c r="BT391" s="26">
        <v>1053000</v>
      </c>
      <c r="BU391" s="27">
        <v>21202170</v>
      </c>
      <c r="BV391" s="28"/>
      <c r="BW391" s="26">
        <v>2449842</v>
      </c>
      <c r="BX391" s="28"/>
      <c r="BY391" s="26">
        <v>2449842</v>
      </c>
      <c r="BZ391" s="27">
        <v>18752328</v>
      </c>
      <c r="CB391" s="27">
        <v>0</v>
      </c>
      <c r="CC391" s="27">
        <v>0</v>
      </c>
      <c r="CD391" s="27">
        <v>0</v>
      </c>
      <c r="CE391" s="28"/>
      <c r="CF391" s="27">
        <v>0</v>
      </c>
      <c r="CG391" s="27">
        <v>0</v>
      </c>
      <c r="CH391" s="27">
        <v>0</v>
      </c>
      <c r="CI391" s="27">
        <v>0</v>
      </c>
      <c r="CJ391" s="27">
        <v>0</v>
      </c>
      <c r="CK391" s="27">
        <v>0</v>
      </c>
      <c r="CL391" s="27">
        <v>0</v>
      </c>
      <c r="CM391" s="27">
        <v>0</v>
      </c>
      <c r="CN391" s="27">
        <v>0</v>
      </c>
      <c r="CO391" s="28"/>
      <c r="CP391" s="28"/>
      <c r="CQ391" s="27">
        <v>0</v>
      </c>
      <c r="CR391" s="27">
        <v>0</v>
      </c>
      <c r="CS391" s="27">
        <v>0</v>
      </c>
      <c r="CT391" s="27">
        <v>18752328</v>
      </c>
      <c r="CU391" s="27">
        <v>11955635</v>
      </c>
      <c r="CV391" s="27">
        <v>0</v>
      </c>
      <c r="CW391" s="27">
        <v>11955635</v>
      </c>
      <c r="CX391" s="27">
        <v>0</v>
      </c>
      <c r="CY391" s="25">
        <v>0</v>
      </c>
      <c r="CZ391" s="27">
        <v>0</v>
      </c>
      <c r="DA391" s="27">
        <v>0</v>
      </c>
      <c r="DB391" s="32" t="s">
        <v>924</v>
      </c>
      <c r="DC391" t="s">
        <v>925</v>
      </c>
      <c r="DD391" s="23">
        <v>0</v>
      </c>
      <c r="DE391" s="23"/>
      <c r="DF391" s="23"/>
      <c r="DG391" s="39">
        <v>1</v>
      </c>
      <c r="DH391" s="33">
        <v>1</v>
      </c>
      <c r="DI391" s="34"/>
      <c r="DJ391" s="27"/>
      <c r="DK391" s="27"/>
      <c r="DL391" s="27"/>
      <c r="DM391" s="27"/>
      <c r="DO391" s="23"/>
      <c r="DP391" s="35"/>
      <c r="DR391" s="21"/>
      <c r="DS391" s="27"/>
      <c r="DT391" s="27"/>
      <c r="DU391" s="27"/>
      <c r="DV391" s="27"/>
      <c r="DW391" s="27"/>
      <c r="DX391" s="27"/>
      <c r="DY391" s="36"/>
      <c r="DZ391" s="36"/>
      <c r="EA391" s="27"/>
      <c r="EB391" s="36"/>
      <c r="EC391" s="21"/>
      <c r="EE391" s="36"/>
      <c r="EF391" s="27"/>
      <c r="EG391" s="37"/>
      <c r="EJ391" s="38"/>
      <c r="EK391" s="21"/>
    </row>
    <row r="392" spans="1:141" s="29" customFormat="1" x14ac:dyDescent="0.25">
      <c r="A392" s="21" t="s">
        <v>926</v>
      </c>
      <c r="B392" s="22">
        <v>1</v>
      </c>
      <c r="C392" s="23">
        <v>1</v>
      </c>
      <c r="D392" s="24">
        <v>43756</v>
      </c>
      <c r="E392" s="25">
        <v>1</v>
      </c>
      <c r="F392" s="25">
        <v>1</v>
      </c>
      <c r="G392" s="25">
        <v>0.92805531492708915</v>
      </c>
      <c r="H392" s="26">
        <v>623034</v>
      </c>
      <c r="I392" s="26">
        <v>8838446</v>
      </c>
      <c r="J392" s="26">
        <v>279772</v>
      </c>
      <c r="K392" s="26">
        <v>35522</v>
      </c>
      <c r="L392" s="26">
        <v>312972</v>
      </c>
      <c r="M392" s="26">
        <v>1454000</v>
      </c>
      <c r="N392" s="26">
        <v>575850</v>
      </c>
      <c r="O392" s="26">
        <v>2184542</v>
      </c>
      <c r="P392" s="26">
        <v>282607.61</v>
      </c>
      <c r="Q392" s="26">
        <v>12508</v>
      </c>
      <c r="R392" s="26">
        <v>1756</v>
      </c>
      <c r="S392" s="26">
        <v>2411584</v>
      </c>
      <c r="T392" s="27">
        <v>17012593.609999999</v>
      </c>
      <c r="U392" s="28"/>
      <c r="V392" s="27">
        <v>334099.91337375209</v>
      </c>
      <c r="W392" s="28"/>
      <c r="X392" s="27">
        <v>334099.91337375209</v>
      </c>
      <c r="Y392" s="27">
        <v>16678493.696626248</v>
      </c>
      <c r="Z392" s="27">
        <v>0</v>
      </c>
      <c r="AA392" s="27">
        <v>0</v>
      </c>
      <c r="AB392" s="27">
        <v>0</v>
      </c>
      <c r="AC392" s="28"/>
      <c r="AD392" s="26">
        <v>0</v>
      </c>
      <c r="AE392" s="27">
        <v>0</v>
      </c>
      <c r="AF392" s="26">
        <v>0</v>
      </c>
      <c r="AG392" s="26">
        <v>0</v>
      </c>
      <c r="AH392" s="26">
        <v>0</v>
      </c>
      <c r="AI392" s="27">
        <v>0</v>
      </c>
      <c r="AJ392" s="26">
        <v>0</v>
      </c>
      <c r="AK392" s="26">
        <v>0</v>
      </c>
      <c r="AL392" s="27">
        <v>0</v>
      </c>
      <c r="AM392" s="28"/>
      <c r="AN392" s="28"/>
      <c r="AO392" s="26">
        <v>0</v>
      </c>
      <c r="AP392" s="27">
        <v>0</v>
      </c>
      <c r="AQ392" s="27">
        <v>0</v>
      </c>
      <c r="AR392" s="27">
        <v>16678493.696626248</v>
      </c>
      <c r="AS392" s="27">
        <v>12428721</v>
      </c>
      <c r="AT392" s="27">
        <v>0</v>
      </c>
      <c r="AU392" s="27">
        <v>12428721</v>
      </c>
      <c r="AV392" s="27">
        <v>0</v>
      </c>
      <c r="AW392" s="25">
        <v>0</v>
      </c>
      <c r="AX392" s="27">
        <v>0</v>
      </c>
      <c r="AY392" s="27">
        <v>0</v>
      </c>
      <c r="BA392" s="26">
        <v>17308</v>
      </c>
      <c r="BB392" s="26">
        <v>12366192</v>
      </c>
      <c r="BC392" s="26">
        <v>15590066.127638755</v>
      </c>
      <c r="BD392" s="27">
        <v>3223874.1276387554</v>
      </c>
      <c r="BE392" s="27">
        <v>3206566.1276387554</v>
      </c>
      <c r="BF392" s="27">
        <v>0</v>
      </c>
      <c r="BG392" s="27">
        <v>334099.91337375209</v>
      </c>
      <c r="BI392" s="26">
        <v>704970</v>
      </c>
      <c r="BJ392" s="26">
        <v>8951765</v>
      </c>
      <c r="BK392" s="26">
        <v>291305</v>
      </c>
      <c r="BL392" s="26">
        <v>29440</v>
      </c>
      <c r="BM392" s="26">
        <v>311434</v>
      </c>
      <c r="BN392" s="26">
        <v>1395591</v>
      </c>
      <c r="BO392" s="26">
        <v>675976</v>
      </c>
      <c r="BP392" s="26">
        <v>2165295</v>
      </c>
      <c r="BQ392" s="26">
        <v>397144.41000000003</v>
      </c>
      <c r="BR392" s="26">
        <v>29819</v>
      </c>
      <c r="BS392" s="26">
        <v>1000</v>
      </c>
      <c r="BT392" s="26">
        <v>1933542</v>
      </c>
      <c r="BU392" s="27">
        <v>16887281.41</v>
      </c>
      <c r="BV392" s="28"/>
      <c r="BW392" s="26">
        <v>360000</v>
      </c>
      <c r="BX392" s="28"/>
      <c r="BY392" s="26">
        <v>360000</v>
      </c>
      <c r="BZ392" s="27">
        <v>16527281.41</v>
      </c>
      <c r="CB392" s="27">
        <v>0</v>
      </c>
      <c r="CC392" s="27">
        <v>0</v>
      </c>
      <c r="CD392" s="27">
        <v>0</v>
      </c>
      <c r="CE392" s="28"/>
      <c r="CF392" s="27">
        <v>0</v>
      </c>
      <c r="CG392" s="27">
        <v>0</v>
      </c>
      <c r="CH392" s="27">
        <v>0</v>
      </c>
      <c r="CI392" s="27">
        <v>0</v>
      </c>
      <c r="CJ392" s="27">
        <v>0</v>
      </c>
      <c r="CK392" s="27">
        <v>0</v>
      </c>
      <c r="CL392" s="27">
        <v>0</v>
      </c>
      <c r="CM392" s="27">
        <v>0</v>
      </c>
      <c r="CN392" s="27">
        <v>0</v>
      </c>
      <c r="CO392" s="28"/>
      <c r="CP392" s="28"/>
      <c r="CQ392" s="27">
        <v>0</v>
      </c>
      <c r="CR392" s="27">
        <v>0</v>
      </c>
      <c r="CS392" s="27">
        <v>0</v>
      </c>
      <c r="CT392" s="27">
        <v>16527281.41</v>
      </c>
      <c r="CU392" s="27">
        <v>12495181</v>
      </c>
      <c r="CV392" s="27">
        <v>0</v>
      </c>
      <c r="CW392" s="27">
        <v>12495181</v>
      </c>
      <c r="CX392" s="27">
        <v>0</v>
      </c>
      <c r="CY392" s="25">
        <v>0</v>
      </c>
      <c r="CZ392" s="27">
        <v>0</v>
      </c>
      <c r="DA392" s="27">
        <v>0</v>
      </c>
      <c r="DB392" s="32" t="s">
        <v>926</v>
      </c>
      <c r="DC392" t="s">
        <v>927</v>
      </c>
      <c r="DD392" s="23">
        <v>0</v>
      </c>
      <c r="DE392" s="23"/>
      <c r="DF392" s="23"/>
      <c r="DG392" s="39">
        <v>1</v>
      </c>
      <c r="DH392" s="33">
        <v>1</v>
      </c>
      <c r="DI392" s="34"/>
      <c r="DJ392" s="27"/>
      <c r="DK392" s="27"/>
      <c r="DL392" s="27"/>
      <c r="DM392" s="27"/>
      <c r="DO392" s="23"/>
      <c r="DP392" s="35"/>
      <c r="DR392" s="21"/>
      <c r="DS392" s="27"/>
      <c r="DT392" s="27"/>
      <c r="DU392" s="27"/>
      <c r="DV392" s="27"/>
      <c r="DW392" s="27"/>
      <c r="DX392" s="27"/>
      <c r="DY392" s="36"/>
      <c r="DZ392" s="36"/>
      <c r="EA392" s="27"/>
      <c r="EB392" s="36"/>
      <c r="EC392" s="21"/>
      <c r="EE392" s="36"/>
      <c r="EF392" s="27"/>
      <c r="EG392" s="37"/>
      <c r="EJ392" s="38"/>
      <c r="EK392" s="21"/>
    </row>
    <row r="393" spans="1:141" s="29" customFormat="1" x14ac:dyDescent="0.25">
      <c r="A393" s="21" t="s">
        <v>928</v>
      </c>
      <c r="B393" s="22">
        <v>1</v>
      </c>
      <c r="C393" s="23">
        <v>1</v>
      </c>
      <c r="D393" s="24">
        <v>43735</v>
      </c>
      <c r="E393" s="25">
        <v>1</v>
      </c>
      <c r="F393" s="25">
        <v>1</v>
      </c>
      <c r="G393" s="25">
        <v>1</v>
      </c>
      <c r="H393" s="26">
        <v>572783.46</v>
      </c>
      <c r="I393" s="26">
        <v>9720183.1600000001</v>
      </c>
      <c r="J393" s="26">
        <v>370348.53</v>
      </c>
      <c r="K393" s="26">
        <v>0</v>
      </c>
      <c r="L393" s="26">
        <v>316532.18</v>
      </c>
      <c r="M393" s="26">
        <v>1642614.5799999998</v>
      </c>
      <c r="N393" s="26">
        <v>542156</v>
      </c>
      <c r="O393" s="26">
        <v>1212154</v>
      </c>
      <c r="P393" s="26">
        <v>848063</v>
      </c>
      <c r="Q393" s="26">
        <v>168342</v>
      </c>
      <c r="R393" s="26">
        <v>0</v>
      </c>
      <c r="S393" s="26">
        <v>1557152</v>
      </c>
      <c r="T393" s="27">
        <v>16950328.91</v>
      </c>
      <c r="U393" s="28"/>
      <c r="V393" s="27">
        <v>0</v>
      </c>
      <c r="W393" s="28"/>
      <c r="X393" s="27">
        <v>0</v>
      </c>
      <c r="Y393" s="27">
        <v>16950328.91</v>
      </c>
      <c r="Z393" s="27">
        <v>0</v>
      </c>
      <c r="AA393" s="27">
        <v>0</v>
      </c>
      <c r="AB393" s="27">
        <v>0</v>
      </c>
      <c r="AC393" s="28"/>
      <c r="AD393" s="26">
        <v>0</v>
      </c>
      <c r="AE393" s="27">
        <v>0</v>
      </c>
      <c r="AF393" s="26">
        <v>0</v>
      </c>
      <c r="AG393" s="26">
        <v>0</v>
      </c>
      <c r="AH393" s="26">
        <v>0</v>
      </c>
      <c r="AI393" s="27">
        <v>0</v>
      </c>
      <c r="AJ393" s="26">
        <v>0</v>
      </c>
      <c r="AK393" s="26">
        <v>0</v>
      </c>
      <c r="AL393" s="27">
        <v>0</v>
      </c>
      <c r="AM393" s="28"/>
      <c r="AN393" s="28"/>
      <c r="AO393" s="26">
        <v>0</v>
      </c>
      <c r="AP393" s="27">
        <v>0</v>
      </c>
      <c r="AQ393" s="27">
        <v>0</v>
      </c>
      <c r="AR393" s="27">
        <v>16950328.91</v>
      </c>
      <c r="AS393" s="27">
        <v>15466300</v>
      </c>
      <c r="AT393" s="27">
        <v>0</v>
      </c>
      <c r="AU393" s="27">
        <v>15466300</v>
      </c>
      <c r="AV393" s="27">
        <v>0</v>
      </c>
      <c r="AW393" s="25">
        <v>0</v>
      </c>
      <c r="AX393" s="27">
        <v>0</v>
      </c>
      <c r="AY393" s="27">
        <v>0</v>
      </c>
      <c r="BA393" s="26">
        <v>3956</v>
      </c>
      <c r="BB393" s="26">
        <v>15240685</v>
      </c>
      <c r="BC393" s="26">
        <v>16558646.79544</v>
      </c>
      <c r="BD393" s="27">
        <v>1317961.7954399996</v>
      </c>
      <c r="BE393" s="27">
        <v>1314005.7954399996</v>
      </c>
      <c r="BF393" s="27">
        <v>0</v>
      </c>
      <c r="BG393" s="27">
        <v>0</v>
      </c>
      <c r="BI393" s="26">
        <v>635660</v>
      </c>
      <c r="BJ393" s="26">
        <v>9951355</v>
      </c>
      <c r="BK393" s="26">
        <v>375890</v>
      </c>
      <c r="BL393" s="26">
        <v>0</v>
      </c>
      <c r="BM393" s="26">
        <v>302953</v>
      </c>
      <c r="BN393" s="26">
        <v>1973850</v>
      </c>
      <c r="BO393" s="26">
        <v>587472</v>
      </c>
      <c r="BP393" s="26">
        <v>1407398</v>
      </c>
      <c r="BQ393" s="26">
        <v>819991</v>
      </c>
      <c r="BR393" s="26">
        <v>168553</v>
      </c>
      <c r="BS393" s="26">
        <v>0</v>
      </c>
      <c r="BT393" s="26">
        <v>1553671</v>
      </c>
      <c r="BU393" s="27">
        <v>17776793</v>
      </c>
      <c r="BV393" s="28"/>
      <c r="BW393" s="26">
        <v>0</v>
      </c>
      <c r="BX393" s="28"/>
      <c r="BY393" s="26">
        <v>0</v>
      </c>
      <c r="BZ393" s="27">
        <v>17776793</v>
      </c>
      <c r="CB393" s="27">
        <v>0</v>
      </c>
      <c r="CC393" s="27">
        <v>0</v>
      </c>
      <c r="CD393" s="27">
        <v>0</v>
      </c>
      <c r="CE393" s="28"/>
      <c r="CF393" s="27">
        <v>0</v>
      </c>
      <c r="CG393" s="27">
        <v>0</v>
      </c>
      <c r="CH393" s="27">
        <v>0</v>
      </c>
      <c r="CI393" s="27">
        <v>0</v>
      </c>
      <c r="CJ393" s="27">
        <v>0</v>
      </c>
      <c r="CK393" s="27">
        <v>0</v>
      </c>
      <c r="CL393" s="27">
        <v>0</v>
      </c>
      <c r="CM393" s="27">
        <v>0</v>
      </c>
      <c r="CN393" s="27">
        <v>0</v>
      </c>
      <c r="CO393" s="28"/>
      <c r="CP393" s="28"/>
      <c r="CQ393" s="27">
        <v>0</v>
      </c>
      <c r="CR393" s="27">
        <v>0</v>
      </c>
      <c r="CS393" s="27">
        <v>0</v>
      </c>
      <c r="CT393" s="27">
        <v>17776793</v>
      </c>
      <c r="CU393" s="27">
        <v>15782779</v>
      </c>
      <c r="CV393" s="27">
        <v>0</v>
      </c>
      <c r="CW393" s="27">
        <v>15782779</v>
      </c>
      <c r="CX393" s="27">
        <v>0</v>
      </c>
      <c r="CY393" s="25">
        <v>0</v>
      </c>
      <c r="CZ393" s="27">
        <v>0</v>
      </c>
      <c r="DA393" s="27">
        <v>0</v>
      </c>
      <c r="DB393" s="32" t="s">
        <v>928</v>
      </c>
      <c r="DC393" t="s">
        <v>929</v>
      </c>
      <c r="DD393" s="23">
        <v>0</v>
      </c>
      <c r="DE393" s="23"/>
      <c r="DF393" s="23"/>
      <c r="DG393" s="39">
        <v>1</v>
      </c>
      <c r="DH393" s="33">
        <v>1</v>
      </c>
      <c r="DI393" s="34"/>
      <c r="DJ393" s="27"/>
      <c r="DK393" s="27"/>
      <c r="DL393" s="27"/>
      <c r="DM393" s="27"/>
      <c r="DO393" s="23"/>
      <c r="DP393" s="35"/>
      <c r="DR393" s="21"/>
      <c r="DS393" s="27"/>
      <c r="DT393" s="27"/>
      <c r="DU393" s="27"/>
      <c r="DV393" s="27"/>
      <c r="DW393" s="27"/>
      <c r="DX393" s="27"/>
      <c r="DY393" s="36"/>
      <c r="DZ393" s="36"/>
      <c r="EA393" s="27"/>
      <c r="EB393" s="36"/>
      <c r="EC393" s="21"/>
      <c r="EE393" s="36"/>
      <c r="EF393" s="27"/>
      <c r="EG393" s="37"/>
      <c r="EJ393" s="38"/>
      <c r="EK393" s="21"/>
    </row>
    <row r="394" spans="1:141" s="29" customFormat="1" x14ac:dyDescent="0.25">
      <c r="A394" s="21" t="s">
        <v>930</v>
      </c>
      <c r="B394" s="22">
        <v>1</v>
      </c>
      <c r="C394" s="23">
        <v>1</v>
      </c>
      <c r="D394" s="24">
        <v>43740</v>
      </c>
      <c r="E394" s="25">
        <v>1</v>
      </c>
      <c r="F394" s="25">
        <v>1</v>
      </c>
      <c r="G394" s="25">
        <v>1</v>
      </c>
      <c r="H394" s="26">
        <v>1349332.2999999998</v>
      </c>
      <c r="I394" s="26">
        <v>32203969.589999992</v>
      </c>
      <c r="J394" s="26">
        <v>736792.57</v>
      </c>
      <c r="K394" s="26">
        <v>0</v>
      </c>
      <c r="L394" s="26">
        <v>907243.57</v>
      </c>
      <c r="M394" s="26">
        <v>4685084.84</v>
      </c>
      <c r="N394" s="26">
        <v>1036185.38</v>
      </c>
      <c r="O394" s="26">
        <v>6621013.04</v>
      </c>
      <c r="P394" s="26">
        <v>817563.16</v>
      </c>
      <c r="Q394" s="26">
        <v>0</v>
      </c>
      <c r="R394" s="26">
        <v>0</v>
      </c>
      <c r="S394" s="26">
        <v>2371530.7999999998</v>
      </c>
      <c r="T394" s="27">
        <v>50728715.249999985</v>
      </c>
      <c r="U394" s="28"/>
      <c r="V394" s="27">
        <v>8557946</v>
      </c>
      <c r="W394" s="28"/>
      <c r="X394" s="27">
        <v>8557946</v>
      </c>
      <c r="Y394" s="27">
        <v>42170769.249999985</v>
      </c>
      <c r="Z394" s="27">
        <v>0</v>
      </c>
      <c r="AA394" s="27">
        <v>0</v>
      </c>
      <c r="AB394" s="27">
        <v>0</v>
      </c>
      <c r="AC394" s="28"/>
      <c r="AD394" s="26">
        <v>0</v>
      </c>
      <c r="AE394" s="27">
        <v>0</v>
      </c>
      <c r="AF394" s="26">
        <v>0</v>
      </c>
      <c r="AG394" s="26">
        <v>0</v>
      </c>
      <c r="AH394" s="26">
        <v>0</v>
      </c>
      <c r="AI394" s="27">
        <v>0</v>
      </c>
      <c r="AJ394" s="26">
        <v>0</v>
      </c>
      <c r="AK394" s="26">
        <v>0</v>
      </c>
      <c r="AL394" s="27">
        <v>0</v>
      </c>
      <c r="AM394" s="28"/>
      <c r="AN394" s="28"/>
      <c r="AO394" s="26">
        <v>0</v>
      </c>
      <c r="AP394" s="27">
        <v>0</v>
      </c>
      <c r="AQ394" s="27">
        <v>0</v>
      </c>
      <c r="AR394" s="27">
        <v>42170769.249999985</v>
      </c>
      <c r="AS394" s="27">
        <v>31883434</v>
      </c>
      <c r="AT394" s="27">
        <v>0</v>
      </c>
      <c r="AU394" s="27">
        <v>31883434</v>
      </c>
      <c r="AV394" s="27">
        <v>0</v>
      </c>
      <c r="AW394" s="25">
        <v>0</v>
      </c>
      <c r="AX394" s="27">
        <v>0</v>
      </c>
      <c r="AY394" s="27">
        <v>0</v>
      </c>
      <c r="BA394" s="26">
        <v>76487</v>
      </c>
      <c r="BB394" s="26">
        <v>31376870.065324999</v>
      </c>
      <c r="BC394" s="26">
        <v>39908185.236798644</v>
      </c>
      <c r="BD394" s="27">
        <v>8531315.1714736447</v>
      </c>
      <c r="BE394" s="27">
        <v>8454828.1714736447</v>
      </c>
      <c r="BF394" s="27">
        <v>0</v>
      </c>
      <c r="BG394" s="27">
        <v>8557946</v>
      </c>
      <c r="BI394" s="26">
        <v>1598927</v>
      </c>
      <c r="BJ394" s="26">
        <v>34782890</v>
      </c>
      <c r="BK394" s="26">
        <v>819506</v>
      </c>
      <c r="BL394" s="26">
        <v>0</v>
      </c>
      <c r="BM394" s="26">
        <v>888115.7</v>
      </c>
      <c r="BN394" s="26">
        <v>4034586</v>
      </c>
      <c r="BO394" s="26">
        <v>1079818</v>
      </c>
      <c r="BP394" s="26">
        <v>6740403.1200000001</v>
      </c>
      <c r="BQ394" s="26">
        <v>923956</v>
      </c>
      <c r="BR394" s="26">
        <v>0</v>
      </c>
      <c r="BS394" s="26">
        <v>0</v>
      </c>
      <c r="BT394" s="26">
        <v>2364065.2999999998</v>
      </c>
      <c r="BU394" s="27">
        <v>53232267.119999997</v>
      </c>
      <c r="BV394" s="28"/>
      <c r="BW394" s="26">
        <v>9094108</v>
      </c>
      <c r="BX394" s="28"/>
      <c r="BY394" s="26">
        <v>9094108</v>
      </c>
      <c r="BZ394" s="27">
        <v>44138159.119999997</v>
      </c>
      <c r="CB394" s="27">
        <v>0</v>
      </c>
      <c r="CC394" s="27">
        <v>0</v>
      </c>
      <c r="CD394" s="27">
        <v>0</v>
      </c>
      <c r="CE394" s="28"/>
      <c r="CF394" s="27">
        <v>0</v>
      </c>
      <c r="CG394" s="27">
        <v>0</v>
      </c>
      <c r="CH394" s="27">
        <v>0</v>
      </c>
      <c r="CI394" s="27">
        <v>0</v>
      </c>
      <c r="CJ394" s="27">
        <v>0</v>
      </c>
      <c r="CK394" s="27">
        <v>0</v>
      </c>
      <c r="CL394" s="27">
        <v>0</v>
      </c>
      <c r="CM394" s="27">
        <v>0</v>
      </c>
      <c r="CN394" s="27">
        <v>0</v>
      </c>
      <c r="CO394" s="28"/>
      <c r="CP394" s="28"/>
      <c r="CQ394" s="27">
        <v>0</v>
      </c>
      <c r="CR394" s="27">
        <v>0</v>
      </c>
      <c r="CS394" s="27">
        <v>0</v>
      </c>
      <c r="CT394" s="27">
        <v>44138159.119999997</v>
      </c>
      <c r="CU394" s="27">
        <v>32966443</v>
      </c>
      <c r="CV394" s="27">
        <v>0</v>
      </c>
      <c r="CW394" s="27">
        <v>32966443</v>
      </c>
      <c r="CX394" s="27">
        <v>0</v>
      </c>
      <c r="CY394" s="25">
        <v>0</v>
      </c>
      <c r="CZ394" s="27">
        <v>0</v>
      </c>
      <c r="DA394" s="27">
        <v>0</v>
      </c>
      <c r="DB394" s="32" t="s">
        <v>930</v>
      </c>
      <c r="DC394" t="s">
        <v>931</v>
      </c>
      <c r="DD394" s="23">
        <v>0</v>
      </c>
      <c r="DE394" s="23"/>
      <c r="DF394" s="23"/>
      <c r="DG394" s="39">
        <v>1</v>
      </c>
      <c r="DH394" s="33">
        <v>1</v>
      </c>
      <c r="DI394" s="34"/>
      <c r="DJ394" s="27"/>
      <c r="DK394" s="27"/>
      <c r="DL394" s="27"/>
      <c r="DM394" s="27"/>
      <c r="DO394" s="23"/>
      <c r="DP394" s="35"/>
      <c r="DR394" s="21"/>
      <c r="DS394" s="27"/>
      <c r="DT394" s="27"/>
      <c r="DU394" s="27"/>
      <c r="DV394" s="27"/>
      <c r="DW394" s="27"/>
      <c r="DX394" s="27"/>
      <c r="DY394" s="36"/>
      <c r="DZ394" s="36"/>
      <c r="EA394" s="27"/>
      <c r="EB394" s="36"/>
      <c r="EC394" s="21"/>
      <c r="EE394" s="36"/>
      <c r="EF394" s="27"/>
      <c r="EG394" s="37"/>
      <c r="EJ394" s="38"/>
      <c r="EK394" s="21"/>
    </row>
    <row r="395" spans="1:141" s="29" customFormat="1" x14ac:dyDescent="0.25">
      <c r="A395" s="21" t="s">
        <v>932</v>
      </c>
      <c r="B395" s="22">
        <v>1</v>
      </c>
      <c r="C395" s="23">
        <v>1</v>
      </c>
      <c r="D395" s="24">
        <v>43767</v>
      </c>
      <c r="E395" s="25">
        <v>1</v>
      </c>
      <c r="F395" s="25">
        <v>1</v>
      </c>
      <c r="G395" s="25">
        <v>1</v>
      </c>
      <c r="H395" s="26">
        <v>159352</v>
      </c>
      <c r="I395" s="26">
        <v>1297353</v>
      </c>
      <c r="J395" s="26">
        <v>68328</v>
      </c>
      <c r="K395" s="26">
        <v>35529</v>
      </c>
      <c r="L395" s="26">
        <v>0</v>
      </c>
      <c r="M395" s="26">
        <v>207470</v>
      </c>
      <c r="N395" s="26">
        <v>107643</v>
      </c>
      <c r="O395" s="26">
        <v>415198</v>
      </c>
      <c r="P395" s="26">
        <v>22499.94</v>
      </c>
      <c r="Q395" s="26">
        <v>2275</v>
      </c>
      <c r="R395" s="26">
        <v>0</v>
      </c>
      <c r="S395" s="26">
        <v>54394</v>
      </c>
      <c r="T395" s="27">
        <v>2370041.94</v>
      </c>
      <c r="U395" s="28"/>
      <c r="V395" s="27">
        <v>178000</v>
      </c>
      <c r="W395" s="28"/>
      <c r="X395" s="27">
        <v>178000</v>
      </c>
      <c r="Y395" s="27">
        <v>2192041.94</v>
      </c>
      <c r="Z395" s="27">
        <v>0</v>
      </c>
      <c r="AA395" s="27">
        <v>0</v>
      </c>
      <c r="AB395" s="27">
        <v>0</v>
      </c>
      <c r="AC395" s="28"/>
      <c r="AD395" s="26">
        <v>0</v>
      </c>
      <c r="AE395" s="27">
        <v>0</v>
      </c>
      <c r="AF395" s="26">
        <v>0</v>
      </c>
      <c r="AG395" s="26">
        <v>0</v>
      </c>
      <c r="AH395" s="26">
        <v>0</v>
      </c>
      <c r="AI395" s="27">
        <v>0</v>
      </c>
      <c r="AJ395" s="26">
        <v>0</v>
      </c>
      <c r="AK395" s="26">
        <v>0</v>
      </c>
      <c r="AL395" s="27">
        <v>0</v>
      </c>
      <c r="AM395" s="28"/>
      <c r="AN395" s="28"/>
      <c r="AO395" s="26">
        <v>0</v>
      </c>
      <c r="AP395" s="27">
        <v>0</v>
      </c>
      <c r="AQ395" s="27">
        <v>0</v>
      </c>
      <c r="AR395" s="27">
        <v>2192041.94</v>
      </c>
      <c r="AS395" s="27">
        <v>1357781</v>
      </c>
      <c r="AT395" s="27">
        <v>0</v>
      </c>
      <c r="AU395" s="27">
        <v>1357781</v>
      </c>
      <c r="AV395" s="27">
        <v>0</v>
      </c>
      <c r="AW395" s="25">
        <v>0</v>
      </c>
      <c r="AX395" s="27">
        <v>0</v>
      </c>
      <c r="AY395" s="27">
        <v>0</v>
      </c>
      <c r="BA395" s="26">
        <v>1312</v>
      </c>
      <c r="BB395" s="26">
        <v>1440235</v>
      </c>
      <c r="BC395" s="26">
        <v>2250585.0352795362</v>
      </c>
      <c r="BD395" s="27">
        <v>810350.03527953615</v>
      </c>
      <c r="BE395" s="27">
        <v>809038.03527953615</v>
      </c>
      <c r="BF395" s="27">
        <v>0</v>
      </c>
      <c r="BG395" s="27">
        <v>178000</v>
      </c>
      <c r="BI395" s="26">
        <v>165730</v>
      </c>
      <c r="BJ395" s="26">
        <v>1502260</v>
      </c>
      <c r="BK395" s="26">
        <v>70530</v>
      </c>
      <c r="BL395" s="26">
        <v>16000</v>
      </c>
      <c r="BM395" s="26">
        <v>0</v>
      </c>
      <c r="BN395" s="26">
        <v>219010</v>
      </c>
      <c r="BO395" s="26">
        <v>115037</v>
      </c>
      <c r="BP395" s="26">
        <v>404947</v>
      </c>
      <c r="BQ395" s="26">
        <v>32670.300000000003</v>
      </c>
      <c r="BR395" s="26">
        <v>2157</v>
      </c>
      <c r="BS395" s="26">
        <v>0</v>
      </c>
      <c r="BT395" s="26">
        <v>46768</v>
      </c>
      <c r="BU395" s="27">
        <v>2575109.2999999998</v>
      </c>
      <c r="BV395" s="28"/>
      <c r="BW395" s="26">
        <v>15000</v>
      </c>
      <c r="BX395" s="28"/>
      <c r="BY395" s="26">
        <v>15000</v>
      </c>
      <c r="BZ395" s="27">
        <v>2560109.2999999998</v>
      </c>
      <c r="CB395" s="27">
        <v>0</v>
      </c>
      <c r="CC395" s="27">
        <v>0</v>
      </c>
      <c r="CD395" s="27">
        <v>0</v>
      </c>
      <c r="CE395" s="28"/>
      <c r="CF395" s="27">
        <v>0</v>
      </c>
      <c r="CG395" s="27">
        <v>0</v>
      </c>
      <c r="CH395" s="27">
        <v>0</v>
      </c>
      <c r="CI395" s="27">
        <v>0</v>
      </c>
      <c r="CJ395" s="27">
        <v>0</v>
      </c>
      <c r="CK395" s="27">
        <v>0</v>
      </c>
      <c r="CL395" s="27">
        <v>0</v>
      </c>
      <c r="CM395" s="27">
        <v>0</v>
      </c>
      <c r="CN395" s="27">
        <v>0</v>
      </c>
      <c r="CO395" s="28"/>
      <c r="CP395" s="28"/>
      <c r="CQ395" s="27">
        <v>0</v>
      </c>
      <c r="CR395" s="27">
        <v>0</v>
      </c>
      <c r="CS395" s="27">
        <v>0</v>
      </c>
      <c r="CT395" s="27">
        <v>2560109.2999999998</v>
      </c>
      <c r="CU395" s="27">
        <v>1332210</v>
      </c>
      <c r="CV395" s="27">
        <v>0</v>
      </c>
      <c r="CW395" s="27">
        <v>1332210</v>
      </c>
      <c r="CX395" s="27">
        <v>0</v>
      </c>
      <c r="CY395" s="25">
        <v>0</v>
      </c>
      <c r="CZ395" s="27">
        <v>0</v>
      </c>
      <c r="DA395" s="27">
        <v>0</v>
      </c>
      <c r="DB395" s="32" t="s">
        <v>932</v>
      </c>
      <c r="DC395" t="s">
        <v>933</v>
      </c>
      <c r="DD395" s="23">
        <v>0</v>
      </c>
      <c r="DE395" s="23"/>
      <c r="DF395" s="23"/>
      <c r="DG395" s="39">
        <v>1</v>
      </c>
      <c r="DH395" s="33">
        <v>1</v>
      </c>
      <c r="DI395" s="34"/>
      <c r="DJ395" s="27"/>
      <c r="DK395" s="27"/>
      <c r="DL395" s="27"/>
      <c r="DM395" s="27"/>
      <c r="DO395" s="23"/>
      <c r="DP395" s="35"/>
      <c r="DR395" s="21"/>
      <c r="DS395" s="27"/>
      <c r="DT395" s="27"/>
      <c r="DU395" s="27"/>
      <c r="DV395" s="27"/>
      <c r="DW395" s="27"/>
      <c r="DX395" s="27"/>
      <c r="DY395" s="36"/>
      <c r="DZ395" s="36"/>
      <c r="EA395" s="27"/>
      <c r="EB395" s="36"/>
      <c r="EC395" s="21"/>
      <c r="EE395" s="36"/>
      <c r="EF395" s="27"/>
      <c r="EG395" s="37"/>
      <c r="EJ395" s="38"/>
      <c r="EK395" s="21"/>
    </row>
    <row r="396" spans="1:141" s="29" customFormat="1" x14ac:dyDescent="0.25">
      <c r="A396" s="21" t="s">
        <v>934</v>
      </c>
      <c r="B396" s="22">
        <v>1</v>
      </c>
      <c r="C396" s="23">
        <v>1</v>
      </c>
      <c r="D396" s="24">
        <v>43742</v>
      </c>
      <c r="E396" s="25">
        <v>1</v>
      </c>
      <c r="F396" s="25">
        <v>1</v>
      </c>
      <c r="G396" s="25">
        <v>1</v>
      </c>
      <c r="H396" s="26">
        <v>610140.66</v>
      </c>
      <c r="I396" s="26">
        <v>13750919.470000001</v>
      </c>
      <c r="J396" s="26">
        <v>176893</v>
      </c>
      <c r="K396" s="26">
        <v>0</v>
      </c>
      <c r="L396" s="26">
        <v>617527</v>
      </c>
      <c r="M396" s="26">
        <v>1773736</v>
      </c>
      <c r="N396" s="26">
        <v>362194</v>
      </c>
      <c r="O396" s="26">
        <v>2635904</v>
      </c>
      <c r="P396" s="26">
        <v>583948</v>
      </c>
      <c r="Q396" s="26">
        <v>70011</v>
      </c>
      <c r="R396" s="26">
        <v>0</v>
      </c>
      <c r="S396" s="26">
        <v>787627</v>
      </c>
      <c r="T396" s="27">
        <v>21368900.130000003</v>
      </c>
      <c r="U396" s="28"/>
      <c r="V396" s="27">
        <v>0</v>
      </c>
      <c r="W396" s="28"/>
      <c r="X396" s="27">
        <v>0</v>
      </c>
      <c r="Y396" s="27">
        <v>21368900.130000003</v>
      </c>
      <c r="Z396" s="27">
        <v>0</v>
      </c>
      <c r="AA396" s="27">
        <v>0</v>
      </c>
      <c r="AB396" s="27">
        <v>0</v>
      </c>
      <c r="AC396" s="28"/>
      <c r="AD396" s="26">
        <v>0</v>
      </c>
      <c r="AE396" s="27">
        <v>0</v>
      </c>
      <c r="AF396" s="26">
        <v>0</v>
      </c>
      <c r="AG396" s="26">
        <v>0</v>
      </c>
      <c r="AH396" s="26">
        <v>0</v>
      </c>
      <c r="AI396" s="27">
        <v>0</v>
      </c>
      <c r="AJ396" s="26">
        <v>0</v>
      </c>
      <c r="AK396" s="26">
        <v>0</v>
      </c>
      <c r="AL396" s="27">
        <v>0</v>
      </c>
      <c r="AM396" s="28"/>
      <c r="AN396" s="28"/>
      <c r="AO396" s="26">
        <v>0</v>
      </c>
      <c r="AP396" s="27">
        <v>0</v>
      </c>
      <c r="AQ396" s="27">
        <v>0</v>
      </c>
      <c r="AR396" s="27">
        <v>21368900.130000003</v>
      </c>
      <c r="AS396" s="27">
        <v>16497464</v>
      </c>
      <c r="AT396" s="27">
        <v>0</v>
      </c>
      <c r="AU396" s="27">
        <v>16497464</v>
      </c>
      <c r="AV396" s="27">
        <v>0</v>
      </c>
      <c r="AW396" s="25">
        <v>0</v>
      </c>
      <c r="AX396" s="27">
        <v>0</v>
      </c>
      <c r="AY396" s="27">
        <v>0</v>
      </c>
      <c r="BA396" s="26">
        <v>9200</v>
      </c>
      <c r="BB396" s="26">
        <v>15768896.645874999</v>
      </c>
      <c r="BC396" s="26">
        <v>20774630.511999998</v>
      </c>
      <c r="BD396" s="27">
        <v>5005733.8661249988</v>
      </c>
      <c r="BE396" s="27">
        <v>4996533.8661249988</v>
      </c>
      <c r="BF396" s="27">
        <v>0</v>
      </c>
      <c r="BG396" s="27">
        <v>0</v>
      </c>
      <c r="BI396" s="26">
        <v>711150.52</v>
      </c>
      <c r="BJ396" s="26">
        <v>13946011.310000001</v>
      </c>
      <c r="BK396" s="26">
        <v>212388.55</v>
      </c>
      <c r="BL396" s="26">
        <v>0</v>
      </c>
      <c r="BM396" s="26">
        <v>636018</v>
      </c>
      <c r="BN396" s="26">
        <v>1741288.62</v>
      </c>
      <c r="BO396" s="26">
        <v>395639</v>
      </c>
      <c r="BP396" s="26">
        <v>2802531</v>
      </c>
      <c r="BQ396" s="26">
        <v>607498</v>
      </c>
      <c r="BR396" s="26">
        <v>71676</v>
      </c>
      <c r="BS396" s="26">
        <v>0</v>
      </c>
      <c r="BT396" s="26">
        <v>1105426</v>
      </c>
      <c r="BU396" s="27">
        <v>22229627</v>
      </c>
      <c r="BV396" s="28"/>
      <c r="BW396" s="26">
        <v>20000</v>
      </c>
      <c r="BX396" s="28"/>
      <c r="BY396" s="26">
        <v>20000</v>
      </c>
      <c r="BZ396" s="27">
        <v>22209627</v>
      </c>
      <c r="CB396" s="27">
        <v>0</v>
      </c>
      <c r="CC396" s="27">
        <v>0</v>
      </c>
      <c r="CD396" s="27">
        <v>0</v>
      </c>
      <c r="CE396" s="28"/>
      <c r="CF396" s="27">
        <v>0</v>
      </c>
      <c r="CG396" s="27">
        <v>0</v>
      </c>
      <c r="CH396" s="27">
        <v>0</v>
      </c>
      <c r="CI396" s="27">
        <v>0</v>
      </c>
      <c r="CJ396" s="27">
        <v>0</v>
      </c>
      <c r="CK396" s="27">
        <v>0</v>
      </c>
      <c r="CL396" s="27">
        <v>0</v>
      </c>
      <c r="CM396" s="27">
        <v>0</v>
      </c>
      <c r="CN396" s="27">
        <v>0</v>
      </c>
      <c r="CO396" s="28"/>
      <c r="CP396" s="28"/>
      <c r="CQ396" s="27">
        <v>0</v>
      </c>
      <c r="CR396" s="27">
        <v>0</v>
      </c>
      <c r="CS396" s="27">
        <v>0</v>
      </c>
      <c r="CT396" s="27">
        <v>22209627</v>
      </c>
      <c r="CU396" s="27">
        <v>16905396</v>
      </c>
      <c r="CV396" s="27">
        <v>0</v>
      </c>
      <c r="CW396" s="27">
        <v>16905396</v>
      </c>
      <c r="CX396" s="27">
        <v>0</v>
      </c>
      <c r="CY396" s="25">
        <v>0</v>
      </c>
      <c r="CZ396" s="27">
        <v>0</v>
      </c>
      <c r="DA396" s="27">
        <v>0</v>
      </c>
      <c r="DB396" s="32" t="s">
        <v>934</v>
      </c>
      <c r="DC396" t="s">
        <v>935</v>
      </c>
      <c r="DD396" s="23">
        <v>0</v>
      </c>
      <c r="DE396" s="23" t="s">
        <v>159</v>
      </c>
      <c r="DF396" s="23" t="s">
        <v>159</v>
      </c>
      <c r="DG396" s="39">
        <v>1</v>
      </c>
      <c r="DH396" s="33">
        <v>1</v>
      </c>
      <c r="DI396" s="34"/>
      <c r="DJ396" s="27"/>
      <c r="DK396" s="27"/>
      <c r="DL396" s="27"/>
      <c r="DM396" s="27"/>
      <c r="DO396" s="23"/>
      <c r="DP396" s="35"/>
      <c r="DR396" s="21"/>
      <c r="DS396" s="27"/>
      <c r="DT396" s="27"/>
      <c r="DU396" s="27"/>
      <c r="DV396" s="27"/>
      <c r="DW396" s="27"/>
      <c r="DX396" s="27"/>
      <c r="DY396" s="36"/>
      <c r="DZ396" s="36"/>
      <c r="EA396" s="27"/>
      <c r="EB396" s="36"/>
      <c r="EC396" s="21"/>
      <c r="EE396" s="36"/>
      <c r="EF396" s="27"/>
      <c r="EG396" s="37"/>
      <c r="EJ396" s="38"/>
      <c r="EK396" s="21"/>
    </row>
    <row r="397" spans="1:141" s="29" customFormat="1" x14ac:dyDescent="0.25">
      <c r="A397" s="21" t="s">
        <v>936</v>
      </c>
      <c r="B397" s="22">
        <v>1</v>
      </c>
      <c r="C397" s="23">
        <v>1</v>
      </c>
      <c r="D397" s="24">
        <v>43738</v>
      </c>
      <c r="E397" s="25">
        <v>1</v>
      </c>
      <c r="F397" s="25">
        <v>1</v>
      </c>
      <c r="G397" s="25">
        <v>1</v>
      </c>
      <c r="H397" s="26">
        <v>1169847.8600000001</v>
      </c>
      <c r="I397" s="26">
        <v>25657294.740000006</v>
      </c>
      <c r="J397" s="26">
        <v>598752.6</v>
      </c>
      <c r="K397" s="26">
        <v>3661.8</v>
      </c>
      <c r="L397" s="26">
        <v>710054.75</v>
      </c>
      <c r="M397" s="26">
        <v>4494258.0500000007</v>
      </c>
      <c r="N397" s="26">
        <v>1011968.95</v>
      </c>
      <c r="O397" s="26">
        <v>4920109.3499999996</v>
      </c>
      <c r="P397" s="26">
        <v>2233262.6</v>
      </c>
      <c r="Q397" s="26">
        <v>87634.96</v>
      </c>
      <c r="R397" s="26">
        <v>0</v>
      </c>
      <c r="S397" s="26">
        <v>5105580.6899999995</v>
      </c>
      <c r="T397" s="27">
        <v>45992426.350000009</v>
      </c>
      <c r="U397" s="28"/>
      <c r="V397" s="27">
        <v>9500</v>
      </c>
      <c r="W397" s="28"/>
      <c r="X397" s="27">
        <v>9500</v>
      </c>
      <c r="Y397" s="27">
        <v>45982926.350000009</v>
      </c>
      <c r="Z397" s="27">
        <v>0</v>
      </c>
      <c r="AA397" s="27">
        <v>0</v>
      </c>
      <c r="AB397" s="27">
        <v>0</v>
      </c>
      <c r="AC397" s="28"/>
      <c r="AD397" s="26">
        <v>0</v>
      </c>
      <c r="AE397" s="27">
        <v>0</v>
      </c>
      <c r="AF397" s="26">
        <v>0</v>
      </c>
      <c r="AG397" s="26">
        <v>0</v>
      </c>
      <c r="AH397" s="26">
        <v>0</v>
      </c>
      <c r="AI397" s="27">
        <v>0</v>
      </c>
      <c r="AJ397" s="26">
        <v>0</v>
      </c>
      <c r="AK397" s="26">
        <v>0</v>
      </c>
      <c r="AL397" s="27">
        <v>0</v>
      </c>
      <c r="AM397" s="28"/>
      <c r="AN397" s="28"/>
      <c r="AO397" s="26">
        <v>0</v>
      </c>
      <c r="AP397" s="27">
        <v>0</v>
      </c>
      <c r="AQ397" s="27">
        <v>0</v>
      </c>
      <c r="AR397" s="27">
        <v>45982926.350000009</v>
      </c>
      <c r="AS397" s="27">
        <v>38070041.000000961</v>
      </c>
      <c r="AT397" s="27">
        <v>0</v>
      </c>
      <c r="AU397" s="27">
        <v>38070041.000000961</v>
      </c>
      <c r="AV397" s="27">
        <v>0</v>
      </c>
      <c r="AW397" s="25">
        <v>0</v>
      </c>
      <c r="AX397" s="27">
        <v>0</v>
      </c>
      <c r="AY397" s="27">
        <v>0</v>
      </c>
      <c r="BA397" s="26">
        <v>20458</v>
      </c>
      <c r="BB397" s="26">
        <v>37404426.000000961</v>
      </c>
      <c r="BC397" s="26">
        <v>44465365.991520002</v>
      </c>
      <c r="BD397" s="27">
        <v>7060939.9915190414</v>
      </c>
      <c r="BE397" s="27">
        <v>7040481.9915190414</v>
      </c>
      <c r="BF397" s="27">
        <v>0</v>
      </c>
      <c r="BG397" s="27">
        <v>9500</v>
      </c>
      <c r="BI397" s="26">
        <v>1817207</v>
      </c>
      <c r="BJ397" s="26">
        <v>26528523.02</v>
      </c>
      <c r="BK397" s="26">
        <v>640986</v>
      </c>
      <c r="BL397" s="26">
        <v>0</v>
      </c>
      <c r="BM397" s="26">
        <v>763184</v>
      </c>
      <c r="BN397" s="26">
        <v>4491557</v>
      </c>
      <c r="BO397" s="26">
        <v>1124643</v>
      </c>
      <c r="BP397" s="26">
        <v>5847921</v>
      </c>
      <c r="BQ397" s="26">
        <v>2049855</v>
      </c>
      <c r="BR397" s="26">
        <v>35000</v>
      </c>
      <c r="BS397" s="26">
        <v>0</v>
      </c>
      <c r="BT397" s="26">
        <v>5225089</v>
      </c>
      <c r="BU397" s="27">
        <v>48523965.019999996</v>
      </c>
      <c r="BV397" s="28"/>
      <c r="BW397" s="26">
        <v>70574</v>
      </c>
      <c r="BX397" s="28"/>
      <c r="BY397" s="26">
        <v>70574</v>
      </c>
      <c r="BZ397" s="27">
        <v>48453391.019999996</v>
      </c>
      <c r="CB397" s="27">
        <v>0</v>
      </c>
      <c r="CC397" s="27">
        <v>0</v>
      </c>
      <c r="CD397" s="27">
        <v>0</v>
      </c>
      <c r="CE397" s="28"/>
      <c r="CF397" s="27">
        <v>0</v>
      </c>
      <c r="CG397" s="27">
        <v>0</v>
      </c>
      <c r="CH397" s="27">
        <v>0</v>
      </c>
      <c r="CI397" s="27">
        <v>0</v>
      </c>
      <c r="CJ397" s="27">
        <v>0</v>
      </c>
      <c r="CK397" s="27">
        <v>0</v>
      </c>
      <c r="CL397" s="27">
        <v>0</v>
      </c>
      <c r="CM397" s="27">
        <v>0</v>
      </c>
      <c r="CN397" s="27">
        <v>0</v>
      </c>
      <c r="CO397" s="28"/>
      <c r="CP397" s="28"/>
      <c r="CQ397" s="27">
        <v>0</v>
      </c>
      <c r="CR397" s="27">
        <v>0</v>
      </c>
      <c r="CS397" s="27">
        <v>0</v>
      </c>
      <c r="CT397" s="27">
        <v>48453391.019999996</v>
      </c>
      <c r="CU397" s="27">
        <v>38923159</v>
      </c>
      <c r="CV397" s="27">
        <v>0</v>
      </c>
      <c r="CW397" s="27">
        <v>38923159</v>
      </c>
      <c r="CX397" s="27">
        <v>0</v>
      </c>
      <c r="CY397" s="25">
        <v>0</v>
      </c>
      <c r="CZ397" s="27">
        <v>0</v>
      </c>
      <c r="DA397" s="27">
        <v>0</v>
      </c>
      <c r="DB397" s="32" t="s">
        <v>936</v>
      </c>
      <c r="DC397" t="s">
        <v>937</v>
      </c>
      <c r="DD397" s="23">
        <v>0</v>
      </c>
      <c r="DE397" s="23"/>
      <c r="DF397" s="23"/>
      <c r="DG397" s="39">
        <v>1</v>
      </c>
      <c r="DH397" s="33">
        <v>1</v>
      </c>
      <c r="DI397" s="34"/>
      <c r="DJ397" s="27"/>
      <c r="DK397" s="27"/>
      <c r="DL397" s="27"/>
      <c r="DM397" s="27"/>
      <c r="DO397" s="23"/>
      <c r="DP397" s="35"/>
      <c r="DR397" s="21"/>
      <c r="DS397" s="27"/>
      <c r="DT397" s="27"/>
      <c r="DU397" s="27"/>
      <c r="DV397" s="27"/>
      <c r="DW397" s="27"/>
      <c r="DX397" s="27"/>
      <c r="DY397" s="36"/>
      <c r="DZ397" s="36"/>
      <c r="EA397" s="27"/>
      <c r="EB397" s="36"/>
      <c r="EC397" s="21"/>
      <c r="EE397" s="36"/>
      <c r="EF397" s="27"/>
      <c r="EG397" s="37"/>
      <c r="EJ397" s="38"/>
      <c r="EK397" s="21"/>
    </row>
    <row r="398" spans="1:141" s="29" customFormat="1" x14ac:dyDescent="0.25">
      <c r="A398" s="21" t="s">
        <v>938</v>
      </c>
      <c r="B398" s="22">
        <v>1</v>
      </c>
      <c r="C398" s="23">
        <v>1</v>
      </c>
      <c r="D398" s="24">
        <v>43774</v>
      </c>
      <c r="E398" s="25">
        <v>1</v>
      </c>
      <c r="F398" s="25">
        <v>1</v>
      </c>
      <c r="G398" s="25">
        <v>1</v>
      </c>
      <c r="H398" s="26">
        <v>574347.76</v>
      </c>
      <c r="I398" s="26">
        <v>10073201.49</v>
      </c>
      <c r="J398" s="26">
        <v>194450.02</v>
      </c>
      <c r="K398" s="26">
        <v>0</v>
      </c>
      <c r="L398" s="26">
        <v>416561.99000000005</v>
      </c>
      <c r="M398" s="26">
        <v>1637486.7</v>
      </c>
      <c r="N398" s="26">
        <v>678267</v>
      </c>
      <c r="O398" s="26">
        <v>2908163.04</v>
      </c>
      <c r="P398" s="26">
        <v>360346.66</v>
      </c>
      <c r="Q398" s="26">
        <v>24582.11</v>
      </c>
      <c r="R398" s="26">
        <v>0</v>
      </c>
      <c r="S398" s="26">
        <v>89304</v>
      </c>
      <c r="T398" s="27">
        <v>16956710.77</v>
      </c>
      <c r="U398" s="28"/>
      <c r="V398" s="27">
        <v>80000</v>
      </c>
      <c r="W398" s="28"/>
      <c r="X398" s="27">
        <v>80000</v>
      </c>
      <c r="Y398" s="27">
        <v>16876710.77</v>
      </c>
      <c r="Z398" s="27">
        <v>0</v>
      </c>
      <c r="AA398" s="27">
        <v>0</v>
      </c>
      <c r="AB398" s="27">
        <v>0</v>
      </c>
      <c r="AC398" s="28"/>
      <c r="AD398" s="26">
        <v>0</v>
      </c>
      <c r="AE398" s="27">
        <v>0</v>
      </c>
      <c r="AF398" s="26">
        <v>0</v>
      </c>
      <c r="AG398" s="26">
        <v>0</v>
      </c>
      <c r="AH398" s="26">
        <v>0</v>
      </c>
      <c r="AI398" s="27">
        <v>0</v>
      </c>
      <c r="AJ398" s="26">
        <v>0</v>
      </c>
      <c r="AK398" s="26">
        <v>0</v>
      </c>
      <c r="AL398" s="27">
        <v>0</v>
      </c>
      <c r="AM398" s="28"/>
      <c r="AN398" s="28"/>
      <c r="AO398" s="26">
        <v>0</v>
      </c>
      <c r="AP398" s="27">
        <v>0</v>
      </c>
      <c r="AQ398" s="27">
        <v>0</v>
      </c>
      <c r="AR398" s="27">
        <v>16876710.77</v>
      </c>
      <c r="AS398" s="27">
        <v>11899255</v>
      </c>
      <c r="AT398" s="27">
        <v>0</v>
      </c>
      <c r="AU398" s="27">
        <v>11899255</v>
      </c>
      <c r="AV398" s="27">
        <v>0</v>
      </c>
      <c r="AW398" s="25">
        <v>0</v>
      </c>
      <c r="AX398" s="27">
        <v>0</v>
      </c>
      <c r="AY398" s="27">
        <v>0</v>
      </c>
      <c r="BA398" s="26">
        <v>0</v>
      </c>
      <c r="BB398" s="26">
        <v>11640017</v>
      </c>
      <c r="BC398" s="26">
        <v>16515317.397679998</v>
      </c>
      <c r="BD398" s="27">
        <v>4875300.3976799976</v>
      </c>
      <c r="BE398" s="27">
        <v>4875300.3976799976</v>
      </c>
      <c r="BF398" s="27">
        <v>0</v>
      </c>
      <c r="BG398" s="27">
        <v>80000</v>
      </c>
      <c r="BI398" s="26">
        <v>545119</v>
      </c>
      <c r="BJ398" s="26">
        <v>10768966</v>
      </c>
      <c r="BK398" s="26">
        <v>241204</v>
      </c>
      <c r="BL398" s="26">
        <v>0</v>
      </c>
      <c r="BM398" s="26">
        <v>140877</v>
      </c>
      <c r="BN398" s="26">
        <v>1534910.76</v>
      </c>
      <c r="BO398" s="26">
        <v>862000</v>
      </c>
      <c r="BP398" s="26">
        <v>2983000</v>
      </c>
      <c r="BQ398" s="26">
        <v>405000</v>
      </c>
      <c r="BR398" s="26">
        <v>23850</v>
      </c>
      <c r="BS398" s="26">
        <v>0</v>
      </c>
      <c r="BT398" s="26">
        <v>123602</v>
      </c>
      <c r="BU398" s="27">
        <v>17628528.759999998</v>
      </c>
      <c r="BV398" s="28"/>
      <c r="BW398" s="26">
        <v>10000</v>
      </c>
      <c r="BX398" s="28"/>
      <c r="BY398" s="26">
        <v>10000</v>
      </c>
      <c r="BZ398" s="27">
        <v>17618528.759999998</v>
      </c>
      <c r="CB398" s="27">
        <v>0</v>
      </c>
      <c r="CC398" s="27">
        <v>0</v>
      </c>
      <c r="CD398" s="27">
        <v>0</v>
      </c>
      <c r="CE398" s="28"/>
      <c r="CF398" s="27">
        <v>0</v>
      </c>
      <c r="CG398" s="27">
        <v>0</v>
      </c>
      <c r="CH398" s="27">
        <v>0</v>
      </c>
      <c r="CI398" s="27">
        <v>0</v>
      </c>
      <c r="CJ398" s="27">
        <v>0</v>
      </c>
      <c r="CK398" s="27">
        <v>0</v>
      </c>
      <c r="CL398" s="27">
        <v>0</v>
      </c>
      <c r="CM398" s="27">
        <v>0</v>
      </c>
      <c r="CN398" s="27">
        <v>0</v>
      </c>
      <c r="CO398" s="28"/>
      <c r="CP398" s="28"/>
      <c r="CQ398" s="27">
        <v>0</v>
      </c>
      <c r="CR398" s="27">
        <v>0</v>
      </c>
      <c r="CS398" s="27">
        <v>0</v>
      </c>
      <c r="CT398" s="27">
        <v>17618528.759999998</v>
      </c>
      <c r="CU398" s="27">
        <v>12006390</v>
      </c>
      <c r="CV398" s="27">
        <v>0</v>
      </c>
      <c r="CW398" s="27">
        <v>12006390</v>
      </c>
      <c r="CX398" s="27">
        <v>0</v>
      </c>
      <c r="CY398" s="25">
        <v>0</v>
      </c>
      <c r="CZ398" s="27">
        <v>0</v>
      </c>
      <c r="DA398" s="27">
        <v>0</v>
      </c>
      <c r="DB398" s="32" t="s">
        <v>938</v>
      </c>
      <c r="DC398" t="s">
        <v>939</v>
      </c>
      <c r="DD398" s="23">
        <v>0</v>
      </c>
      <c r="DE398" s="23"/>
      <c r="DF398" s="23"/>
      <c r="DG398" s="39">
        <v>1</v>
      </c>
      <c r="DH398" s="33">
        <v>1</v>
      </c>
      <c r="DI398" s="34"/>
      <c r="DJ398" s="27"/>
      <c r="DK398" s="27"/>
      <c r="DL398" s="27"/>
      <c r="DM398" s="27"/>
      <c r="DO398" s="23"/>
      <c r="DP398" s="35"/>
      <c r="DR398" s="21"/>
      <c r="DS398" s="27"/>
      <c r="DT398" s="27"/>
      <c r="DU398" s="27"/>
      <c r="DV398" s="27"/>
      <c r="DW398" s="27"/>
      <c r="DX398" s="27"/>
      <c r="DY398" s="36"/>
      <c r="DZ398" s="36"/>
      <c r="EA398" s="27"/>
      <c r="EB398" s="36"/>
      <c r="EC398" s="21"/>
      <c r="EE398" s="36"/>
      <c r="EF398" s="27"/>
      <c r="EG398" s="37"/>
      <c r="EJ398" s="38"/>
      <c r="EK398" s="21"/>
    </row>
    <row r="399" spans="1:141" s="29" customFormat="1" x14ac:dyDescent="0.25">
      <c r="A399" s="21" t="s">
        <v>940</v>
      </c>
      <c r="B399" s="22">
        <v>1</v>
      </c>
      <c r="C399" s="23">
        <v>1</v>
      </c>
      <c r="D399" s="24">
        <v>43735</v>
      </c>
      <c r="E399" s="25">
        <v>1</v>
      </c>
      <c r="F399" s="25">
        <v>1</v>
      </c>
      <c r="G399" s="25">
        <v>1</v>
      </c>
      <c r="H399" s="26">
        <v>1290017</v>
      </c>
      <c r="I399" s="26">
        <v>21107302.829999998</v>
      </c>
      <c r="J399" s="26">
        <v>442401</v>
      </c>
      <c r="K399" s="26">
        <v>0</v>
      </c>
      <c r="L399" s="26">
        <v>657453</v>
      </c>
      <c r="M399" s="26">
        <v>2605955</v>
      </c>
      <c r="N399" s="26">
        <v>1580637</v>
      </c>
      <c r="O399" s="26">
        <v>3506286</v>
      </c>
      <c r="P399" s="26">
        <v>373394.72</v>
      </c>
      <c r="Q399" s="26">
        <v>0</v>
      </c>
      <c r="R399" s="26">
        <v>0</v>
      </c>
      <c r="S399" s="26">
        <v>2657756</v>
      </c>
      <c r="T399" s="27">
        <v>34221202.549999997</v>
      </c>
      <c r="U399" s="28"/>
      <c r="V399" s="27">
        <v>10000</v>
      </c>
      <c r="W399" s="28"/>
      <c r="X399" s="27">
        <v>10000</v>
      </c>
      <c r="Y399" s="27">
        <v>34211202.549999997</v>
      </c>
      <c r="Z399" s="27">
        <v>0</v>
      </c>
      <c r="AA399" s="27">
        <v>0</v>
      </c>
      <c r="AB399" s="27">
        <v>0</v>
      </c>
      <c r="AC399" s="28"/>
      <c r="AD399" s="26">
        <v>0</v>
      </c>
      <c r="AE399" s="27">
        <v>0</v>
      </c>
      <c r="AF399" s="26">
        <v>0</v>
      </c>
      <c r="AG399" s="26">
        <v>0</v>
      </c>
      <c r="AH399" s="26">
        <v>0</v>
      </c>
      <c r="AI399" s="27">
        <v>0</v>
      </c>
      <c r="AJ399" s="26">
        <v>0</v>
      </c>
      <c r="AK399" s="26">
        <v>0</v>
      </c>
      <c r="AL399" s="27">
        <v>0</v>
      </c>
      <c r="AM399" s="28"/>
      <c r="AN399" s="28"/>
      <c r="AO399" s="26">
        <v>0</v>
      </c>
      <c r="AP399" s="27">
        <v>0</v>
      </c>
      <c r="AQ399" s="27">
        <v>0</v>
      </c>
      <c r="AR399" s="27">
        <v>34211202.549999997</v>
      </c>
      <c r="AS399" s="27">
        <v>29603211.000000719</v>
      </c>
      <c r="AT399" s="27">
        <v>0</v>
      </c>
      <c r="AU399" s="27">
        <v>29603211.000000719</v>
      </c>
      <c r="AV399" s="27">
        <v>0</v>
      </c>
      <c r="AW399" s="25">
        <v>0</v>
      </c>
      <c r="AX399" s="27">
        <v>0</v>
      </c>
      <c r="AY399" s="27">
        <v>0</v>
      </c>
      <c r="BA399" s="26">
        <v>0</v>
      </c>
      <c r="BB399" s="26">
        <v>28985487.000000719</v>
      </c>
      <c r="BC399" s="26">
        <v>33243659.950657144</v>
      </c>
      <c r="BD399" s="27">
        <v>4258172.9506564252</v>
      </c>
      <c r="BE399" s="27">
        <v>4258172.9506564252</v>
      </c>
      <c r="BF399" s="27">
        <v>0</v>
      </c>
      <c r="BG399" s="27">
        <v>10000</v>
      </c>
      <c r="BI399" s="26">
        <v>1564121</v>
      </c>
      <c r="BJ399" s="26">
        <v>21714300</v>
      </c>
      <c r="BK399" s="26">
        <v>447918</v>
      </c>
      <c r="BL399" s="26">
        <v>0</v>
      </c>
      <c r="BM399" s="26">
        <v>734023</v>
      </c>
      <c r="BN399" s="26">
        <v>2457979</v>
      </c>
      <c r="BO399" s="26">
        <v>1640128</v>
      </c>
      <c r="BP399" s="26">
        <v>3733722</v>
      </c>
      <c r="BQ399" s="26">
        <v>661401.39</v>
      </c>
      <c r="BR399" s="26">
        <v>0</v>
      </c>
      <c r="BS399" s="26">
        <v>0</v>
      </c>
      <c r="BT399" s="26">
        <v>3473091</v>
      </c>
      <c r="BU399" s="27">
        <v>36426683.390000001</v>
      </c>
      <c r="BV399" s="28"/>
      <c r="BW399" s="26">
        <v>15000</v>
      </c>
      <c r="BX399" s="28"/>
      <c r="BY399" s="26">
        <v>15000</v>
      </c>
      <c r="BZ399" s="27">
        <v>36411683.390000001</v>
      </c>
      <c r="CB399" s="27">
        <v>0</v>
      </c>
      <c r="CC399" s="27">
        <v>0</v>
      </c>
      <c r="CD399" s="27">
        <v>0</v>
      </c>
      <c r="CE399" s="28"/>
      <c r="CF399" s="27">
        <v>0</v>
      </c>
      <c r="CG399" s="27">
        <v>0</v>
      </c>
      <c r="CH399" s="27">
        <v>0</v>
      </c>
      <c r="CI399" s="27">
        <v>0</v>
      </c>
      <c r="CJ399" s="27">
        <v>0</v>
      </c>
      <c r="CK399" s="27">
        <v>0</v>
      </c>
      <c r="CL399" s="27">
        <v>0</v>
      </c>
      <c r="CM399" s="27">
        <v>0</v>
      </c>
      <c r="CN399" s="27">
        <v>0</v>
      </c>
      <c r="CO399" s="28"/>
      <c r="CP399" s="28"/>
      <c r="CQ399" s="27">
        <v>0</v>
      </c>
      <c r="CR399" s="27">
        <v>0</v>
      </c>
      <c r="CS399" s="27">
        <v>0</v>
      </c>
      <c r="CT399" s="27">
        <v>36411683.390000001</v>
      </c>
      <c r="CU399" s="27">
        <v>30619291</v>
      </c>
      <c r="CV399" s="27">
        <v>0</v>
      </c>
      <c r="CW399" s="27">
        <v>30619291</v>
      </c>
      <c r="CX399" s="27">
        <v>0</v>
      </c>
      <c r="CY399" s="25">
        <v>0</v>
      </c>
      <c r="CZ399" s="27">
        <v>0</v>
      </c>
      <c r="DA399" s="27">
        <v>0</v>
      </c>
      <c r="DB399" s="32" t="s">
        <v>940</v>
      </c>
      <c r="DC399" t="s">
        <v>941</v>
      </c>
      <c r="DD399" s="23">
        <v>0</v>
      </c>
      <c r="DE399" s="23"/>
      <c r="DF399" s="23"/>
      <c r="DG399" s="39">
        <v>1</v>
      </c>
      <c r="DH399" s="33">
        <v>1</v>
      </c>
      <c r="DI399" s="34"/>
      <c r="DJ399" s="27"/>
      <c r="DK399" s="27"/>
      <c r="DL399" s="27"/>
      <c r="DM399" s="27"/>
      <c r="DO399" s="23"/>
      <c r="DP399" s="35"/>
      <c r="DR399" s="21"/>
      <c r="DS399" s="27"/>
      <c r="DT399" s="27"/>
      <c r="DU399" s="27"/>
      <c r="DV399" s="27"/>
      <c r="DW399" s="27"/>
      <c r="DX399" s="27"/>
      <c r="DY399" s="36"/>
      <c r="DZ399" s="36"/>
      <c r="EA399" s="27"/>
      <c r="EB399" s="36"/>
      <c r="EC399" s="21"/>
      <c r="EE399" s="36"/>
      <c r="EF399" s="27"/>
      <c r="EG399" s="37"/>
      <c r="EJ399" s="38"/>
      <c r="EK399" s="21"/>
    </row>
    <row r="400" spans="1:141" s="29" customFormat="1" x14ac:dyDescent="0.25">
      <c r="A400" s="21" t="s">
        <v>942</v>
      </c>
      <c r="B400" s="22">
        <v>1</v>
      </c>
      <c r="C400" s="23">
        <v>1</v>
      </c>
      <c r="D400" s="24">
        <v>43854</v>
      </c>
      <c r="E400" s="25">
        <v>1</v>
      </c>
      <c r="F400" s="25">
        <v>1</v>
      </c>
      <c r="G400" s="25">
        <v>1</v>
      </c>
      <c r="H400" s="26">
        <v>720762.14</v>
      </c>
      <c r="I400" s="26">
        <v>6494360.2400000002</v>
      </c>
      <c r="J400" s="26">
        <v>267755.10000000003</v>
      </c>
      <c r="K400" s="26">
        <v>43677.22</v>
      </c>
      <c r="L400" s="26">
        <v>204587.9</v>
      </c>
      <c r="M400" s="26">
        <v>1056718.06</v>
      </c>
      <c r="N400" s="26">
        <v>75613.7</v>
      </c>
      <c r="O400" s="26">
        <v>1987339.64</v>
      </c>
      <c r="P400" s="26">
        <v>423037.80999999994</v>
      </c>
      <c r="Q400" s="26">
        <v>44009.69</v>
      </c>
      <c r="R400" s="26">
        <v>0</v>
      </c>
      <c r="S400" s="26">
        <v>1292571</v>
      </c>
      <c r="T400" s="27">
        <v>12610432.5</v>
      </c>
      <c r="U400" s="28"/>
      <c r="V400" s="27">
        <v>198179</v>
      </c>
      <c r="W400" s="28"/>
      <c r="X400" s="27">
        <v>198179</v>
      </c>
      <c r="Y400" s="27">
        <v>12412253.5</v>
      </c>
      <c r="Z400" s="27">
        <v>0</v>
      </c>
      <c r="AA400" s="27">
        <v>0</v>
      </c>
      <c r="AB400" s="27">
        <v>0</v>
      </c>
      <c r="AC400" s="28"/>
      <c r="AD400" s="26">
        <v>0</v>
      </c>
      <c r="AE400" s="27">
        <v>0</v>
      </c>
      <c r="AF400" s="26">
        <v>0</v>
      </c>
      <c r="AG400" s="26">
        <v>0</v>
      </c>
      <c r="AH400" s="26">
        <v>0</v>
      </c>
      <c r="AI400" s="27">
        <v>0</v>
      </c>
      <c r="AJ400" s="26">
        <v>0</v>
      </c>
      <c r="AK400" s="26">
        <v>0</v>
      </c>
      <c r="AL400" s="27">
        <v>0</v>
      </c>
      <c r="AM400" s="28"/>
      <c r="AN400" s="28"/>
      <c r="AO400" s="26">
        <v>0</v>
      </c>
      <c r="AP400" s="27">
        <v>0</v>
      </c>
      <c r="AQ400" s="27">
        <v>0</v>
      </c>
      <c r="AR400" s="27">
        <v>12412253.5</v>
      </c>
      <c r="AS400" s="27">
        <v>9022723</v>
      </c>
      <c r="AT400" s="27">
        <v>0</v>
      </c>
      <c r="AU400" s="27">
        <v>9022723</v>
      </c>
      <c r="AV400" s="27">
        <v>0</v>
      </c>
      <c r="AW400" s="25">
        <v>0</v>
      </c>
      <c r="AX400" s="27">
        <v>0</v>
      </c>
      <c r="AY400" s="27">
        <v>0</v>
      </c>
      <c r="BA400" s="26">
        <v>0</v>
      </c>
      <c r="BB400" s="26">
        <v>8873649.9999997839</v>
      </c>
      <c r="BC400" s="26">
        <v>12572446.020399999</v>
      </c>
      <c r="BD400" s="27">
        <v>3698796.0204002149</v>
      </c>
      <c r="BE400" s="27">
        <v>3698796.0204002149</v>
      </c>
      <c r="BF400" s="27">
        <v>0</v>
      </c>
      <c r="BG400" s="27">
        <v>198179</v>
      </c>
      <c r="BI400" s="26">
        <v>656002</v>
      </c>
      <c r="BJ400" s="26">
        <v>6849484.0899999999</v>
      </c>
      <c r="BK400" s="26">
        <v>266554.92</v>
      </c>
      <c r="BL400" s="26">
        <v>85000</v>
      </c>
      <c r="BM400" s="26">
        <v>68223</v>
      </c>
      <c r="BN400" s="26">
        <v>1151454</v>
      </c>
      <c r="BO400" s="26">
        <v>42485</v>
      </c>
      <c r="BP400" s="26">
        <v>1812859</v>
      </c>
      <c r="BQ400" s="26">
        <v>871532</v>
      </c>
      <c r="BR400" s="26">
        <v>50930</v>
      </c>
      <c r="BS400" s="26">
        <v>0</v>
      </c>
      <c r="BT400" s="26">
        <v>1306789.7</v>
      </c>
      <c r="BU400" s="27">
        <v>13161313.709999999</v>
      </c>
      <c r="BV400" s="28"/>
      <c r="BW400" s="26">
        <v>173298</v>
      </c>
      <c r="BX400" s="28"/>
      <c r="BY400" s="26">
        <v>173298</v>
      </c>
      <c r="BZ400" s="27">
        <v>12988015.709999999</v>
      </c>
      <c r="CB400" s="27">
        <v>0</v>
      </c>
      <c r="CC400" s="27">
        <v>0</v>
      </c>
      <c r="CD400" s="27">
        <v>0</v>
      </c>
      <c r="CE400" s="28"/>
      <c r="CF400" s="27">
        <v>0</v>
      </c>
      <c r="CG400" s="27">
        <v>0</v>
      </c>
      <c r="CH400" s="27">
        <v>0</v>
      </c>
      <c r="CI400" s="27">
        <v>0</v>
      </c>
      <c r="CJ400" s="27">
        <v>0</v>
      </c>
      <c r="CK400" s="27">
        <v>0</v>
      </c>
      <c r="CL400" s="27">
        <v>0</v>
      </c>
      <c r="CM400" s="27">
        <v>0</v>
      </c>
      <c r="CN400" s="27">
        <v>0</v>
      </c>
      <c r="CO400" s="28"/>
      <c r="CP400" s="28"/>
      <c r="CQ400" s="27">
        <v>0</v>
      </c>
      <c r="CR400" s="27">
        <v>0</v>
      </c>
      <c r="CS400" s="27">
        <v>0</v>
      </c>
      <c r="CT400" s="27">
        <v>12988015.709999999</v>
      </c>
      <c r="CU400" s="27">
        <v>8983246</v>
      </c>
      <c r="CV400" s="27">
        <v>0</v>
      </c>
      <c r="CW400" s="27">
        <v>8983246</v>
      </c>
      <c r="CX400" s="27">
        <v>0</v>
      </c>
      <c r="CY400" s="25">
        <v>0</v>
      </c>
      <c r="CZ400" s="27">
        <v>0</v>
      </c>
      <c r="DA400" s="27">
        <v>0</v>
      </c>
      <c r="DB400" s="32" t="s">
        <v>942</v>
      </c>
      <c r="DC400" t="s">
        <v>943</v>
      </c>
      <c r="DD400" s="23">
        <v>1</v>
      </c>
      <c r="DE400" s="23" t="s">
        <v>159</v>
      </c>
      <c r="DF400" s="23" t="s">
        <v>159</v>
      </c>
      <c r="DG400" s="39">
        <v>1</v>
      </c>
      <c r="DH400" s="33">
        <v>1</v>
      </c>
      <c r="DI400" s="34"/>
      <c r="DJ400" s="27"/>
      <c r="DK400" s="27"/>
      <c r="DL400" s="27"/>
      <c r="DM400" s="27"/>
      <c r="DO400" s="23"/>
      <c r="DP400" s="35"/>
      <c r="DR400" s="21"/>
      <c r="DS400" s="27"/>
      <c r="DT400" s="27"/>
      <c r="DU400" s="27"/>
      <c r="DV400" s="27"/>
      <c r="DW400" s="27"/>
      <c r="DX400" s="27"/>
      <c r="DY400" s="36"/>
      <c r="DZ400" s="36"/>
      <c r="EA400" s="27"/>
      <c r="EB400" s="36"/>
      <c r="EC400" s="21"/>
      <c r="EE400" s="36"/>
      <c r="EF400" s="27"/>
      <c r="EG400" s="37"/>
      <c r="EJ400" s="38"/>
      <c r="EK400" s="21"/>
    </row>
    <row r="401" spans="1:141" s="29" customFormat="1" x14ac:dyDescent="0.25">
      <c r="A401" s="21" t="s">
        <v>944</v>
      </c>
      <c r="B401" s="22">
        <v>1</v>
      </c>
      <c r="C401" s="23">
        <v>1</v>
      </c>
      <c r="D401" s="24">
        <v>43738</v>
      </c>
      <c r="E401" s="25">
        <v>1</v>
      </c>
      <c r="F401" s="25">
        <v>1</v>
      </c>
      <c r="G401" s="25">
        <v>1</v>
      </c>
      <c r="H401" s="26">
        <v>1073170.2</v>
      </c>
      <c r="I401" s="26">
        <v>17226886.730000004</v>
      </c>
      <c r="J401" s="26">
        <v>435257.78000000009</v>
      </c>
      <c r="K401" s="26">
        <v>1621.15</v>
      </c>
      <c r="L401" s="26">
        <v>710852.14999999991</v>
      </c>
      <c r="M401" s="26">
        <v>3583017.16</v>
      </c>
      <c r="N401" s="26">
        <v>1113924.54</v>
      </c>
      <c r="O401" s="26">
        <v>3327792.28</v>
      </c>
      <c r="P401" s="26">
        <v>1282482.76</v>
      </c>
      <c r="Q401" s="26">
        <v>0</v>
      </c>
      <c r="R401" s="26">
        <v>0</v>
      </c>
      <c r="S401" s="26">
        <v>2817104.15</v>
      </c>
      <c r="T401" s="27">
        <v>31572108.900000002</v>
      </c>
      <c r="U401" s="28"/>
      <c r="V401" s="27">
        <v>331623</v>
      </c>
      <c r="W401" s="28"/>
      <c r="X401" s="27">
        <v>331623</v>
      </c>
      <c r="Y401" s="27">
        <v>31240485.900000002</v>
      </c>
      <c r="Z401" s="27">
        <v>0</v>
      </c>
      <c r="AA401" s="27">
        <v>0</v>
      </c>
      <c r="AB401" s="27">
        <v>0</v>
      </c>
      <c r="AC401" s="28"/>
      <c r="AD401" s="26">
        <v>0</v>
      </c>
      <c r="AE401" s="27">
        <v>0</v>
      </c>
      <c r="AF401" s="26">
        <v>0</v>
      </c>
      <c r="AG401" s="26">
        <v>0</v>
      </c>
      <c r="AH401" s="26">
        <v>0</v>
      </c>
      <c r="AI401" s="27">
        <v>0</v>
      </c>
      <c r="AJ401" s="26">
        <v>0</v>
      </c>
      <c r="AK401" s="26">
        <v>0</v>
      </c>
      <c r="AL401" s="27">
        <v>0</v>
      </c>
      <c r="AM401" s="28"/>
      <c r="AN401" s="28"/>
      <c r="AO401" s="26">
        <v>0</v>
      </c>
      <c r="AP401" s="27">
        <v>0</v>
      </c>
      <c r="AQ401" s="27">
        <v>0</v>
      </c>
      <c r="AR401" s="27">
        <v>31240485.900000002</v>
      </c>
      <c r="AS401" s="27">
        <v>26704533</v>
      </c>
      <c r="AT401" s="27">
        <v>0</v>
      </c>
      <c r="AU401" s="27">
        <v>26704533</v>
      </c>
      <c r="AV401" s="27">
        <v>0</v>
      </c>
      <c r="AW401" s="25">
        <v>0</v>
      </c>
      <c r="AX401" s="27">
        <v>0</v>
      </c>
      <c r="AY401" s="27">
        <v>0</v>
      </c>
      <c r="BA401" s="26">
        <v>6531.82</v>
      </c>
      <c r="BB401" s="26">
        <v>26456293.999999378</v>
      </c>
      <c r="BC401" s="26">
        <v>30274964.366387229</v>
      </c>
      <c r="BD401" s="27">
        <v>3818670.3663878515</v>
      </c>
      <c r="BE401" s="27">
        <v>3812138.5463878517</v>
      </c>
      <c r="BF401" s="27">
        <v>0</v>
      </c>
      <c r="BG401" s="27">
        <v>331623</v>
      </c>
      <c r="BI401" s="26">
        <v>1023190.95</v>
      </c>
      <c r="BJ401" s="26">
        <v>17438928.299999997</v>
      </c>
      <c r="BK401" s="26">
        <v>469904.32</v>
      </c>
      <c r="BL401" s="26">
        <v>500</v>
      </c>
      <c r="BM401" s="26">
        <v>786632.02</v>
      </c>
      <c r="BN401" s="26">
        <v>3607431.58</v>
      </c>
      <c r="BO401" s="26">
        <v>1119891.72</v>
      </c>
      <c r="BP401" s="26">
        <v>3459567.46</v>
      </c>
      <c r="BQ401" s="26">
        <v>1302719</v>
      </c>
      <c r="BR401" s="26">
        <v>0</v>
      </c>
      <c r="BS401" s="26">
        <v>0</v>
      </c>
      <c r="BT401" s="26">
        <v>2642855.6</v>
      </c>
      <c r="BU401" s="27">
        <v>31851620.949999996</v>
      </c>
      <c r="BV401" s="28"/>
      <c r="BW401" s="26">
        <v>331623</v>
      </c>
      <c r="BX401" s="28"/>
      <c r="BY401" s="26">
        <v>331623</v>
      </c>
      <c r="BZ401" s="27">
        <v>31519997.949999996</v>
      </c>
      <c r="CB401" s="27">
        <v>0</v>
      </c>
      <c r="CC401" s="27">
        <v>0</v>
      </c>
      <c r="CD401" s="27">
        <v>0</v>
      </c>
      <c r="CE401" s="28"/>
      <c r="CF401" s="27">
        <v>0</v>
      </c>
      <c r="CG401" s="27">
        <v>0</v>
      </c>
      <c r="CH401" s="27">
        <v>0</v>
      </c>
      <c r="CI401" s="27">
        <v>0</v>
      </c>
      <c r="CJ401" s="27">
        <v>0</v>
      </c>
      <c r="CK401" s="27">
        <v>0</v>
      </c>
      <c r="CL401" s="27">
        <v>0</v>
      </c>
      <c r="CM401" s="27">
        <v>0</v>
      </c>
      <c r="CN401" s="27">
        <v>0</v>
      </c>
      <c r="CO401" s="28"/>
      <c r="CP401" s="28"/>
      <c r="CQ401" s="27">
        <v>0</v>
      </c>
      <c r="CR401" s="27">
        <v>0</v>
      </c>
      <c r="CS401" s="27">
        <v>0</v>
      </c>
      <c r="CT401" s="27">
        <v>31519997.949999996</v>
      </c>
      <c r="CU401" s="27">
        <v>26963843</v>
      </c>
      <c r="CV401" s="27">
        <v>0</v>
      </c>
      <c r="CW401" s="27">
        <v>26963843</v>
      </c>
      <c r="CX401" s="27">
        <v>0</v>
      </c>
      <c r="CY401" s="25">
        <v>0</v>
      </c>
      <c r="CZ401" s="27">
        <v>0</v>
      </c>
      <c r="DA401" s="27">
        <v>0</v>
      </c>
      <c r="DB401" s="32" t="s">
        <v>944</v>
      </c>
      <c r="DC401" t="s">
        <v>945</v>
      </c>
      <c r="DD401" s="23">
        <v>0</v>
      </c>
      <c r="DE401" s="23"/>
      <c r="DF401" s="23"/>
      <c r="DG401" s="39">
        <v>1</v>
      </c>
      <c r="DH401" s="33">
        <v>1</v>
      </c>
      <c r="DI401" s="34"/>
      <c r="DJ401" s="27"/>
      <c r="DK401" s="27"/>
      <c r="DL401" s="27"/>
      <c r="DM401" s="27"/>
      <c r="DO401" s="23"/>
      <c r="DP401" s="35"/>
      <c r="DR401" s="21"/>
      <c r="DS401" s="27"/>
      <c r="DT401" s="27"/>
      <c r="DU401" s="27"/>
      <c r="DV401" s="27"/>
      <c r="DW401" s="27"/>
      <c r="DX401" s="27"/>
      <c r="DY401" s="36"/>
      <c r="DZ401" s="36"/>
      <c r="EA401" s="27"/>
      <c r="EB401" s="36"/>
      <c r="EC401" s="21"/>
      <c r="EE401" s="36"/>
      <c r="EF401" s="27"/>
      <c r="EG401" s="37"/>
      <c r="EJ401" s="38"/>
      <c r="EK401" s="21"/>
    </row>
    <row r="402" spans="1:141" s="29" customFormat="1" x14ac:dyDescent="0.25">
      <c r="A402" s="21" t="s">
        <v>946</v>
      </c>
      <c r="B402" s="22">
        <v>1</v>
      </c>
      <c r="C402" s="23">
        <v>1</v>
      </c>
      <c r="D402" s="24">
        <v>43761</v>
      </c>
      <c r="E402" s="25">
        <v>1</v>
      </c>
      <c r="F402" s="25">
        <v>1</v>
      </c>
      <c r="G402" s="25">
        <v>1</v>
      </c>
      <c r="H402" s="26">
        <v>429829</v>
      </c>
      <c r="I402" s="26">
        <v>5311238</v>
      </c>
      <c r="J402" s="26">
        <v>65449</v>
      </c>
      <c r="K402" s="26">
        <v>180779</v>
      </c>
      <c r="L402" s="26">
        <v>463341</v>
      </c>
      <c r="M402" s="26">
        <v>1115012</v>
      </c>
      <c r="N402" s="26">
        <v>386446</v>
      </c>
      <c r="O402" s="26">
        <v>1204304</v>
      </c>
      <c r="P402" s="26">
        <v>542610</v>
      </c>
      <c r="Q402" s="26">
        <v>0</v>
      </c>
      <c r="R402" s="26">
        <v>0</v>
      </c>
      <c r="S402" s="26">
        <v>1627146.94</v>
      </c>
      <c r="T402" s="27">
        <v>11326154.939999999</v>
      </c>
      <c r="U402" s="28"/>
      <c r="V402" s="27">
        <v>0</v>
      </c>
      <c r="W402" s="28"/>
      <c r="X402" s="27">
        <v>0</v>
      </c>
      <c r="Y402" s="27">
        <v>11326154.939999999</v>
      </c>
      <c r="Z402" s="27">
        <v>0</v>
      </c>
      <c r="AA402" s="27">
        <v>0</v>
      </c>
      <c r="AB402" s="27">
        <v>0</v>
      </c>
      <c r="AC402" s="28"/>
      <c r="AD402" s="26">
        <v>0</v>
      </c>
      <c r="AE402" s="27">
        <v>0</v>
      </c>
      <c r="AF402" s="26">
        <v>0</v>
      </c>
      <c r="AG402" s="26">
        <v>0</v>
      </c>
      <c r="AH402" s="26">
        <v>0</v>
      </c>
      <c r="AI402" s="27">
        <v>0</v>
      </c>
      <c r="AJ402" s="26">
        <v>0</v>
      </c>
      <c r="AK402" s="26">
        <v>0</v>
      </c>
      <c r="AL402" s="27">
        <v>0</v>
      </c>
      <c r="AM402" s="28"/>
      <c r="AN402" s="28"/>
      <c r="AO402" s="26">
        <v>0</v>
      </c>
      <c r="AP402" s="27">
        <v>0</v>
      </c>
      <c r="AQ402" s="27">
        <v>0</v>
      </c>
      <c r="AR402" s="27">
        <v>11326154.939999999</v>
      </c>
      <c r="AS402" s="27">
        <v>8080118</v>
      </c>
      <c r="AT402" s="27">
        <v>0</v>
      </c>
      <c r="AU402" s="27">
        <v>8080118</v>
      </c>
      <c r="AV402" s="27">
        <v>0</v>
      </c>
      <c r="AW402" s="25">
        <v>0</v>
      </c>
      <c r="AX402" s="27">
        <v>0</v>
      </c>
      <c r="AY402" s="27">
        <v>0</v>
      </c>
      <c r="BA402" s="26">
        <v>0</v>
      </c>
      <c r="BB402" s="26">
        <v>7996563</v>
      </c>
      <c r="BC402" s="26">
        <v>10776084.502485715</v>
      </c>
      <c r="BD402" s="27">
        <v>2779521.5024857149</v>
      </c>
      <c r="BE402" s="27">
        <v>2779521.5024857149</v>
      </c>
      <c r="BF402" s="27">
        <v>0</v>
      </c>
      <c r="BG402" s="27">
        <v>0</v>
      </c>
      <c r="BI402" s="26">
        <v>415529</v>
      </c>
      <c r="BJ402" s="26">
        <v>6096411</v>
      </c>
      <c r="BK402" s="26">
        <v>76265</v>
      </c>
      <c r="BL402" s="26">
        <v>0</v>
      </c>
      <c r="BM402" s="26">
        <v>490981</v>
      </c>
      <c r="BN402" s="26">
        <v>954304</v>
      </c>
      <c r="BO402" s="26">
        <v>408132</v>
      </c>
      <c r="BP402" s="26">
        <v>1254580</v>
      </c>
      <c r="BQ402" s="26">
        <v>533473</v>
      </c>
      <c r="BR402" s="26">
        <v>0</v>
      </c>
      <c r="BS402" s="26">
        <v>0</v>
      </c>
      <c r="BT402" s="26">
        <v>2138048</v>
      </c>
      <c r="BU402" s="27">
        <v>12367723</v>
      </c>
      <c r="BV402" s="28"/>
      <c r="BW402" s="26">
        <v>0</v>
      </c>
      <c r="BX402" s="28"/>
      <c r="BY402" s="26">
        <v>0</v>
      </c>
      <c r="BZ402" s="27">
        <v>12367723</v>
      </c>
      <c r="CB402" s="27">
        <v>0</v>
      </c>
      <c r="CC402" s="27">
        <v>0</v>
      </c>
      <c r="CD402" s="27">
        <v>0</v>
      </c>
      <c r="CE402" s="28"/>
      <c r="CF402" s="27">
        <v>0</v>
      </c>
      <c r="CG402" s="27">
        <v>0</v>
      </c>
      <c r="CH402" s="27">
        <v>0</v>
      </c>
      <c r="CI402" s="27">
        <v>0</v>
      </c>
      <c r="CJ402" s="27">
        <v>0</v>
      </c>
      <c r="CK402" s="27">
        <v>0</v>
      </c>
      <c r="CL402" s="27">
        <v>0</v>
      </c>
      <c r="CM402" s="27">
        <v>0</v>
      </c>
      <c r="CN402" s="27">
        <v>0</v>
      </c>
      <c r="CO402" s="28"/>
      <c r="CP402" s="28"/>
      <c r="CQ402" s="27">
        <v>0</v>
      </c>
      <c r="CR402" s="27">
        <v>0</v>
      </c>
      <c r="CS402" s="27">
        <v>0</v>
      </c>
      <c r="CT402" s="27">
        <v>12367723</v>
      </c>
      <c r="CU402" s="27">
        <v>8123132</v>
      </c>
      <c r="CV402" s="27">
        <v>0</v>
      </c>
      <c r="CW402" s="27">
        <v>8123132</v>
      </c>
      <c r="CX402" s="27">
        <v>0</v>
      </c>
      <c r="CY402" s="25">
        <v>0</v>
      </c>
      <c r="CZ402" s="27">
        <v>0</v>
      </c>
      <c r="DA402" s="27">
        <v>0</v>
      </c>
      <c r="DB402" s="32" t="s">
        <v>946</v>
      </c>
      <c r="DC402" t="s">
        <v>947</v>
      </c>
      <c r="DD402" s="23">
        <v>0</v>
      </c>
      <c r="DE402" s="23"/>
      <c r="DF402" s="23"/>
      <c r="DG402" s="39">
        <v>1</v>
      </c>
      <c r="DH402" s="33">
        <v>1</v>
      </c>
      <c r="DI402" s="34"/>
      <c r="DJ402" s="27"/>
      <c r="DK402" s="27"/>
      <c r="DL402" s="27"/>
      <c r="DM402" s="27"/>
      <c r="DO402" s="23"/>
      <c r="DP402" s="35"/>
      <c r="DR402" s="21"/>
      <c r="DS402" s="27"/>
      <c r="DT402" s="27"/>
      <c r="DU402" s="27"/>
      <c r="DV402" s="27"/>
      <c r="DW402" s="27"/>
      <c r="DX402" s="27"/>
      <c r="DY402" s="36"/>
      <c r="DZ402" s="36"/>
      <c r="EA402" s="27"/>
      <c r="EB402" s="36"/>
      <c r="EC402" s="21"/>
      <c r="EE402" s="36"/>
      <c r="EF402" s="27"/>
      <c r="EG402" s="37"/>
      <c r="EJ402" s="38"/>
      <c r="EK402" s="21"/>
    </row>
    <row r="403" spans="1:141" s="29" customFormat="1" x14ac:dyDescent="0.25">
      <c r="A403" s="21" t="s">
        <v>948</v>
      </c>
      <c r="B403" s="22">
        <v>1</v>
      </c>
      <c r="C403" s="23">
        <v>1</v>
      </c>
      <c r="D403" s="24">
        <v>43791</v>
      </c>
      <c r="E403" s="25">
        <v>1</v>
      </c>
      <c r="F403" s="25">
        <v>1</v>
      </c>
      <c r="G403" s="25">
        <v>1</v>
      </c>
      <c r="H403" s="26">
        <v>1203374.3200000003</v>
      </c>
      <c r="I403" s="26">
        <v>15596856.590000005</v>
      </c>
      <c r="J403" s="26">
        <v>134792.26</v>
      </c>
      <c r="K403" s="26">
        <v>56863.61</v>
      </c>
      <c r="L403" s="26">
        <v>92711.12</v>
      </c>
      <c r="M403" s="26">
        <v>3145152.0700000003</v>
      </c>
      <c r="N403" s="26">
        <v>725473.49</v>
      </c>
      <c r="O403" s="26">
        <v>2481293.3199999998</v>
      </c>
      <c r="P403" s="26">
        <v>786232.2</v>
      </c>
      <c r="Q403" s="26">
        <v>8380.08</v>
      </c>
      <c r="R403" s="26">
        <v>0</v>
      </c>
      <c r="S403" s="26">
        <v>831216</v>
      </c>
      <c r="T403" s="27">
        <v>25062345.060000002</v>
      </c>
      <c r="U403" s="28"/>
      <c r="V403" s="27">
        <v>0</v>
      </c>
      <c r="W403" s="28"/>
      <c r="X403" s="27">
        <v>0</v>
      </c>
      <c r="Y403" s="27">
        <v>25062345.060000002</v>
      </c>
      <c r="Z403" s="27">
        <v>0</v>
      </c>
      <c r="AA403" s="27">
        <v>0</v>
      </c>
      <c r="AB403" s="27">
        <v>0</v>
      </c>
      <c r="AC403" s="28"/>
      <c r="AD403" s="26">
        <v>0</v>
      </c>
      <c r="AE403" s="27">
        <v>0</v>
      </c>
      <c r="AF403" s="26">
        <v>0</v>
      </c>
      <c r="AG403" s="26">
        <v>0</v>
      </c>
      <c r="AH403" s="26">
        <v>0</v>
      </c>
      <c r="AI403" s="27">
        <v>0</v>
      </c>
      <c r="AJ403" s="26">
        <v>0</v>
      </c>
      <c r="AK403" s="26">
        <v>0</v>
      </c>
      <c r="AL403" s="27">
        <v>0</v>
      </c>
      <c r="AM403" s="28"/>
      <c r="AN403" s="28"/>
      <c r="AO403" s="26">
        <v>0</v>
      </c>
      <c r="AP403" s="27">
        <v>0</v>
      </c>
      <c r="AQ403" s="27">
        <v>0</v>
      </c>
      <c r="AR403" s="27">
        <v>25062345.060000002</v>
      </c>
      <c r="AS403" s="27">
        <v>20804984</v>
      </c>
      <c r="AT403" s="27">
        <v>0</v>
      </c>
      <c r="AU403" s="27">
        <v>20804984</v>
      </c>
      <c r="AV403" s="27">
        <v>0</v>
      </c>
      <c r="AW403" s="25">
        <v>0</v>
      </c>
      <c r="AX403" s="27">
        <v>0</v>
      </c>
      <c r="AY403" s="27">
        <v>0</v>
      </c>
      <c r="BA403" s="26">
        <v>10692.62</v>
      </c>
      <c r="BB403" s="26">
        <v>20188446</v>
      </c>
      <c r="BC403" s="26">
        <v>24558914.779999994</v>
      </c>
      <c r="BD403" s="27">
        <v>4370468.7799999937</v>
      </c>
      <c r="BE403" s="27">
        <v>4359776.1599999936</v>
      </c>
      <c r="BF403" s="27">
        <v>0</v>
      </c>
      <c r="BG403" s="27">
        <v>0</v>
      </c>
      <c r="BI403" s="26">
        <v>1523887</v>
      </c>
      <c r="BJ403" s="26">
        <v>15756582.27</v>
      </c>
      <c r="BK403" s="26">
        <v>142786</v>
      </c>
      <c r="BL403" s="26">
        <v>63335</v>
      </c>
      <c r="BM403" s="26">
        <v>47100</v>
      </c>
      <c r="BN403" s="26">
        <v>2778735.37</v>
      </c>
      <c r="BO403" s="26">
        <v>966657.35</v>
      </c>
      <c r="BP403" s="26">
        <v>2566106.7999999998</v>
      </c>
      <c r="BQ403" s="26">
        <v>786232.2</v>
      </c>
      <c r="BR403" s="26">
        <v>0</v>
      </c>
      <c r="BS403" s="26">
        <v>0</v>
      </c>
      <c r="BT403" s="26">
        <v>901434</v>
      </c>
      <c r="BU403" s="27">
        <v>25532855.990000002</v>
      </c>
      <c r="BV403" s="28"/>
      <c r="BW403" s="26">
        <v>0</v>
      </c>
      <c r="BX403" s="28"/>
      <c r="BY403" s="26">
        <v>0</v>
      </c>
      <c r="BZ403" s="27">
        <v>25532855.990000002</v>
      </c>
      <c r="CB403" s="27">
        <v>0</v>
      </c>
      <c r="CC403" s="27">
        <v>0</v>
      </c>
      <c r="CD403" s="27">
        <v>0</v>
      </c>
      <c r="CE403" s="28"/>
      <c r="CF403" s="27">
        <v>0</v>
      </c>
      <c r="CG403" s="27">
        <v>0</v>
      </c>
      <c r="CH403" s="27">
        <v>0</v>
      </c>
      <c r="CI403" s="27">
        <v>0</v>
      </c>
      <c r="CJ403" s="27">
        <v>0</v>
      </c>
      <c r="CK403" s="27">
        <v>0</v>
      </c>
      <c r="CL403" s="27">
        <v>0</v>
      </c>
      <c r="CM403" s="27">
        <v>0</v>
      </c>
      <c r="CN403" s="27">
        <v>0</v>
      </c>
      <c r="CO403" s="28"/>
      <c r="CP403" s="28"/>
      <c r="CQ403" s="27">
        <v>0</v>
      </c>
      <c r="CR403" s="27">
        <v>0</v>
      </c>
      <c r="CS403" s="27">
        <v>0</v>
      </c>
      <c r="CT403" s="27">
        <v>25532855.990000002</v>
      </c>
      <c r="CU403" s="27">
        <v>21181923</v>
      </c>
      <c r="CV403" s="27">
        <v>0</v>
      </c>
      <c r="CW403" s="27">
        <v>21181923</v>
      </c>
      <c r="CX403" s="27">
        <v>0</v>
      </c>
      <c r="CY403" s="25">
        <v>0</v>
      </c>
      <c r="CZ403" s="27">
        <v>0</v>
      </c>
      <c r="DA403" s="27">
        <v>0</v>
      </c>
      <c r="DB403" s="32" t="s">
        <v>948</v>
      </c>
      <c r="DC403" t="s">
        <v>949</v>
      </c>
      <c r="DD403" s="23">
        <v>0</v>
      </c>
      <c r="DE403" s="23"/>
      <c r="DF403" s="23"/>
      <c r="DG403" s="39">
        <v>1</v>
      </c>
      <c r="DH403" s="33">
        <v>1</v>
      </c>
      <c r="DI403" s="34"/>
      <c r="DJ403" s="27"/>
      <c r="DK403" s="27"/>
      <c r="DL403" s="27"/>
      <c r="DM403" s="27"/>
      <c r="DO403" s="23"/>
      <c r="DP403" s="35"/>
      <c r="DR403" s="21"/>
      <c r="DS403" s="27"/>
      <c r="DT403" s="27"/>
      <c r="DU403" s="27"/>
      <c r="DV403" s="27"/>
      <c r="DW403" s="27"/>
      <c r="DX403" s="27"/>
      <c r="DY403" s="36"/>
      <c r="DZ403" s="36"/>
      <c r="EA403" s="27"/>
      <c r="EB403" s="36"/>
      <c r="EC403" s="21"/>
      <c r="EE403" s="36"/>
      <c r="EF403" s="27"/>
      <c r="EG403" s="37"/>
      <c r="EJ403" s="38"/>
      <c r="EK403" s="21"/>
    </row>
    <row r="404" spans="1:141" s="29" customFormat="1" x14ac:dyDescent="0.25">
      <c r="A404" s="21" t="s">
        <v>950</v>
      </c>
      <c r="B404" s="22">
        <v>1</v>
      </c>
      <c r="C404" s="23">
        <v>1</v>
      </c>
      <c r="D404" s="24">
        <v>43761</v>
      </c>
      <c r="E404" s="25">
        <v>0.98370939047597894</v>
      </c>
      <c r="F404" s="25">
        <v>1</v>
      </c>
      <c r="G404" s="25">
        <v>0.99199660267910084</v>
      </c>
      <c r="H404" s="26">
        <v>371949.60017664166</v>
      </c>
      <c r="I404" s="26">
        <v>8385727.6700000018</v>
      </c>
      <c r="J404" s="26">
        <v>160837.91999999998</v>
      </c>
      <c r="K404" s="26">
        <v>1024</v>
      </c>
      <c r="L404" s="26">
        <v>604551.6100000001</v>
      </c>
      <c r="M404" s="26">
        <v>1210091.1112656957</v>
      </c>
      <c r="N404" s="26">
        <v>339338.85675194458</v>
      </c>
      <c r="O404" s="26">
        <v>1808266.0322760618</v>
      </c>
      <c r="P404" s="26">
        <v>176757.24143913589</v>
      </c>
      <c r="Q404" s="26">
        <v>0</v>
      </c>
      <c r="R404" s="26">
        <v>0</v>
      </c>
      <c r="S404" s="26">
        <v>1126878</v>
      </c>
      <c r="T404" s="27">
        <v>14185422.041909482</v>
      </c>
      <c r="U404" s="28"/>
      <c r="V404" s="27">
        <v>102084.38638850091</v>
      </c>
      <c r="W404" s="28"/>
      <c r="X404" s="27">
        <v>102084.38638850091</v>
      </c>
      <c r="Y404" s="27">
        <v>14083337.655520981</v>
      </c>
      <c r="Z404" s="27">
        <v>0</v>
      </c>
      <c r="AA404" s="27">
        <v>0</v>
      </c>
      <c r="AB404" s="27">
        <v>0</v>
      </c>
      <c r="AC404" s="28"/>
      <c r="AD404" s="26">
        <v>0</v>
      </c>
      <c r="AE404" s="27">
        <v>0</v>
      </c>
      <c r="AF404" s="26">
        <v>0</v>
      </c>
      <c r="AG404" s="26">
        <v>0</v>
      </c>
      <c r="AH404" s="26">
        <v>0</v>
      </c>
      <c r="AI404" s="27">
        <v>0</v>
      </c>
      <c r="AJ404" s="26">
        <v>0</v>
      </c>
      <c r="AK404" s="26">
        <v>0</v>
      </c>
      <c r="AL404" s="27">
        <v>0</v>
      </c>
      <c r="AM404" s="28"/>
      <c r="AN404" s="28"/>
      <c r="AO404" s="26">
        <v>0</v>
      </c>
      <c r="AP404" s="27">
        <v>0</v>
      </c>
      <c r="AQ404" s="27">
        <v>0</v>
      </c>
      <c r="AR404" s="27">
        <v>14083337.655520981</v>
      </c>
      <c r="AS404" s="27">
        <v>11103177</v>
      </c>
      <c r="AT404" s="27">
        <v>0</v>
      </c>
      <c r="AU404" s="27">
        <v>11103177</v>
      </c>
      <c r="AV404" s="27">
        <v>0</v>
      </c>
      <c r="AW404" s="25">
        <v>0</v>
      </c>
      <c r="AX404" s="27">
        <v>0</v>
      </c>
      <c r="AY404" s="27">
        <v>0</v>
      </c>
      <c r="BA404" s="26">
        <v>0</v>
      </c>
      <c r="BB404" s="26">
        <v>10632805</v>
      </c>
      <c r="BC404" s="26">
        <v>13453094.325578399</v>
      </c>
      <c r="BD404" s="27">
        <v>2820289.325578399</v>
      </c>
      <c r="BE404" s="27">
        <v>2820289.325578399</v>
      </c>
      <c r="BF404" s="27">
        <v>0</v>
      </c>
      <c r="BG404" s="27">
        <v>102084.38638850091</v>
      </c>
      <c r="BI404" s="26">
        <v>473513</v>
      </c>
      <c r="BJ404" s="26">
        <v>8532801</v>
      </c>
      <c r="BK404" s="26">
        <v>150807</v>
      </c>
      <c r="BL404" s="26">
        <v>1800</v>
      </c>
      <c r="BM404" s="26">
        <v>614610</v>
      </c>
      <c r="BN404" s="26">
        <v>1157703</v>
      </c>
      <c r="BO404" s="26">
        <v>416282</v>
      </c>
      <c r="BP404" s="26">
        <v>1896100</v>
      </c>
      <c r="BQ404" s="26">
        <v>324112.56997402554</v>
      </c>
      <c r="BR404" s="26">
        <v>0</v>
      </c>
      <c r="BS404" s="26">
        <v>0</v>
      </c>
      <c r="BT404" s="26">
        <v>1298654</v>
      </c>
      <c r="BU404" s="27">
        <v>14866382.569974026</v>
      </c>
      <c r="BV404" s="28"/>
      <c r="BW404" s="26">
        <v>133306</v>
      </c>
      <c r="BX404" s="28"/>
      <c r="BY404" s="26">
        <v>133306</v>
      </c>
      <c r="BZ404" s="27">
        <v>14733076.569974026</v>
      </c>
      <c r="CB404" s="27">
        <v>0</v>
      </c>
      <c r="CC404" s="27">
        <v>0</v>
      </c>
      <c r="CD404" s="27">
        <v>0</v>
      </c>
      <c r="CE404" s="28"/>
      <c r="CF404" s="27">
        <v>0</v>
      </c>
      <c r="CG404" s="27">
        <v>0</v>
      </c>
      <c r="CH404" s="27">
        <v>0</v>
      </c>
      <c r="CI404" s="27">
        <v>0</v>
      </c>
      <c r="CJ404" s="27">
        <v>0</v>
      </c>
      <c r="CK404" s="27">
        <v>0</v>
      </c>
      <c r="CL404" s="27">
        <v>0</v>
      </c>
      <c r="CM404" s="27">
        <v>0</v>
      </c>
      <c r="CN404" s="27">
        <v>0</v>
      </c>
      <c r="CO404" s="28"/>
      <c r="CP404" s="28"/>
      <c r="CQ404" s="27">
        <v>0</v>
      </c>
      <c r="CR404" s="27">
        <v>0</v>
      </c>
      <c r="CS404" s="27">
        <v>0</v>
      </c>
      <c r="CT404" s="27">
        <v>14733076.569974026</v>
      </c>
      <c r="CU404" s="27">
        <v>11820563</v>
      </c>
      <c r="CV404" s="27">
        <v>0</v>
      </c>
      <c r="CW404" s="27">
        <v>11820563</v>
      </c>
      <c r="CX404" s="27">
        <v>0</v>
      </c>
      <c r="CY404" s="25">
        <v>0</v>
      </c>
      <c r="CZ404" s="27">
        <v>0</v>
      </c>
      <c r="DA404" s="27">
        <v>0</v>
      </c>
      <c r="DB404" s="32" t="s">
        <v>950</v>
      </c>
      <c r="DC404" t="s">
        <v>951</v>
      </c>
      <c r="DD404" s="23">
        <v>0</v>
      </c>
      <c r="DE404" s="23"/>
      <c r="DF404" s="23"/>
      <c r="DG404" s="39">
        <v>1</v>
      </c>
      <c r="DH404" s="33">
        <v>1</v>
      </c>
      <c r="DI404" s="34"/>
      <c r="DJ404" s="27"/>
      <c r="DK404" s="27"/>
      <c r="DL404" s="27"/>
      <c r="DM404" s="27"/>
      <c r="DO404" s="23"/>
      <c r="DP404" s="35"/>
      <c r="DR404" s="21"/>
      <c r="DS404" s="27"/>
      <c r="DT404" s="27"/>
      <c r="DU404" s="27"/>
      <c r="DV404" s="27"/>
      <c r="DW404" s="27"/>
      <c r="DX404" s="27"/>
      <c r="DY404" s="36"/>
      <c r="DZ404" s="36"/>
      <c r="EA404" s="27"/>
      <c r="EB404" s="36"/>
      <c r="EC404" s="21"/>
      <c r="EE404" s="36"/>
      <c r="EF404" s="27"/>
      <c r="EG404" s="37"/>
      <c r="EJ404" s="38"/>
      <c r="EK404" s="21"/>
    </row>
    <row r="405" spans="1:141" s="29" customFormat="1" x14ac:dyDescent="0.25">
      <c r="A405" s="21" t="s">
        <v>952</v>
      </c>
      <c r="B405" s="22">
        <v>1</v>
      </c>
      <c r="C405" s="23">
        <v>1</v>
      </c>
      <c r="D405" s="24">
        <v>43769</v>
      </c>
      <c r="E405" s="25">
        <v>1</v>
      </c>
      <c r="F405" s="25">
        <v>1</v>
      </c>
      <c r="G405" s="25">
        <v>1</v>
      </c>
      <c r="H405" s="26">
        <v>718994.91</v>
      </c>
      <c r="I405" s="26">
        <v>8192656.9299999978</v>
      </c>
      <c r="J405" s="26">
        <v>132917.50000000003</v>
      </c>
      <c r="K405" s="26">
        <v>38812.449999999997</v>
      </c>
      <c r="L405" s="26">
        <v>363766.24</v>
      </c>
      <c r="M405" s="26">
        <v>1141444.7600000005</v>
      </c>
      <c r="N405" s="26">
        <v>471654</v>
      </c>
      <c r="O405" s="26">
        <v>2254417.2800000003</v>
      </c>
      <c r="P405" s="26">
        <v>711339.9</v>
      </c>
      <c r="Q405" s="26">
        <v>109378</v>
      </c>
      <c r="R405" s="26">
        <v>0</v>
      </c>
      <c r="S405" s="26">
        <v>678402.39</v>
      </c>
      <c r="T405" s="27">
        <v>14813784.359999998</v>
      </c>
      <c r="U405" s="28"/>
      <c r="V405" s="27">
        <v>26000</v>
      </c>
      <c r="W405" s="28"/>
      <c r="X405" s="27">
        <v>26000</v>
      </c>
      <c r="Y405" s="27">
        <v>14787784.359999998</v>
      </c>
      <c r="Z405" s="27">
        <v>0</v>
      </c>
      <c r="AA405" s="27">
        <v>0</v>
      </c>
      <c r="AB405" s="27">
        <v>0</v>
      </c>
      <c r="AC405" s="28"/>
      <c r="AD405" s="26">
        <v>0</v>
      </c>
      <c r="AE405" s="27">
        <v>0</v>
      </c>
      <c r="AF405" s="26">
        <v>0</v>
      </c>
      <c r="AG405" s="26">
        <v>0</v>
      </c>
      <c r="AH405" s="26">
        <v>0</v>
      </c>
      <c r="AI405" s="27">
        <v>0</v>
      </c>
      <c r="AJ405" s="26">
        <v>0</v>
      </c>
      <c r="AK405" s="26">
        <v>0</v>
      </c>
      <c r="AL405" s="27">
        <v>0</v>
      </c>
      <c r="AM405" s="28"/>
      <c r="AN405" s="28"/>
      <c r="AO405" s="26">
        <v>0</v>
      </c>
      <c r="AP405" s="27">
        <v>0</v>
      </c>
      <c r="AQ405" s="27">
        <v>0</v>
      </c>
      <c r="AR405" s="27">
        <v>14787784.359999998</v>
      </c>
      <c r="AS405" s="27">
        <v>7709146.0000001984</v>
      </c>
      <c r="AT405" s="27">
        <v>0</v>
      </c>
      <c r="AU405" s="27">
        <v>7709146.0000001984</v>
      </c>
      <c r="AV405" s="27">
        <v>0</v>
      </c>
      <c r="AW405" s="25">
        <v>0</v>
      </c>
      <c r="AX405" s="27">
        <v>0</v>
      </c>
      <c r="AY405" s="27">
        <v>0</v>
      </c>
      <c r="BA405" s="26">
        <v>0</v>
      </c>
      <c r="BB405" s="26">
        <v>7849025.0000001984</v>
      </c>
      <c r="BC405" s="26">
        <v>13754693.851999998</v>
      </c>
      <c r="BD405" s="27">
        <v>5905668.8519997997</v>
      </c>
      <c r="BE405" s="27">
        <v>5905668.8519997997</v>
      </c>
      <c r="BF405" s="27">
        <v>0</v>
      </c>
      <c r="BG405" s="27">
        <v>26000</v>
      </c>
      <c r="BI405" s="26">
        <v>753019</v>
      </c>
      <c r="BJ405" s="26">
        <v>8180724.0999999996</v>
      </c>
      <c r="BK405" s="26">
        <v>138140</v>
      </c>
      <c r="BL405" s="26">
        <v>42886</v>
      </c>
      <c r="BM405" s="26">
        <v>341440</v>
      </c>
      <c r="BN405" s="26">
        <v>1120293</v>
      </c>
      <c r="BO405" s="26">
        <v>491676</v>
      </c>
      <c r="BP405" s="26">
        <v>2363342</v>
      </c>
      <c r="BQ405" s="26">
        <v>740500</v>
      </c>
      <c r="BR405" s="26">
        <v>74200</v>
      </c>
      <c r="BS405" s="26">
        <v>0</v>
      </c>
      <c r="BT405" s="26">
        <v>712854</v>
      </c>
      <c r="BU405" s="27">
        <v>14959074.1</v>
      </c>
      <c r="BV405" s="28"/>
      <c r="BW405" s="26">
        <v>26000</v>
      </c>
      <c r="BX405" s="28"/>
      <c r="BY405" s="26">
        <v>26000</v>
      </c>
      <c r="BZ405" s="27">
        <v>14933074.1</v>
      </c>
      <c r="CB405" s="27">
        <v>0</v>
      </c>
      <c r="CC405" s="27">
        <v>0</v>
      </c>
      <c r="CD405" s="27">
        <v>0</v>
      </c>
      <c r="CE405" s="28"/>
      <c r="CF405" s="27">
        <v>0</v>
      </c>
      <c r="CG405" s="27">
        <v>0</v>
      </c>
      <c r="CH405" s="27">
        <v>0</v>
      </c>
      <c r="CI405" s="27">
        <v>0</v>
      </c>
      <c r="CJ405" s="27">
        <v>0</v>
      </c>
      <c r="CK405" s="27">
        <v>0</v>
      </c>
      <c r="CL405" s="27">
        <v>0</v>
      </c>
      <c r="CM405" s="27">
        <v>0</v>
      </c>
      <c r="CN405" s="27">
        <v>0</v>
      </c>
      <c r="CO405" s="28"/>
      <c r="CP405" s="28"/>
      <c r="CQ405" s="27">
        <v>0</v>
      </c>
      <c r="CR405" s="27">
        <v>0</v>
      </c>
      <c r="CS405" s="27">
        <v>0</v>
      </c>
      <c r="CT405" s="27">
        <v>14933074.1</v>
      </c>
      <c r="CU405" s="27">
        <v>8231328</v>
      </c>
      <c r="CV405" s="27">
        <v>0</v>
      </c>
      <c r="CW405" s="27">
        <v>8231328</v>
      </c>
      <c r="CX405" s="27">
        <v>0</v>
      </c>
      <c r="CY405" s="25">
        <v>0</v>
      </c>
      <c r="CZ405" s="27">
        <v>0</v>
      </c>
      <c r="DA405" s="27">
        <v>0</v>
      </c>
      <c r="DB405" s="32" t="s">
        <v>952</v>
      </c>
      <c r="DC405" t="s">
        <v>953</v>
      </c>
      <c r="DD405" s="23">
        <v>0</v>
      </c>
      <c r="DE405" s="23"/>
      <c r="DF405" s="23"/>
      <c r="DG405" s="39">
        <v>1</v>
      </c>
      <c r="DH405" s="33">
        <v>1</v>
      </c>
      <c r="DI405" s="34"/>
      <c r="DJ405" s="27"/>
      <c r="DK405" s="27"/>
      <c r="DL405" s="27"/>
      <c r="DM405" s="27"/>
      <c r="DO405" s="23"/>
      <c r="DP405" s="35"/>
      <c r="DR405" s="21"/>
      <c r="DS405" s="27"/>
      <c r="DT405" s="27"/>
      <c r="DU405" s="27"/>
      <c r="DV405" s="27"/>
      <c r="DW405" s="27"/>
      <c r="DX405" s="27"/>
      <c r="DY405" s="36"/>
      <c r="DZ405" s="36"/>
      <c r="EA405" s="27"/>
      <c r="EB405" s="36"/>
      <c r="EC405" s="21"/>
      <c r="EE405" s="36"/>
      <c r="EF405" s="27"/>
      <c r="EG405" s="37"/>
      <c r="EJ405" s="38"/>
      <c r="EK405" s="21"/>
    </row>
    <row r="406" spans="1:141" s="29" customFormat="1" x14ac:dyDescent="0.25">
      <c r="A406" s="21" t="s">
        <v>954</v>
      </c>
      <c r="B406" s="22">
        <v>1</v>
      </c>
      <c r="C406" s="23">
        <v>1</v>
      </c>
      <c r="D406" s="24">
        <v>43763</v>
      </c>
      <c r="E406" s="25">
        <v>1</v>
      </c>
      <c r="F406" s="25">
        <v>1</v>
      </c>
      <c r="G406" s="25">
        <v>1</v>
      </c>
      <c r="H406" s="26">
        <v>793393.55999999994</v>
      </c>
      <c r="I406" s="26">
        <v>13379551.760000002</v>
      </c>
      <c r="J406" s="26">
        <v>275137.62</v>
      </c>
      <c r="K406" s="26">
        <v>0</v>
      </c>
      <c r="L406" s="26">
        <v>274582.77</v>
      </c>
      <c r="M406" s="26">
        <v>1736764.0699999998</v>
      </c>
      <c r="N406" s="26">
        <v>850007.71</v>
      </c>
      <c r="O406" s="26">
        <v>1572562.81</v>
      </c>
      <c r="P406" s="26">
        <v>633315.38</v>
      </c>
      <c r="Q406" s="26">
        <v>0</v>
      </c>
      <c r="R406" s="26">
        <v>0</v>
      </c>
      <c r="S406" s="26">
        <v>1181422</v>
      </c>
      <c r="T406" s="27">
        <v>20696737.68</v>
      </c>
      <c r="U406" s="28"/>
      <c r="V406" s="27">
        <v>146779</v>
      </c>
      <c r="W406" s="28"/>
      <c r="X406" s="27">
        <v>146779</v>
      </c>
      <c r="Y406" s="27">
        <v>20549958.68</v>
      </c>
      <c r="Z406" s="27">
        <v>0</v>
      </c>
      <c r="AA406" s="27">
        <v>0</v>
      </c>
      <c r="AB406" s="27">
        <v>0</v>
      </c>
      <c r="AC406" s="28"/>
      <c r="AD406" s="26">
        <v>0</v>
      </c>
      <c r="AE406" s="27">
        <v>0</v>
      </c>
      <c r="AF406" s="26">
        <v>0</v>
      </c>
      <c r="AG406" s="26">
        <v>0</v>
      </c>
      <c r="AH406" s="26">
        <v>0</v>
      </c>
      <c r="AI406" s="27">
        <v>0</v>
      </c>
      <c r="AJ406" s="26">
        <v>0</v>
      </c>
      <c r="AK406" s="26">
        <v>0</v>
      </c>
      <c r="AL406" s="27">
        <v>0</v>
      </c>
      <c r="AM406" s="28"/>
      <c r="AN406" s="28"/>
      <c r="AO406" s="26">
        <v>0</v>
      </c>
      <c r="AP406" s="27">
        <v>0</v>
      </c>
      <c r="AQ406" s="27">
        <v>0</v>
      </c>
      <c r="AR406" s="27">
        <v>20549958.68</v>
      </c>
      <c r="AS406" s="27">
        <v>20454166.000000447</v>
      </c>
      <c r="AT406" s="27">
        <v>0</v>
      </c>
      <c r="AU406" s="27">
        <v>20454166.000000447</v>
      </c>
      <c r="AV406" s="27">
        <v>0</v>
      </c>
      <c r="AW406" s="25">
        <v>0</v>
      </c>
      <c r="AX406" s="27">
        <v>0</v>
      </c>
      <c r="AY406" s="27">
        <v>0</v>
      </c>
      <c r="BA406" s="26">
        <v>0</v>
      </c>
      <c r="BB406" s="26">
        <v>20212462.000000447</v>
      </c>
      <c r="BC406" s="26">
        <v>20662494.604112145</v>
      </c>
      <c r="BD406" s="27">
        <v>450032.60411169752</v>
      </c>
      <c r="BE406" s="27">
        <v>450032.60411169752</v>
      </c>
      <c r="BF406" s="27">
        <v>0</v>
      </c>
      <c r="BG406" s="27">
        <v>146779</v>
      </c>
      <c r="BI406" s="26">
        <v>857545</v>
      </c>
      <c r="BJ406" s="26">
        <v>13877427</v>
      </c>
      <c r="BK406" s="26">
        <v>265917</v>
      </c>
      <c r="BL406" s="26">
        <v>0</v>
      </c>
      <c r="BM406" s="26">
        <v>325039</v>
      </c>
      <c r="BN406" s="26">
        <v>1781248</v>
      </c>
      <c r="BO406" s="26">
        <v>1112921</v>
      </c>
      <c r="BP406" s="26">
        <v>1753190</v>
      </c>
      <c r="BQ406" s="26">
        <v>693260</v>
      </c>
      <c r="BR406" s="26">
        <v>0</v>
      </c>
      <c r="BS406" s="26">
        <v>500</v>
      </c>
      <c r="BT406" s="26">
        <v>1395743</v>
      </c>
      <c r="BU406" s="27">
        <v>22062790</v>
      </c>
      <c r="BV406" s="28"/>
      <c r="BW406" s="26">
        <v>20000</v>
      </c>
      <c r="BX406" s="28"/>
      <c r="BY406" s="26">
        <v>20000</v>
      </c>
      <c r="BZ406" s="27">
        <v>22042790</v>
      </c>
      <c r="CB406" s="27">
        <v>0</v>
      </c>
      <c r="CC406" s="27">
        <v>0</v>
      </c>
      <c r="CD406" s="27">
        <v>0</v>
      </c>
      <c r="CE406" s="28"/>
      <c r="CF406" s="27">
        <v>0</v>
      </c>
      <c r="CG406" s="27">
        <v>0</v>
      </c>
      <c r="CH406" s="27">
        <v>0</v>
      </c>
      <c r="CI406" s="27">
        <v>0</v>
      </c>
      <c r="CJ406" s="27">
        <v>0</v>
      </c>
      <c r="CK406" s="27">
        <v>0</v>
      </c>
      <c r="CL406" s="27">
        <v>0</v>
      </c>
      <c r="CM406" s="27">
        <v>0</v>
      </c>
      <c r="CN406" s="27">
        <v>0</v>
      </c>
      <c r="CO406" s="28"/>
      <c r="CP406" s="28"/>
      <c r="CQ406" s="27">
        <v>0</v>
      </c>
      <c r="CR406" s="27">
        <v>0</v>
      </c>
      <c r="CS406" s="27">
        <v>0</v>
      </c>
      <c r="CT406" s="27">
        <v>22042790</v>
      </c>
      <c r="CU406" s="27">
        <v>20814514</v>
      </c>
      <c r="CV406" s="27">
        <v>0</v>
      </c>
      <c r="CW406" s="27">
        <v>20814514</v>
      </c>
      <c r="CX406" s="27">
        <v>0</v>
      </c>
      <c r="CY406" s="25">
        <v>0</v>
      </c>
      <c r="CZ406" s="27">
        <v>0</v>
      </c>
      <c r="DA406" s="27">
        <v>0</v>
      </c>
      <c r="DB406" s="32" t="s">
        <v>954</v>
      </c>
      <c r="DC406" t="s">
        <v>955</v>
      </c>
      <c r="DD406" s="23">
        <v>0</v>
      </c>
      <c r="DE406" s="23"/>
      <c r="DF406" s="23"/>
      <c r="DG406" s="39">
        <v>1</v>
      </c>
      <c r="DH406" s="33">
        <v>1</v>
      </c>
      <c r="DI406" s="34"/>
      <c r="DJ406" s="27"/>
      <c r="DK406" s="27"/>
      <c r="DL406" s="27"/>
      <c r="DM406" s="27"/>
      <c r="DO406" s="23"/>
      <c r="DP406" s="35"/>
      <c r="DR406" s="21"/>
      <c r="DS406" s="27"/>
      <c r="DT406" s="27"/>
      <c r="DU406" s="27"/>
      <c r="DV406" s="27"/>
      <c r="DW406" s="27"/>
      <c r="DX406" s="27"/>
      <c r="DY406" s="36"/>
      <c r="DZ406" s="36"/>
      <c r="EA406" s="27"/>
      <c r="EB406" s="36"/>
      <c r="EC406" s="21"/>
      <c r="EE406" s="36"/>
      <c r="EF406" s="27"/>
      <c r="EG406" s="37"/>
      <c r="EJ406" s="38"/>
      <c r="EK406" s="21"/>
    </row>
    <row r="407" spans="1:141" s="29" customFormat="1" x14ac:dyDescent="0.25">
      <c r="A407" s="21" t="s">
        <v>956</v>
      </c>
      <c r="B407" s="22">
        <v>1</v>
      </c>
      <c r="C407" s="23">
        <v>1</v>
      </c>
      <c r="D407" s="24">
        <v>43808</v>
      </c>
      <c r="E407" s="25">
        <v>1</v>
      </c>
      <c r="F407" s="25">
        <v>1</v>
      </c>
      <c r="G407" s="25">
        <v>1</v>
      </c>
      <c r="H407" s="26">
        <v>1065805</v>
      </c>
      <c r="I407" s="26">
        <v>10690758</v>
      </c>
      <c r="J407" s="26">
        <v>335311</v>
      </c>
      <c r="K407" s="26">
        <v>87981</v>
      </c>
      <c r="L407" s="26">
        <v>349995</v>
      </c>
      <c r="M407" s="26">
        <v>1870388</v>
      </c>
      <c r="N407" s="26">
        <v>630133</v>
      </c>
      <c r="O407" s="26">
        <v>2583199</v>
      </c>
      <c r="P407" s="26">
        <v>836001</v>
      </c>
      <c r="Q407" s="26">
        <v>0</v>
      </c>
      <c r="R407" s="26">
        <v>0</v>
      </c>
      <c r="S407" s="26">
        <v>3846413</v>
      </c>
      <c r="T407" s="27">
        <v>22295984</v>
      </c>
      <c r="U407" s="28"/>
      <c r="V407" s="27">
        <v>18000</v>
      </c>
      <c r="W407" s="28"/>
      <c r="X407" s="27">
        <v>18000</v>
      </c>
      <c r="Y407" s="27">
        <v>22277984</v>
      </c>
      <c r="Z407" s="27">
        <v>0</v>
      </c>
      <c r="AA407" s="27">
        <v>0</v>
      </c>
      <c r="AB407" s="27">
        <v>0</v>
      </c>
      <c r="AC407" s="28"/>
      <c r="AD407" s="26">
        <v>0</v>
      </c>
      <c r="AE407" s="27">
        <v>0</v>
      </c>
      <c r="AF407" s="26">
        <v>0</v>
      </c>
      <c r="AG407" s="26">
        <v>0</v>
      </c>
      <c r="AH407" s="26">
        <v>0</v>
      </c>
      <c r="AI407" s="27">
        <v>0</v>
      </c>
      <c r="AJ407" s="26">
        <v>0</v>
      </c>
      <c r="AK407" s="26">
        <v>0</v>
      </c>
      <c r="AL407" s="27">
        <v>0</v>
      </c>
      <c r="AM407" s="28"/>
      <c r="AN407" s="28"/>
      <c r="AO407" s="26">
        <v>0</v>
      </c>
      <c r="AP407" s="27">
        <v>0</v>
      </c>
      <c r="AQ407" s="27">
        <v>0</v>
      </c>
      <c r="AR407" s="27">
        <v>22277984</v>
      </c>
      <c r="AS407" s="27">
        <v>21697572</v>
      </c>
      <c r="AT407" s="27">
        <v>0</v>
      </c>
      <c r="AU407" s="27">
        <v>21697572</v>
      </c>
      <c r="AV407" s="27">
        <v>0</v>
      </c>
      <c r="AW407" s="25">
        <v>0</v>
      </c>
      <c r="AX407" s="27">
        <v>0</v>
      </c>
      <c r="AY407" s="27">
        <v>0</v>
      </c>
      <c r="BA407" s="26">
        <v>0</v>
      </c>
      <c r="BB407" s="26">
        <v>21420333</v>
      </c>
      <c r="BC407" s="26">
        <v>22032994.696906608</v>
      </c>
      <c r="BD407" s="27">
        <v>612661.6969066076</v>
      </c>
      <c r="BE407" s="27">
        <v>612661.6969066076</v>
      </c>
      <c r="BF407" s="27">
        <v>0</v>
      </c>
      <c r="BG407" s="27">
        <v>18000</v>
      </c>
      <c r="BI407" s="26">
        <v>1223139</v>
      </c>
      <c r="BJ407" s="26">
        <v>12133039</v>
      </c>
      <c r="BK407" s="26">
        <v>291534</v>
      </c>
      <c r="BL407" s="26">
        <v>92000</v>
      </c>
      <c r="BM407" s="26">
        <v>363908</v>
      </c>
      <c r="BN407" s="26">
        <v>1821843</v>
      </c>
      <c r="BO407" s="26">
        <v>672125</v>
      </c>
      <c r="BP407" s="26">
        <v>2980090</v>
      </c>
      <c r="BQ407" s="26">
        <v>879569</v>
      </c>
      <c r="BR407" s="26">
        <v>0</v>
      </c>
      <c r="BS407" s="26">
        <v>0</v>
      </c>
      <c r="BT407" s="26">
        <v>3427368</v>
      </c>
      <c r="BU407" s="27">
        <v>23884615</v>
      </c>
      <c r="BV407" s="28"/>
      <c r="BW407" s="26">
        <v>20000</v>
      </c>
      <c r="BX407" s="28"/>
      <c r="BY407" s="26">
        <v>20000</v>
      </c>
      <c r="BZ407" s="27">
        <v>23864615</v>
      </c>
      <c r="CB407" s="27">
        <v>0</v>
      </c>
      <c r="CC407" s="27">
        <v>0</v>
      </c>
      <c r="CD407" s="27">
        <v>0</v>
      </c>
      <c r="CE407" s="28"/>
      <c r="CF407" s="27">
        <v>0</v>
      </c>
      <c r="CG407" s="27">
        <v>0</v>
      </c>
      <c r="CH407" s="27">
        <v>0</v>
      </c>
      <c r="CI407" s="27">
        <v>0</v>
      </c>
      <c r="CJ407" s="27">
        <v>0</v>
      </c>
      <c r="CK407" s="27">
        <v>0</v>
      </c>
      <c r="CL407" s="27">
        <v>0</v>
      </c>
      <c r="CM407" s="27">
        <v>0</v>
      </c>
      <c r="CN407" s="27">
        <v>0</v>
      </c>
      <c r="CO407" s="28"/>
      <c r="CP407" s="28"/>
      <c r="CQ407" s="27">
        <v>0</v>
      </c>
      <c r="CR407" s="27">
        <v>0</v>
      </c>
      <c r="CS407" s="27">
        <v>0</v>
      </c>
      <c r="CT407" s="27">
        <v>23864615</v>
      </c>
      <c r="CU407" s="27">
        <v>22193723</v>
      </c>
      <c r="CV407" s="27">
        <v>0</v>
      </c>
      <c r="CW407" s="27">
        <v>22193723</v>
      </c>
      <c r="CX407" s="27">
        <v>0</v>
      </c>
      <c r="CY407" s="25">
        <v>0</v>
      </c>
      <c r="CZ407" s="27">
        <v>0</v>
      </c>
      <c r="DA407" s="27">
        <v>0</v>
      </c>
      <c r="DB407" s="32" t="s">
        <v>956</v>
      </c>
      <c r="DC407" t="s">
        <v>957</v>
      </c>
      <c r="DD407" s="23">
        <v>0</v>
      </c>
      <c r="DE407" s="23"/>
      <c r="DF407" s="23"/>
      <c r="DG407" s="39">
        <v>1</v>
      </c>
      <c r="DH407" s="33">
        <v>1</v>
      </c>
      <c r="DI407" s="34"/>
      <c r="DJ407" s="27"/>
      <c r="DK407" s="27"/>
      <c r="DL407" s="27"/>
      <c r="DM407" s="27"/>
      <c r="DO407" s="23"/>
      <c r="DP407" s="35"/>
      <c r="DR407" s="21"/>
      <c r="DS407" s="27"/>
      <c r="DT407" s="27"/>
      <c r="DU407" s="27"/>
      <c r="DV407" s="27"/>
      <c r="DW407" s="27"/>
      <c r="DX407" s="27"/>
      <c r="DY407" s="36"/>
      <c r="DZ407" s="36"/>
      <c r="EA407" s="27"/>
      <c r="EB407" s="36"/>
      <c r="EC407" s="21"/>
      <c r="EE407" s="36"/>
      <c r="EF407" s="27"/>
      <c r="EG407" s="37"/>
      <c r="EJ407" s="38"/>
      <c r="EK407" s="21"/>
    </row>
    <row r="408" spans="1:141" s="29" customFormat="1" x14ac:dyDescent="0.25">
      <c r="A408" s="21" t="s">
        <v>958</v>
      </c>
      <c r="B408" s="22">
        <v>1</v>
      </c>
      <c r="C408" s="23">
        <v>1</v>
      </c>
      <c r="D408" s="24">
        <v>43731</v>
      </c>
      <c r="E408" s="25">
        <v>1</v>
      </c>
      <c r="F408" s="25">
        <v>1</v>
      </c>
      <c r="G408" s="25">
        <v>1</v>
      </c>
      <c r="H408" s="26">
        <v>735644</v>
      </c>
      <c r="I408" s="26">
        <v>14640898</v>
      </c>
      <c r="J408" s="26">
        <v>205790</v>
      </c>
      <c r="K408" s="26">
        <v>0</v>
      </c>
      <c r="L408" s="26">
        <v>688462</v>
      </c>
      <c r="M408" s="26">
        <v>2580406</v>
      </c>
      <c r="N408" s="26">
        <v>931764</v>
      </c>
      <c r="O408" s="26">
        <v>2431639</v>
      </c>
      <c r="P408" s="26">
        <v>54909.179999999993</v>
      </c>
      <c r="Q408" s="26">
        <v>0</v>
      </c>
      <c r="R408" s="26">
        <v>0</v>
      </c>
      <c r="S408" s="26">
        <v>176725</v>
      </c>
      <c r="T408" s="27">
        <v>22446237.18</v>
      </c>
      <c r="U408" s="28"/>
      <c r="V408" s="27">
        <v>630000</v>
      </c>
      <c r="W408" s="28"/>
      <c r="X408" s="27">
        <v>630000</v>
      </c>
      <c r="Y408" s="27">
        <v>21816237.18</v>
      </c>
      <c r="Z408" s="27">
        <v>0</v>
      </c>
      <c r="AA408" s="27">
        <v>0</v>
      </c>
      <c r="AB408" s="27">
        <v>0</v>
      </c>
      <c r="AC408" s="28"/>
      <c r="AD408" s="26">
        <v>0</v>
      </c>
      <c r="AE408" s="27">
        <v>0</v>
      </c>
      <c r="AF408" s="26">
        <v>0</v>
      </c>
      <c r="AG408" s="26">
        <v>0</v>
      </c>
      <c r="AH408" s="26">
        <v>0</v>
      </c>
      <c r="AI408" s="27">
        <v>0</v>
      </c>
      <c r="AJ408" s="26">
        <v>0</v>
      </c>
      <c r="AK408" s="26">
        <v>0</v>
      </c>
      <c r="AL408" s="27">
        <v>0</v>
      </c>
      <c r="AM408" s="28"/>
      <c r="AN408" s="28"/>
      <c r="AO408" s="26">
        <v>0</v>
      </c>
      <c r="AP408" s="27">
        <v>0</v>
      </c>
      <c r="AQ408" s="27">
        <v>0</v>
      </c>
      <c r="AR408" s="27">
        <v>21816237.18</v>
      </c>
      <c r="AS408" s="27">
        <v>18917511</v>
      </c>
      <c r="AT408" s="27">
        <v>0</v>
      </c>
      <c r="AU408" s="27">
        <v>18917511</v>
      </c>
      <c r="AV408" s="27">
        <v>0</v>
      </c>
      <c r="AW408" s="25">
        <v>0</v>
      </c>
      <c r="AX408" s="27">
        <v>0</v>
      </c>
      <c r="AY408" s="27">
        <v>0</v>
      </c>
      <c r="BA408" s="26">
        <v>0</v>
      </c>
      <c r="BB408" s="26">
        <v>18792623</v>
      </c>
      <c r="BC408" s="26">
        <v>21271187.619600002</v>
      </c>
      <c r="BD408" s="27">
        <v>2478564.6196000017</v>
      </c>
      <c r="BE408" s="27">
        <v>2478564.6196000017</v>
      </c>
      <c r="BF408" s="27">
        <v>0</v>
      </c>
      <c r="BG408" s="27">
        <v>630000</v>
      </c>
      <c r="BI408" s="26">
        <v>863908</v>
      </c>
      <c r="BJ408" s="26">
        <v>15509057</v>
      </c>
      <c r="BK408" s="26">
        <v>196173</v>
      </c>
      <c r="BL408" s="26">
        <v>0</v>
      </c>
      <c r="BM408" s="26">
        <v>720664</v>
      </c>
      <c r="BN408" s="26">
        <v>2331441</v>
      </c>
      <c r="BO408" s="26">
        <v>1011454</v>
      </c>
      <c r="BP408" s="26">
        <v>2556190</v>
      </c>
      <c r="BQ408" s="26">
        <v>165544.08000000002</v>
      </c>
      <c r="BR408" s="26">
        <v>0</v>
      </c>
      <c r="BS408" s="26">
        <v>0</v>
      </c>
      <c r="BT408" s="26">
        <v>352115</v>
      </c>
      <c r="BU408" s="27">
        <v>23706546.079999998</v>
      </c>
      <c r="BV408" s="28"/>
      <c r="BW408" s="26">
        <v>825000</v>
      </c>
      <c r="BX408" s="28"/>
      <c r="BY408" s="26">
        <v>825000</v>
      </c>
      <c r="BZ408" s="27">
        <v>22881546.079999998</v>
      </c>
      <c r="CB408" s="27">
        <v>0</v>
      </c>
      <c r="CC408" s="27">
        <v>0</v>
      </c>
      <c r="CD408" s="27">
        <v>0</v>
      </c>
      <c r="CE408" s="28"/>
      <c r="CF408" s="27">
        <v>0</v>
      </c>
      <c r="CG408" s="27">
        <v>0</v>
      </c>
      <c r="CH408" s="27">
        <v>0</v>
      </c>
      <c r="CI408" s="27">
        <v>0</v>
      </c>
      <c r="CJ408" s="27">
        <v>0</v>
      </c>
      <c r="CK408" s="27">
        <v>0</v>
      </c>
      <c r="CL408" s="27">
        <v>0</v>
      </c>
      <c r="CM408" s="27">
        <v>0</v>
      </c>
      <c r="CN408" s="27">
        <v>0</v>
      </c>
      <c r="CO408" s="28"/>
      <c r="CP408" s="28"/>
      <c r="CQ408" s="27">
        <v>0</v>
      </c>
      <c r="CR408" s="27">
        <v>0</v>
      </c>
      <c r="CS408" s="27">
        <v>0</v>
      </c>
      <c r="CT408" s="27">
        <v>22881546.079999998</v>
      </c>
      <c r="CU408" s="27">
        <v>19884200</v>
      </c>
      <c r="CV408" s="27">
        <v>0</v>
      </c>
      <c r="CW408" s="27">
        <v>19884200</v>
      </c>
      <c r="CX408" s="27">
        <v>0</v>
      </c>
      <c r="CY408" s="25">
        <v>0</v>
      </c>
      <c r="CZ408" s="27">
        <v>0</v>
      </c>
      <c r="DA408" s="27">
        <v>0</v>
      </c>
      <c r="DB408" s="32" t="s">
        <v>958</v>
      </c>
      <c r="DC408" t="s">
        <v>959</v>
      </c>
      <c r="DD408" s="23">
        <v>0</v>
      </c>
      <c r="DE408" s="23"/>
      <c r="DF408" s="23"/>
      <c r="DG408" s="39">
        <v>1</v>
      </c>
      <c r="DH408" s="33">
        <v>1</v>
      </c>
      <c r="DI408" s="34"/>
      <c r="DJ408" s="27"/>
      <c r="DK408" s="27"/>
      <c r="DL408" s="27"/>
      <c r="DM408" s="27"/>
      <c r="DO408" s="23"/>
      <c r="DP408" s="35"/>
      <c r="DR408" s="21"/>
      <c r="DS408" s="27"/>
      <c r="DT408" s="27"/>
      <c r="DU408" s="27"/>
      <c r="DV408" s="27"/>
      <c r="DW408" s="27"/>
      <c r="DX408" s="27"/>
      <c r="DY408" s="36"/>
      <c r="DZ408" s="36"/>
      <c r="EA408" s="27"/>
      <c r="EB408" s="36"/>
      <c r="EC408" s="21"/>
      <c r="EE408" s="36"/>
      <c r="EF408" s="27"/>
      <c r="EG408" s="37"/>
      <c r="EJ408" s="38"/>
      <c r="EK408" s="21"/>
    </row>
    <row r="409" spans="1:141" s="29" customFormat="1" x14ac:dyDescent="0.25">
      <c r="A409" s="21" t="s">
        <v>960</v>
      </c>
      <c r="B409" s="22">
        <v>1</v>
      </c>
      <c r="C409" s="23">
        <v>1</v>
      </c>
      <c r="D409" s="24">
        <v>43735</v>
      </c>
      <c r="E409" s="25">
        <v>1</v>
      </c>
      <c r="F409" s="25">
        <v>1</v>
      </c>
      <c r="G409" s="25">
        <v>1</v>
      </c>
      <c r="H409" s="26">
        <v>1725310</v>
      </c>
      <c r="I409" s="26">
        <v>21654727</v>
      </c>
      <c r="J409" s="26">
        <v>369178</v>
      </c>
      <c r="K409" s="26">
        <v>38877</v>
      </c>
      <c r="L409" s="26">
        <v>470074</v>
      </c>
      <c r="M409" s="26">
        <v>3377733</v>
      </c>
      <c r="N409" s="26">
        <v>1087408</v>
      </c>
      <c r="O409" s="26">
        <v>4821145</v>
      </c>
      <c r="P409" s="26">
        <v>1590279</v>
      </c>
      <c r="Q409" s="26">
        <v>0</v>
      </c>
      <c r="R409" s="26">
        <v>0</v>
      </c>
      <c r="S409" s="26">
        <v>3031173</v>
      </c>
      <c r="T409" s="27">
        <v>38165904</v>
      </c>
      <c r="U409" s="28"/>
      <c r="V409" s="27">
        <v>0</v>
      </c>
      <c r="W409" s="28"/>
      <c r="X409" s="27">
        <v>0</v>
      </c>
      <c r="Y409" s="27">
        <v>38165904</v>
      </c>
      <c r="Z409" s="27">
        <v>0</v>
      </c>
      <c r="AA409" s="27">
        <v>0</v>
      </c>
      <c r="AB409" s="27">
        <v>0</v>
      </c>
      <c r="AC409" s="28"/>
      <c r="AD409" s="26">
        <v>0</v>
      </c>
      <c r="AE409" s="27">
        <v>0</v>
      </c>
      <c r="AF409" s="26">
        <v>0</v>
      </c>
      <c r="AG409" s="26">
        <v>0</v>
      </c>
      <c r="AH409" s="26">
        <v>0</v>
      </c>
      <c r="AI409" s="27">
        <v>0</v>
      </c>
      <c r="AJ409" s="26">
        <v>0</v>
      </c>
      <c r="AK409" s="26">
        <v>0</v>
      </c>
      <c r="AL409" s="27">
        <v>0</v>
      </c>
      <c r="AM409" s="28"/>
      <c r="AN409" s="28"/>
      <c r="AO409" s="26">
        <v>0</v>
      </c>
      <c r="AP409" s="27">
        <v>0</v>
      </c>
      <c r="AQ409" s="27">
        <v>0</v>
      </c>
      <c r="AR409" s="27">
        <v>38165904</v>
      </c>
      <c r="AS409" s="27">
        <v>29585218</v>
      </c>
      <c r="AT409" s="27">
        <v>0</v>
      </c>
      <c r="AU409" s="27">
        <v>29585218</v>
      </c>
      <c r="AV409" s="27">
        <v>0</v>
      </c>
      <c r="AW409" s="25">
        <v>0</v>
      </c>
      <c r="AX409" s="27">
        <v>0</v>
      </c>
      <c r="AY409" s="27">
        <v>0</v>
      </c>
      <c r="BA409" s="26">
        <v>0</v>
      </c>
      <c r="BB409" s="26">
        <v>28991582</v>
      </c>
      <c r="BC409" s="26">
        <v>36444521.085250005</v>
      </c>
      <c r="BD409" s="27">
        <v>7452939.0852500051</v>
      </c>
      <c r="BE409" s="27">
        <v>7452939.0852500051</v>
      </c>
      <c r="BF409" s="27">
        <v>0</v>
      </c>
      <c r="BG409" s="27">
        <v>0</v>
      </c>
      <c r="BI409" s="26">
        <v>1893946</v>
      </c>
      <c r="BJ409" s="26">
        <v>22691508</v>
      </c>
      <c r="BK409" s="26">
        <v>364050</v>
      </c>
      <c r="BL409" s="26">
        <v>0</v>
      </c>
      <c r="BM409" s="26">
        <v>534322</v>
      </c>
      <c r="BN409" s="26">
        <v>3173834</v>
      </c>
      <c r="BO409" s="26">
        <v>1028600</v>
      </c>
      <c r="BP409" s="26">
        <v>4935056</v>
      </c>
      <c r="BQ409" s="26">
        <v>1674621</v>
      </c>
      <c r="BR409" s="26">
        <v>0</v>
      </c>
      <c r="BS409" s="26">
        <v>0</v>
      </c>
      <c r="BT409" s="26">
        <v>3567594</v>
      </c>
      <c r="BU409" s="27">
        <v>39863531</v>
      </c>
      <c r="BV409" s="28"/>
      <c r="BW409" s="26">
        <v>90000</v>
      </c>
      <c r="BX409" s="28"/>
      <c r="BY409" s="26">
        <v>90000</v>
      </c>
      <c r="BZ409" s="27">
        <v>39773531</v>
      </c>
      <c r="CB409" s="27">
        <v>0</v>
      </c>
      <c r="CC409" s="27">
        <v>0</v>
      </c>
      <c r="CD409" s="27">
        <v>0</v>
      </c>
      <c r="CE409" s="28"/>
      <c r="CF409" s="27">
        <v>0</v>
      </c>
      <c r="CG409" s="27">
        <v>0</v>
      </c>
      <c r="CH409" s="27">
        <v>0</v>
      </c>
      <c r="CI409" s="27">
        <v>0</v>
      </c>
      <c r="CJ409" s="27">
        <v>0</v>
      </c>
      <c r="CK409" s="27">
        <v>0</v>
      </c>
      <c r="CL409" s="27">
        <v>0</v>
      </c>
      <c r="CM409" s="27">
        <v>0</v>
      </c>
      <c r="CN409" s="27">
        <v>0</v>
      </c>
      <c r="CO409" s="28"/>
      <c r="CP409" s="28"/>
      <c r="CQ409" s="27">
        <v>0</v>
      </c>
      <c r="CR409" s="27">
        <v>0</v>
      </c>
      <c r="CS409" s="27">
        <v>0</v>
      </c>
      <c r="CT409" s="27">
        <v>39773531</v>
      </c>
      <c r="CU409" s="27">
        <v>29838194</v>
      </c>
      <c r="CV409" s="27">
        <v>0</v>
      </c>
      <c r="CW409" s="27">
        <v>29838194</v>
      </c>
      <c r="CX409" s="27">
        <v>0</v>
      </c>
      <c r="CY409" s="25">
        <v>0</v>
      </c>
      <c r="CZ409" s="27">
        <v>0</v>
      </c>
      <c r="DA409" s="27">
        <v>0</v>
      </c>
      <c r="DB409" s="32" t="s">
        <v>960</v>
      </c>
      <c r="DC409" t="s">
        <v>961</v>
      </c>
      <c r="DD409" s="23">
        <v>0</v>
      </c>
      <c r="DE409" s="23"/>
      <c r="DF409" s="23"/>
      <c r="DG409" s="39">
        <v>1</v>
      </c>
      <c r="DH409" s="33">
        <v>1</v>
      </c>
      <c r="DI409" s="34"/>
      <c r="DJ409" s="27"/>
      <c r="DK409" s="27"/>
      <c r="DL409" s="27"/>
      <c r="DM409" s="27"/>
      <c r="DO409" s="23"/>
      <c r="DP409" s="35"/>
      <c r="DR409" s="21"/>
      <c r="DS409" s="27"/>
      <c r="DT409" s="27"/>
      <c r="DU409" s="27"/>
      <c r="DV409" s="27"/>
      <c r="DW409" s="27"/>
      <c r="DX409" s="27"/>
      <c r="DY409" s="36"/>
      <c r="DZ409" s="36"/>
      <c r="EA409" s="27"/>
      <c r="EB409" s="36"/>
      <c r="EC409" s="21"/>
      <c r="EE409" s="36"/>
      <c r="EF409" s="27"/>
      <c r="EG409" s="37"/>
      <c r="EJ409" s="38"/>
      <c r="EK409" s="21"/>
    </row>
    <row r="410" spans="1:141" s="29" customFormat="1" x14ac:dyDescent="0.25">
      <c r="A410" s="21" t="s">
        <v>962</v>
      </c>
      <c r="B410" s="22">
        <v>1</v>
      </c>
      <c r="C410" s="23">
        <v>1</v>
      </c>
      <c r="D410" s="24">
        <v>43853</v>
      </c>
      <c r="E410" s="25">
        <v>1</v>
      </c>
      <c r="F410" s="25">
        <v>1</v>
      </c>
      <c r="G410" s="25">
        <v>1</v>
      </c>
      <c r="H410" s="26">
        <v>261207</v>
      </c>
      <c r="I410" s="26">
        <v>6538056</v>
      </c>
      <c r="J410" s="26">
        <v>114673</v>
      </c>
      <c r="K410" s="26">
        <v>131582</v>
      </c>
      <c r="L410" s="26">
        <v>66973</v>
      </c>
      <c r="M410" s="26">
        <v>1063982</v>
      </c>
      <c r="N410" s="26">
        <v>304488</v>
      </c>
      <c r="O410" s="26">
        <v>1749828</v>
      </c>
      <c r="P410" s="26">
        <v>89327.829999999987</v>
      </c>
      <c r="Q410" s="26">
        <v>1334</v>
      </c>
      <c r="R410" s="26">
        <v>0</v>
      </c>
      <c r="S410" s="26">
        <v>1304428.8728152823</v>
      </c>
      <c r="T410" s="27">
        <v>11625879.702815283</v>
      </c>
      <c r="U410" s="28"/>
      <c r="V410" s="27">
        <v>13500</v>
      </c>
      <c r="W410" s="28"/>
      <c r="X410" s="27">
        <v>13500</v>
      </c>
      <c r="Y410" s="27">
        <v>11612379.702815283</v>
      </c>
      <c r="Z410" s="27">
        <v>0</v>
      </c>
      <c r="AA410" s="27">
        <v>0</v>
      </c>
      <c r="AB410" s="27">
        <v>0</v>
      </c>
      <c r="AC410" s="28"/>
      <c r="AD410" s="26">
        <v>0</v>
      </c>
      <c r="AE410" s="27">
        <v>0</v>
      </c>
      <c r="AF410" s="26">
        <v>0</v>
      </c>
      <c r="AG410" s="26">
        <v>0</v>
      </c>
      <c r="AH410" s="26">
        <v>0</v>
      </c>
      <c r="AI410" s="27">
        <v>0</v>
      </c>
      <c r="AJ410" s="26">
        <v>0</v>
      </c>
      <c r="AK410" s="26">
        <v>0</v>
      </c>
      <c r="AL410" s="27">
        <v>0</v>
      </c>
      <c r="AM410" s="28"/>
      <c r="AN410" s="28"/>
      <c r="AO410" s="26">
        <v>0</v>
      </c>
      <c r="AP410" s="27">
        <v>0</v>
      </c>
      <c r="AQ410" s="27">
        <v>0</v>
      </c>
      <c r="AR410" s="27">
        <v>11612379.702815283</v>
      </c>
      <c r="AS410" s="27">
        <v>4077517</v>
      </c>
      <c r="AT410" s="27">
        <v>0</v>
      </c>
      <c r="AU410" s="27">
        <v>4077517</v>
      </c>
      <c r="AV410" s="27">
        <v>0</v>
      </c>
      <c r="AW410" s="25">
        <v>0</v>
      </c>
      <c r="AX410" s="27">
        <v>0</v>
      </c>
      <c r="AY410" s="27">
        <v>0</v>
      </c>
      <c r="BA410" s="26">
        <v>0</v>
      </c>
      <c r="BB410" s="26">
        <v>3885923</v>
      </c>
      <c r="BC410" s="26">
        <v>10828280.404088035</v>
      </c>
      <c r="BD410" s="27">
        <v>6942357.4040880352</v>
      </c>
      <c r="BE410" s="27">
        <v>6942357.4040880352</v>
      </c>
      <c r="BF410" s="27">
        <v>0</v>
      </c>
      <c r="BG410" s="27">
        <v>13500</v>
      </c>
      <c r="BI410" s="26">
        <v>282611</v>
      </c>
      <c r="BJ410" s="26">
        <v>7423830</v>
      </c>
      <c r="BK410" s="26">
        <v>112093</v>
      </c>
      <c r="BL410" s="26">
        <v>146044</v>
      </c>
      <c r="BM410" s="26">
        <v>76867</v>
      </c>
      <c r="BN410" s="26">
        <v>740838</v>
      </c>
      <c r="BO410" s="26">
        <v>325702</v>
      </c>
      <c r="BP410" s="26">
        <v>1912329</v>
      </c>
      <c r="BQ410" s="26">
        <v>153112.44</v>
      </c>
      <c r="BR410" s="26">
        <v>1331</v>
      </c>
      <c r="BS410" s="26">
        <v>0</v>
      </c>
      <c r="BT410" s="26">
        <v>1172381</v>
      </c>
      <c r="BU410" s="27">
        <v>12347138.439999999</v>
      </c>
      <c r="BV410" s="28"/>
      <c r="BW410" s="26">
        <v>13500</v>
      </c>
      <c r="BX410" s="28"/>
      <c r="BY410" s="26">
        <v>13500</v>
      </c>
      <c r="BZ410" s="27">
        <v>12333638.439999999</v>
      </c>
      <c r="CB410" s="27">
        <v>0</v>
      </c>
      <c r="CC410" s="27">
        <v>0</v>
      </c>
      <c r="CD410" s="27">
        <v>0</v>
      </c>
      <c r="CE410" s="28"/>
      <c r="CF410" s="27">
        <v>0</v>
      </c>
      <c r="CG410" s="27">
        <v>0</v>
      </c>
      <c r="CH410" s="27">
        <v>0</v>
      </c>
      <c r="CI410" s="27">
        <v>0</v>
      </c>
      <c r="CJ410" s="27">
        <v>0</v>
      </c>
      <c r="CK410" s="27">
        <v>0</v>
      </c>
      <c r="CL410" s="27">
        <v>0</v>
      </c>
      <c r="CM410" s="27">
        <v>0</v>
      </c>
      <c r="CN410" s="27">
        <v>0</v>
      </c>
      <c r="CO410" s="28"/>
      <c r="CP410" s="28"/>
      <c r="CQ410" s="27">
        <v>0</v>
      </c>
      <c r="CR410" s="27">
        <v>0</v>
      </c>
      <c r="CS410" s="27">
        <v>0</v>
      </c>
      <c r="CT410" s="27">
        <v>12333638.439999999</v>
      </c>
      <c r="CU410" s="27">
        <v>4623356</v>
      </c>
      <c r="CV410" s="27">
        <v>0</v>
      </c>
      <c r="CW410" s="27">
        <v>4623356</v>
      </c>
      <c r="CX410" s="27">
        <v>0</v>
      </c>
      <c r="CY410" s="25">
        <v>0</v>
      </c>
      <c r="CZ410" s="27">
        <v>0</v>
      </c>
      <c r="DA410" s="27">
        <v>0</v>
      </c>
      <c r="DB410" s="32" t="s">
        <v>962</v>
      </c>
      <c r="DC410" t="s">
        <v>963</v>
      </c>
      <c r="DD410" s="23">
        <v>0</v>
      </c>
      <c r="DE410" s="23"/>
      <c r="DF410" s="23"/>
      <c r="DG410" s="39">
        <v>1</v>
      </c>
      <c r="DH410" s="33">
        <v>1</v>
      </c>
      <c r="DI410" s="34"/>
      <c r="DJ410" s="27"/>
      <c r="DK410" s="27"/>
      <c r="DL410" s="27"/>
      <c r="DM410" s="27"/>
      <c r="DO410" s="23"/>
      <c r="DP410" s="35"/>
      <c r="DR410" s="21"/>
      <c r="DS410" s="27"/>
      <c r="DT410" s="27"/>
      <c r="DU410" s="27"/>
      <c r="DV410" s="27"/>
      <c r="DW410" s="27"/>
      <c r="DX410" s="27"/>
      <c r="DY410" s="36"/>
      <c r="DZ410" s="36"/>
      <c r="EA410" s="27"/>
      <c r="EB410" s="36"/>
      <c r="EC410" s="21"/>
      <c r="EE410" s="36"/>
      <c r="EF410" s="27"/>
      <c r="EG410" s="37"/>
      <c r="EJ410" s="38"/>
      <c r="EK410" s="21"/>
    </row>
    <row r="411" spans="1:141" s="29" customFormat="1" x14ac:dyDescent="0.25">
      <c r="A411" s="21" t="s">
        <v>964</v>
      </c>
      <c r="B411" s="22">
        <v>1</v>
      </c>
      <c r="C411" s="23">
        <v>1</v>
      </c>
      <c r="D411" s="24">
        <v>43763</v>
      </c>
      <c r="E411" s="25">
        <v>0.99992720290637982</v>
      </c>
      <c r="F411" s="25">
        <v>1</v>
      </c>
      <c r="G411" s="25">
        <v>1</v>
      </c>
      <c r="H411" s="26">
        <v>2143697.2837069719</v>
      </c>
      <c r="I411" s="26">
        <v>54356146.509999998</v>
      </c>
      <c r="J411" s="26">
        <v>1090141.76</v>
      </c>
      <c r="K411" s="26">
        <v>40244.26</v>
      </c>
      <c r="L411" s="26">
        <v>587652.17999999993</v>
      </c>
      <c r="M411" s="26">
        <v>7006319.6631594356</v>
      </c>
      <c r="N411" s="26">
        <v>2668721.1607121215</v>
      </c>
      <c r="O411" s="26">
        <v>10088824.979394676</v>
      </c>
      <c r="P411" s="26">
        <v>2409968.9784902912</v>
      </c>
      <c r="Q411" s="26">
        <v>204867.59514873842</v>
      </c>
      <c r="R411" s="26">
        <v>0</v>
      </c>
      <c r="S411" s="26">
        <v>3806288.5999999996</v>
      </c>
      <c r="T411" s="27">
        <v>84402872.970612228</v>
      </c>
      <c r="U411" s="28"/>
      <c r="V411" s="27">
        <v>452000</v>
      </c>
      <c r="W411" s="28"/>
      <c r="X411" s="27">
        <v>452000</v>
      </c>
      <c r="Y411" s="27">
        <v>83950872.970612228</v>
      </c>
      <c r="Z411" s="27">
        <v>0</v>
      </c>
      <c r="AA411" s="27">
        <v>0</v>
      </c>
      <c r="AB411" s="27">
        <v>0</v>
      </c>
      <c r="AC411" s="28"/>
      <c r="AD411" s="26">
        <v>0</v>
      </c>
      <c r="AE411" s="27">
        <v>0</v>
      </c>
      <c r="AF411" s="26">
        <v>0</v>
      </c>
      <c r="AG411" s="26">
        <v>0</v>
      </c>
      <c r="AH411" s="26">
        <v>0</v>
      </c>
      <c r="AI411" s="27">
        <v>0</v>
      </c>
      <c r="AJ411" s="26">
        <v>0</v>
      </c>
      <c r="AK411" s="26">
        <v>0</v>
      </c>
      <c r="AL411" s="27">
        <v>0</v>
      </c>
      <c r="AM411" s="28"/>
      <c r="AN411" s="28"/>
      <c r="AO411" s="26">
        <v>0</v>
      </c>
      <c r="AP411" s="27">
        <v>0</v>
      </c>
      <c r="AQ411" s="27">
        <v>0</v>
      </c>
      <c r="AR411" s="27">
        <v>83950872.970612228</v>
      </c>
      <c r="AS411" s="27">
        <v>68685177</v>
      </c>
      <c r="AT411" s="27">
        <v>0</v>
      </c>
      <c r="AU411" s="27">
        <v>68685177</v>
      </c>
      <c r="AV411" s="27">
        <v>0</v>
      </c>
      <c r="AW411" s="25">
        <v>0</v>
      </c>
      <c r="AX411" s="27">
        <v>0</v>
      </c>
      <c r="AY411" s="27">
        <v>0</v>
      </c>
      <c r="BA411" s="26">
        <v>12448</v>
      </c>
      <c r="BB411" s="26">
        <v>67325907</v>
      </c>
      <c r="BC411" s="26">
        <v>80064922.414779991</v>
      </c>
      <c r="BD411" s="27">
        <v>12739015.414779991</v>
      </c>
      <c r="BE411" s="27">
        <v>12726567.414779991</v>
      </c>
      <c r="BF411" s="27">
        <v>0</v>
      </c>
      <c r="BG411" s="27">
        <v>452000</v>
      </c>
      <c r="BI411" s="26">
        <v>2353037</v>
      </c>
      <c r="BJ411" s="26">
        <v>57461237</v>
      </c>
      <c r="BK411" s="26">
        <v>1139445</v>
      </c>
      <c r="BL411" s="26">
        <v>41282</v>
      </c>
      <c r="BM411" s="26">
        <v>718108</v>
      </c>
      <c r="BN411" s="26">
        <v>6988770</v>
      </c>
      <c r="BO411" s="26">
        <v>2865359</v>
      </c>
      <c r="BP411" s="26">
        <v>9553294</v>
      </c>
      <c r="BQ411" s="26">
        <v>2634195.2242829292</v>
      </c>
      <c r="BR411" s="26">
        <v>260006</v>
      </c>
      <c r="BS411" s="26">
        <v>0</v>
      </c>
      <c r="BT411" s="26">
        <v>4255559</v>
      </c>
      <c r="BU411" s="27">
        <v>88270292.224282935</v>
      </c>
      <c r="BV411" s="28"/>
      <c r="BW411" s="26">
        <v>460255</v>
      </c>
      <c r="BX411" s="28"/>
      <c r="BY411" s="26">
        <v>460255</v>
      </c>
      <c r="BZ411" s="27">
        <v>87810037.224282935</v>
      </c>
      <c r="CB411" s="27">
        <v>0</v>
      </c>
      <c r="CC411" s="27">
        <v>0</v>
      </c>
      <c r="CD411" s="27">
        <v>0</v>
      </c>
      <c r="CE411" s="28"/>
      <c r="CF411" s="27">
        <v>0</v>
      </c>
      <c r="CG411" s="27">
        <v>0</v>
      </c>
      <c r="CH411" s="27">
        <v>0</v>
      </c>
      <c r="CI411" s="27">
        <v>0</v>
      </c>
      <c r="CJ411" s="27">
        <v>0</v>
      </c>
      <c r="CK411" s="27">
        <v>0</v>
      </c>
      <c r="CL411" s="27">
        <v>0</v>
      </c>
      <c r="CM411" s="27">
        <v>0</v>
      </c>
      <c r="CN411" s="27">
        <v>0</v>
      </c>
      <c r="CO411" s="28"/>
      <c r="CP411" s="28"/>
      <c r="CQ411" s="27">
        <v>0</v>
      </c>
      <c r="CR411" s="27">
        <v>0</v>
      </c>
      <c r="CS411" s="27">
        <v>0</v>
      </c>
      <c r="CT411" s="27">
        <v>87810037.224282935</v>
      </c>
      <c r="CU411" s="27">
        <v>71282901</v>
      </c>
      <c r="CV411" s="27">
        <v>0</v>
      </c>
      <c r="CW411" s="27">
        <v>71282901</v>
      </c>
      <c r="CX411" s="27">
        <v>0</v>
      </c>
      <c r="CY411" s="25">
        <v>0</v>
      </c>
      <c r="CZ411" s="27">
        <v>0</v>
      </c>
      <c r="DA411" s="27">
        <v>0</v>
      </c>
      <c r="DB411" s="32" t="s">
        <v>964</v>
      </c>
      <c r="DC411" t="s">
        <v>965</v>
      </c>
      <c r="DD411" s="23">
        <v>0</v>
      </c>
      <c r="DE411" s="23"/>
      <c r="DF411" s="23"/>
      <c r="DG411" s="39">
        <v>1</v>
      </c>
      <c r="DH411" s="33">
        <v>1</v>
      </c>
      <c r="DI411" s="34"/>
      <c r="DJ411" s="27"/>
      <c r="DK411" s="27"/>
      <c r="DL411" s="27"/>
      <c r="DM411" s="27"/>
      <c r="DO411" s="23"/>
      <c r="DP411" s="35"/>
      <c r="DR411" s="21"/>
      <c r="DS411" s="27"/>
      <c r="DT411" s="27"/>
      <c r="DU411" s="27"/>
      <c r="DV411" s="27"/>
      <c r="DW411" s="27"/>
      <c r="DX411" s="27"/>
      <c r="DY411" s="36"/>
      <c r="DZ411" s="36"/>
      <c r="EA411" s="27"/>
      <c r="EB411" s="36"/>
      <c r="EC411" s="21"/>
      <c r="EE411" s="36"/>
      <c r="EF411" s="27"/>
      <c r="EG411" s="37"/>
      <c r="EJ411" s="38"/>
      <c r="EK411" s="21"/>
    </row>
    <row r="412" spans="1:141" s="29" customFormat="1" x14ac:dyDescent="0.25">
      <c r="A412" s="21" t="s">
        <v>966</v>
      </c>
      <c r="B412" s="22">
        <v>1</v>
      </c>
      <c r="C412" s="23">
        <v>1</v>
      </c>
      <c r="D412" s="24">
        <v>43753</v>
      </c>
      <c r="E412" s="25">
        <v>1</v>
      </c>
      <c r="F412" s="25">
        <v>1</v>
      </c>
      <c r="G412" s="25">
        <v>1</v>
      </c>
      <c r="H412" s="26">
        <v>661740.17000000004</v>
      </c>
      <c r="I412" s="26">
        <v>8829523.5200000014</v>
      </c>
      <c r="J412" s="26">
        <v>185433</v>
      </c>
      <c r="K412" s="26">
        <v>0</v>
      </c>
      <c r="L412" s="26">
        <v>279893</v>
      </c>
      <c r="M412" s="26">
        <v>1307317</v>
      </c>
      <c r="N412" s="26">
        <v>412846</v>
      </c>
      <c r="O412" s="26">
        <v>2535036</v>
      </c>
      <c r="P412" s="26">
        <v>163818</v>
      </c>
      <c r="Q412" s="26">
        <v>36343</v>
      </c>
      <c r="R412" s="26">
        <v>0</v>
      </c>
      <c r="S412" s="26">
        <v>1014025.48</v>
      </c>
      <c r="T412" s="27">
        <v>15425975.170000002</v>
      </c>
      <c r="U412" s="28"/>
      <c r="V412" s="27">
        <v>15500</v>
      </c>
      <c r="W412" s="28"/>
      <c r="X412" s="27">
        <v>15500</v>
      </c>
      <c r="Y412" s="27">
        <v>15410475.170000002</v>
      </c>
      <c r="Z412" s="27">
        <v>0</v>
      </c>
      <c r="AA412" s="27">
        <v>0</v>
      </c>
      <c r="AB412" s="27">
        <v>0</v>
      </c>
      <c r="AC412" s="28"/>
      <c r="AD412" s="26">
        <v>0</v>
      </c>
      <c r="AE412" s="27">
        <v>0</v>
      </c>
      <c r="AF412" s="26">
        <v>0</v>
      </c>
      <c r="AG412" s="26">
        <v>0</v>
      </c>
      <c r="AH412" s="26">
        <v>0</v>
      </c>
      <c r="AI412" s="27">
        <v>0</v>
      </c>
      <c r="AJ412" s="26">
        <v>0</v>
      </c>
      <c r="AK412" s="26">
        <v>0</v>
      </c>
      <c r="AL412" s="27">
        <v>0</v>
      </c>
      <c r="AM412" s="28"/>
      <c r="AN412" s="28"/>
      <c r="AO412" s="26">
        <v>0</v>
      </c>
      <c r="AP412" s="27">
        <v>0</v>
      </c>
      <c r="AQ412" s="27">
        <v>0</v>
      </c>
      <c r="AR412" s="27">
        <v>15410475.170000002</v>
      </c>
      <c r="AS412" s="27">
        <v>14218709</v>
      </c>
      <c r="AT412" s="27">
        <v>0</v>
      </c>
      <c r="AU412" s="27">
        <v>14218709</v>
      </c>
      <c r="AV412" s="27">
        <v>0</v>
      </c>
      <c r="AW412" s="25">
        <v>0</v>
      </c>
      <c r="AX412" s="27">
        <v>0</v>
      </c>
      <c r="AY412" s="27">
        <v>0</v>
      </c>
      <c r="BA412" s="26">
        <v>57572</v>
      </c>
      <c r="BB412" s="26">
        <v>14168291</v>
      </c>
      <c r="BC412" s="26">
        <v>15037111.393398572</v>
      </c>
      <c r="BD412" s="27">
        <v>868820.39339857176</v>
      </c>
      <c r="BE412" s="27">
        <v>811248.39339857176</v>
      </c>
      <c r="BF412" s="27">
        <v>0</v>
      </c>
      <c r="BG412" s="27">
        <v>15500</v>
      </c>
      <c r="BI412" s="26">
        <v>661643</v>
      </c>
      <c r="BJ412" s="26">
        <v>8971275</v>
      </c>
      <c r="BK412" s="26">
        <v>190654</v>
      </c>
      <c r="BL412" s="26">
        <v>0</v>
      </c>
      <c r="BM412" s="26">
        <v>279608</v>
      </c>
      <c r="BN412" s="26">
        <v>1312552</v>
      </c>
      <c r="BO412" s="26">
        <v>490555</v>
      </c>
      <c r="BP412" s="26">
        <v>2591092</v>
      </c>
      <c r="BQ412" s="26">
        <v>211839</v>
      </c>
      <c r="BR412" s="26">
        <v>47830</v>
      </c>
      <c r="BS412" s="26">
        <v>0</v>
      </c>
      <c r="BT412" s="26">
        <v>1484458</v>
      </c>
      <c r="BU412" s="27">
        <v>16241506</v>
      </c>
      <c r="BV412" s="28"/>
      <c r="BW412" s="26">
        <v>24500</v>
      </c>
      <c r="BX412" s="28"/>
      <c r="BY412" s="26">
        <v>24500</v>
      </c>
      <c r="BZ412" s="27">
        <v>16217006</v>
      </c>
      <c r="CB412" s="27">
        <v>0</v>
      </c>
      <c r="CC412" s="27">
        <v>0</v>
      </c>
      <c r="CD412" s="27">
        <v>0</v>
      </c>
      <c r="CE412" s="28"/>
      <c r="CF412" s="27">
        <v>0</v>
      </c>
      <c r="CG412" s="27">
        <v>0</v>
      </c>
      <c r="CH412" s="27">
        <v>0</v>
      </c>
      <c r="CI412" s="27">
        <v>0</v>
      </c>
      <c r="CJ412" s="27">
        <v>0</v>
      </c>
      <c r="CK412" s="27">
        <v>0</v>
      </c>
      <c r="CL412" s="27">
        <v>0</v>
      </c>
      <c r="CM412" s="27">
        <v>0</v>
      </c>
      <c r="CN412" s="27">
        <v>0</v>
      </c>
      <c r="CO412" s="28"/>
      <c r="CP412" s="28"/>
      <c r="CQ412" s="27">
        <v>0</v>
      </c>
      <c r="CR412" s="27">
        <v>0</v>
      </c>
      <c r="CS412" s="27">
        <v>0</v>
      </c>
      <c r="CT412" s="27">
        <v>16217006</v>
      </c>
      <c r="CU412" s="27">
        <v>14522429</v>
      </c>
      <c r="CV412" s="27">
        <v>0</v>
      </c>
      <c r="CW412" s="27">
        <v>14522429</v>
      </c>
      <c r="CX412" s="27">
        <v>0</v>
      </c>
      <c r="CY412" s="25">
        <v>0</v>
      </c>
      <c r="CZ412" s="27">
        <v>0</v>
      </c>
      <c r="DA412" s="27">
        <v>0</v>
      </c>
      <c r="DB412" s="32" t="s">
        <v>966</v>
      </c>
      <c r="DC412" t="s">
        <v>967</v>
      </c>
      <c r="DD412" s="23">
        <v>0</v>
      </c>
      <c r="DE412" s="23"/>
      <c r="DF412" s="23"/>
      <c r="DG412" s="39">
        <v>1</v>
      </c>
      <c r="DH412" s="33">
        <v>1</v>
      </c>
      <c r="DI412" s="34"/>
      <c r="DJ412" s="27"/>
      <c r="DK412" s="27"/>
      <c r="DL412" s="27"/>
      <c r="DM412" s="27"/>
      <c r="DO412" s="23"/>
      <c r="DP412" s="35"/>
      <c r="DR412" s="21"/>
      <c r="DS412" s="27"/>
      <c r="DT412" s="27"/>
      <c r="DU412" s="27"/>
      <c r="DV412" s="27"/>
      <c r="DW412" s="27"/>
      <c r="DX412" s="27"/>
      <c r="DY412" s="36"/>
      <c r="DZ412" s="36"/>
      <c r="EA412" s="27"/>
      <c r="EB412" s="36"/>
      <c r="EC412" s="21"/>
      <c r="EE412" s="36"/>
      <c r="EF412" s="27"/>
      <c r="EG412" s="37"/>
      <c r="EJ412" s="38"/>
      <c r="EK412" s="21"/>
    </row>
    <row r="413" spans="1:141" s="29" customFormat="1" x14ac:dyDescent="0.25">
      <c r="A413" s="21" t="s">
        <v>968</v>
      </c>
      <c r="B413" s="22">
        <v>1</v>
      </c>
      <c r="C413" s="23">
        <v>1</v>
      </c>
      <c r="D413" s="24">
        <v>43763</v>
      </c>
      <c r="E413" s="25">
        <v>1</v>
      </c>
      <c r="F413" s="25">
        <v>1</v>
      </c>
      <c r="G413" s="25">
        <v>1</v>
      </c>
      <c r="H413" s="26">
        <v>1435940.42</v>
      </c>
      <c r="I413" s="26">
        <v>27351201.259999998</v>
      </c>
      <c r="J413" s="26">
        <v>570342.88</v>
      </c>
      <c r="K413" s="26">
        <v>0</v>
      </c>
      <c r="L413" s="26">
        <v>512464.47000000003</v>
      </c>
      <c r="M413" s="26">
        <v>4130510.6</v>
      </c>
      <c r="N413" s="26">
        <v>1628638.37</v>
      </c>
      <c r="O413" s="26">
        <v>4815431.9000000004</v>
      </c>
      <c r="P413" s="26">
        <v>2121752.08</v>
      </c>
      <c r="Q413" s="26">
        <v>0</v>
      </c>
      <c r="R413" s="26">
        <v>0</v>
      </c>
      <c r="S413" s="26">
        <v>3570933.0300000003</v>
      </c>
      <c r="T413" s="27">
        <v>46137215.00999999</v>
      </c>
      <c r="U413" s="28"/>
      <c r="V413" s="27">
        <v>5000</v>
      </c>
      <c r="W413" s="28"/>
      <c r="X413" s="27">
        <v>5000</v>
      </c>
      <c r="Y413" s="27">
        <v>46132215.00999999</v>
      </c>
      <c r="Z413" s="27">
        <v>0</v>
      </c>
      <c r="AA413" s="27">
        <v>0</v>
      </c>
      <c r="AB413" s="27">
        <v>0</v>
      </c>
      <c r="AC413" s="28"/>
      <c r="AD413" s="26">
        <v>0</v>
      </c>
      <c r="AE413" s="27">
        <v>0</v>
      </c>
      <c r="AF413" s="26">
        <v>0</v>
      </c>
      <c r="AG413" s="26">
        <v>0</v>
      </c>
      <c r="AH413" s="26">
        <v>0</v>
      </c>
      <c r="AI413" s="27">
        <v>0</v>
      </c>
      <c r="AJ413" s="26">
        <v>0</v>
      </c>
      <c r="AK413" s="26">
        <v>0</v>
      </c>
      <c r="AL413" s="27">
        <v>0</v>
      </c>
      <c r="AM413" s="28"/>
      <c r="AN413" s="28"/>
      <c r="AO413" s="26">
        <v>0</v>
      </c>
      <c r="AP413" s="27">
        <v>0</v>
      </c>
      <c r="AQ413" s="27">
        <v>0</v>
      </c>
      <c r="AR413" s="27">
        <v>46132215.00999999</v>
      </c>
      <c r="AS413" s="27">
        <v>43132657</v>
      </c>
      <c r="AT413" s="27">
        <v>0</v>
      </c>
      <c r="AU413" s="27">
        <v>43132657</v>
      </c>
      <c r="AV413" s="27">
        <v>0</v>
      </c>
      <c r="AW413" s="25">
        <v>0</v>
      </c>
      <c r="AX413" s="27">
        <v>0</v>
      </c>
      <c r="AY413" s="27">
        <v>0</v>
      </c>
      <c r="BA413" s="26">
        <v>19472</v>
      </c>
      <c r="BB413" s="26">
        <v>42179416</v>
      </c>
      <c r="BC413" s="26">
        <v>44239289.738285713</v>
      </c>
      <c r="BD413" s="27">
        <v>2059873.7382857129</v>
      </c>
      <c r="BE413" s="27">
        <v>2040401.7382857129</v>
      </c>
      <c r="BF413" s="27">
        <v>0</v>
      </c>
      <c r="BG413" s="27">
        <v>5000</v>
      </c>
      <c r="BI413" s="26">
        <v>1143945</v>
      </c>
      <c r="BJ413" s="26">
        <v>28412912.399999999</v>
      </c>
      <c r="BK413" s="26">
        <v>585816.6</v>
      </c>
      <c r="BL413" s="26">
        <v>0</v>
      </c>
      <c r="BM413" s="26">
        <v>502416</v>
      </c>
      <c r="BN413" s="26">
        <v>4022230</v>
      </c>
      <c r="BO413" s="26">
        <v>1656930</v>
      </c>
      <c r="BP413" s="26">
        <v>4996630.3600000003</v>
      </c>
      <c r="BQ413" s="26">
        <v>2219928.64</v>
      </c>
      <c r="BR413" s="26">
        <v>0</v>
      </c>
      <c r="BS413" s="26">
        <v>0</v>
      </c>
      <c r="BT413" s="26">
        <v>5162480</v>
      </c>
      <c r="BU413" s="27">
        <v>48703289</v>
      </c>
      <c r="BV413" s="28"/>
      <c r="BW413" s="26">
        <v>50000</v>
      </c>
      <c r="BX413" s="28"/>
      <c r="BY413" s="26">
        <v>50000</v>
      </c>
      <c r="BZ413" s="27">
        <v>48653289</v>
      </c>
      <c r="CB413" s="27">
        <v>0</v>
      </c>
      <c r="CC413" s="27">
        <v>0</v>
      </c>
      <c r="CD413" s="27">
        <v>0</v>
      </c>
      <c r="CE413" s="28"/>
      <c r="CF413" s="27">
        <v>0</v>
      </c>
      <c r="CG413" s="27">
        <v>0</v>
      </c>
      <c r="CH413" s="27">
        <v>0</v>
      </c>
      <c r="CI413" s="27">
        <v>0</v>
      </c>
      <c r="CJ413" s="27">
        <v>0</v>
      </c>
      <c r="CK413" s="27">
        <v>0</v>
      </c>
      <c r="CL413" s="27">
        <v>0</v>
      </c>
      <c r="CM413" s="27">
        <v>0</v>
      </c>
      <c r="CN413" s="27">
        <v>0</v>
      </c>
      <c r="CO413" s="28"/>
      <c r="CP413" s="28"/>
      <c r="CQ413" s="27">
        <v>0</v>
      </c>
      <c r="CR413" s="27">
        <v>0</v>
      </c>
      <c r="CS413" s="27">
        <v>0</v>
      </c>
      <c r="CT413" s="27">
        <v>48653289</v>
      </c>
      <c r="CU413" s="27">
        <v>44300639</v>
      </c>
      <c r="CV413" s="27">
        <v>0</v>
      </c>
      <c r="CW413" s="27">
        <v>44300639</v>
      </c>
      <c r="CX413" s="27">
        <v>0</v>
      </c>
      <c r="CY413" s="25">
        <v>0</v>
      </c>
      <c r="CZ413" s="27">
        <v>0</v>
      </c>
      <c r="DA413" s="27">
        <v>0</v>
      </c>
      <c r="DB413" s="32" t="s">
        <v>968</v>
      </c>
      <c r="DC413" t="s">
        <v>969</v>
      </c>
      <c r="DD413" s="23">
        <v>0</v>
      </c>
      <c r="DE413" s="23"/>
      <c r="DF413" s="23"/>
      <c r="DG413" s="39">
        <v>1</v>
      </c>
      <c r="DH413" s="33">
        <v>1</v>
      </c>
      <c r="DI413" s="34"/>
      <c r="DJ413" s="27"/>
      <c r="DK413" s="27"/>
      <c r="DL413" s="27"/>
      <c r="DM413" s="27"/>
      <c r="DO413" s="23"/>
      <c r="DP413" s="35"/>
      <c r="DR413" s="21"/>
      <c r="DS413" s="27"/>
      <c r="DT413" s="27"/>
      <c r="DU413" s="27"/>
      <c r="DV413" s="27"/>
      <c r="DW413" s="27"/>
      <c r="DX413" s="27"/>
      <c r="DY413" s="36"/>
      <c r="DZ413" s="36"/>
      <c r="EA413" s="27"/>
      <c r="EB413" s="36"/>
      <c r="EC413" s="21"/>
      <c r="EE413" s="36"/>
      <c r="EF413" s="27"/>
      <c r="EG413" s="37"/>
      <c r="EJ413" s="38"/>
      <c r="EK413" s="21"/>
    </row>
    <row r="414" spans="1:141" s="29" customFormat="1" x14ac:dyDescent="0.25">
      <c r="A414" s="21" t="s">
        <v>970</v>
      </c>
      <c r="B414" s="22">
        <v>1</v>
      </c>
      <c r="C414" s="23">
        <v>1</v>
      </c>
      <c r="D414" s="24">
        <v>43774</v>
      </c>
      <c r="E414" s="25">
        <v>1</v>
      </c>
      <c r="F414" s="25">
        <v>1</v>
      </c>
      <c r="G414" s="25">
        <v>1</v>
      </c>
      <c r="H414" s="26">
        <v>949449</v>
      </c>
      <c r="I414" s="26">
        <v>12711618</v>
      </c>
      <c r="J414" s="26">
        <v>188224</v>
      </c>
      <c r="K414" s="26">
        <v>0</v>
      </c>
      <c r="L414" s="26">
        <v>836864</v>
      </c>
      <c r="M414" s="26">
        <v>1741773</v>
      </c>
      <c r="N414" s="26">
        <v>20000</v>
      </c>
      <c r="O414" s="26">
        <v>2744071</v>
      </c>
      <c r="P414" s="26">
        <v>321711</v>
      </c>
      <c r="Q414" s="26">
        <v>0</v>
      </c>
      <c r="R414" s="26">
        <v>0</v>
      </c>
      <c r="S414" s="26">
        <v>36904</v>
      </c>
      <c r="T414" s="27">
        <v>19550614</v>
      </c>
      <c r="U414" s="28"/>
      <c r="V414" s="27">
        <v>0</v>
      </c>
      <c r="W414" s="28"/>
      <c r="X414" s="27">
        <v>0</v>
      </c>
      <c r="Y414" s="27">
        <v>19550614</v>
      </c>
      <c r="Z414" s="27">
        <v>0</v>
      </c>
      <c r="AA414" s="27">
        <v>0</v>
      </c>
      <c r="AB414" s="27">
        <v>0</v>
      </c>
      <c r="AC414" s="28"/>
      <c r="AD414" s="26">
        <v>0</v>
      </c>
      <c r="AE414" s="27">
        <v>0</v>
      </c>
      <c r="AF414" s="26">
        <v>0</v>
      </c>
      <c r="AG414" s="26">
        <v>0</v>
      </c>
      <c r="AH414" s="26">
        <v>0</v>
      </c>
      <c r="AI414" s="27">
        <v>0</v>
      </c>
      <c r="AJ414" s="26">
        <v>0</v>
      </c>
      <c r="AK414" s="26">
        <v>0</v>
      </c>
      <c r="AL414" s="27">
        <v>0</v>
      </c>
      <c r="AM414" s="28"/>
      <c r="AN414" s="28"/>
      <c r="AO414" s="26">
        <v>0</v>
      </c>
      <c r="AP414" s="27">
        <v>0</v>
      </c>
      <c r="AQ414" s="27">
        <v>0</v>
      </c>
      <c r="AR414" s="27">
        <v>19550614</v>
      </c>
      <c r="AS414" s="27">
        <v>14604237</v>
      </c>
      <c r="AT414" s="27">
        <v>0</v>
      </c>
      <c r="AU414" s="27">
        <v>14604237</v>
      </c>
      <c r="AV414" s="27">
        <v>0</v>
      </c>
      <c r="AW414" s="25">
        <v>0</v>
      </c>
      <c r="AX414" s="27">
        <v>0</v>
      </c>
      <c r="AY414" s="27">
        <v>0</v>
      </c>
      <c r="BA414" s="26">
        <v>0</v>
      </c>
      <c r="BB414" s="26">
        <v>13483457</v>
      </c>
      <c r="BC414" s="26">
        <v>14011313.225000001</v>
      </c>
      <c r="BD414" s="27">
        <v>527856.22500000149</v>
      </c>
      <c r="BE414" s="27">
        <v>527856.22500000149</v>
      </c>
      <c r="BF414" s="27">
        <v>0</v>
      </c>
      <c r="BG414" s="27">
        <v>0</v>
      </c>
      <c r="BI414" s="26">
        <v>929020</v>
      </c>
      <c r="BJ414" s="26">
        <v>12764166</v>
      </c>
      <c r="BK414" s="26">
        <v>196262</v>
      </c>
      <c r="BL414" s="26">
        <v>5000</v>
      </c>
      <c r="BM414" s="26">
        <v>684383</v>
      </c>
      <c r="BN414" s="26">
        <v>2250498</v>
      </c>
      <c r="BO414" s="26">
        <v>275000</v>
      </c>
      <c r="BP414" s="26">
        <v>3064140</v>
      </c>
      <c r="BQ414" s="26">
        <v>685000</v>
      </c>
      <c r="BR414" s="26">
        <v>0</v>
      </c>
      <c r="BS414" s="26">
        <v>0</v>
      </c>
      <c r="BT414" s="26">
        <v>55000</v>
      </c>
      <c r="BU414" s="27">
        <v>20908469</v>
      </c>
      <c r="BV414" s="28"/>
      <c r="BW414" s="26">
        <v>5341614</v>
      </c>
      <c r="BX414" s="28"/>
      <c r="BY414" s="26">
        <v>5341614</v>
      </c>
      <c r="BZ414" s="27">
        <v>15566855</v>
      </c>
      <c r="CB414" s="27">
        <v>0</v>
      </c>
      <c r="CC414" s="27">
        <v>0</v>
      </c>
      <c r="CD414" s="27">
        <v>0</v>
      </c>
      <c r="CE414" s="28"/>
      <c r="CF414" s="27">
        <v>0</v>
      </c>
      <c r="CG414" s="27">
        <v>0</v>
      </c>
      <c r="CH414" s="27">
        <v>0</v>
      </c>
      <c r="CI414" s="27">
        <v>0</v>
      </c>
      <c r="CJ414" s="27">
        <v>0</v>
      </c>
      <c r="CK414" s="27">
        <v>0</v>
      </c>
      <c r="CL414" s="27">
        <v>0</v>
      </c>
      <c r="CM414" s="27">
        <v>0</v>
      </c>
      <c r="CN414" s="27">
        <v>0</v>
      </c>
      <c r="CO414" s="28"/>
      <c r="CP414" s="28"/>
      <c r="CQ414" s="27">
        <v>0</v>
      </c>
      <c r="CR414" s="27">
        <v>0</v>
      </c>
      <c r="CS414" s="27">
        <v>0</v>
      </c>
      <c r="CT414" s="27">
        <v>15566855</v>
      </c>
      <c r="CU414" s="27">
        <v>15355847</v>
      </c>
      <c r="CV414" s="27">
        <v>0</v>
      </c>
      <c r="CW414" s="27">
        <v>15355847</v>
      </c>
      <c r="CX414" s="27">
        <v>0</v>
      </c>
      <c r="CY414" s="25">
        <v>0</v>
      </c>
      <c r="CZ414" s="27">
        <v>0</v>
      </c>
      <c r="DA414" s="27">
        <v>0</v>
      </c>
      <c r="DB414" s="32" t="s">
        <v>970</v>
      </c>
      <c r="DC414" t="s">
        <v>971</v>
      </c>
      <c r="DD414" s="23">
        <v>0</v>
      </c>
      <c r="DE414" s="23"/>
      <c r="DF414" s="23"/>
      <c r="DG414" s="39">
        <v>1</v>
      </c>
      <c r="DH414" s="33">
        <v>1</v>
      </c>
      <c r="DI414" s="34"/>
      <c r="DJ414" s="27"/>
      <c r="DK414" s="27"/>
      <c r="DL414" s="27"/>
      <c r="DM414" s="27"/>
      <c r="DO414" s="23"/>
      <c r="DP414" s="35"/>
      <c r="DR414" s="21"/>
      <c r="DS414" s="27"/>
      <c r="DT414" s="27"/>
      <c r="DU414" s="27"/>
      <c r="DV414" s="27"/>
      <c r="DW414" s="27"/>
      <c r="DX414" s="27"/>
      <c r="DY414" s="36"/>
      <c r="DZ414" s="36"/>
      <c r="EA414" s="27"/>
      <c r="EB414" s="36"/>
      <c r="EC414" s="21"/>
      <c r="EE414" s="36"/>
      <c r="EF414" s="27"/>
      <c r="EG414" s="37"/>
      <c r="EJ414" s="38"/>
      <c r="EK414" s="21"/>
    </row>
    <row r="415" spans="1:141" s="29" customFormat="1" x14ac:dyDescent="0.25">
      <c r="A415" s="21" t="s">
        <v>972</v>
      </c>
      <c r="B415" s="22">
        <v>1</v>
      </c>
      <c r="C415" s="23">
        <v>1</v>
      </c>
      <c r="D415" s="24">
        <v>43739</v>
      </c>
      <c r="E415" s="25">
        <v>1</v>
      </c>
      <c r="F415" s="25">
        <v>1</v>
      </c>
      <c r="G415" s="25">
        <v>1</v>
      </c>
      <c r="H415" s="26">
        <v>1265032.17</v>
      </c>
      <c r="I415" s="26">
        <v>12783386.34</v>
      </c>
      <c r="J415" s="26">
        <v>298878.23</v>
      </c>
      <c r="K415" s="26">
        <v>485.25</v>
      </c>
      <c r="L415" s="26">
        <v>922934.25999999989</v>
      </c>
      <c r="M415" s="26">
        <v>1979954.69</v>
      </c>
      <c r="N415" s="26">
        <v>288793.76</v>
      </c>
      <c r="O415" s="26">
        <v>2987093.37</v>
      </c>
      <c r="P415" s="26">
        <v>795367.18</v>
      </c>
      <c r="Q415" s="26">
        <v>3831.59</v>
      </c>
      <c r="R415" s="26">
        <v>0</v>
      </c>
      <c r="S415" s="26">
        <v>0</v>
      </c>
      <c r="T415" s="27">
        <v>21325756.840000004</v>
      </c>
      <c r="U415" s="28"/>
      <c r="V415" s="27">
        <v>156000</v>
      </c>
      <c r="W415" s="28"/>
      <c r="X415" s="27">
        <v>156000</v>
      </c>
      <c r="Y415" s="27">
        <v>21169756.840000004</v>
      </c>
      <c r="Z415" s="27">
        <v>0</v>
      </c>
      <c r="AA415" s="27">
        <v>0</v>
      </c>
      <c r="AB415" s="27">
        <v>0</v>
      </c>
      <c r="AC415" s="28"/>
      <c r="AD415" s="26">
        <v>0</v>
      </c>
      <c r="AE415" s="27">
        <v>0</v>
      </c>
      <c r="AF415" s="26">
        <v>0</v>
      </c>
      <c r="AG415" s="26">
        <v>0</v>
      </c>
      <c r="AH415" s="26">
        <v>0</v>
      </c>
      <c r="AI415" s="27">
        <v>0</v>
      </c>
      <c r="AJ415" s="26">
        <v>0</v>
      </c>
      <c r="AK415" s="26">
        <v>0</v>
      </c>
      <c r="AL415" s="27">
        <v>0</v>
      </c>
      <c r="AM415" s="28"/>
      <c r="AN415" s="28"/>
      <c r="AO415" s="26">
        <v>0</v>
      </c>
      <c r="AP415" s="27">
        <v>0</v>
      </c>
      <c r="AQ415" s="27">
        <v>0</v>
      </c>
      <c r="AR415" s="27">
        <v>21169756.840000004</v>
      </c>
      <c r="AS415" s="27">
        <v>19542185.000000738</v>
      </c>
      <c r="AT415" s="27">
        <v>0</v>
      </c>
      <c r="AU415" s="27">
        <v>19542185.000000738</v>
      </c>
      <c r="AV415" s="27">
        <v>0</v>
      </c>
      <c r="AW415" s="25">
        <v>0</v>
      </c>
      <c r="AX415" s="27">
        <v>0</v>
      </c>
      <c r="AY415" s="27">
        <v>0</v>
      </c>
      <c r="BA415" s="26">
        <v>1087.79</v>
      </c>
      <c r="BB415" s="26">
        <v>19014665.000000369</v>
      </c>
      <c r="BC415" s="26">
        <v>20099357.911857147</v>
      </c>
      <c r="BD415" s="27">
        <v>1084692.911856778</v>
      </c>
      <c r="BE415" s="27">
        <v>1083605.1218567779</v>
      </c>
      <c r="BF415" s="27">
        <v>0</v>
      </c>
      <c r="BG415" s="27">
        <v>156000</v>
      </c>
      <c r="BI415" s="26">
        <v>1347435</v>
      </c>
      <c r="BJ415" s="26">
        <v>13552593</v>
      </c>
      <c r="BK415" s="26">
        <v>308619</v>
      </c>
      <c r="BL415" s="26">
        <v>500</v>
      </c>
      <c r="BM415" s="26">
        <v>925206</v>
      </c>
      <c r="BN415" s="26">
        <v>2002797</v>
      </c>
      <c r="BO415" s="26">
        <v>145000</v>
      </c>
      <c r="BP415" s="26">
        <v>3063469</v>
      </c>
      <c r="BQ415" s="26">
        <v>980170</v>
      </c>
      <c r="BR415" s="26">
        <v>2898</v>
      </c>
      <c r="BS415" s="26">
        <v>5000</v>
      </c>
      <c r="BT415" s="26">
        <v>11102</v>
      </c>
      <c r="BU415" s="27">
        <v>22344789</v>
      </c>
      <c r="BV415" s="28"/>
      <c r="BW415" s="26">
        <v>199000</v>
      </c>
      <c r="BX415" s="28"/>
      <c r="BY415" s="26">
        <v>199000</v>
      </c>
      <c r="BZ415" s="27">
        <v>22145789</v>
      </c>
      <c r="CB415" s="27">
        <v>0</v>
      </c>
      <c r="CC415" s="27">
        <v>0</v>
      </c>
      <c r="CD415" s="27">
        <v>0</v>
      </c>
      <c r="CE415" s="28"/>
      <c r="CF415" s="27">
        <v>0</v>
      </c>
      <c r="CG415" s="27">
        <v>0</v>
      </c>
      <c r="CH415" s="27">
        <v>0</v>
      </c>
      <c r="CI415" s="27">
        <v>0</v>
      </c>
      <c r="CJ415" s="27">
        <v>0</v>
      </c>
      <c r="CK415" s="27">
        <v>0</v>
      </c>
      <c r="CL415" s="27">
        <v>0</v>
      </c>
      <c r="CM415" s="27">
        <v>0</v>
      </c>
      <c r="CN415" s="27">
        <v>0</v>
      </c>
      <c r="CO415" s="28"/>
      <c r="CP415" s="28"/>
      <c r="CQ415" s="27">
        <v>0</v>
      </c>
      <c r="CR415" s="27">
        <v>0</v>
      </c>
      <c r="CS415" s="27">
        <v>0</v>
      </c>
      <c r="CT415" s="27">
        <v>22145789</v>
      </c>
      <c r="CU415" s="27">
        <v>20202602</v>
      </c>
      <c r="CV415" s="27">
        <v>0</v>
      </c>
      <c r="CW415" s="27">
        <v>20202602</v>
      </c>
      <c r="CX415" s="27">
        <v>0</v>
      </c>
      <c r="CY415" s="25">
        <v>0</v>
      </c>
      <c r="CZ415" s="27">
        <v>0</v>
      </c>
      <c r="DA415" s="27">
        <v>0</v>
      </c>
      <c r="DB415" s="32" t="s">
        <v>972</v>
      </c>
      <c r="DC415" t="s">
        <v>973</v>
      </c>
      <c r="DD415" s="23">
        <v>0</v>
      </c>
      <c r="DE415" s="23"/>
      <c r="DF415" s="23"/>
      <c r="DG415" s="39">
        <v>1</v>
      </c>
      <c r="DH415" s="33">
        <v>1</v>
      </c>
      <c r="DI415" s="34"/>
      <c r="DJ415" s="27"/>
      <c r="DK415" s="27"/>
      <c r="DL415" s="27"/>
      <c r="DM415" s="27"/>
      <c r="DO415" s="23"/>
      <c r="DP415" s="35"/>
      <c r="DR415" s="21"/>
      <c r="DS415" s="27"/>
      <c r="DT415" s="27"/>
      <c r="DU415" s="27"/>
      <c r="DV415" s="27"/>
      <c r="DW415" s="27"/>
      <c r="DX415" s="27"/>
      <c r="DY415" s="36"/>
      <c r="DZ415" s="36"/>
      <c r="EA415" s="27"/>
      <c r="EB415" s="36"/>
      <c r="EC415" s="21"/>
      <c r="EE415" s="36"/>
      <c r="EF415" s="27"/>
      <c r="EG415" s="37"/>
      <c r="EJ415" s="38"/>
      <c r="EK415" s="21"/>
    </row>
    <row r="416" spans="1:141" s="29" customFormat="1" x14ac:dyDescent="0.25">
      <c r="A416" s="21" t="s">
        <v>974</v>
      </c>
      <c r="B416" s="22">
        <v>1</v>
      </c>
      <c r="C416" s="23">
        <v>1</v>
      </c>
      <c r="D416" s="24">
        <v>43718</v>
      </c>
      <c r="E416" s="25">
        <v>1</v>
      </c>
      <c r="F416" s="25">
        <v>1</v>
      </c>
      <c r="G416" s="25">
        <v>1</v>
      </c>
      <c r="H416" s="26">
        <v>932666</v>
      </c>
      <c r="I416" s="26">
        <v>9858841</v>
      </c>
      <c r="J416" s="26">
        <v>96202</v>
      </c>
      <c r="K416" s="26">
        <v>0</v>
      </c>
      <c r="L416" s="26">
        <v>624577</v>
      </c>
      <c r="M416" s="26">
        <v>2401368</v>
      </c>
      <c r="N416" s="26">
        <v>699737</v>
      </c>
      <c r="O416" s="26">
        <v>2085501</v>
      </c>
      <c r="P416" s="26">
        <v>1179775</v>
      </c>
      <c r="Q416" s="26">
        <v>40759</v>
      </c>
      <c r="R416" s="26">
        <v>0</v>
      </c>
      <c r="S416" s="26">
        <v>0</v>
      </c>
      <c r="T416" s="27">
        <v>17919426</v>
      </c>
      <c r="U416" s="28"/>
      <c r="V416" s="27">
        <v>651691</v>
      </c>
      <c r="W416" s="28"/>
      <c r="X416" s="27">
        <v>651691</v>
      </c>
      <c r="Y416" s="27">
        <v>17267735</v>
      </c>
      <c r="Z416" s="27">
        <v>0</v>
      </c>
      <c r="AA416" s="27">
        <v>0</v>
      </c>
      <c r="AB416" s="27">
        <v>0</v>
      </c>
      <c r="AC416" s="28"/>
      <c r="AD416" s="26">
        <v>0</v>
      </c>
      <c r="AE416" s="27">
        <v>0</v>
      </c>
      <c r="AF416" s="26">
        <v>0</v>
      </c>
      <c r="AG416" s="26">
        <v>0</v>
      </c>
      <c r="AH416" s="26">
        <v>0</v>
      </c>
      <c r="AI416" s="27">
        <v>0</v>
      </c>
      <c r="AJ416" s="26">
        <v>0</v>
      </c>
      <c r="AK416" s="26">
        <v>0</v>
      </c>
      <c r="AL416" s="27">
        <v>0</v>
      </c>
      <c r="AM416" s="28"/>
      <c r="AN416" s="28"/>
      <c r="AO416" s="26">
        <v>0</v>
      </c>
      <c r="AP416" s="27">
        <v>0</v>
      </c>
      <c r="AQ416" s="27">
        <v>0</v>
      </c>
      <c r="AR416" s="27">
        <v>17267735</v>
      </c>
      <c r="AS416" s="27">
        <v>14654739</v>
      </c>
      <c r="AT416" s="27">
        <v>0</v>
      </c>
      <c r="AU416" s="27">
        <v>14654739</v>
      </c>
      <c r="AV416" s="27">
        <v>0</v>
      </c>
      <c r="AW416" s="25">
        <v>0</v>
      </c>
      <c r="AX416" s="27">
        <v>0</v>
      </c>
      <c r="AY416" s="27">
        <v>0</v>
      </c>
      <c r="BA416" s="26">
        <v>0</v>
      </c>
      <c r="BB416" s="26">
        <v>14512296</v>
      </c>
      <c r="BC416" s="26">
        <v>17403113</v>
      </c>
      <c r="BD416" s="27">
        <v>2890817</v>
      </c>
      <c r="BE416" s="27">
        <v>2890817</v>
      </c>
      <c r="BF416" s="27">
        <v>0</v>
      </c>
      <c r="BG416" s="27">
        <v>651691</v>
      </c>
      <c r="BI416" s="26">
        <v>947331</v>
      </c>
      <c r="BJ416" s="26">
        <v>10015357</v>
      </c>
      <c r="BK416" s="26">
        <v>97790</v>
      </c>
      <c r="BL416" s="26">
        <v>0</v>
      </c>
      <c r="BM416" s="26">
        <v>614210</v>
      </c>
      <c r="BN416" s="26">
        <v>2915418</v>
      </c>
      <c r="BO416" s="26">
        <v>740574</v>
      </c>
      <c r="BP416" s="26">
        <v>2240113</v>
      </c>
      <c r="BQ416" s="26">
        <v>1524779</v>
      </c>
      <c r="BR416" s="26">
        <v>50750</v>
      </c>
      <c r="BS416" s="26">
        <v>0</v>
      </c>
      <c r="BT416" s="26">
        <v>0</v>
      </c>
      <c r="BU416" s="27">
        <v>19146322</v>
      </c>
      <c r="BV416" s="28"/>
      <c r="BW416" s="26">
        <v>0</v>
      </c>
      <c r="BX416" s="28"/>
      <c r="BY416" s="26">
        <v>0</v>
      </c>
      <c r="BZ416" s="27">
        <v>19146322</v>
      </c>
      <c r="CB416" s="27">
        <v>0</v>
      </c>
      <c r="CC416" s="27">
        <v>0</v>
      </c>
      <c r="CD416" s="27">
        <v>0</v>
      </c>
      <c r="CE416" s="28"/>
      <c r="CF416" s="27">
        <v>0</v>
      </c>
      <c r="CG416" s="27">
        <v>0</v>
      </c>
      <c r="CH416" s="27">
        <v>0</v>
      </c>
      <c r="CI416" s="27">
        <v>0</v>
      </c>
      <c r="CJ416" s="27">
        <v>0</v>
      </c>
      <c r="CK416" s="27">
        <v>0</v>
      </c>
      <c r="CL416" s="27">
        <v>0</v>
      </c>
      <c r="CM416" s="27">
        <v>0</v>
      </c>
      <c r="CN416" s="27">
        <v>0</v>
      </c>
      <c r="CO416" s="28"/>
      <c r="CP416" s="28"/>
      <c r="CQ416" s="27">
        <v>0</v>
      </c>
      <c r="CR416" s="27">
        <v>0</v>
      </c>
      <c r="CS416" s="27">
        <v>0</v>
      </c>
      <c r="CT416" s="27">
        <v>19146322</v>
      </c>
      <c r="CU416" s="27">
        <v>15320678</v>
      </c>
      <c r="CV416" s="27">
        <v>0</v>
      </c>
      <c r="CW416" s="27">
        <v>15320678</v>
      </c>
      <c r="CX416" s="27">
        <v>0</v>
      </c>
      <c r="CY416" s="25">
        <v>0</v>
      </c>
      <c r="CZ416" s="27">
        <v>0</v>
      </c>
      <c r="DA416" s="27">
        <v>0</v>
      </c>
      <c r="DB416" s="32" t="s">
        <v>974</v>
      </c>
      <c r="DC416" t="s">
        <v>975</v>
      </c>
      <c r="DD416" s="23">
        <v>0</v>
      </c>
      <c r="DE416" s="23"/>
      <c r="DF416" s="23"/>
      <c r="DG416" s="39">
        <v>1</v>
      </c>
      <c r="DH416" s="33">
        <v>1</v>
      </c>
      <c r="DI416" s="34"/>
      <c r="DJ416" s="27"/>
      <c r="DK416" s="27"/>
      <c r="DL416" s="27"/>
      <c r="DM416" s="27"/>
      <c r="DO416" s="23"/>
      <c r="DP416" s="35"/>
      <c r="DR416" s="21"/>
      <c r="DS416" s="27"/>
      <c r="DT416" s="27"/>
      <c r="DU416" s="27"/>
      <c r="DV416" s="27"/>
      <c r="DW416" s="27"/>
      <c r="DX416" s="27"/>
      <c r="DY416" s="36"/>
      <c r="DZ416" s="36"/>
      <c r="EA416" s="27"/>
      <c r="EB416" s="36"/>
      <c r="EC416" s="21"/>
      <c r="EE416" s="36"/>
      <c r="EF416" s="27"/>
      <c r="EG416" s="37"/>
      <c r="EJ416" s="38"/>
      <c r="EK416" s="21"/>
    </row>
    <row r="417" spans="1:141" s="29" customFormat="1" x14ac:dyDescent="0.25">
      <c r="A417" s="21" t="s">
        <v>976</v>
      </c>
      <c r="B417" s="22">
        <v>1</v>
      </c>
      <c r="C417" s="23">
        <v>1</v>
      </c>
      <c r="D417" s="24">
        <v>43742</v>
      </c>
      <c r="E417" s="25">
        <v>1</v>
      </c>
      <c r="F417" s="25">
        <v>1</v>
      </c>
      <c r="G417" s="25">
        <v>1</v>
      </c>
      <c r="H417" s="26">
        <v>863407</v>
      </c>
      <c r="I417" s="26">
        <v>12528098</v>
      </c>
      <c r="J417" s="26">
        <v>295606</v>
      </c>
      <c r="K417" s="26">
        <v>0</v>
      </c>
      <c r="L417" s="26">
        <v>652248</v>
      </c>
      <c r="M417" s="26">
        <v>1984296</v>
      </c>
      <c r="N417" s="26">
        <v>670708</v>
      </c>
      <c r="O417" s="26">
        <v>4101128</v>
      </c>
      <c r="P417" s="26">
        <v>429581</v>
      </c>
      <c r="Q417" s="26">
        <v>0</v>
      </c>
      <c r="R417" s="26">
        <v>0</v>
      </c>
      <c r="S417" s="26">
        <v>75226</v>
      </c>
      <c r="T417" s="27">
        <v>21600298</v>
      </c>
      <c r="U417" s="28"/>
      <c r="V417" s="27">
        <v>5500</v>
      </c>
      <c r="W417" s="28"/>
      <c r="X417" s="27">
        <v>5500</v>
      </c>
      <c r="Y417" s="27">
        <v>21594798</v>
      </c>
      <c r="Z417" s="27">
        <v>0</v>
      </c>
      <c r="AA417" s="27">
        <v>0</v>
      </c>
      <c r="AB417" s="27">
        <v>0</v>
      </c>
      <c r="AC417" s="28"/>
      <c r="AD417" s="26">
        <v>0</v>
      </c>
      <c r="AE417" s="27">
        <v>0</v>
      </c>
      <c r="AF417" s="26">
        <v>0</v>
      </c>
      <c r="AG417" s="26">
        <v>0</v>
      </c>
      <c r="AH417" s="26">
        <v>0</v>
      </c>
      <c r="AI417" s="27">
        <v>0</v>
      </c>
      <c r="AJ417" s="26">
        <v>0</v>
      </c>
      <c r="AK417" s="26">
        <v>0</v>
      </c>
      <c r="AL417" s="27">
        <v>0</v>
      </c>
      <c r="AM417" s="28"/>
      <c r="AN417" s="28"/>
      <c r="AO417" s="26">
        <v>0</v>
      </c>
      <c r="AP417" s="27">
        <v>0</v>
      </c>
      <c r="AQ417" s="27">
        <v>0</v>
      </c>
      <c r="AR417" s="27">
        <v>21594798</v>
      </c>
      <c r="AS417" s="27">
        <v>21518372</v>
      </c>
      <c r="AT417" s="27">
        <v>0</v>
      </c>
      <c r="AU417" s="27">
        <v>21518372</v>
      </c>
      <c r="AV417" s="27">
        <v>0</v>
      </c>
      <c r="AW417" s="25">
        <v>0</v>
      </c>
      <c r="AX417" s="27">
        <v>0</v>
      </c>
      <c r="AY417" s="27">
        <v>0</v>
      </c>
      <c r="BA417" s="26">
        <v>0</v>
      </c>
      <c r="BB417" s="26">
        <v>21211911</v>
      </c>
      <c r="BC417" s="26">
        <v>21290720.469999999</v>
      </c>
      <c r="BD417" s="27">
        <v>78809.469999998808</v>
      </c>
      <c r="BE417" s="27">
        <v>78809.469999998808</v>
      </c>
      <c r="BF417" s="27">
        <v>0</v>
      </c>
      <c r="BG417" s="27">
        <v>5500</v>
      </c>
      <c r="BI417" s="26">
        <v>887989</v>
      </c>
      <c r="BJ417" s="26">
        <v>13386218</v>
      </c>
      <c r="BK417" s="26">
        <v>330636</v>
      </c>
      <c r="BL417" s="26">
        <v>0</v>
      </c>
      <c r="BM417" s="26">
        <v>819195</v>
      </c>
      <c r="BN417" s="26">
        <v>2256855</v>
      </c>
      <c r="BO417" s="26">
        <v>419000</v>
      </c>
      <c r="BP417" s="26">
        <v>4540372</v>
      </c>
      <c r="BQ417" s="26">
        <v>442480</v>
      </c>
      <c r="BR417" s="26">
        <v>0</v>
      </c>
      <c r="BS417" s="26">
        <v>0</v>
      </c>
      <c r="BT417" s="26">
        <v>75631</v>
      </c>
      <c r="BU417" s="27">
        <v>23158376</v>
      </c>
      <c r="BV417" s="28"/>
      <c r="BW417" s="26">
        <v>67142</v>
      </c>
      <c r="BX417" s="28"/>
      <c r="BY417" s="26">
        <v>67142</v>
      </c>
      <c r="BZ417" s="27">
        <v>23091234</v>
      </c>
      <c r="CB417" s="27">
        <v>0</v>
      </c>
      <c r="CC417" s="27">
        <v>0</v>
      </c>
      <c r="CD417" s="27">
        <v>0</v>
      </c>
      <c r="CE417" s="28"/>
      <c r="CF417" s="27">
        <v>0</v>
      </c>
      <c r="CG417" s="27">
        <v>0</v>
      </c>
      <c r="CH417" s="27">
        <v>0</v>
      </c>
      <c r="CI417" s="27">
        <v>0</v>
      </c>
      <c r="CJ417" s="27">
        <v>0</v>
      </c>
      <c r="CK417" s="27">
        <v>0</v>
      </c>
      <c r="CL417" s="27">
        <v>0</v>
      </c>
      <c r="CM417" s="27">
        <v>0</v>
      </c>
      <c r="CN417" s="27">
        <v>0</v>
      </c>
      <c r="CO417" s="28"/>
      <c r="CP417" s="28"/>
      <c r="CQ417" s="27">
        <v>0</v>
      </c>
      <c r="CR417" s="27">
        <v>0</v>
      </c>
      <c r="CS417" s="27">
        <v>0</v>
      </c>
      <c r="CT417" s="27">
        <v>23091234</v>
      </c>
      <c r="CU417" s="27">
        <v>22657735</v>
      </c>
      <c r="CV417" s="27">
        <v>0</v>
      </c>
      <c r="CW417" s="27">
        <v>22657735</v>
      </c>
      <c r="CX417" s="27">
        <v>0</v>
      </c>
      <c r="CY417" s="25">
        <v>0</v>
      </c>
      <c r="CZ417" s="27">
        <v>0</v>
      </c>
      <c r="DA417" s="27">
        <v>0</v>
      </c>
      <c r="DB417" s="32" t="s">
        <v>976</v>
      </c>
      <c r="DC417" t="s">
        <v>977</v>
      </c>
      <c r="DD417" s="23">
        <v>0</v>
      </c>
      <c r="DE417" s="23"/>
      <c r="DF417" s="23"/>
      <c r="DG417" s="39">
        <v>1</v>
      </c>
      <c r="DH417" s="33">
        <v>1</v>
      </c>
      <c r="DI417" s="34"/>
      <c r="DJ417" s="27"/>
      <c r="DK417" s="27"/>
      <c r="DL417" s="27"/>
      <c r="DM417" s="27"/>
      <c r="DO417" s="23"/>
      <c r="DP417" s="35"/>
      <c r="DR417" s="21"/>
      <c r="DS417" s="27"/>
      <c r="DT417" s="27"/>
      <c r="DU417" s="27"/>
      <c r="DV417" s="27"/>
      <c r="DW417" s="27"/>
      <c r="DX417" s="27"/>
      <c r="DY417" s="36"/>
      <c r="DZ417" s="36"/>
      <c r="EA417" s="27"/>
      <c r="EB417" s="36"/>
      <c r="EC417" s="21"/>
      <c r="EE417" s="36"/>
      <c r="EF417" s="27"/>
      <c r="EG417" s="37"/>
      <c r="EJ417" s="38"/>
      <c r="EK417" s="21"/>
    </row>
    <row r="418" spans="1:141" s="29" customFormat="1" x14ac:dyDescent="0.25">
      <c r="A418" s="21" t="s">
        <v>978</v>
      </c>
      <c r="B418" s="22">
        <v>1</v>
      </c>
      <c r="C418" s="23">
        <v>1</v>
      </c>
      <c r="D418" s="24">
        <v>43773</v>
      </c>
      <c r="E418" s="25">
        <v>0.99329553218649991</v>
      </c>
      <c r="F418" s="25">
        <v>1</v>
      </c>
      <c r="G418" s="25">
        <v>1</v>
      </c>
      <c r="H418" s="26">
        <v>771186.704825341</v>
      </c>
      <c r="I418" s="26">
        <v>7729875.9500000002</v>
      </c>
      <c r="J418" s="26">
        <v>96223</v>
      </c>
      <c r="K418" s="26">
        <v>2281</v>
      </c>
      <c r="L418" s="26">
        <v>320700</v>
      </c>
      <c r="M418" s="26">
        <v>1524333.1761951109</v>
      </c>
      <c r="N418" s="26">
        <v>540955.69989749312</v>
      </c>
      <c r="O418" s="26">
        <v>1935099.6172799838</v>
      </c>
      <c r="P418" s="26">
        <v>637147.432529966</v>
      </c>
      <c r="Q418" s="26">
        <v>2963.9938680445157</v>
      </c>
      <c r="R418" s="26">
        <v>0</v>
      </c>
      <c r="S418" s="26">
        <v>22298</v>
      </c>
      <c r="T418" s="27">
        <v>13583064.574595938</v>
      </c>
      <c r="U418" s="28"/>
      <c r="V418" s="27">
        <v>70000</v>
      </c>
      <c r="W418" s="28"/>
      <c r="X418" s="27">
        <v>70000</v>
      </c>
      <c r="Y418" s="27">
        <v>13513064.574595938</v>
      </c>
      <c r="Z418" s="27">
        <v>0</v>
      </c>
      <c r="AA418" s="27">
        <v>0</v>
      </c>
      <c r="AB418" s="27">
        <v>0</v>
      </c>
      <c r="AC418" s="28"/>
      <c r="AD418" s="26">
        <v>0</v>
      </c>
      <c r="AE418" s="27">
        <v>0</v>
      </c>
      <c r="AF418" s="26">
        <v>0</v>
      </c>
      <c r="AG418" s="26">
        <v>0</v>
      </c>
      <c r="AH418" s="26">
        <v>0</v>
      </c>
      <c r="AI418" s="27">
        <v>0</v>
      </c>
      <c r="AJ418" s="26">
        <v>0</v>
      </c>
      <c r="AK418" s="26">
        <v>0</v>
      </c>
      <c r="AL418" s="27">
        <v>0</v>
      </c>
      <c r="AM418" s="28"/>
      <c r="AN418" s="28"/>
      <c r="AO418" s="26">
        <v>0</v>
      </c>
      <c r="AP418" s="27">
        <v>0</v>
      </c>
      <c r="AQ418" s="27">
        <v>0</v>
      </c>
      <c r="AR418" s="27">
        <v>13513064.574595938</v>
      </c>
      <c r="AS418" s="27">
        <v>10378206</v>
      </c>
      <c r="AT418" s="27">
        <v>0</v>
      </c>
      <c r="AU418" s="27">
        <v>10378206</v>
      </c>
      <c r="AV418" s="27">
        <v>0</v>
      </c>
      <c r="AW418" s="25">
        <v>0</v>
      </c>
      <c r="AX418" s="27">
        <v>0</v>
      </c>
      <c r="AY418" s="27">
        <v>0</v>
      </c>
      <c r="BA418" s="26">
        <v>31883</v>
      </c>
      <c r="BB418" s="26">
        <v>10630019</v>
      </c>
      <c r="BC418" s="26">
        <v>13362882.096400002</v>
      </c>
      <c r="BD418" s="27">
        <v>2732863.096400002</v>
      </c>
      <c r="BE418" s="27">
        <v>2700980.096400002</v>
      </c>
      <c r="BF418" s="27">
        <v>0</v>
      </c>
      <c r="BG418" s="27">
        <v>70000</v>
      </c>
      <c r="BI418" s="26">
        <v>1120734</v>
      </c>
      <c r="BJ418" s="26">
        <v>7600946</v>
      </c>
      <c r="BK418" s="26">
        <v>99415</v>
      </c>
      <c r="BL418" s="26">
        <v>30000</v>
      </c>
      <c r="BM418" s="26">
        <v>368762</v>
      </c>
      <c r="BN418" s="26">
        <v>1521679</v>
      </c>
      <c r="BO418" s="26">
        <v>514921</v>
      </c>
      <c r="BP418" s="26">
        <v>1876964</v>
      </c>
      <c r="BQ418" s="26">
        <v>728610.08513369889</v>
      </c>
      <c r="BR418" s="26">
        <v>3050</v>
      </c>
      <c r="BS418" s="26">
        <v>0</v>
      </c>
      <c r="BT418" s="26">
        <v>65525</v>
      </c>
      <c r="BU418" s="27">
        <v>13930606.0851337</v>
      </c>
      <c r="BV418" s="28"/>
      <c r="BW418" s="26">
        <v>90000</v>
      </c>
      <c r="BX418" s="28"/>
      <c r="BY418" s="26">
        <v>90000</v>
      </c>
      <c r="BZ418" s="27">
        <v>13840606.0851337</v>
      </c>
      <c r="CB418" s="27">
        <v>0</v>
      </c>
      <c r="CC418" s="27">
        <v>0</v>
      </c>
      <c r="CD418" s="27">
        <v>0</v>
      </c>
      <c r="CE418" s="28"/>
      <c r="CF418" s="27">
        <v>0</v>
      </c>
      <c r="CG418" s="27">
        <v>0</v>
      </c>
      <c r="CH418" s="27">
        <v>0</v>
      </c>
      <c r="CI418" s="27">
        <v>0</v>
      </c>
      <c r="CJ418" s="27">
        <v>0</v>
      </c>
      <c r="CK418" s="27">
        <v>0</v>
      </c>
      <c r="CL418" s="27">
        <v>0</v>
      </c>
      <c r="CM418" s="27">
        <v>0</v>
      </c>
      <c r="CN418" s="27">
        <v>0</v>
      </c>
      <c r="CO418" s="28"/>
      <c r="CP418" s="28"/>
      <c r="CQ418" s="27">
        <v>0</v>
      </c>
      <c r="CR418" s="27">
        <v>0</v>
      </c>
      <c r="CS418" s="27">
        <v>0</v>
      </c>
      <c r="CT418" s="27">
        <v>13840606.0851337</v>
      </c>
      <c r="CU418" s="27">
        <v>10560231</v>
      </c>
      <c r="CV418" s="27">
        <v>0</v>
      </c>
      <c r="CW418" s="27">
        <v>10560231</v>
      </c>
      <c r="CX418" s="27">
        <v>0</v>
      </c>
      <c r="CY418" s="25">
        <v>0</v>
      </c>
      <c r="CZ418" s="27">
        <v>0</v>
      </c>
      <c r="DA418" s="27">
        <v>0</v>
      </c>
      <c r="DB418" s="32" t="s">
        <v>978</v>
      </c>
      <c r="DC418" t="s">
        <v>979</v>
      </c>
      <c r="DD418" s="23">
        <v>0</v>
      </c>
      <c r="DE418" s="23"/>
      <c r="DF418" s="23"/>
      <c r="DG418" s="39">
        <v>1</v>
      </c>
      <c r="DH418" s="33">
        <v>1</v>
      </c>
      <c r="DI418" s="34"/>
      <c r="DJ418" s="27"/>
      <c r="DK418" s="27"/>
      <c r="DL418" s="27"/>
      <c r="DM418" s="27"/>
      <c r="DO418" s="23"/>
      <c r="DP418" s="35"/>
      <c r="DR418" s="21"/>
      <c r="DS418" s="27"/>
      <c r="DT418" s="27"/>
      <c r="DU418" s="27"/>
      <c r="DV418" s="27"/>
      <c r="DW418" s="27"/>
      <c r="DX418" s="27"/>
      <c r="DY418" s="36"/>
      <c r="DZ418" s="36"/>
      <c r="EA418" s="27"/>
      <c r="EB418" s="36"/>
      <c r="EC418" s="21"/>
      <c r="EE418" s="36"/>
      <c r="EF418" s="27"/>
      <c r="EG418" s="37"/>
      <c r="EJ418" s="38"/>
      <c r="EK418" s="21"/>
    </row>
    <row r="419" spans="1:141" s="29" customFormat="1" x14ac:dyDescent="0.25">
      <c r="A419" s="21" t="s">
        <v>980</v>
      </c>
      <c r="B419" s="22">
        <v>1</v>
      </c>
      <c r="C419" s="23">
        <v>1</v>
      </c>
      <c r="D419" s="24">
        <v>43739</v>
      </c>
      <c r="E419" s="25">
        <v>1</v>
      </c>
      <c r="F419" s="25">
        <v>1</v>
      </c>
      <c r="G419" s="25">
        <v>1</v>
      </c>
      <c r="H419" s="26">
        <v>1169693.79</v>
      </c>
      <c r="I419" s="26">
        <v>14540436.710000001</v>
      </c>
      <c r="J419" s="26">
        <v>201050.30000000002</v>
      </c>
      <c r="K419" s="26">
        <v>139490.96</v>
      </c>
      <c r="L419" s="26">
        <v>988895.02</v>
      </c>
      <c r="M419" s="26">
        <v>3307884.959999999</v>
      </c>
      <c r="N419" s="26">
        <v>656986.35</v>
      </c>
      <c r="O419" s="26">
        <v>2553537.27</v>
      </c>
      <c r="P419" s="26">
        <v>0</v>
      </c>
      <c r="Q419" s="26">
        <v>27976.76</v>
      </c>
      <c r="R419" s="26">
        <v>0</v>
      </c>
      <c r="S419" s="26">
        <v>55378</v>
      </c>
      <c r="T419" s="27">
        <v>23641330.120000005</v>
      </c>
      <c r="U419" s="28"/>
      <c r="V419" s="27">
        <v>5065828</v>
      </c>
      <c r="W419" s="28"/>
      <c r="X419" s="27">
        <v>5065828</v>
      </c>
      <c r="Y419" s="27">
        <v>18575502.120000005</v>
      </c>
      <c r="Z419" s="27">
        <v>0</v>
      </c>
      <c r="AA419" s="27">
        <v>0</v>
      </c>
      <c r="AB419" s="27">
        <v>0</v>
      </c>
      <c r="AC419" s="28"/>
      <c r="AD419" s="26">
        <v>0</v>
      </c>
      <c r="AE419" s="27">
        <v>0</v>
      </c>
      <c r="AF419" s="26">
        <v>0</v>
      </c>
      <c r="AG419" s="26">
        <v>0</v>
      </c>
      <c r="AH419" s="26">
        <v>0</v>
      </c>
      <c r="AI419" s="27">
        <v>0</v>
      </c>
      <c r="AJ419" s="26">
        <v>0</v>
      </c>
      <c r="AK419" s="26">
        <v>0</v>
      </c>
      <c r="AL419" s="27">
        <v>0</v>
      </c>
      <c r="AM419" s="28"/>
      <c r="AN419" s="28"/>
      <c r="AO419" s="26">
        <v>0</v>
      </c>
      <c r="AP419" s="27">
        <v>0</v>
      </c>
      <c r="AQ419" s="27">
        <v>0</v>
      </c>
      <c r="AR419" s="27">
        <v>18575502.120000005</v>
      </c>
      <c r="AS419" s="27">
        <v>17744844</v>
      </c>
      <c r="AT419" s="27">
        <v>0</v>
      </c>
      <c r="AU419" s="27">
        <v>17744844</v>
      </c>
      <c r="AV419" s="27">
        <v>0</v>
      </c>
      <c r="AW419" s="25">
        <v>0</v>
      </c>
      <c r="AX419" s="27">
        <v>0</v>
      </c>
      <c r="AY419" s="27">
        <v>0</v>
      </c>
      <c r="BA419" s="26">
        <v>0</v>
      </c>
      <c r="BB419" s="26">
        <v>16129989</v>
      </c>
      <c r="BC419" s="26">
        <v>16417008.366039999</v>
      </c>
      <c r="BD419" s="27">
        <v>287019.36603999883</v>
      </c>
      <c r="BE419" s="27">
        <v>287019.36603999883</v>
      </c>
      <c r="BF419" s="27">
        <v>0</v>
      </c>
      <c r="BG419" s="27">
        <v>5065828</v>
      </c>
      <c r="BI419" s="26">
        <v>1689078</v>
      </c>
      <c r="BJ419" s="26">
        <v>14706857</v>
      </c>
      <c r="BK419" s="26">
        <v>186829</v>
      </c>
      <c r="BL419" s="26">
        <v>138707</v>
      </c>
      <c r="BM419" s="26">
        <v>1114360</v>
      </c>
      <c r="BN419" s="26">
        <v>3625819</v>
      </c>
      <c r="BO419" s="26">
        <v>1189708</v>
      </c>
      <c r="BP419" s="26">
        <v>2815643</v>
      </c>
      <c r="BQ419" s="26">
        <v>0</v>
      </c>
      <c r="BR419" s="26">
        <v>31617</v>
      </c>
      <c r="BS419" s="26">
        <v>4000</v>
      </c>
      <c r="BT419" s="26">
        <v>82412</v>
      </c>
      <c r="BU419" s="27">
        <v>25585030</v>
      </c>
      <c r="BV419" s="28"/>
      <c r="BW419" s="26">
        <v>5236990</v>
      </c>
      <c r="BX419" s="28"/>
      <c r="BY419" s="26">
        <v>5236990</v>
      </c>
      <c r="BZ419" s="27">
        <v>20348040</v>
      </c>
      <c r="CB419" s="27">
        <v>0</v>
      </c>
      <c r="CC419" s="27">
        <v>0</v>
      </c>
      <c r="CD419" s="27">
        <v>0</v>
      </c>
      <c r="CE419" s="28"/>
      <c r="CF419" s="27">
        <v>0</v>
      </c>
      <c r="CG419" s="27">
        <v>0</v>
      </c>
      <c r="CH419" s="27">
        <v>0</v>
      </c>
      <c r="CI419" s="27">
        <v>0</v>
      </c>
      <c r="CJ419" s="27">
        <v>0</v>
      </c>
      <c r="CK419" s="27">
        <v>0</v>
      </c>
      <c r="CL419" s="27">
        <v>0</v>
      </c>
      <c r="CM419" s="27">
        <v>0</v>
      </c>
      <c r="CN419" s="27">
        <v>0</v>
      </c>
      <c r="CO419" s="28"/>
      <c r="CP419" s="28"/>
      <c r="CQ419" s="27">
        <v>0</v>
      </c>
      <c r="CR419" s="27">
        <v>0</v>
      </c>
      <c r="CS419" s="27">
        <v>0</v>
      </c>
      <c r="CT419" s="27">
        <v>20348040</v>
      </c>
      <c r="CU419" s="27">
        <v>18580519</v>
      </c>
      <c r="CV419" s="27">
        <v>0</v>
      </c>
      <c r="CW419" s="27">
        <v>18580519</v>
      </c>
      <c r="CX419" s="27">
        <v>0</v>
      </c>
      <c r="CY419" s="25">
        <v>0</v>
      </c>
      <c r="CZ419" s="27">
        <v>0</v>
      </c>
      <c r="DA419" s="27">
        <v>0</v>
      </c>
      <c r="DB419" s="32" t="s">
        <v>980</v>
      </c>
      <c r="DC419" t="s">
        <v>981</v>
      </c>
      <c r="DD419" s="23">
        <v>0</v>
      </c>
      <c r="DE419" s="23"/>
      <c r="DF419" s="23"/>
      <c r="DG419" s="39">
        <v>1</v>
      </c>
      <c r="DH419" s="33">
        <v>1</v>
      </c>
      <c r="DI419" s="34"/>
      <c r="DJ419" s="27"/>
      <c r="DK419" s="27"/>
      <c r="DL419" s="27"/>
      <c r="DM419" s="27"/>
      <c r="DO419" s="23"/>
      <c r="DP419" s="35"/>
      <c r="DR419" s="21"/>
      <c r="DS419" s="27"/>
      <c r="DT419" s="27"/>
      <c r="DU419" s="27"/>
      <c r="DV419" s="27"/>
      <c r="DW419" s="27"/>
      <c r="DX419" s="27"/>
      <c r="DY419" s="36"/>
      <c r="DZ419" s="36"/>
      <c r="EA419" s="27"/>
      <c r="EB419" s="36"/>
      <c r="EC419" s="21"/>
      <c r="EE419" s="36"/>
      <c r="EF419" s="27"/>
      <c r="EG419" s="37"/>
      <c r="EJ419" s="38"/>
      <c r="EK419" s="21"/>
    </row>
    <row r="420" spans="1:141" s="29" customFormat="1" x14ac:dyDescent="0.25">
      <c r="A420" s="21" t="s">
        <v>982</v>
      </c>
      <c r="B420" s="22">
        <v>1</v>
      </c>
      <c r="C420" s="23">
        <v>1</v>
      </c>
      <c r="D420" s="24">
        <v>43738</v>
      </c>
      <c r="E420" s="25">
        <v>1</v>
      </c>
      <c r="F420" s="25">
        <v>1</v>
      </c>
      <c r="G420" s="25">
        <v>1</v>
      </c>
      <c r="H420" s="26">
        <v>639648</v>
      </c>
      <c r="I420" s="26">
        <v>5323590</v>
      </c>
      <c r="J420" s="26">
        <v>68898</v>
      </c>
      <c r="K420" s="26">
        <v>14223</v>
      </c>
      <c r="L420" s="26">
        <v>0</v>
      </c>
      <c r="M420" s="26">
        <v>891129</v>
      </c>
      <c r="N420" s="26">
        <v>359435</v>
      </c>
      <c r="O420" s="26">
        <v>1072188</v>
      </c>
      <c r="P420" s="26">
        <v>484326</v>
      </c>
      <c r="Q420" s="26">
        <v>441994</v>
      </c>
      <c r="R420" s="26">
        <v>0</v>
      </c>
      <c r="S420" s="26">
        <v>16916</v>
      </c>
      <c r="T420" s="27">
        <v>9312347</v>
      </c>
      <c r="U420" s="28"/>
      <c r="V420" s="27">
        <v>2500</v>
      </c>
      <c r="W420" s="28"/>
      <c r="X420" s="27">
        <v>2500</v>
      </c>
      <c r="Y420" s="27">
        <v>9309847</v>
      </c>
      <c r="Z420" s="27">
        <v>0</v>
      </c>
      <c r="AA420" s="27">
        <v>0</v>
      </c>
      <c r="AB420" s="27">
        <v>0</v>
      </c>
      <c r="AC420" s="28"/>
      <c r="AD420" s="26">
        <v>0</v>
      </c>
      <c r="AE420" s="27">
        <v>0</v>
      </c>
      <c r="AF420" s="26">
        <v>0</v>
      </c>
      <c r="AG420" s="26">
        <v>0</v>
      </c>
      <c r="AH420" s="26">
        <v>0</v>
      </c>
      <c r="AI420" s="27">
        <v>0</v>
      </c>
      <c r="AJ420" s="26">
        <v>0</v>
      </c>
      <c r="AK420" s="26">
        <v>0</v>
      </c>
      <c r="AL420" s="27">
        <v>0</v>
      </c>
      <c r="AM420" s="28"/>
      <c r="AN420" s="28"/>
      <c r="AO420" s="26">
        <v>0</v>
      </c>
      <c r="AP420" s="27">
        <v>0</v>
      </c>
      <c r="AQ420" s="27">
        <v>0</v>
      </c>
      <c r="AR420" s="27">
        <v>9309847</v>
      </c>
      <c r="AS420" s="27">
        <v>7568110</v>
      </c>
      <c r="AT420" s="27">
        <v>0</v>
      </c>
      <c r="AU420" s="27">
        <v>7568110</v>
      </c>
      <c r="AV420" s="27">
        <v>0</v>
      </c>
      <c r="AW420" s="25">
        <v>0</v>
      </c>
      <c r="AX420" s="27">
        <v>0</v>
      </c>
      <c r="AY420" s="27">
        <v>0</v>
      </c>
      <c r="BA420" s="26">
        <v>0</v>
      </c>
      <c r="BB420" s="26">
        <v>7444112.8844003938</v>
      </c>
      <c r="BC420" s="26">
        <v>8945161</v>
      </c>
      <c r="BD420" s="27">
        <v>1501048.1155996062</v>
      </c>
      <c r="BE420" s="27">
        <v>1501048.1155996062</v>
      </c>
      <c r="BF420" s="27">
        <v>0</v>
      </c>
      <c r="BG420" s="27">
        <v>2500</v>
      </c>
      <c r="BI420" s="26">
        <v>695290</v>
      </c>
      <c r="BJ420" s="26">
        <v>5817630</v>
      </c>
      <c r="BK420" s="26">
        <v>78900</v>
      </c>
      <c r="BL420" s="26">
        <v>19000</v>
      </c>
      <c r="BM420" s="26">
        <v>65090</v>
      </c>
      <c r="BN420" s="26">
        <v>869470</v>
      </c>
      <c r="BO420" s="26">
        <v>343000</v>
      </c>
      <c r="BP420" s="26">
        <v>1101200</v>
      </c>
      <c r="BQ420" s="26">
        <v>505000</v>
      </c>
      <c r="BR420" s="26">
        <v>475000</v>
      </c>
      <c r="BS420" s="26">
        <v>0</v>
      </c>
      <c r="BT420" s="26">
        <v>27260</v>
      </c>
      <c r="BU420" s="27">
        <v>9996840</v>
      </c>
      <c r="BV420" s="28"/>
      <c r="BW420" s="26">
        <v>2500</v>
      </c>
      <c r="BX420" s="28"/>
      <c r="BY420" s="26">
        <v>2500</v>
      </c>
      <c r="BZ420" s="27">
        <v>9994340</v>
      </c>
      <c r="CB420" s="27">
        <v>0</v>
      </c>
      <c r="CC420" s="27">
        <v>0</v>
      </c>
      <c r="CD420" s="27">
        <v>0</v>
      </c>
      <c r="CE420" s="28"/>
      <c r="CF420" s="27">
        <v>0</v>
      </c>
      <c r="CG420" s="27">
        <v>0</v>
      </c>
      <c r="CH420" s="27">
        <v>0</v>
      </c>
      <c r="CI420" s="27">
        <v>0</v>
      </c>
      <c r="CJ420" s="27">
        <v>0</v>
      </c>
      <c r="CK420" s="27">
        <v>0</v>
      </c>
      <c r="CL420" s="27">
        <v>0</v>
      </c>
      <c r="CM420" s="27">
        <v>0</v>
      </c>
      <c r="CN420" s="27">
        <v>0</v>
      </c>
      <c r="CO420" s="28"/>
      <c r="CP420" s="28"/>
      <c r="CQ420" s="27">
        <v>0</v>
      </c>
      <c r="CR420" s="27">
        <v>0</v>
      </c>
      <c r="CS420" s="27">
        <v>0</v>
      </c>
      <c r="CT420" s="27">
        <v>9994340</v>
      </c>
      <c r="CU420" s="27">
        <v>8190176</v>
      </c>
      <c r="CV420" s="27">
        <v>0</v>
      </c>
      <c r="CW420" s="27">
        <v>8190176</v>
      </c>
      <c r="CX420" s="27">
        <v>0</v>
      </c>
      <c r="CY420" s="25">
        <v>0</v>
      </c>
      <c r="CZ420" s="27">
        <v>0</v>
      </c>
      <c r="DA420" s="27">
        <v>0</v>
      </c>
      <c r="DB420" s="32" t="s">
        <v>982</v>
      </c>
      <c r="DC420" t="s">
        <v>983</v>
      </c>
      <c r="DD420" s="23">
        <v>0</v>
      </c>
      <c r="DE420" s="23"/>
      <c r="DF420" s="23"/>
      <c r="DG420" s="39">
        <v>1</v>
      </c>
      <c r="DH420" s="33">
        <v>1</v>
      </c>
      <c r="DI420" s="34"/>
      <c r="DJ420" s="27"/>
      <c r="DK420" s="27"/>
      <c r="DL420" s="27"/>
      <c r="DM420" s="27"/>
      <c r="DO420" s="23"/>
      <c r="DP420" s="35"/>
      <c r="DR420" s="21"/>
      <c r="DS420" s="27"/>
      <c r="DT420" s="27"/>
      <c r="DU420" s="27"/>
      <c r="DV420" s="27"/>
      <c r="DW420" s="27"/>
      <c r="DX420" s="27"/>
      <c r="DY420" s="36"/>
      <c r="DZ420" s="36"/>
      <c r="EA420" s="27"/>
      <c r="EB420" s="36"/>
      <c r="EC420" s="21"/>
      <c r="EE420" s="36"/>
      <c r="EF420" s="27"/>
      <c r="EG420" s="37"/>
      <c r="EJ420" s="38"/>
      <c r="EK420" s="21"/>
    </row>
    <row r="421" spans="1:141" s="29" customFormat="1" x14ac:dyDescent="0.25">
      <c r="A421" s="21" t="s">
        <v>984</v>
      </c>
      <c r="B421" s="22">
        <v>1</v>
      </c>
      <c r="C421" s="23">
        <v>1</v>
      </c>
      <c r="D421" s="24">
        <v>43735</v>
      </c>
      <c r="E421" s="25">
        <v>1</v>
      </c>
      <c r="F421" s="25">
        <v>1</v>
      </c>
      <c r="G421" s="25">
        <v>1</v>
      </c>
      <c r="H421" s="26">
        <v>1999972</v>
      </c>
      <c r="I421" s="26">
        <v>14452289</v>
      </c>
      <c r="J421" s="26">
        <v>275921</v>
      </c>
      <c r="K421" s="26">
        <v>3720</v>
      </c>
      <c r="L421" s="26">
        <v>863560</v>
      </c>
      <c r="M421" s="26">
        <v>2098541</v>
      </c>
      <c r="N421" s="26">
        <v>535254</v>
      </c>
      <c r="O421" s="26">
        <v>3345518</v>
      </c>
      <c r="P421" s="26">
        <v>742308</v>
      </c>
      <c r="Q421" s="26">
        <v>0</v>
      </c>
      <c r="R421" s="26">
        <v>0</v>
      </c>
      <c r="S421" s="26">
        <v>94907</v>
      </c>
      <c r="T421" s="27">
        <v>24411990</v>
      </c>
      <c r="U421" s="28"/>
      <c r="V421" s="27">
        <v>27389</v>
      </c>
      <c r="W421" s="28"/>
      <c r="X421" s="27">
        <v>27389</v>
      </c>
      <c r="Y421" s="27">
        <v>24384601</v>
      </c>
      <c r="Z421" s="27">
        <v>0</v>
      </c>
      <c r="AA421" s="27">
        <v>0</v>
      </c>
      <c r="AB421" s="27">
        <v>0</v>
      </c>
      <c r="AC421" s="28"/>
      <c r="AD421" s="26">
        <v>0</v>
      </c>
      <c r="AE421" s="27">
        <v>0</v>
      </c>
      <c r="AF421" s="26">
        <v>0</v>
      </c>
      <c r="AG421" s="26">
        <v>0</v>
      </c>
      <c r="AH421" s="26">
        <v>0</v>
      </c>
      <c r="AI421" s="27">
        <v>0</v>
      </c>
      <c r="AJ421" s="26">
        <v>0</v>
      </c>
      <c r="AK421" s="26">
        <v>0</v>
      </c>
      <c r="AL421" s="27">
        <v>0</v>
      </c>
      <c r="AM421" s="28"/>
      <c r="AN421" s="28"/>
      <c r="AO421" s="26">
        <v>0</v>
      </c>
      <c r="AP421" s="27">
        <v>0</v>
      </c>
      <c r="AQ421" s="27">
        <v>0</v>
      </c>
      <c r="AR421" s="27">
        <v>24384601</v>
      </c>
      <c r="AS421" s="27">
        <v>24261248</v>
      </c>
      <c r="AT421" s="27">
        <v>586399.74000000209</v>
      </c>
      <c r="AU421" s="27">
        <v>24847647.740000002</v>
      </c>
      <c r="AV421" s="27">
        <v>-463046.74000000209</v>
      </c>
      <c r="AW421" s="25">
        <v>-1.9085858237795603E-2</v>
      </c>
      <c r="AX421" s="27">
        <v>463046.74000000209</v>
      </c>
      <c r="AY421" s="27">
        <v>0</v>
      </c>
      <c r="BA421" s="26">
        <v>27389</v>
      </c>
      <c r="BB421" s="26">
        <v>24285400.410000004</v>
      </c>
      <c r="BC421" s="26">
        <v>23699000.670000002</v>
      </c>
      <c r="BD421" s="27">
        <v>-586399.74000000209</v>
      </c>
      <c r="BE421" s="27">
        <v>-613788.74000000209</v>
      </c>
      <c r="BF421" s="27">
        <v>27389</v>
      </c>
      <c r="BG421" s="27">
        <v>0</v>
      </c>
      <c r="BI421" s="26">
        <v>2683001</v>
      </c>
      <c r="BJ421" s="26">
        <v>14923299</v>
      </c>
      <c r="BK421" s="26">
        <v>298107</v>
      </c>
      <c r="BL421" s="26">
        <v>0</v>
      </c>
      <c r="BM421" s="26">
        <v>876480</v>
      </c>
      <c r="BN421" s="26">
        <v>2543794</v>
      </c>
      <c r="BO421" s="26">
        <v>512000</v>
      </c>
      <c r="BP421" s="26">
        <v>3384792</v>
      </c>
      <c r="BQ421" s="26">
        <v>789631</v>
      </c>
      <c r="BR421" s="26">
        <v>0</v>
      </c>
      <c r="BS421" s="26">
        <v>0</v>
      </c>
      <c r="BT421" s="26">
        <v>90640</v>
      </c>
      <c r="BU421" s="27">
        <v>26101744</v>
      </c>
      <c r="BV421" s="28"/>
      <c r="BW421" s="26">
        <v>0</v>
      </c>
      <c r="BX421" s="28"/>
      <c r="BY421" s="26">
        <v>0</v>
      </c>
      <c r="BZ421" s="27">
        <v>26101744</v>
      </c>
      <c r="CB421" s="27">
        <v>0</v>
      </c>
      <c r="CC421" s="27">
        <v>0</v>
      </c>
      <c r="CD421" s="27">
        <v>0</v>
      </c>
      <c r="CE421" s="28"/>
      <c r="CF421" s="27">
        <v>0</v>
      </c>
      <c r="CG421" s="27">
        <v>0</v>
      </c>
      <c r="CH421" s="27">
        <v>0</v>
      </c>
      <c r="CI421" s="27">
        <v>0</v>
      </c>
      <c r="CJ421" s="27">
        <v>0</v>
      </c>
      <c r="CK421" s="27">
        <v>0</v>
      </c>
      <c r="CL421" s="27">
        <v>0</v>
      </c>
      <c r="CM421" s="27">
        <v>0</v>
      </c>
      <c r="CN421" s="27">
        <v>0</v>
      </c>
      <c r="CO421" s="28"/>
      <c r="CP421" s="28"/>
      <c r="CQ421" s="27">
        <v>0</v>
      </c>
      <c r="CR421" s="27">
        <v>0</v>
      </c>
      <c r="CS421" s="27">
        <v>0</v>
      </c>
      <c r="CT421" s="27">
        <v>26101744</v>
      </c>
      <c r="CU421" s="27">
        <v>25634450</v>
      </c>
      <c r="CV421" s="27">
        <v>463046.74000000209</v>
      </c>
      <c r="CW421" s="27">
        <v>26097496.740000002</v>
      </c>
      <c r="CX421" s="27">
        <v>0</v>
      </c>
      <c r="CY421" s="25">
        <v>0</v>
      </c>
      <c r="CZ421" s="27">
        <v>0</v>
      </c>
      <c r="DA421" s="27">
        <v>0</v>
      </c>
      <c r="DB421" s="32" t="s">
        <v>984</v>
      </c>
      <c r="DC421" t="s">
        <v>985</v>
      </c>
      <c r="DD421" s="23">
        <v>0</v>
      </c>
      <c r="DE421" s="23"/>
      <c r="DF421" s="23"/>
      <c r="DG421" s="39">
        <v>1</v>
      </c>
      <c r="DH421" s="33">
        <v>1</v>
      </c>
      <c r="DI421" s="34"/>
      <c r="DJ421" s="27"/>
      <c r="DK421" s="27"/>
      <c r="DL421" s="27"/>
      <c r="DM421" s="27"/>
      <c r="DO421" s="23"/>
      <c r="DP421" s="35"/>
      <c r="DR421" s="21"/>
      <c r="DS421" s="27"/>
      <c r="DT421" s="27"/>
      <c r="DU421" s="27"/>
      <c r="DV421" s="27"/>
      <c r="DW421" s="27"/>
      <c r="DX421" s="27"/>
      <c r="DY421" s="36"/>
      <c r="DZ421" s="36"/>
      <c r="EA421" s="27"/>
      <c r="EB421" s="36"/>
      <c r="EC421" s="21"/>
      <c r="EE421" s="36"/>
      <c r="EF421" s="27"/>
      <c r="EG421" s="37"/>
      <c r="EJ421" s="38"/>
      <c r="EK421" s="21"/>
    </row>
    <row r="422" spans="1:141" s="29" customFormat="1" x14ac:dyDescent="0.25">
      <c r="A422" s="21" t="s">
        <v>986</v>
      </c>
      <c r="B422" s="22">
        <v>1</v>
      </c>
      <c r="C422" s="23">
        <v>1</v>
      </c>
      <c r="D422" s="24">
        <v>43784</v>
      </c>
      <c r="E422" s="25">
        <v>1</v>
      </c>
      <c r="F422" s="25">
        <v>1</v>
      </c>
      <c r="G422" s="25">
        <v>1</v>
      </c>
      <c r="H422" s="26">
        <v>1927903.55</v>
      </c>
      <c r="I422" s="26">
        <v>15945825.650000002</v>
      </c>
      <c r="J422" s="26">
        <v>333770.55</v>
      </c>
      <c r="K422" s="26">
        <v>0</v>
      </c>
      <c r="L422" s="26">
        <v>971329.06</v>
      </c>
      <c r="M422" s="26">
        <v>3014001.5699999994</v>
      </c>
      <c r="N422" s="26">
        <v>1081293.03</v>
      </c>
      <c r="O422" s="26">
        <v>4000201.13</v>
      </c>
      <c r="P422" s="26">
        <v>1282515.99</v>
      </c>
      <c r="Q422" s="26">
        <v>428718.04</v>
      </c>
      <c r="R422" s="26">
        <v>0</v>
      </c>
      <c r="S422" s="26">
        <v>285834</v>
      </c>
      <c r="T422" s="27">
        <v>29271392.57</v>
      </c>
      <c r="U422" s="28"/>
      <c r="V422" s="27">
        <v>25000</v>
      </c>
      <c r="W422" s="28"/>
      <c r="X422" s="27">
        <v>25000</v>
      </c>
      <c r="Y422" s="27">
        <v>29246392.57</v>
      </c>
      <c r="Z422" s="27">
        <v>0</v>
      </c>
      <c r="AA422" s="27">
        <v>0</v>
      </c>
      <c r="AB422" s="27">
        <v>0</v>
      </c>
      <c r="AC422" s="28"/>
      <c r="AD422" s="26">
        <v>0</v>
      </c>
      <c r="AE422" s="27">
        <v>0</v>
      </c>
      <c r="AF422" s="26">
        <v>0</v>
      </c>
      <c r="AG422" s="26">
        <v>0</v>
      </c>
      <c r="AH422" s="26">
        <v>0</v>
      </c>
      <c r="AI422" s="27">
        <v>0</v>
      </c>
      <c r="AJ422" s="26">
        <v>0</v>
      </c>
      <c r="AK422" s="26">
        <v>0</v>
      </c>
      <c r="AL422" s="27">
        <v>0</v>
      </c>
      <c r="AM422" s="28"/>
      <c r="AN422" s="28"/>
      <c r="AO422" s="26">
        <v>0</v>
      </c>
      <c r="AP422" s="27">
        <v>0</v>
      </c>
      <c r="AQ422" s="27">
        <v>0</v>
      </c>
      <c r="AR422" s="27">
        <v>29246392.57</v>
      </c>
      <c r="AS422" s="27">
        <v>29226822</v>
      </c>
      <c r="AT422" s="27">
        <v>201061.7941500023</v>
      </c>
      <c r="AU422" s="27">
        <v>29427883.794150002</v>
      </c>
      <c r="AV422" s="27">
        <v>-181491.224150002</v>
      </c>
      <c r="AW422" s="25">
        <v>-6.2097488447427508E-3</v>
      </c>
      <c r="AX422" s="27">
        <v>181491.224150002</v>
      </c>
      <c r="AY422" s="27">
        <v>0</v>
      </c>
      <c r="BA422" s="26">
        <v>0</v>
      </c>
      <c r="BB422" s="26">
        <v>28198339</v>
      </c>
      <c r="BC422" s="26">
        <v>27997277.205849998</v>
      </c>
      <c r="BD422" s="27">
        <v>-201061.7941500023</v>
      </c>
      <c r="BE422" s="27">
        <v>-201061.7941500023</v>
      </c>
      <c r="BF422" s="27">
        <v>0</v>
      </c>
      <c r="BG422" s="27">
        <v>25000</v>
      </c>
      <c r="BI422" s="26">
        <v>1168996</v>
      </c>
      <c r="BJ422" s="26">
        <v>18925080</v>
      </c>
      <c r="BK422" s="26">
        <v>342120</v>
      </c>
      <c r="BL422" s="26">
        <v>0</v>
      </c>
      <c r="BM422" s="26">
        <v>1014299</v>
      </c>
      <c r="BN422" s="26">
        <v>2610007</v>
      </c>
      <c r="BO422" s="26">
        <v>1251659</v>
      </c>
      <c r="BP422" s="26">
        <v>4675000</v>
      </c>
      <c r="BQ422" s="26">
        <v>1416627</v>
      </c>
      <c r="BR422" s="26">
        <v>384900</v>
      </c>
      <c r="BS422" s="26">
        <v>0</v>
      </c>
      <c r="BT422" s="26">
        <v>93310</v>
      </c>
      <c r="BU422" s="27">
        <v>31881998</v>
      </c>
      <c r="BV422" s="28"/>
      <c r="BW422" s="26">
        <v>126764</v>
      </c>
      <c r="BX422" s="28"/>
      <c r="BY422" s="26">
        <v>126764</v>
      </c>
      <c r="BZ422" s="27">
        <v>31755234</v>
      </c>
      <c r="CB422" s="27">
        <v>0</v>
      </c>
      <c r="CC422" s="27">
        <v>0</v>
      </c>
      <c r="CD422" s="27">
        <v>0</v>
      </c>
      <c r="CE422" s="28"/>
      <c r="CF422" s="27">
        <v>0</v>
      </c>
      <c r="CG422" s="27">
        <v>0</v>
      </c>
      <c r="CH422" s="27">
        <v>0</v>
      </c>
      <c r="CI422" s="27">
        <v>0</v>
      </c>
      <c r="CJ422" s="27">
        <v>0</v>
      </c>
      <c r="CK422" s="27">
        <v>0</v>
      </c>
      <c r="CL422" s="27">
        <v>0</v>
      </c>
      <c r="CM422" s="27">
        <v>0</v>
      </c>
      <c r="CN422" s="27">
        <v>0</v>
      </c>
      <c r="CO422" s="28"/>
      <c r="CP422" s="28"/>
      <c r="CQ422" s="27">
        <v>0</v>
      </c>
      <c r="CR422" s="27">
        <v>0</v>
      </c>
      <c r="CS422" s="27">
        <v>0</v>
      </c>
      <c r="CT422" s="27">
        <v>31755234</v>
      </c>
      <c r="CU422" s="27">
        <v>31698688</v>
      </c>
      <c r="CV422" s="27">
        <v>181491.224150002</v>
      </c>
      <c r="CW422" s="27">
        <v>31880179.224150002</v>
      </c>
      <c r="CX422" s="27">
        <v>-124945.224150002</v>
      </c>
      <c r="CY422" s="25">
        <v>-3.9192133542132971E-3</v>
      </c>
      <c r="CZ422" s="27">
        <v>124945.224150002</v>
      </c>
      <c r="DA422" s="27">
        <v>0</v>
      </c>
      <c r="DB422" s="32" t="s">
        <v>986</v>
      </c>
      <c r="DC422" t="s">
        <v>987</v>
      </c>
      <c r="DD422" s="23">
        <v>0</v>
      </c>
      <c r="DE422" s="23"/>
      <c r="DF422" s="23"/>
      <c r="DG422" s="39">
        <v>1</v>
      </c>
      <c r="DH422" s="33">
        <v>1</v>
      </c>
      <c r="DI422" s="34"/>
      <c r="DJ422" s="27"/>
      <c r="DK422" s="27"/>
      <c r="DL422" s="27"/>
      <c r="DM422" s="27"/>
      <c r="DO422" s="23"/>
      <c r="DP422" s="35"/>
      <c r="DR422" s="21"/>
      <c r="DS422" s="27"/>
      <c r="DT422" s="27"/>
      <c r="DU422" s="27"/>
      <c r="DV422" s="27"/>
      <c r="DW422" s="27"/>
      <c r="DX422" s="27"/>
      <c r="DY422" s="36"/>
      <c r="DZ422" s="36"/>
      <c r="EA422" s="27"/>
      <c r="EB422" s="36"/>
      <c r="EC422" s="21"/>
      <c r="EE422" s="36"/>
      <c r="EF422" s="27"/>
      <c r="EG422" s="37"/>
      <c r="EJ422" s="38"/>
      <c r="EK422" s="21"/>
    </row>
    <row r="423" spans="1:141" s="29" customFormat="1" x14ac:dyDescent="0.25">
      <c r="A423" s="21" t="s">
        <v>988</v>
      </c>
      <c r="B423" s="22">
        <v>1</v>
      </c>
      <c r="C423" s="23">
        <v>1</v>
      </c>
      <c r="D423" s="24">
        <v>43735</v>
      </c>
      <c r="E423" s="25">
        <v>1</v>
      </c>
      <c r="F423" s="25">
        <v>1</v>
      </c>
      <c r="G423" s="25">
        <v>1</v>
      </c>
      <c r="H423" s="26">
        <v>1101615.92</v>
      </c>
      <c r="I423" s="26">
        <v>22847499.059999995</v>
      </c>
      <c r="J423" s="26">
        <v>329613.65999999997</v>
      </c>
      <c r="K423" s="26">
        <v>0</v>
      </c>
      <c r="L423" s="26">
        <v>1077098.1300000001</v>
      </c>
      <c r="M423" s="26">
        <v>4592828.97</v>
      </c>
      <c r="N423" s="26">
        <v>1721955.78</v>
      </c>
      <c r="O423" s="26">
        <v>4794996.8899999997</v>
      </c>
      <c r="P423" s="26">
        <v>1078298.72</v>
      </c>
      <c r="Q423" s="26">
        <v>0</v>
      </c>
      <c r="R423" s="26">
        <v>0</v>
      </c>
      <c r="S423" s="26">
        <v>22483</v>
      </c>
      <c r="T423" s="27">
        <v>37566390.129999995</v>
      </c>
      <c r="U423" s="28"/>
      <c r="V423" s="27">
        <v>0</v>
      </c>
      <c r="W423" s="28"/>
      <c r="X423" s="27">
        <v>0</v>
      </c>
      <c r="Y423" s="27">
        <v>37566390.129999995</v>
      </c>
      <c r="Z423" s="27">
        <v>0</v>
      </c>
      <c r="AA423" s="27">
        <v>0</v>
      </c>
      <c r="AB423" s="27">
        <v>0</v>
      </c>
      <c r="AC423" s="28"/>
      <c r="AD423" s="26">
        <v>0</v>
      </c>
      <c r="AE423" s="27">
        <v>0</v>
      </c>
      <c r="AF423" s="26">
        <v>0</v>
      </c>
      <c r="AG423" s="26">
        <v>0</v>
      </c>
      <c r="AH423" s="26">
        <v>0</v>
      </c>
      <c r="AI423" s="27">
        <v>0</v>
      </c>
      <c r="AJ423" s="26">
        <v>0</v>
      </c>
      <c r="AK423" s="26">
        <v>0</v>
      </c>
      <c r="AL423" s="27">
        <v>0</v>
      </c>
      <c r="AM423" s="28"/>
      <c r="AN423" s="28"/>
      <c r="AO423" s="26">
        <v>0</v>
      </c>
      <c r="AP423" s="27">
        <v>0</v>
      </c>
      <c r="AQ423" s="27">
        <v>0</v>
      </c>
      <c r="AR423" s="27">
        <v>37566390.129999995</v>
      </c>
      <c r="AS423" s="27">
        <v>36428066</v>
      </c>
      <c r="AT423" s="27">
        <v>0</v>
      </c>
      <c r="AU423" s="27">
        <v>36428066</v>
      </c>
      <c r="AV423" s="27">
        <v>0</v>
      </c>
      <c r="AW423" s="25">
        <v>0</v>
      </c>
      <c r="AX423" s="27">
        <v>0</v>
      </c>
      <c r="AY423" s="27">
        <v>0</v>
      </c>
      <c r="BA423" s="26">
        <v>0</v>
      </c>
      <c r="BB423" s="26">
        <v>35379183.999999352</v>
      </c>
      <c r="BC423" s="26">
        <v>37067413.019999996</v>
      </c>
      <c r="BD423" s="27">
        <v>1688229.020000644</v>
      </c>
      <c r="BE423" s="27">
        <v>1688229.020000644</v>
      </c>
      <c r="BF423" s="27">
        <v>0</v>
      </c>
      <c r="BG423" s="27">
        <v>0</v>
      </c>
      <c r="BI423" s="26">
        <v>1404684</v>
      </c>
      <c r="BJ423" s="26">
        <v>23466136</v>
      </c>
      <c r="BK423" s="26">
        <v>608445</v>
      </c>
      <c r="BL423" s="26">
        <v>0</v>
      </c>
      <c r="BM423" s="26">
        <v>825032</v>
      </c>
      <c r="BN423" s="26">
        <v>4282457</v>
      </c>
      <c r="BO423" s="26">
        <v>1805885</v>
      </c>
      <c r="BP423" s="26">
        <v>5289102.28</v>
      </c>
      <c r="BQ423" s="26">
        <v>1058283.72</v>
      </c>
      <c r="BR423" s="26">
        <v>0</v>
      </c>
      <c r="BS423" s="26">
        <v>0</v>
      </c>
      <c r="BT423" s="26">
        <v>39411</v>
      </c>
      <c r="BU423" s="27">
        <v>38779436</v>
      </c>
      <c r="BV423" s="28"/>
      <c r="BW423" s="26">
        <v>0</v>
      </c>
      <c r="BX423" s="28"/>
      <c r="BY423" s="26">
        <v>0</v>
      </c>
      <c r="BZ423" s="27">
        <v>38779436</v>
      </c>
      <c r="CB423" s="27">
        <v>0</v>
      </c>
      <c r="CC423" s="27">
        <v>0</v>
      </c>
      <c r="CD423" s="27">
        <v>0</v>
      </c>
      <c r="CE423" s="28"/>
      <c r="CF423" s="27">
        <v>0</v>
      </c>
      <c r="CG423" s="27">
        <v>0</v>
      </c>
      <c r="CH423" s="27">
        <v>0</v>
      </c>
      <c r="CI423" s="27">
        <v>0</v>
      </c>
      <c r="CJ423" s="27">
        <v>0</v>
      </c>
      <c r="CK423" s="27">
        <v>0</v>
      </c>
      <c r="CL423" s="27">
        <v>0</v>
      </c>
      <c r="CM423" s="27">
        <v>0</v>
      </c>
      <c r="CN423" s="27">
        <v>0</v>
      </c>
      <c r="CO423" s="28"/>
      <c r="CP423" s="28"/>
      <c r="CQ423" s="27">
        <v>0</v>
      </c>
      <c r="CR423" s="27">
        <v>0</v>
      </c>
      <c r="CS423" s="27">
        <v>0</v>
      </c>
      <c r="CT423" s="27">
        <v>38779436</v>
      </c>
      <c r="CU423" s="27">
        <v>38180026</v>
      </c>
      <c r="CV423" s="27">
        <v>0</v>
      </c>
      <c r="CW423" s="27">
        <v>38180026</v>
      </c>
      <c r="CX423" s="27">
        <v>0</v>
      </c>
      <c r="CY423" s="25">
        <v>0</v>
      </c>
      <c r="CZ423" s="27">
        <v>0</v>
      </c>
      <c r="DA423" s="27">
        <v>0</v>
      </c>
      <c r="DB423" s="32" t="s">
        <v>988</v>
      </c>
      <c r="DC423" t="s">
        <v>989</v>
      </c>
      <c r="DD423" s="23">
        <v>0</v>
      </c>
      <c r="DE423" s="23"/>
      <c r="DF423" s="23"/>
      <c r="DG423" s="39">
        <v>1</v>
      </c>
      <c r="DH423" s="33">
        <v>1</v>
      </c>
      <c r="DI423" s="34"/>
      <c r="DJ423" s="27"/>
      <c r="DK423" s="27"/>
      <c r="DL423" s="27"/>
      <c r="DM423" s="27"/>
      <c r="DO423" s="23"/>
      <c r="DP423" s="35"/>
      <c r="DR423" s="21"/>
      <c r="DS423" s="27"/>
      <c r="DT423" s="27"/>
      <c r="DU423" s="27"/>
      <c r="DV423" s="27"/>
      <c r="DW423" s="27"/>
      <c r="DX423" s="27"/>
      <c r="DY423" s="36"/>
      <c r="DZ423" s="36"/>
      <c r="EA423" s="27"/>
      <c r="EB423" s="36"/>
      <c r="EC423" s="21"/>
      <c r="EE423" s="36"/>
      <c r="EF423" s="27"/>
      <c r="EG423" s="37"/>
      <c r="EJ423" s="38"/>
      <c r="EK423" s="21"/>
    </row>
    <row r="424" spans="1:141" s="29" customFormat="1" x14ac:dyDescent="0.25">
      <c r="A424" s="21" t="s">
        <v>990</v>
      </c>
      <c r="B424" s="22">
        <v>1</v>
      </c>
      <c r="C424" s="23">
        <v>1</v>
      </c>
      <c r="D424" s="24">
        <v>43739</v>
      </c>
      <c r="E424" s="25">
        <v>1</v>
      </c>
      <c r="F424" s="25">
        <v>1</v>
      </c>
      <c r="G424" s="25">
        <v>1</v>
      </c>
      <c r="H424" s="26">
        <v>1495559.62</v>
      </c>
      <c r="I424" s="26">
        <v>23036710.580000002</v>
      </c>
      <c r="J424" s="26">
        <v>809877.19000000006</v>
      </c>
      <c r="K424" s="26">
        <v>0</v>
      </c>
      <c r="L424" s="26">
        <v>1433536.9699999997</v>
      </c>
      <c r="M424" s="26">
        <v>4778572.42</v>
      </c>
      <c r="N424" s="26">
        <v>1405371.71</v>
      </c>
      <c r="O424" s="26">
        <v>5218558</v>
      </c>
      <c r="P424" s="26">
        <v>1902349.0799999998</v>
      </c>
      <c r="Q424" s="26">
        <v>0</v>
      </c>
      <c r="R424" s="26">
        <v>0</v>
      </c>
      <c r="S424" s="26">
        <v>217927</v>
      </c>
      <c r="T424" s="27">
        <v>40298462.57</v>
      </c>
      <c r="U424" s="28"/>
      <c r="V424" s="27">
        <v>0</v>
      </c>
      <c r="W424" s="28"/>
      <c r="X424" s="27">
        <v>0</v>
      </c>
      <c r="Y424" s="27">
        <v>40298462.57</v>
      </c>
      <c r="Z424" s="27">
        <v>0</v>
      </c>
      <c r="AA424" s="27">
        <v>0</v>
      </c>
      <c r="AB424" s="27">
        <v>0</v>
      </c>
      <c r="AC424" s="28"/>
      <c r="AD424" s="26">
        <v>0</v>
      </c>
      <c r="AE424" s="27">
        <v>0</v>
      </c>
      <c r="AF424" s="26">
        <v>0</v>
      </c>
      <c r="AG424" s="26">
        <v>0</v>
      </c>
      <c r="AH424" s="26">
        <v>0</v>
      </c>
      <c r="AI424" s="27">
        <v>0</v>
      </c>
      <c r="AJ424" s="26">
        <v>0</v>
      </c>
      <c r="AK424" s="26">
        <v>0</v>
      </c>
      <c r="AL424" s="27">
        <v>0</v>
      </c>
      <c r="AM424" s="28"/>
      <c r="AN424" s="28"/>
      <c r="AO424" s="26">
        <v>0</v>
      </c>
      <c r="AP424" s="27">
        <v>0</v>
      </c>
      <c r="AQ424" s="27">
        <v>0</v>
      </c>
      <c r="AR424" s="27">
        <v>40298462.57</v>
      </c>
      <c r="AS424" s="27">
        <v>40339927</v>
      </c>
      <c r="AT424" s="27">
        <v>0</v>
      </c>
      <c r="AU424" s="27">
        <v>40339927</v>
      </c>
      <c r="AV424" s="27">
        <v>-41464.429999999702</v>
      </c>
      <c r="AW424" s="25">
        <v>-1.0278756825712575E-3</v>
      </c>
      <c r="AX424" s="27">
        <v>41464.429999999702</v>
      </c>
      <c r="AY424" s="27">
        <v>0</v>
      </c>
      <c r="BA424" s="26">
        <v>31974</v>
      </c>
      <c r="BB424" s="26">
        <v>37674986.301558785</v>
      </c>
      <c r="BC424" s="26">
        <v>37946785.777520016</v>
      </c>
      <c r="BD424" s="27">
        <v>271799.4759612307</v>
      </c>
      <c r="BE424" s="27">
        <v>239825.4759612307</v>
      </c>
      <c r="BF424" s="27">
        <v>0</v>
      </c>
      <c r="BG424" s="27">
        <v>0</v>
      </c>
      <c r="BI424" s="26">
        <v>2095736</v>
      </c>
      <c r="BJ424" s="26">
        <v>24155906</v>
      </c>
      <c r="BK424" s="26">
        <v>829698</v>
      </c>
      <c r="BL424" s="26">
        <v>0</v>
      </c>
      <c r="BM424" s="26">
        <v>1350527</v>
      </c>
      <c r="BN424" s="26">
        <v>4772654</v>
      </c>
      <c r="BO424" s="26">
        <v>1795091</v>
      </c>
      <c r="BP424" s="26">
        <v>5782796</v>
      </c>
      <c r="BQ424" s="26">
        <v>2094883.23</v>
      </c>
      <c r="BR424" s="26">
        <v>0</v>
      </c>
      <c r="BS424" s="26">
        <v>0</v>
      </c>
      <c r="BT424" s="26">
        <v>204505</v>
      </c>
      <c r="BU424" s="27">
        <v>43081796.229999997</v>
      </c>
      <c r="BV424" s="28"/>
      <c r="BW424" s="26">
        <v>0</v>
      </c>
      <c r="BX424" s="28"/>
      <c r="BY424" s="26">
        <v>0</v>
      </c>
      <c r="BZ424" s="27">
        <v>43081796.229999997</v>
      </c>
      <c r="CB424" s="27">
        <v>0</v>
      </c>
      <c r="CC424" s="27">
        <v>0</v>
      </c>
      <c r="CD424" s="27">
        <v>0</v>
      </c>
      <c r="CE424" s="28"/>
      <c r="CF424" s="27">
        <v>0</v>
      </c>
      <c r="CG424" s="27">
        <v>0</v>
      </c>
      <c r="CH424" s="27">
        <v>0</v>
      </c>
      <c r="CI424" s="27">
        <v>0</v>
      </c>
      <c r="CJ424" s="27">
        <v>0</v>
      </c>
      <c r="CK424" s="27">
        <v>0</v>
      </c>
      <c r="CL424" s="27">
        <v>0</v>
      </c>
      <c r="CM424" s="27">
        <v>0</v>
      </c>
      <c r="CN424" s="27">
        <v>0</v>
      </c>
      <c r="CO424" s="28"/>
      <c r="CP424" s="28"/>
      <c r="CQ424" s="27">
        <v>0</v>
      </c>
      <c r="CR424" s="27">
        <v>0</v>
      </c>
      <c r="CS424" s="27">
        <v>0</v>
      </c>
      <c r="CT424" s="27">
        <v>43081796.229999997</v>
      </c>
      <c r="CU424" s="27">
        <v>42372429</v>
      </c>
      <c r="CV424" s="27">
        <v>41464.429999999702</v>
      </c>
      <c r="CW424" s="27">
        <v>42413893.43</v>
      </c>
      <c r="CX424" s="27">
        <v>0</v>
      </c>
      <c r="CY424" s="25">
        <v>0</v>
      </c>
      <c r="CZ424" s="27">
        <v>0</v>
      </c>
      <c r="DA424" s="27">
        <v>0</v>
      </c>
      <c r="DB424" s="32" t="s">
        <v>990</v>
      </c>
      <c r="DC424" t="s">
        <v>991</v>
      </c>
      <c r="DD424" s="23">
        <v>0</v>
      </c>
      <c r="DE424" s="23"/>
      <c r="DF424" s="23"/>
      <c r="DG424" s="39">
        <v>1</v>
      </c>
      <c r="DH424" s="33">
        <v>1</v>
      </c>
      <c r="DI424" s="34"/>
      <c r="DJ424" s="27"/>
      <c r="DK424" s="27"/>
      <c r="DL424" s="27"/>
      <c r="DM424" s="27"/>
      <c r="DO424" s="23"/>
      <c r="DP424" s="35"/>
      <c r="DR424" s="21"/>
      <c r="DS424" s="27"/>
      <c r="DT424" s="27"/>
      <c r="DU424" s="27"/>
      <c r="DV424" s="27"/>
      <c r="DW424" s="27"/>
      <c r="DX424" s="27"/>
      <c r="DY424" s="36"/>
      <c r="DZ424" s="36"/>
      <c r="EA424" s="27"/>
      <c r="EB424" s="36"/>
      <c r="EC424" s="21"/>
      <c r="EE424" s="36"/>
      <c r="EF424" s="27"/>
      <c r="EG424" s="37"/>
      <c r="EJ424" s="38"/>
      <c r="EK424" s="21"/>
    </row>
    <row r="425" spans="1:141" s="29" customFormat="1" x14ac:dyDescent="0.25">
      <c r="A425" s="21" t="s">
        <v>992</v>
      </c>
      <c r="B425" s="22">
        <v>1</v>
      </c>
      <c r="C425" s="23">
        <v>1</v>
      </c>
      <c r="D425" s="24">
        <v>43739</v>
      </c>
      <c r="E425" s="25">
        <v>1</v>
      </c>
      <c r="F425" s="25">
        <v>1</v>
      </c>
      <c r="G425" s="25">
        <v>1</v>
      </c>
      <c r="H425" s="26">
        <v>942408.99999999988</v>
      </c>
      <c r="I425" s="26">
        <v>9925584.3899999969</v>
      </c>
      <c r="J425" s="26">
        <v>104071.93000000001</v>
      </c>
      <c r="K425" s="26">
        <v>69714.17</v>
      </c>
      <c r="L425" s="26">
        <v>524554.76</v>
      </c>
      <c r="M425" s="26">
        <v>2534232.38</v>
      </c>
      <c r="N425" s="26">
        <v>603674</v>
      </c>
      <c r="O425" s="26">
        <v>2118121.34</v>
      </c>
      <c r="P425" s="26">
        <v>387434.68</v>
      </c>
      <c r="Q425" s="26">
        <v>0</v>
      </c>
      <c r="R425" s="26">
        <v>0</v>
      </c>
      <c r="S425" s="26">
        <v>0</v>
      </c>
      <c r="T425" s="27">
        <v>17209796.649999995</v>
      </c>
      <c r="U425" s="28"/>
      <c r="V425" s="27">
        <v>79996</v>
      </c>
      <c r="W425" s="28"/>
      <c r="X425" s="27">
        <v>79996</v>
      </c>
      <c r="Y425" s="27">
        <v>17129800.649999995</v>
      </c>
      <c r="Z425" s="27">
        <v>0</v>
      </c>
      <c r="AA425" s="27">
        <v>0</v>
      </c>
      <c r="AB425" s="27">
        <v>0</v>
      </c>
      <c r="AC425" s="28"/>
      <c r="AD425" s="26">
        <v>0</v>
      </c>
      <c r="AE425" s="27">
        <v>0</v>
      </c>
      <c r="AF425" s="26">
        <v>0</v>
      </c>
      <c r="AG425" s="26">
        <v>0</v>
      </c>
      <c r="AH425" s="26">
        <v>0</v>
      </c>
      <c r="AI425" s="27">
        <v>0</v>
      </c>
      <c r="AJ425" s="26">
        <v>0</v>
      </c>
      <c r="AK425" s="26">
        <v>0</v>
      </c>
      <c r="AL425" s="27">
        <v>0</v>
      </c>
      <c r="AM425" s="28"/>
      <c r="AN425" s="28"/>
      <c r="AO425" s="26">
        <v>0</v>
      </c>
      <c r="AP425" s="27">
        <v>0</v>
      </c>
      <c r="AQ425" s="27">
        <v>0</v>
      </c>
      <c r="AR425" s="27">
        <v>17129800.649999995</v>
      </c>
      <c r="AS425" s="27">
        <v>12903118</v>
      </c>
      <c r="AT425" s="27">
        <v>0</v>
      </c>
      <c r="AU425" s="27">
        <v>12903118</v>
      </c>
      <c r="AV425" s="27">
        <v>0</v>
      </c>
      <c r="AW425" s="25">
        <v>0</v>
      </c>
      <c r="AX425" s="27">
        <v>0</v>
      </c>
      <c r="AY425" s="27">
        <v>0</v>
      </c>
      <c r="BA425" s="26">
        <v>0</v>
      </c>
      <c r="BB425" s="26">
        <v>12258245.000000216</v>
      </c>
      <c r="BC425" s="26">
        <v>16715447.489999996</v>
      </c>
      <c r="BD425" s="27">
        <v>4457202.4899997804</v>
      </c>
      <c r="BE425" s="27">
        <v>4457202.4899997804</v>
      </c>
      <c r="BF425" s="27">
        <v>0</v>
      </c>
      <c r="BG425" s="27">
        <v>79996</v>
      </c>
      <c r="BI425" s="26">
        <v>1069905.3999999999</v>
      </c>
      <c r="BJ425" s="26">
        <v>10640986.75</v>
      </c>
      <c r="BK425" s="26">
        <v>98414.3</v>
      </c>
      <c r="BL425" s="26">
        <v>72124.55</v>
      </c>
      <c r="BM425" s="26">
        <v>556413</v>
      </c>
      <c r="BN425" s="26">
        <v>2161410.1</v>
      </c>
      <c r="BO425" s="26">
        <v>589819</v>
      </c>
      <c r="BP425" s="26">
        <v>2344005.71</v>
      </c>
      <c r="BQ425" s="26">
        <v>514807</v>
      </c>
      <c r="BR425" s="26">
        <v>0</v>
      </c>
      <c r="BS425" s="26">
        <v>0</v>
      </c>
      <c r="BT425" s="26">
        <v>5000</v>
      </c>
      <c r="BU425" s="27">
        <v>18052885.810000002</v>
      </c>
      <c r="BV425" s="28"/>
      <c r="BW425" s="26">
        <v>91330</v>
      </c>
      <c r="BX425" s="28"/>
      <c r="BY425" s="26">
        <v>91330</v>
      </c>
      <c r="BZ425" s="27">
        <v>17961555.810000002</v>
      </c>
      <c r="CB425" s="27">
        <v>0</v>
      </c>
      <c r="CC425" s="27">
        <v>0</v>
      </c>
      <c r="CD425" s="27">
        <v>0</v>
      </c>
      <c r="CE425" s="28"/>
      <c r="CF425" s="27">
        <v>0</v>
      </c>
      <c r="CG425" s="27">
        <v>0</v>
      </c>
      <c r="CH425" s="27">
        <v>0</v>
      </c>
      <c r="CI425" s="27">
        <v>0</v>
      </c>
      <c r="CJ425" s="27">
        <v>0</v>
      </c>
      <c r="CK425" s="27">
        <v>0</v>
      </c>
      <c r="CL425" s="27">
        <v>0</v>
      </c>
      <c r="CM425" s="27">
        <v>0</v>
      </c>
      <c r="CN425" s="27">
        <v>0</v>
      </c>
      <c r="CO425" s="28"/>
      <c r="CP425" s="28"/>
      <c r="CQ425" s="27">
        <v>0</v>
      </c>
      <c r="CR425" s="27">
        <v>0</v>
      </c>
      <c r="CS425" s="27">
        <v>0</v>
      </c>
      <c r="CT425" s="27">
        <v>17961555.810000002</v>
      </c>
      <c r="CU425" s="27">
        <v>13895820</v>
      </c>
      <c r="CV425" s="27">
        <v>0</v>
      </c>
      <c r="CW425" s="27">
        <v>13895820</v>
      </c>
      <c r="CX425" s="27">
        <v>0</v>
      </c>
      <c r="CY425" s="25">
        <v>0</v>
      </c>
      <c r="CZ425" s="27">
        <v>0</v>
      </c>
      <c r="DA425" s="27">
        <v>0</v>
      </c>
      <c r="DB425" s="32" t="s">
        <v>992</v>
      </c>
      <c r="DC425" t="s">
        <v>993</v>
      </c>
      <c r="DD425" s="23">
        <v>0</v>
      </c>
      <c r="DE425" s="23"/>
      <c r="DF425" s="23"/>
      <c r="DG425" s="39">
        <v>1</v>
      </c>
      <c r="DH425" s="33">
        <v>1</v>
      </c>
      <c r="DI425" s="34"/>
      <c r="DJ425" s="27"/>
      <c r="DK425" s="27"/>
      <c r="DL425" s="27"/>
      <c r="DM425" s="27"/>
      <c r="DO425" s="23"/>
      <c r="DP425" s="35"/>
      <c r="DR425" s="21"/>
      <c r="DS425" s="27"/>
      <c r="DT425" s="27"/>
      <c r="DU425" s="27"/>
      <c r="DV425" s="27"/>
      <c r="DW425" s="27"/>
      <c r="DX425" s="27"/>
      <c r="DY425" s="36"/>
      <c r="DZ425" s="36"/>
      <c r="EA425" s="27"/>
      <c r="EB425" s="36"/>
      <c r="EC425" s="21"/>
      <c r="EE425" s="36"/>
      <c r="EF425" s="27"/>
      <c r="EG425" s="37"/>
      <c r="EJ425" s="38"/>
      <c r="EK425" s="21"/>
    </row>
    <row r="426" spans="1:141" s="29" customFormat="1" x14ac:dyDescent="0.25">
      <c r="A426" s="21" t="s">
        <v>994</v>
      </c>
      <c r="B426" s="22">
        <v>1</v>
      </c>
      <c r="C426" s="23">
        <v>1</v>
      </c>
      <c r="D426" s="24">
        <v>43735</v>
      </c>
      <c r="E426" s="25">
        <v>1</v>
      </c>
      <c r="F426" s="25">
        <v>1</v>
      </c>
      <c r="G426" s="25">
        <v>1</v>
      </c>
      <c r="H426" s="26">
        <v>1454795</v>
      </c>
      <c r="I426" s="26">
        <v>9940872</v>
      </c>
      <c r="J426" s="26">
        <v>118871</v>
      </c>
      <c r="K426" s="26">
        <v>32714</v>
      </c>
      <c r="L426" s="26">
        <v>472879</v>
      </c>
      <c r="M426" s="26">
        <v>1400268</v>
      </c>
      <c r="N426" s="26">
        <v>271355</v>
      </c>
      <c r="O426" s="26">
        <v>1987861</v>
      </c>
      <c r="P426" s="26">
        <v>444357</v>
      </c>
      <c r="Q426" s="26">
        <v>28794</v>
      </c>
      <c r="R426" s="26">
        <v>0</v>
      </c>
      <c r="S426" s="26">
        <v>32792</v>
      </c>
      <c r="T426" s="27">
        <v>16185558</v>
      </c>
      <c r="U426" s="28"/>
      <c r="V426" s="27">
        <v>6800519</v>
      </c>
      <c r="W426" s="28"/>
      <c r="X426" s="27">
        <v>6800519</v>
      </c>
      <c r="Y426" s="27">
        <v>9385039</v>
      </c>
      <c r="Z426" s="27">
        <v>0</v>
      </c>
      <c r="AA426" s="27">
        <v>0</v>
      </c>
      <c r="AB426" s="27">
        <v>0</v>
      </c>
      <c r="AC426" s="28"/>
      <c r="AD426" s="26">
        <v>0</v>
      </c>
      <c r="AE426" s="27">
        <v>0</v>
      </c>
      <c r="AF426" s="26">
        <v>0</v>
      </c>
      <c r="AG426" s="26">
        <v>0</v>
      </c>
      <c r="AH426" s="26">
        <v>0</v>
      </c>
      <c r="AI426" s="27">
        <v>0</v>
      </c>
      <c r="AJ426" s="26">
        <v>0</v>
      </c>
      <c r="AK426" s="26">
        <v>0</v>
      </c>
      <c r="AL426" s="27">
        <v>0</v>
      </c>
      <c r="AM426" s="28"/>
      <c r="AN426" s="28"/>
      <c r="AO426" s="26">
        <v>0</v>
      </c>
      <c r="AP426" s="27">
        <v>0</v>
      </c>
      <c r="AQ426" s="27">
        <v>0</v>
      </c>
      <c r="AR426" s="27">
        <v>9385039</v>
      </c>
      <c r="AS426" s="27">
        <v>6921302.9999998976</v>
      </c>
      <c r="AT426" s="27">
        <v>0</v>
      </c>
      <c r="AU426" s="27">
        <v>6921302.9999998976</v>
      </c>
      <c r="AV426" s="27">
        <v>0</v>
      </c>
      <c r="AW426" s="25">
        <v>0</v>
      </c>
      <c r="AX426" s="27">
        <v>0</v>
      </c>
      <c r="AY426" s="27">
        <v>0</v>
      </c>
      <c r="BA426" s="26">
        <v>0</v>
      </c>
      <c r="BB426" s="26">
        <v>7113011</v>
      </c>
      <c r="BC426" s="26">
        <v>9355681.4142857138</v>
      </c>
      <c r="BD426" s="27">
        <v>2242670.4142857138</v>
      </c>
      <c r="BE426" s="27">
        <v>2242670.4142857138</v>
      </c>
      <c r="BF426" s="27">
        <v>0</v>
      </c>
      <c r="BG426" s="27">
        <v>6800519</v>
      </c>
      <c r="BI426" s="26">
        <v>1446330</v>
      </c>
      <c r="BJ426" s="26">
        <v>10352764</v>
      </c>
      <c r="BK426" s="26">
        <v>120115</v>
      </c>
      <c r="BL426" s="26">
        <v>27500</v>
      </c>
      <c r="BM426" s="26">
        <v>490616</v>
      </c>
      <c r="BN426" s="26">
        <v>1793498</v>
      </c>
      <c r="BO426" s="26">
        <v>312000</v>
      </c>
      <c r="BP426" s="26">
        <v>2362230</v>
      </c>
      <c r="BQ426" s="26">
        <v>512676</v>
      </c>
      <c r="BR426" s="26">
        <v>24600</v>
      </c>
      <c r="BS426" s="26">
        <v>0</v>
      </c>
      <c r="BT426" s="26">
        <v>39091</v>
      </c>
      <c r="BU426" s="27">
        <v>17481420</v>
      </c>
      <c r="BV426" s="28"/>
      <c r="BW426" s="26">
        <v>6371926</v>
      </c>
      <c r="BX426" s="28"/>
      <c r="BY426" s="26">
        <v>6371926</v>
      </c>
      <c r="BZ426" s="27">
        <v>11109494</v>
      </c>
      <c r="CB426" s="27">
        <v>0</v>
      </c>
      <c r="CC426" s="27">
        <v>0</v>
      </c>
      <c r="CD426" s="27">
        <v>0</v>
      </c>
      <c r="CE426" s="28"/>
      <c r="CF426" s="27">
        <v>0</v>
      </c>
      <c r="CG426" s="27">
        <v>0</v>
      </c>
      <c r="CH426" s="27">
        <v>0</v>
      </c>
      <c r="CI426" s="27">
        <v>0</v>
      </c>
      <c r="CJ426" s="27">
        <v>0</v>
      </c>
      <c r="CK426" s="27">
        <v>0</v>
      </c>
      <c r="CL426" s="27">
        <v>0</v>
      </c>
      <c r="CM426" s="27">
        <v>0</v>
      </c>
      <c r="CN426" s="27">
        <v>0</v>
      </c>
      <c r="CO426" s="28"/>
      <c r="CP426" s="28"/>
      <c r="CQ426" s="27">
        <v>0</v>
      </c>
      <c r="CR426" s="27">
        <v>0</v>
      </c>
      <c r="CS426" s="27">
        <v>0</v>
      </c>
      <c r="CT426" s="27">
        <v>11109494</v>
      </c>
      <c r="CU426" s="27">
        <v>7340434</v>
      </c>
      <c r="CV426" s="27">
        <v>0</v>
      </c>
      <c r="CW426" s="27">
        <v>7340434</v>
      </c>
      <c r="CX426" s="27">
        <v>0</v>
      </c>
      <c r="CY426" s="25">
        <v>0</v>
      </c>
      <c r="CZ426" s="27">
        <v>0</v>
      </c>
      <c r="DA426" s="27">
        <v>0</v>
      </c>
      <c r="DB426" s="32" t="s">
        <v>994</v>
      </c>
      <c r="DC426" t="s">
        <v>995</v>
      </c>
      <c r="DD426" s="23">
        <v>0</v>
      </c>
      <c r="DE426" s="23"/>
      <c r="DF426" s="23"/>
      <c r="DG426" s="39">
        <v>1</v>
      </c>
      <c r="DH426" s="33">
        <v>1</v>
      </c>
      <c r="DI426" s="34"/>
      <c r="DJ426" s="27"/>
      <c r="DK426" s="27"/>
      <c r="DL426" s="27"/>
      <c r="DM426" s="27"/>
      <c r="DO426" s="23"/>
      <c r="DP426" s="35"/>
      <c r="DR426" s="21"/>
      <c r="DS426" s="27"/>
      <c r="DT426" s="27"/>
      <c r="DU426" s="27"/>
      <c r="DV426" s="27"/>
      <c r="DW426" s="27"/>
      <c r="DX426" s="27"/>
      <c r="DY426" s="36"/>
      <c r="DZ426" s="36"/>
      <c r="EA426" s="27"/>
      <c r="EB426" s="36"/>
      <c r="EC426" s="21"/>
      <c r="EE426" s="36"/>
      <c r="EF426" s="27"/>
      <c r="EG426" s="37"/>
      <c r="EJ426" s="38"/>
      <c r="EK426" s="21"/>
    </row>
    <row r="427" spans="1:141" s="29" customFormat="1" x14ac:dyDescent="0.25">
      <c r="A427" s="21" t="s">
        <v>996</v>
      </c>
      <c r="B427" s="22">
        <v>1</v>
      </c>
      <c r="C427" s="23">
        <v>1</v>
      </c>
      <c r="D427" s="24">
        <v>43738</v>
      </c>
      <c r="E427" s="25">
        <v>1</v>
      </c>
      <c r="F427" s="25">
        <v>1</v>
      </c>
      <c r="G427" s="25">
        <v>1</v>
      </c>
      <c r="H427" s="26">
        <v>1001433.3499999999</v>
      </c>
      <c r="I427" s="26">
        <v>13976113.199999997</v>
      </c>
      <c r="J427" s="26">
        <v>209150.21</v>
      </c>
      <c r="K427" s="26">
        <v>694</v>
      </c>
      <c r="L427" s="26">
        <v>715270.37999999989</v>
      </c>
      <c r="M427" s="26">
        <v>3505625.2999999993</v>
      </c>
      <c r="N427" s="26">
        <v>709532.85</v>
      </c>
      <c r="O427" s="26">
        <v>2935582.98</v>
      </c>
      <c r="P427" s="26">
        <v>830608.63</v>
      </c>
      <c r="Q427" s="26">
        <v>0</v>
      </c>
      <c r="R427" s="26">
        <v>0</v>
      </c>
      <c r="S427" s="26">
        <v>300562</v>
      </c>
      <c r="T427" s="27">
        <v>24184572.899999999</v>
      </c>
      <c r="U427" s="28"/>
      <c r="V427" s="27">
        <v>0</v>
      </c>
      <c r="W427" s="28"/>
      <c r="X427" s="27">
        <v>0</v>
      </c>
      <c r="Y427" s="27">
        <v>24184572.899999999</v>
      </c>
      <c r="Z427" s="27">
        <v>0</v>
      </c>
      <c r="AA427" s="27">
        <v>0</v>
      </c>
      <c r="AB427" s="27">
        <v>0</v>
      </c>
      <c r="AC427" s="28"/>
      <c r="AD427" s="26">
        <v>0</v>
      </c>
      <c r="AE427" s="27">
        <v>0</v>
      </c>
      <c r="AF427" s="26">
        <v>0</v>
      </c>
      <c r="AG427" s="26">
        <v>0</v>
      </c>
      <c r="AH427" s="26">
        <v>0</v>
      </c>
      <c r="AI427" s="27">
        <v>0</v>
      </c>
      <c r="AJ427" s="26">
        <v>0</v>
      </c>
      <c r="AK427" s="26">
        <v>0</v>
      </c>
      <c r="AL427" s="27">
        <v>0</v>
      </c>
      <c r="AM427" s="28"/>
      <c r="AN427" s="28"/>
      <c r="AO427" s="26">
        <v>0</v>
      </c>
      <c r="AP427" s="27">
        <v>0</v>
      </c>
      <c r="AQ427" s="27">
        <v>0</v>
      </c>
      <c r="AR427" s="27">
        <v>24184572.899999999</v>
      </c>
      <c r="AS427" s="27">
        <v>24114938</v>
      </c>
      <c r="AT427" s="27">
        <v>0</v>
      </c>
      <c r="AU427" s="27">
        <v>24114938</v>
      </c>
      <c r="AV427" s="27">
        <v>0</v>
      </c>
      <c r="AW427" s="25">
        <v>0</v>
      </c>
      <c r="AX427" s="27">
        <v>0</v>
      </c>
      <c r="AY427" s="27">
        <v>0</v>
      </c>
      <c r="BA427" s="26">
        <v>7101.39</v>
      </c>
      <c r="BB427" s="26">
        <v>23364669.127499998</v>
      </c>
      <c r="BC427" s="26">
        <v>23459162.205457143</v>
      </c>
      <c r="BD427" s="27">
        <v>94493.07795714587</v>
      </c>
      <c r="BE427" s="27">
        <v>87391.68795714587</v>
      </c>
      <c r="BF427" s="27">
        <v>0</v>
      </c>
      <c r="BG427" s="27">
        <v>0</v>
      </c>
      <c r="BI427" s="26">
        <v>1032652</v>
      </c>
      <c r="BJ427" s="26">
        <v>14511257</v>
      </c>
      <c r="BK427" s="26">
        <v>208963</v>
      </c>
      <c r="BL427" s="26">
        <v>0</v>
      </c>
      <c r="BM427" s="26">
        <v>710812</v>
      </c>
      <c r="BN427" s="26">
        <v>3810536</v>
      </c>
      <c r="BO427" s="26">
        <v>279708</v>
      </c>
      <c r="BP427" s="26">
        <v>3074807</v>
      </c>
      <c r="BQ427" s="26">
        <v>1067578</v>
      </c>
      <c r="BR427" s="26">
        <v>0</v>
      </c>
      <c r="BS427" s="26">
        <v>0</v>
      </c>
      <c r="BT427" s="26">
        <v>268192</v>
      </c>
      <c r="BU427" s="27">
        <v>24964505</v>
      </c>
      <c r="BV427" s="28"/>
      <c r="BW427" s="26">
        <v>0</v>
      </c>
      <c r="BX427" s="28"/>
      <c r="BY427" s="26">
        <v>0</v>
      </c>
      <c r="BZ427" s="27">
        <v>24964505</v>
      </c>
      <c r="CB427" s="27">
        <v>0</v>
      </c>
      <c r="CC427" s="27">
        <v>0</v>
      </c>
      <c r="CD427" s="27">
        <v>0</v>
      </c>
      <c r="CE427" s="28"/>
      <c r="CF427" s="27">
        <v>0</v>
      </c>
      <c r="CG427" s="27">
        <v>0</v>
      </c>
      <c r="CH427" s="27">
        <v>0</v>
      </c>
      <c r="CI427" s="27">
        <v>0</v>
      </c>
      <c r="CJ427" s="27">
        <v>0</v>
      </c>
      <c r="CK427" s="27">
        <v>0</v>
      </c>
      <c r="CL427" s="27">
        <v>0</v>
      </c>
      <c r="CM427" s="27">
        <v>0</v>
      </c>
      <c r="CN427" s="27">
        <v>0</v>
      </c>
      <c r="CO427" s="28"/>
      <c r="CP427" s="28"/>
      <c r="CQ427" s="27">
        <v>0</v>
      </c>
      <c r="CR427" s="27">
        <v>0</v>
      </c>
      <c r="CS427" s="27">
        <v>0</v>
      </c>
      <c r="CT427" s="27">
        <v>24964505</v>
      </c>
      <c r="CU427" s="27">
        <v>25030257</v>
      </c>
      <c r="CV427" s="27">
        <v>0</v>
      </c>
      <c r="CW427" s="27">
        <v>25030257</v>
      </c>
      <c r="CX427" s="27">
        <v>-65752</v>
      </c>
      <c r="CY427" s="25">
        <v>-2.6269007146031303E-3</v>
      </c>
      <c r="CZ427" s="27">
        <v>65752</v>
      </c>
      <c r="DA427" s="27">
        <v>0</v>
      </c>
      <c r="DB427" s="32" t="s">
        <v>996</v>
      </c>
      <c r="DC427" t="s">
        <v>997</v>
      </c>
      <c r="DD427" s="23">
        <v>0</v>
      </c>
      <c r="DE427" s="23"/>
      <c r="DF427" s="23"/>
      <c r="DG427" s="39">
        <v>1</v>
      </c>
      <c r="DH427" s="33">
        <v>1</v>
      </c>
      <c r="DI427" s="34"/>
      <c r="DJ427" s="27"/>
      <c r="DK427" s="27"/>
      <c r="DL427" s="27"/>
      <c r="DM427" s="27"/>
      <c r="DO427" s="23"/>
      <c r="DP427" s="35"/>
      <c r="DR427" s="21"/>
      <c r="DS427" s="27"/>
      <c r="DT427" s="27"/>
      <c r="DU427" s="27"/>
      <c r="DV427" s="27"/>
      <c r="DW427" s="27"/>
      <c r="DX427" s="27"/>
      <c r="DY427" s="36"/>
      <c r="DZ427" s="36"/>
      <c r="EA427" s="27"/>
      <c r="EB427" s="36"/>
      <c r="EC427" s="21"/>
      <c r="EE427" s="36"/>
      <c r="EF427" s="27"/>
      <c r="EG427" s="37"/>
      <c r="EJ427" s="38"/>
      <c r="EK427" s="21"/>
    </row>
    <row r="428" spans="1:141" s="29" customFormat="1" x14ac:dyDescent="0.25">
      <c r="A428" s="21" t="s">
        <v>998</v>
      </c>
      <c r="B428" s="22">
        <v>1</v>
      </c>
      <c r="C428" s="23">
        <v>1</v>
      </c>
      <c r="D428" s="24">
        <v>43738</v>
      </c>
      <c r="E428" s="25">
        <v>1</v>
      </c>
      <c r="F428" s="25">
        <v>1</v>
      </c>
      <c r="G428" s="25">
        <v>1</v>
      </c>
      <c r="H428" s="26">
        <v>484684</v>
      </c>
      <c r="I428" s="26">
        <v>5334617</v>
      </c>
      <c r="J428" s="26">
        <v>72352</v>
      </c>
      <c r="K428" s="26">
        <v>0</v>
      </c>
      <c r="L428" s="26">
        <v>365617</v>
      </c>
      <c r="M428" s="26">
        <v>949220</v>
      </c>
      <c r="N428" s="26">
        <v>378943</v>
      </c>
      <c r="O428" s="26">
        <v>907879</v>
      </c>
      <c r="P428" s="26">
        <v>401252</v>
      </c>
      <c r="Q428" s="26">
        <v>0</v>
      </c>
      <c r="R428" s="26">
        <v>0</v>
      </c>
      <c r="S428" s="26">
        <v>45952</v>
      </c>
      <c r="T428" s="27">
        <v>8940516</v>
      </c>
      <c r="U428" s="28"/>
      <c r="V428" s="27">
        <v>671956</v>
      </c>
      <c r="W428" s="28"/>
      <c r="X428" s="27">
        <v>671956</v>
      </c>
      <c r="Y428" s="27">
        <v>8268560</v>
      </c>
      <c r="Z428" s="27">
        <v>0</v>
      </c>
      <c r="AA428" s="27">
        <v>0</v>
      </c>
      <c r="AB428" s="27">
        <v>0</v>
      </c>
      <c r="AC428" s="28"/>
      <c r="AD428" s="26">
        <v>0</v>
      </c>
      <c r="AE428" s="27">
        <v>0</v>
      </c>
      <c r="AF428" s="26">
        <v>0</v>
      </c>
      <c r="AG428" s="26">
        <v>0</v>
      </c>
      <c r="AH428" s="26">
        <v>0</v>
      </c>
      <c r="AI428" s="27">
        <v>0</v>
      </c>
      <c r="AJ428" s="26">
        <v>0</v>
      </c>
      <c r="AK428" s="26">
        <v>10835</v>
      </c>
      <c r="AL428" s="27">
        <v>10835</v>
      </c>
      <c r="AM428" s="28"/>
      <c r="AN428" s="28"/>
      <c r="AO428" s="26">
        <v>0</v>
      </c>
      <c r="AP428" s="27">
        <v>0</v>
      </c>
      <c r="AQ428" s="27">
        <v>10835</v>
      </c>
      <c r="AR428" s="27">
        <v>8279395</v>
      </c>
      <c r="AS428" s="27">
        <v>7631003.0000001332</v>
      </c>
      <c r="AT428" s="27">
        <v>0</v>
      </c>
      <c r="AU428" s="27">
        <v>7631003.0000001332</v>
      </c>
      <c r="AV428" s="27">
        <v>0</v>
      </c>
      <c r="AW428" s="25">
        <v>0</v>
      </c>
      <c r="AX428" s="27">
        <v>0</v>
      </c>
      <c r="AY428" s="27">
        <v>0</v>
      </c>
      <c r="BA428" s="26">
        <v>0</v>
      </c>
      <c r="BB428" s="26">
        <v>7505659</v>
      </c>
      <c r="BC428" s="26">
        <v>8211315.3871999998</v>
      </c>
      <c r="BD428" s="27">
        <v>705656.38719999976</v>
      </c>
      <c r="BE428" s="27">
        <v>705656.38719999976</v>
      </c>
      <c r="BF428" s="27">
        <v>0</v>
      </c>
      <c r="BG428" s="27">
        <v>671956</v>
      </c>
      <c r="BI428" s="26">
        <v>472445</v>
      </c>
      <c r="BJ428" s="26">
        <v>5532379</v>
      </c>
      <c r="BK428" s="26">
        <v>81079</v>
      </c>
      <c r="BL428" s="26">
        <v>11572</v>
      </c>
      <c r="BM428" s="26">
        <v>251227</v>
      </c>
      <c r="BN428" s="26">
        <v>825745</v>
      </c>
      <c r="BO428" s="26">
        <v>396799</v>
      </c>
      <c r="BP428" s="26">
        <v>1094531</v>
      </c>
      <c r="BQ428" s="26">
        <v>411231</v>
      </c>
      <c r="BR428" s="26">
        <v>0</v>
      </c>
      <c r="BS428" s="26">
        <v>0</v>
      </c>
      <c r="BT428" s="26">
        <v>24722</v>
      </c>
      <c r="BU428" s="27">
        <v>9101730</v>
      </c>
      <c r="BV428" s="28"/>
      <c r="BW428" s="26">
        <v>711062</v>
      </c>
      <c r="BX428" s="28"/>
      <c r="BY428" s="26">
        <v>711062</v>
      </c>
      <c r="BZ428" s="27">
        <v>8390668</v>
      </c>
      <c r="CB428" s="27">
        <v>0</v>
      </c>
      <c r="CC428" s="27">
        <v>0</v>
      </c>
      <c r="CD428" s="27">
        <v>0</v>
      </c>
      <c r="CE428" s="28"/>
      <c r="CF428" s="27">
        <v>0</v>
      </c>
      <c r="CG428" s="27">
        <v>0</v>
      </c>
      <c r="CH428" s="27">
        <v>0</v>
      </c>
      <c r="CI428" s="27">
        <v>0</v>
      </c>
      <c r="CJ428" s="27">
        <v>0</v>
      </c>
      <c r="CK428" s="27">
        <v>0</v>
      </c>
      <c r="CL428" s="27">
        <v>0</v>
      </c>
      <c r="CM428" s="27">
        <v>0</v>
      </c>
      <c r="CN428" s="27">
        <v>0</v>
      </c>
      <c r="CO428" s="28"/>
      <c r="CP428" s="28"/>
      <c r="CQ428" s="27">
        <v>0</v>
      </c>
      <c r="CR428" s="27">
        <v>0</v>
      </c>
      <c r="CS428" s="27">
        <v>0</v>
      </c>
      <c r="CT428" s="27">
        <v>8390668</v>
      </c>
      <c r="CU428" s="27">
        <v>7897884</v>
      </c>
      <c r="CV428" s="27">
        <v>0</v>
      </c>
      <c r="CW428" s="27">
        <v>7897884</v>
      </c>
      <c r="CX428" s="27">
        <v>0</v>
      </c>
      <c r="CY428" s="25">
        <v>0</v>
      </c>
      <c r="CZ428" s="27">
        <v>0</v>
      </c>
      <c r="DA428" s="27">
        <v>0</v>
      </c>
      <c r="DB428" s="32" t="s">
        <v>998</v>
      </c>
      <c r="DC428" t="s">
        <v>999</v>
      </c>
      <c r="DD428" s="23">
        <v>0</v>
      </c>
      <c r="DE428" s="23"/>
      <c r="DF428" s="23"/>
      <c r="DG428" s="39">
        <v>1</v>
      </c>
      <c r="DH428" s="33">
        <v>1</v>
      </c>
      <c r="DI428" s="34"/>
      <c r="DJ428" s="27"/>
      <c r="DK428" s="27"/>
      <c r="DL428" s="27"/>
      <c r="DM428" s="27"/>
      <c r="DO428" s="23"/>
      <c r="DP428" s="35"/>
      <c r="DR428" s="21"/>
      <c r="DS428" s="27"/>
      <c r="DT428" s="27"/>
      <c r="DU428" s="27"/>
      <c r="DV428" s="27"/>
      <c r="DW428" s="27"/>
      <c r="DX428" s="27"/>
      <c r="DY428" s="36"/>
      <c r="DZ428" s="36"/>
      <c r="EA428" s="27"/>
      <c r="EB428" s="36"/>
      <c r="EC428" s="21"/>
      <c r="EE428" s="36"/>
      <c r="EF428" s="27"/>
      <c r="EG428" s="37"/>
      <c r="EJ428" s="38"/>
      <c r="EK428" s="21"/>
    </row>
    <row r="429" spans="1:141" s="29" customFormat="1" x14ac:dyDescent="0.25">
      <c r="A429" s="21" t="s">
        <v>1000</v>
      </c>
      <c r="B429" s="22">
        <v>1</v>
      </c>
      <c r="C429" s="23">
        <v>1</v>
      </c>
      <c r="D429" s="24">
        <v>43740</v>
      </c>
      <c r="E429" s="25">
        <v>1</v>
      </c>
      <c r="F429" s="25">
        <v>1</v>
      </c>
      <c r="G429" s="25">
        <v>1</v>
      </c>
      <c r="H429" s="26">
        <v>636233.48</v>
      </c>
      <c r="I429" s="26">
        <v>6048174.6999999983</v>
      </c>
      <c r="J429" s="26">
        <v>172403.04</v>
      </c>
      <c r="K429" s="26">
        <v>20798.940000000002</v>
      </c>
      <c r="L429" s="26">
        <v>575775.56000000006</v>
      </c>
      <c r="M429" s="26">
        <v>1514866.3399999999</v>
      </c>
      <c r="N429" s="26">
        <v>271217</v>
      </c>
      <c r="O429" s="26">
        <v>1706041.38</v>
      </c>
      <c r="P429" s="26">
        <v>205265.27</v>
      </c>
      <c r="Q429" s="26">
        <v>0</v>
      </c>
      <c r="R429" s="26">
        <v>0</v>
      </c>
      <c r="S429" s="26">
        <v>0</v>
      </c>
      <c r="T429" s="27">
        <v>11150775.709999997</v>
      </c>
      <c r="U429" s="28"/>
      <c r="V429" s="27">
        <v>0</v>
      </c>
      <c r="W429" s="28"/>
      <c r="X429" s="27">
        <v>0</v>
      </c>
      <c r="Y429" s="27">
        <v>11150775.709999997</v>
      </c>
      <c r="Z429" s="27">
        <v>0</v>
      </c>
      <c r="AA429" s="27">
        <v>0</v>
      </c>
      <c r="AB429" s="27">
        <v>0</v>
      </c>
      <c r="AC429" s="28"/>
      <c r="AD429" s="26">
        <v>0</v>
      </c>
      <c r="AE429" s="27">
        <v>0</v>
      </c>
      <c r="AF429" s="26">
        <v>0</v>
      </c>
      <c r="AG429" s="26">
        <v>0</v>
      </c>
      <c r="AH429" s="26">
        <v>0</v>
      </c>
      <c r="AI429" s="27">
        <v>0</v>
      </c>
      <c r="AJ429" s="26">
        <v>0</v>
      </c>
      <c r="AK429" s="26">
        <v>0</v>
      </c>
      <c r="AL429" s="27">
        <v>0</v>
      </c>
      <c r="AM429" s="28"/>
      <c r="AN429" s="28"/>
      <c r="AO429" s="26">
        <v>0</v>
      </c>
      <c r="AP429" s="27">
        <v>0</v>
      </c>
      <c r="AQ429" s="27">
        <v>0</v>
      </c>
      <c r="AR429" s="27">
        <v>11150775.709999997</v>
      </c>
      <c r="AS429" s="27">
        <v>10984648</v>
      </c>
      <c r="AT429" s="27">
        <v>0</v>
      </c>
      <c r="AU429" s="27">
        <v>10984648</v>
      </c>
      <c r="AV429" s="27">
        <v>0</v>
      </c>
      <c r="AW429" s="25">
        <v>0</v>
      </c>
      <c r="AX429" s="27">
        <v>0</v>
      </c>
      <c r="AY429" s="27">
        <v>0</v>
      </c>
      <c r="BA429" s="26">
        <v>5127.63</v>
      </c>
      <c r="BB429" s="26">
        <v>10937842.840849999</v>
      </c>
      <c r="BC429" s="26">
        <v>11500448.459999999</v>
      </c>
      <c r="BD429" s="27">
        <v>562605.61914999969</v>
      </c>
      <c r="BE429" s="27">
        <v>557477.98914999969</v>
      </c>
      <c r="BF429" s="27">
        <v>0</v>
      </c>
      <c r="BG429" s="27">
        <v>0</v>
      </c>
      <c r="BI429" s="26">
        <v>741881</v>
      </c>
      <c r="BJ429" s="26">
        <v>8028897</v>
      </c>
      <c r="BK429" s="26">
        <v>181864.09</v>
      </c>
      <c r="BL429" s="26">
        <v>21215</v>
      </c>
      <c r="BM429" s="26">
        <v>615922.80000000005</v>
      </c>
      <c r="BN429" s="26">
        <v>1344869.99</v>
      </c>
      <c r="BO429" s="26">
        <v>307909</v>
      </c>
      <c r="BP429" s="26">
        <v>1829453</v>
      </c>
      <c r="BQ429" s="26">
        <v>242738</v>
      </c>
      <c r="BR429" s="26">
        <v>0</v>
      </c>
      <c r="BS429" s="26">
        <v>0</v>
      </c>
      <c r="BT429" s="26">
        <v>15750</v>
      </c>
      <c r="BU429" s="27">
        <v>13330499.880000001</v>
      </c>
      <c r="BV429" s="28"/>
      <c r="BW429" s="26">
        <v>0</v>
      </c>
      <c r="BX429" s="28"/>
      <c r="BY429" s="26">
        <v>0</v>
      </c>
      <c r="BZ429" s="27">
        <v>13330499.880000001</v>
      </c>
      <c r="CB429" s="27">
        <v>0</v>
      </c>
      <c r="CC429" s="27">
        <v>0</v>
      </c>
      <c r="CD429" s="27">
        <v>0</v>
      </c>
      <c r="CE429" s="28"/>
      <c r="CF429" s="27">
        <v>0</v>
      </c>
      <c r="CG429" s="27">
        <v>0</v>
      </c>
      <c r="CH429" s="27">
        <v>0</v>
      </c>
      <c r="CI429" s="27">
        <v>0</v>
      </c>
      <c r="CJ429" s="27">
        <v>0</v>
      </c>
      <c r="CK429" s="27">
        <v>0</v>
      </c>
      <c r="CL429" s="27">
        <v>0</v>
      </c>
      <c r="CM429" s="27">
        <v>0</v>
      </c>
      <c r="CN429" s="27">
        <v>0</v>
      </c>
      <c r="CO429" s="28"/>
      <c r="CP429" s="28"/>
      <c r="CQ429" s="27">
        <v>0</v>
      </c>
      <c r="CR429" s="27">
        <v>0</v>
      </c>
      <c r="CS429" s="27">
        <v>0</v>
      </c>
      <c r="CT429" s="27">
        <v>13330499.880000001</v>
      </c>
      <c r="CU429" s="27">
        <v>11234308</v>
      </c>
      <c r="CV429" s="27">
        <v>0</v>
      </c>
      <c r="CW429" s="27">
        <v>11234308</v>
      </c>
      <c r="CX429" s="27">
        <v>0</v>
      </c>
      <c r="CY429" s="25">
        <v>0</v>
      </c>
      <c r="CZ429" s="27">
        <v>0</v>
      </c>
      <c r="DA429" s="27">
        <v>0</v>
      </c>
      <c r="DB429" s="32" t="s">
        <v>1000</v>
      </c>
      <c r="DC429" t="s">
        <v>1001</v>
      </c>
      <c r="DD429" s="23">
        <v>0</v>
      </c>
      <c r="DE429" s="23"/>
      <c r="DF429" s="23"/>
      <c r="DG429" s="39">
        <v>1</v>
      </c>
      <c r="DH429" s="33">
        <v>1</v>
      </c>
      <c r="DI429" s="34"/>
      <c r="DJ429" s="27"/>
      <c r="DK429" s="27"/>
      <c r="DL429" s="27"/>
      <c r="DM429" s="27"/>
      <c r="DO429" s="23"/>
      <c r="DP429" s="35"/>
      <c r="DR429" s="21"/>
      <c r="DS429" s="27"/>
      <c r="DT429" s="27"/>
      <c r="DU429" s="27"/>
      <c r="DV429" s="27"/>
      <c r="DW429" s="27"/>
      <c r="DX429" s="27"/>
      <c r="DY429" s="36"/>
      <c r="DZ429" s="36"/>
      <c r="EA429" s="27"/>
      <c r="EB429" s="36"/>
      <c r="EC429" s="21"/>
      <c r="EE429" s="36"/>
      <c r="EF429" s="27"/>
      <c r="EG429" s="37"/>
      <c r="EJ429" s="38"/>
      <c r="EK429" s="21"/>
    </row>
    <row r="430" spans="1:141" s="29" customFormat="1" x14ac:dyDescent="0.25">
      <c r="A430" s="21" t="s">
        <v>1002</v>
      </c>
      <c r="B430" s="22">
        <v>1</v>
      </c>
      <c r="C430" s="23">
        <v>1</v>
      </c>
      <c r="D430" s="24">
        <v>43756</v>
      </c>
      <c r="E430" s="25">
        <v>1</v>
      </c>
      <c r="F430" s="25">
        <v>1</v>
      </c>
      <c r="G430" s="25">
        <v>1</v>
      </c>
      <c r="H430" s="26">
        <v>1692771</v>
      </c>
      <c r="I430" s="26">
        <v>13798554.389999997</v>
      </c>
      <c r="J430" s="26">
        <v>175154.14</v>
      </c>
      <c r="K430" s="26">
        <v>59908</v>
      </c>
      <c r="L430" s="26">
        <v>1171582.69</v>
      </c>
      <c r="M430" s="26">
        <v>2100307.77</v>
      </c>
      <c r="N430" s="26">
        <v>616425.89</v>
      </c>
      <c r="O430" s="26">
        <v>2746242</v>
      </c>
      <c r="P430" s="26">
        <v>1457024</v>
      </c>
      <c r="Q430" s="26">
        <v>0</v>
      </c>
      <c r="R430" s="26">
        <v>0</v>
      </c>
      <c r="S430" s="26">
        <v>0</v>
      </c>
      <c r="T430" s="27">
        <v>23817969.879999999</v>
      </c>
      <c r="U430" s="28"/>
      <c r="V430" s="27">
        <v>880000</v>
      </c>
      <c r="W430" s="28"/>
      <c r="X430" s="27">
        <v>880000</v>
      </c>
      <c r="Y430" s="27">
        <v>22937969.879999999</v>
      </c>
      <c r="Z430" s="27">
        <v>0</v>
      </c>
      <c r="AA430" s="27">
        <v>0</v>
      </c>
      <c r="AB430" s="27">
        <v>0</v>
      </c>
      <c r="AC430" s="28"/>
      <c r="AD430" s="26">
        <v>0</v>
      </c>
      <c r="AE430" s="27">
        <v>0</v>
      </c>
      <c r="AF430" s="26">
        <v>0</v>
      </c>
      <c r="AG430" s="26">
        <v>0</v>
      </c>
      <c r="AH430" s="26">
        <v>0</v>
      </c>
      <c r="AI430" s="27">
        <v>0</v>
      </c>
      <c r="AJ430" s="26">
        <v>0</v>
      </c>
      <c r="AK430" s="26">
        <v>0</v>
      </c>
      <c r="AL430" s="27">
        <v>0</v>
      </c>
      <c r="AM430" s="28"/>
      <c r="AN430" s="28"/>
      <c r="AO430" s="26">
        <v>0</v>
      </c>
      <c r="AP430" s="27">
        <v>0</v>
      </c>
      <c r="AQ430" s="27">
        <v>0</v>
      </c>
      <c r="AR430" s="27">
        <v>22937969.879999999</v>
      </c>
      <c r="AS430" s="27">
        <v>21695597</v>
      </c>
      <c r="AT430" s="27">
        <v>0</v>
      </c>
      <c r="AU430" s="27">
        <v>21695597</v>
      </c>
      <c r="AV430" s="27">
        <v>0</v>
      </c>
      <c r="AW430" s="25">
        <v>0</v>
      </c>
      <c r="AX430" s="27">
        <v>0</v>
      </c>
      <c r="AY430" s="27">
        <v>0</v>
      </c>
      <c r="BA430" s="26">
        <v>0</v>
      </c>
      <c r="BB430" s="26">
        <v>21001846</v>
      </c>
      <c r="BC430" s="26">
        <v>21630594.289999999</v>
      </c>
      <c r="BD430" s="27">
        <v>628748.28999999911</v>
      </c>
      <c r="BE430" s="27">
        <v>628748.28999999911</v>
      </c>
      <c r="BF430" s="27">
        <v>0</v>
      </c>
      <c r="BG430" s="27">
        <v>880000</v>
      </c>
      <c r="BI430" s="26">
        <v>1613057</v>
      </c>
      <c r="BJ430" s="26">
        <v>12643332</v>
      </c>
      <c r="BK430" s="26">
        <v>1219181</v>
      </c>
      <c r="BL430" s="26">
        <v>68353</v>
      </c>
      <c r="BM430" s="26">
        <v>1021352</v>
      </c>
      <c r="BN430" s="26">
        <v>2332099</v>
      </c>
      <c r="BO430" s="26">
        <v>575871</v>
      </c>
      <c r="BP430" s="26">
        <v>4018516</v>
      </c>
      <c r="BQ430" s="26">
        <v>1603810</v>
      </c>
      <c r="BR430" s="26">
        <v>0</v>
      </c>
      <c r="BS430" s="26">
        <v>0</v>
      </c>
      <c r="BT430" s="26">
        <v>0</v>
      </c>
      <c r="BU430" s="27">
        <v>25095571</v>
      </c>
      <c r="BV430" s="28"/>
      <c r="BW430" s="26">
        <v>900000</v>
      </c>
      <c r="BX430" s="28"/>
      <c r="BY430" s="26">
        <v>900000</v>
      </c>
      <c r="BZ430" s="27">
        <v>24195571</v>
      </c>
      <c r="CB430" s="27">
        <v>0</v>
      </c>
      <c r="CC430" s="27">
        <v>0</v>
      </c>
      <c r="CD430" s="27">
        <v>0</v>
      </c>
      <c r="CE430" s="28"/>
      <c r="CF430" s="27">
        <v>0</v>
      </c>
      <c r="CG430" s="27">
        <v>0</v>
      </c>
      <c r="CH430" s="27">
        <v>0</v>
      </c>
      <c r="CI430" s="27">
        <v>0</v>
      </c>
      <c r="CJ430" s="27">
        <v>0</v>
      </c>
      <c r="CK430" s="27">
        <v>0</v>
      </c>
      <c r="CL430" s="27">
        <v>0</v>
      </c>
      <c r="CM430" s="27">
        <v>0</v>
      </c>
      <c r="CN430" s="27">
        <v>0</v>
      </c>
      <c r="CO430" s="28"/>
      <c r="CP430" s="28"/>
      <c r="CQ430" s="27">
        <v>0</v>
      </c>
      <c r="CR430" s="27">
        <v>0</v>
      </c>
      <c r="CS430" s="27">
        <v>0</v>
      </c>
      <c r="CT430" s="27">
        <v>24195571</v>
      </c>
      <c r="CU430" s="27">
        <v>22663144</v>
      </c>
      <c r="CV430" s="27">
        <v>0</v>
      </c>
      <c r="CW430" s="27">
        <v>22663144</v>
      </c>
      <c r="CX430" s="27">
        <v>0</v>
      </c>
      <c r="CY430" s="25">
        <v>0</v>
      </c>
      <c r="CZ430" s="27">
        <v>0</v>
      </c>
      <c r="DA430" s="27">
        <v>0</v>
      </c>
      <c r="DB430" s="32" t="s">
        <v>1002</v>
      </c>
      <c r="DC430" t="s">
        <v>1003</v>
      </c>
      <c r="DD430" s="23">
        <v>0</v>
      </c>
      <c r="DE430" s="23"/>
      <c r="DF430" s="23"/>
      <c r="DG430" s="39">
        <v>1</v>
      </c>
      <c r="DH430" s="33">
        <v>1</v>
      </c>
      <c r="DI430" s="34"/>
      <c r="DJ430" s="27"/>
      <c r="DK430" s="27"/>
      <c r="DL430" s="27"/>
      <c r="DM430" s="27"/>
      <c r="DO430" s="23"/>
      <c r="DP430" s="35"/>
      <c r="DR430" s="21"/>
      <c r="DS430" s="27"/>
      <c r="DT430" s="27"/>
      <c r="DU430" s="27"/>
      <c r="DV430" s="27"/>
      <c r="DW430" s="27"/>
      <c r="DX430" s="27"/>
      <c r="DY430" s="36"/>
      <c r="DZ430" s="36"/>
      <c r="EA430" s="27"/>
      <c r="EB430" s="36"/>
      <c r="EC430" s="21"/>
      <c r="EE430" s="36"/>
      <c r="EF430" s="27"/>
      <c r="EG430" s="37"/>
      <c r="EJ430" s="38"/>
      <c r="EK430" s="21"/>
    </row>
    <row r="431" spans="1:141" s="29" customFormat="1" x14ac:dyDescent="0.25">
      <c r="A431" s="21" t="s">
        <v>1004</v>
      </c>
      <c r="B431" s="22">
        <v>1</v>
      </c>
      <c r="C431" s="23">
        <v>1</v>
      </c>
      <c r="D431" s="24">
        <v>43740</v>
      </c>
      <c r="E431" s="25">
        <v>1</v>
      </c>
      <c r="F431" s="25">
        <v>1</v>
      </c>
      <c r="G431" s="25">
        <v>1</v>
      </c>
      <c r="H431" s="26">
        <v>602247</v>
      </c>
      <c r="I431" s="26">
        <v>5059685</v>
      </c>
      <c r="J431" s="26">
        <v>70471</v>
      </c>
      <c r="K431" s="26">
        <v>52020</v>
      </c>
      <c r="L431" s="26">
        <v>524134</v>
      </c>
      <c r="M431" s="26">
        <v>891805</v>
      </c>
      <c r="N431" s="26">
        <v>247133</v>
      </c>
      <c r="O431" s="26">
        <v>1339113</v>
      </c>
      <c r="P431" s="26">
        <v>451085</v>
      </c>
      <c r="Q431" s="26">
        <v>0</v>
      </c>
      <c r="R431" s="26">
        <v>0</v>
      </c>
      <c r="S431" s="26">
        <v>15000</v>
      </c>
      <c r="T431" s="27">
        <v>9252693</v>
      </c>
      <c r="U431" s="28"/>
      <c r="V431" s="27">
        <v>1405152</v>
      </c>
      <c r="W431" s="28"/>
      <c r="X431" s="27">
        <v>1405152</v>
      </c>
      <c r="Y431" s="27">
        <v>7847541</v>
      </c>
      <c r="Z431" s="27">
        <v>0</v>
      </c>
      <c r="AA431" s="27">
        <v>0</v>
      </c>
      <c r="AB431" s="27">
        <v>0</v>
      </c>
      <c r="AC431" s="28"/>
      <c r="AD431" s="26">
        <v>0</v>
      </c>
      <c r="AE431" s="27">
        <v>0</v>
      </c>
      <c r="AF431" s="26">
        <v>0</v>
      </c>
      <c r="AG431" s="26">
        <v>0</v>
      </c>
      <c r="AH431" s="26">
        <v>0</v>
      </c>
      <c r="AI431" s="27">
        <v>0</v>
      </c>
      <c r="AJ431" s="26">
        <v>0</v>
      </c>
      <c r="AK431" s="26">
        <v>0</v>
      </c>
      <c r="AL431" s="27">
        <v>0</v>
      </c>
      <c r="AM431" s="28"/>
      <c r="AN431" s="28"/>
      <c r="AO431" s="26">
        <v>0</v>
      </c>
      <c r="AP431" s="27">
        <v>0</v>
      </c>
      <c r="AQ431" s="27">
        <v>0</v>
      </c>
      <c r="AR431" s="27">
        <v>7847541</v>
      </c>
      <c r="AS431" s="27">
        <v>7684416</v>
      </c>
      <c r="AT431" s="27">
        <v>0</v>
      </c>
      <c r="AU431" s="27">
        <v>7684416</v>
      </c>
      <c r="AV431" s="27">
        <v>0</v>
      </c>
      <c r="AW431" s="25">
        <v>0</v>
      </c>
      <c r="AX431" s="27">
        <v>0</v>
      </c>
      <c r="AY431" s="27">
        <v>0</v>
      </c>
      <c r="BA431" s="26">
        <v>0</v>
      </c>
      <c r="BB431" s="26">
        <v>7631627</v>
      </c>
      <c r="BC431" s="26">
        <v>7636159.2279499993</v>
      </c>
      <c r="BD431" s="27">
        <v>4532.2279499992728</v>
      </c>
      <c r="BE431" s="27">
        <v>4532.2279499992728</v>
      </c>
      <c r="BF431" s="27">
        <v>0</v>
      </c>
      <c r="BG431" s="27">
        <v>1405152</v>
      </c>
      <c r="BI431" s="26">
        <v>722841</v>
      </c>
      <c r="BJ431" s="26">
        <v>6346712</v>
      </c>
      <c r="BK431" s="26">
        <v>81985</v>
      </c>
      <c r="BL431" s="26">
        <v>52020</v>
      </c>
      <c r="BM431" s="26">
        <v>457511</v>
      </c>
      <c r="BN431" s="26">
        <v>894172</v>
      </c>
      <c r="BO431" s="26">
        <v>157600</v>
      </c>
      <c r="BP431" s="26">
        <v>1632930</v>
      </c>
      <c r="BQ431" s="26">
        <v>511000</v>
      </c>
      <c r="BR431" s="26">
        <v>0</v>
      </c>
      <c r="BS431" s="26">
        <v>0</v>
      </c>
      <c r="BT431" s="26">
        <v>26074</v>
      </c>
      <c r="BU431" s="27">
        <v>10882845</v>
      </c>
      <c r="BV431" s="28"/>
      <c r="BW431" s="26">
        <v>0</v>
      </c>
      <c r="BX431" s="28"/>
      <c r="BY431" s="26">
        <v>0</v>
      </c>
      <c r="BZ431" s="27">
        <v>10882845</v>
      </c>
      <c r="CB431" s="27">
        <v>0</v>
      </c>
      <c r="CC431" s="27">
        <v>0</v>
      </c>
      <c r="CD431" s="27">
        <v>0</v>
      </c>
      <c r="CE431" s="28"/>
      <c r="CF431" s="27">
        <v>0</v>
      </c>
      <c r="CG431" s="27">
        <v>0</v>
      </c>
      <c r="CH431" s="27">
        <v>0</v>
      </c>
      <c r="CI431" s="27">
        <v>0</v>
      </c>
      <c r="CJ431" s="27">
        <v>0</v>
      </c>
      <c r="CK431" s="27">
        <v>0</v>
      </c>
      <c r="CL431" s="27">
        <v>0</v>
      </c>
      <c r="CM431" s="27">
        <v>0</v>
      </c>
      <c r="CN431" s="27">
        <v>0</v>
      </c>
      <c r="CO431" s="28"/>
      <c r="CP431" s="28"/>
      <c r="CQ431" s="27">
        <v>0</v>
      </c>
      <c r="CR431" s="27">
        <v>0</v>
      </c>
      <c r="CS431" s="27">
        <v>0</v>
      </c>
      <c r="CT431" s="27">
        <v>10882845</v>
      </c>
      <c r="CU431" s="27">
        <v>7954912</v>
      </c>
      <c r="CV431" s="27">
        <v>0</v>
      </c>
      <c r="CW431" s="27">
        <v>7954912</v>
      </c>
      <c r="CX431" s="27">
        <v>0</v>
      </c>
      <c r="CY431" s="25">
        <v>0</v>
      </c>
      <c r="CZ431" s="27">
        <v>0</v>
      </c>
      <c r="DA431" s="27">
        <v>0</v>
      </c>
      <c r="DB431" s="32" t="s">
        <v>1004</v>
      </c>
      <c r="DC431" t="s">
        <v>1005</v>
      </c>
      <c r="DD431" s="23">
        <v>0</v>
      </c>
      <c r="DE431" s="23"/>
      <c r="DF431" s="23"/>
      <c r="DG431" s="39">
        <v>1</v>
      </c>
      <c r="DH431" s="33">
        <v>1</v>
      </c>
      <c r="DI431" s="34"/>
      <c r="DJ431" s="27"/>
      <c r="DK431" s="27"/>
      <c r="DL431" s="27"/>
      <c r="DM431" s="27"/>
      <c r="DO431" s="23"/>
      <c r="DP431" s="35"/>
      <c r="DR431" s="21"/>
      <c r="DS431" s="27"/>
      <c r="DT431" s="27"/>
      <c r="DU431" s="27"/>
      <c r="DV431" s="27"/>
      <c r="DW431" s="27"/>
      <c r="DX431" s="27"/>
      <c r="DY431" s="36"/>
      <c r="DZ431" s="36"/>
      <c r="EA431" s="27"/>
      <c r="EB431" s="36"/>
      <c r="EC431" s="21"/>
      <c r="EE431" s="36"/>
      <c r="EF431" s="27"/>
      <c r="EG431" s="37"/>
      <c r="EJ431" s="38"/>
      <c r="EK431" s="21"/>
    </row>
    <row r="432" spans="1:141" s="29" customFormat="1" x14ac:dyDescent="0.25">
      <c r="A432" s="21" t="s">
        <v>1006</v>
      </c>
      <c r="B432" s="22">
        <v>1</v>
      </c>
      <c r="C432" s="23">
        <v>1</v>
      </c>
      <c r="D432" s="24">
        <v>43735</v>
      </c>
      <c r="E432" s="25">
        <v>1</v>
      </c>
      <c r="F432" s="25">
        <v>1</v>
      </c>
      <c r="G432" s="25">
        <v>1</v>
      </c>
      <c r="H432" s="26">
        <v>833237.17000000016</v>
      </c>
      <c r="I432" s="26">
        <v>7654872.2799999984</v>
      </c>
      <c r="J432" s="26">
        <v>67926.650000000009</v>
      </c>
      <c r="K432" s="26">
        <v>7917.93</v>
      </c>
      <c r="L432" s="26">
        <v>335333.68</v>
      </c>
      <c r="M432" s="26">
        <v>1187715.5900000001</v>
      </c>
      <c r="N432" s="26">
        <v>337513.77</v>
      </c>
      <c r="O432" s="26">
        <v>1588174.33</v>
      </c>
      <c r="P432" s="26">
        <v>75526.219599999997</v>
      </c>
      <c r="Q432" s="26">
        <v>0</v>
      </c>
      <c r="R432" s="26">
        <v>0</v>
      </c>
      <c r="S432" s="26">
        <v>74571</v>
      </c>
      <c r="T432" s="27">
        <v>12162788.619599998</v>
      </c>
      <c r="U432" s="28"/>
      <c r="V432" s="27">
        <v>594000</v>
      </c>
      <c r="W432" s="28"/>
      <c r="X432" s="27">
        <v>594000</v>
      </c>
      <c r="Y432" s="27">
        <v>11568788.619599998</v>
      </c>
      <c r="Z432" s="27">
        <v>0</v>
      </c>
      <c r="AA432" s="27">
        <v>0</v>
      </c>
      <c r="AB432" s="27">
        <v>0</v>
      </c>
      <c r="AC432" s="28"/>
      <c r="AD432" s="26">
        <v>0</v>
      </c>
      <c r="AE432" s="27">
        <v>0</v>
      </c>
      <c r="AF432" s="26">
        <v>0</v>
      </c>
      <c r="AG432" s="26">
        <v>0</v>
      </c>
      <c r="AH432" s="26">
        <v>0</v>
      </c>
      <c r="AI432" s="27">
        <v>0</v>
      </c>
      <c r="AJ432" s="26">
        <v>0</v>
      </c>
      <c r="AK432" s="26">
        <v>0</v>
      </c>
      <c r="AL432" s="27">
        <v>0</v>
      </c>
      <c r="AM432" s="28"/>
      <c r="AN432" s="28"/>
      <c r="AO432" s="26">
        <v>0</v>
      </c>
      <c r="AP432" s="27">
        <v>0</v>
      </c>
      <c r="AQ432" s="27">
        <v>0</v>
      </c>
      <c r="AR432" s="27">
        <v>11568788.619599998</v>
      </c>
      <c r="AS432" s="27">
        <v>9680956</v>
      </c>
      <c r="AT432" s="27">
        <v>0</v>
      </c>
      <c r="AU432" s="27">
        <v>9680956</v>
      </c>
      <c r="AV432" s="27">
        <v>0</v>
      </c>
      <c r="AW432" s="25">
        <v>0</v>
      </c>
      <c r="AX432" s="27">
        <v>0</v>
      </c>
      <c r="AY432" s="27">
        <v>0</v>
      </c>
      <c r="BA432" s="26">
        <v>6083.87</v>
      </c>
      <c r="BB432" s="26">
        <v>9588526.748100346</v>
      </c>
      <c r="BC432" s="26">
        <v>11266898.23488</v>
      </c>
      <c r="BD432" s="27">
        <v>1678371.4867796544</v>
      </c>
      <c r="BE432" s="27">
        <v>1672287.6167796543</v>
      </c>
      <c r="BF432" s="27">
        <v>0</v>
      </c>
      <c r="BG432" s="27">
        <v>594000</v>
      </c>
      <c r="BI432" s="26">
        <v>878388.45</v>
      </c>
      <c r="BJ432" s="26">
        <v>7895760.5</v>
      </c>
      <c r="BK432" s="26">
        <v>76487</v>
      </c>
      <c r="BL432" s="26">
        <v>8076</v>
      </c>
      <c r="BM432" s="26">
        <v>346240</v>
      </c>
      <c r="BN432" s="26">
        <v>1275472</v>
      </c>
      <c r="BO432" s="26">
        <v>392722</v>
      </c>
      <c r="BP432" s="26">
        <v>1798911</v>
      </c>
      <c r="BQ432" s="26">
        <v>114592.92</v>
      </c>
      <c r="BR432" s="26">
        <v>0</v>
      </c>
      <c r="BS432" s="26">
        <v>0</v>
      </c>
      <c r="BT432" s="26">
        <v>76067</v>
      </c>
      <c r="BU432" s="27">
        <v>12862716.869999999</v>
      </c>
      <c r="BV432" s="28"/>
      <c r="BW432" s="26">
        <v>603000</v>
      </c>
      <c r="BX432" s="28"/>
      <c r="BY432" s="26">
        <v>603000</v>
      </c>
      <c r="BZ432" s="27">
        <v>12259716.869999999</v>
      </c>
      <c r="CB432" s="27">
        <v>0</v>
      </c>
      <c r="CC432" s="27">
        <v>0</v>
      </c>
      <c r="CD432" s="27">
        <v>0</v>
      </c>
      <c r="CE432" s="28"/>
      <c r="CF432" s="27">
        <v>0</v>
      </c>
      <c r="CG432" s="27">
        <v>0</v>
      </c>
      <c r="CH432" s="27">
        <v>0</v>
      </c>
      <c r="CI432" s="27">
        <v>0</v>
      </c>
      <c r="CJ432" s="27">
        <v>0</v>
      </c>
      <c r="CK432" s="27">
        <v>0</v>
      </c>
      <c r="CL432" s="27">
        <v>0</v>
      </c>
      <c r="CM432" s="27">
        <v>0</v>
      </c>
      <c r="CN432" s="27">
        <v>0</v>
      </c>
      <c r="CO432" s="28"/>
      <c r="CP432" s="28"/>
      <c r="CQ432" s="27">
        <v>0</v>
      </c>
      <c r="CR432" s="27">
        <v>0</v>
      </c>
      <c r="CS432" s="27">
        <v>0</v>
      </c>
      <c r="CT432" s="27">
        <v>12259716.869999999</v>
      </c>
      <c r="CU432" s="27">
        <v>10638203</v>
      </c>
      <c r="CV432" s="27">
        <v>0</v>
      </c>
      <c r="CW432" s="27">
        <v>10638203</v>
      </c>
      <c r="CX432" s="27">
        <v>0</v>
      </c>
      <c r="CY432" s="25">
        <v>0</v>
      </c>
      <c r="CZ432" s="27">
        <v>0</v>
      </c>
      <c r="DA432" s="27">
        <v>0</v>
      </c>
      <c r="DB432" s="32" t="s">
        <v>1006</v>
      </c>
      <c r="DC432" t="s">
        <v>1007</v>
      </c>
      <c r="DD432" s="23">
        <v>0</v>
      </c>
      <c r="DE432" s="23"/>
      <c r="DF432" s="23"/>
      <c r="DG432" s="39">
        <v>1</v>
      </c>
      <c r="DH432" s="33">
        <v>1</v>
      </c>
      <c r="DI432" s="34"/>
      <c r="DJ432" s="27"/>
      <c r="DK432" s="27"/>
      <c r="DL432" s="27"/>
      <c r="DM432" s="27"/>
      <c r="DO432" s="23"/>
      <c r="DP432" s="35"/>
      <c r="DR432" s="21"/>
      <c r="DS432" s="27"/>
      <c r="DT432" s="27"/>
      <c r="DU432" s="27"/>
      <c r="DV432" s="27"/>
      <c r="DW432" s="27"/>
      <c r="DX432" s="27"/>
      <c r="DY432" s="36"/>
      <c r="DZ432" s="36"/>
      <c r="EA432" s="27"/>
      <c r="EB432" s="36"/>
      <c r="EC432" s="21"/>
      <c r="EE432" s="36"/>
      <c r="EF432" s="27"/>
      <c r="EG432" s="37"/>
      <c r="EJ432" s="38"/>
      <c r="EK432" s="21"/>
    </row>
    <row r="433" spans="1:141" s="29" customFormat="1" x14ac:dyDescent="0.25">
      <c r="A433" s="21" t="s">
        <v>1008</v>
      </c>
      <c r="B433" s="22">
        <v>1</v>
      </c>
      <c r="C433" s="23">
        <v>1</v>
      </c>
      <c r="D433" s="24">
        <v>43830</v>
      </c>
      <c r="E433" s="25">
        <v>1</v>
      </c>
      <c r="F433" s="25">
        <v>0.99524488331801042</v>
      </c>
      <c r="G433" s="25">
        <v>0.99485527523703499</v>
      </c>
      <c r="H433" s="26">
        <v>1514444</v>
      </c>
      <c r="I433" s="26">
        <v>16237903</v>
      </c>
      <c r="J433" s="26">
        <v>444443</v>
      </c>
      <c r="K433" s="26">
        <v>0</v>
      </c>
      <c r="L433" s="26">
        <v>1235143</v>
      </c>
      <c r="M433" s="26">
        <v>2040175</v>
      </c>
      <c r="N433" s="26">
        <v>915599</v>
      </c>
      <c r="O433" s="26">
        <v>4034863</v>
      </c>
      <c r="P433" s="26">
        <v>1419141</v>
      </c>
      <c r="Q433" s="26">
        <v>0</v>
      </c>
      <c r="R433" s="26">
        <v>0</v>
      </c>
      <c r="S433" s="26">
        <v>61276</v>
      </c>
      <c r="T433" s="27">
        <v>27902987</v>
      </c>
      <c r="U433" s="28"/>
      <c r="V433" s="27">
        <v>0</v>
      </c>
      <c r="W433" s="28"/>
      <c r="X433" s="27">
        <v>0</v>
      </c>
      <c r="Y433" s="27">
        <v>27902987</v>
      </c>
      <c r="Z433" s="27">
        <v>0</v>
      </c>
      <c r="AA433" s="27">
        <v>0</v>
      </c>
      <c r="AB433" s="27">
        <v>0</v>
      </c>
      <c r="AC433" s="28"/>
      <c r="AD433" s="26">
        <v>0</v>
      </c>
      <c r="AE433" s="27">
        <v>0</v>
      </c>
      <c r="AF433" s="26">
        <v>0</v>
      </c>
      <c r="AG433" s="26">
        <v>0</v>
      </c>
      <c r="AH433" s="26">
        <v>0</v>
      </c>
      <c r="AI433" s="27">
        <v>0</v>
      </c>
      <c r="AJ433" s="26">
        <v>0</v>
      </c>
      <c r="AK433" s="26">
        <v>0</v>
      </c>
      <c r="AL433" s="27">
        <v>0</v>
      </c>
      <c r="AM433" s="28"/>
      <c r="AN433" s="28"/>
      <c r="AO433" s="26">
        <v>0</v>
      </c>
      <c r="AP433" s="27">
        <v>0</v>
      </c>
      <c r="AQ433" s="27">
        <v>0</v>
      </c>
      <c r="AR433" s="27">
        <v>27902987</v>
      </c>
      <c r="AS433" s="27">
        <v>22857807</v>
      </c>
      <c r="AT433" s="27">
        <v>0</v>
      </c>
      <c r="AU433" s="27">
        <v>22857807</v>
      </c>
      <c r="AV433" s="27">
        <v>0</v>
      </c>
      <c r="AW433" s="25">
        <v>0</v>
      </c>
      <c r="AX433" s="27">
        <v>0</v>
      </c>
      <c r="AY433" s="27">
        <v>0</v>
      </c>
      <c r="BA433" s="26">
        <v>0</v>
      </c>
      <c r="BB433" s="26">
        <v>22064459.727512501</v>
      </c>
      <c r="BC433" s="26">
        <v>26895649.816799998</v>
      </c>
      <c r="BD433" s="27">
        <v>4831190.0892874971</v>
      </c>
      <c r="BE433" s="27">
        <v>4831190.0892874971</v>
      </c>
      <c r="BF433" s="27">
        <v>0</v>
      </c>
      <c r="BG433" s="27">
        <v>0</v>
      </c>
      <c r="BI433" s="26">
        <v>1805092.5640368918</v>
      </c>
      <c r="BJ433" s="26">
        <v>17159024</v>
      </c>
      <c r="BK433" s="26">
        <v>482306</v>
      </c>
      <c r="BL433" s="26">
        <v>0</v>
      </c>
      <c r="BM433" s="26">
        <v>1276775</v>
      </c>
      <c r="BN433" s="26">
        <v>2005470.1926197235</v>
      </c>
      <c r="BO433" s="26">
        <v>731504.98923873762</v>
      </c>
      <c r="BP433" s="26">
        <v>4414351.9509986863</v>
      </c>
      <c r="BQ433" s="26">
        <v>1116000</v>
      </c>
      <c r="BR433" s="26">
        <v>0</v>
      </c>
      <c r="BS433" s="26">
        <v>0</v>
      </c>
      <c r="BT433" s="26">
        <v>61078</v>
      </c>
      <c r="BU433" s="27">
        <v>29051602.696894038</v>
      </c>
      <c r="BV433" s="28"/>
      <c r="BW433" s="26">
        <v>0</v>
      </c>
      <c r="BX433" s="28"/>
      <c r="BY433" s="26">
        <v>0</v>
      </c>
      <c r="BZ433" s="27">
        <v>29051602.696894038</v>
      </c>
      <c r="CB433" s="27">
        <v>0</v>
      </c>
      <c r="CC433" s="27">
        <v>0</v>
      </c>
      <c r="CD433" s="27">
        <v>0</v>
      </c>
      <c r="CE433" s="28"/>
      <c r="CF433" s="27">
        <v>0</v>
      </c>
      <c r="CG433" s="27">
        <v>0</v>
      </c>
      <c r="CH433" s="27">
        <v>0</v>
      </c>
      <c r="CI433" s="27">
        <v>0</v>
      </c>
      <c r="CJ433" s="27">
        <v>0</v>
      </c>
      <c r="CK433" s="27">
        <v>0</v>
      </c>
      <c r="CL433" s="27">
        <v>0</v>
      </c>
      <c r="CM433" s="27">
        <v>0</v>
      </c>
      <c r="CN433" s="27">
        <v>0</v>
      </c>
      <c r="CO433" s="28"/>
      <c r="CP433" s="28"/>
      <c r="CQ433" s="27">
        <v>0</v>
      </c>
      <c r="CR433" s="27">
        <v>0</v>
      </c>
      <c r="CS433" s="27">
        <v>0</v>
      </c>
      <c r="CT433" s="27">
        <v>29051602.696894038</v>
      </c>
      <c r="CU433" s="27">
        <v>23612058</v>
      </c>
      <c r="CV433" s="27">
        <v>0</v>
      </c>
      <c r="CW433" s="27">
        <v>23612058</v>
      </c>
      <c r="CX433" s="27">
        <v>0</v>
      </c>
      <c r="CY433" s="25">
        <v>0</v>
      </c>
      <c r="CZ433" s="27">
        <v>0</v>
      </c>
      <c r="DA433" s="27">
        <v>0</v>
      </c>
      <c r="DB433" s="32" t="s">
        <v>1008</v>
      </c>
      <c r="DC433" t="s">
        <v>1009</v>
      </c>
      <c r="DD433" s="23">
        <v>0</v>
      </c>
      <c r="DE433" s="23"/>
      <c r="DF433" s="23"/>
      <c r="DG433" s="39">
        <v>1</v>
      </c>
      <c r="DH433" s="33">
        <v>1</v>
      </c>
      <c r="DI433" s="34"/>
      <c r="DJ433" s="27"/>
      <c r="DK433" s="27"/>
      <c r="DL433" s="27"/>
      <c r="DM433" s="27"/>
      <c r="DO433" s="23"/>
      <c r="DP433" s="35"/>
      <c r="DR433" s="21"/>
      <c r="DS433" s="27"/>
      <c r="DT433" s="27"/>
      <c r="DU433" s="27"/>
      <c r="DV433" s="27"/>
      <c r="DW433" s="27"/>
      <c r="DX433" s="27"/>
      <c r="DY433" s="36"/>
      <c r="DZ433" s="36"/>
      <c r="EA433" s="27"/>
      <c r="EB433" s="36"/>
      <c r="EC433" s="21"/>
      <c r="EE433" s="36"/>
      <c r="EF433" s="27"/>
      <c r="EG433" s="37"/>
      <c r="EJ433" s="38"/>
      <c r="EK433" s="21"/>
    </row>
    <row r="434" spans="1:141" s="29" customFormat="1" x14ac:dyDescent="0.25">
      <c r="A434" s="21" t="s">
        <v>1010</v>
      </c>
      <c r="B434" s="22">
        <v>1</v>
      </c>
      <c r="C434" s="23">
        <v>1</v>
      </c>
      <c r="D434" s="24">
        <v>43740</v>
      </c>
      <c r="E434" s="25">
        <v>1</v>
      </c>
      <c r="F434" s="25">
        <v>1</v>
      </c>
      <c r="G434" s="25">
        <v>1</v>
      </c>
      <c r="H434" s="26">
        <v>980137</v>
      </c>
      <c r="I434" s="26">
        <v>16385331</v>
      </c>
      <c r="J434" s="26">
        <v>286277</v>
      </c>
      <c r="K434" s="26">
        <v>0</v>
      </c>
      <c r="L434" s="26">
        <v>687681</v>
      </c>
      <c r="M434" s="26">
        <v>2506594</v>
      </c>
      <c r="N434" s="26">
        <v>719481</v>
      </c>
      <c r="O434" s="26">
        <v>3470502</v>
      </c>
      <c r="P434" s="26">
        <v>485450</v>
      </c>
      <c r="Q434" s="26">
        <v>0</v>
      </c>
      <c r="R434" s="26">
        <v>0</v>
      </c>
      <c r="S434" s="26">
        <v>14290</v>
      </c>
      <c r="T434" s="27">
        <v>25535743</v>
      </c>
      <c r="U434" s="28"/>
      <c r="V434" s="27">
        <v>1000</v>
      </c>
      <c r="W434" s="28"/>
      <c r="X434" s="27">
        <v>1000</v>
      </c>
      <c r="Y434" s="27">
        <v>25534743</v>
      </c>
      <c r="Z434" s="27">
        <v>0</v>
      </c>
      <c r="AA434" s="27">
        <v>0</v>
      </c>
      <c r="AB434" s="27">
        <v>0</v>
      </c>
      <c r="AC434" s="28"/>
      <c r="AD434" s="26">
        <v>0</v>
      </c>
      <c r="AE434" s="27">
        <v>0</v>
      </c>
      <c r="AF434" s="26">
        <v>0</v>
      </c>
      <c r="AG434" s="26">
        <v>0</v>
      </c>
      <c r="AH434" s="26">
        <v>0</v>
      </c>
      <c r="AI434" s="27">
        <v>0</v>
      </c>
      <c r="AJ434" s="26">
        <v>0</v>
      </c>
      <c r="AK434" s="26">
        <v>0</v>
      </c>
      <c r="AL434" s="27">
        <v>0</v>
      </c>
      <c r="AM434" s="28"/>
      <c r="AN434" s="28"/>
      <c r="AO434" s="26">
        <v>0</v>
      </c>
      <c r="AP434" s="27">
        <v>0</v>
      </c>
      <c r="AQ434" s="27">
        <v>0</v>
      </c>
      <c r="AR434" s="27">
        <v>25534743</v>
      </c>
      <c r="AS434" s="27">
        <v>25369688</v>
      </c>
      <c r="AT434" s="27">
        <v>0</v>
      </c>
      <c r="AU434" s="27">
        <v>25369688</v>
      </c>
      <c r="AV434" s="27">
        <v>0</v>
      </c>
      <c r="AW434" s="25">
        <v>0</v>
      </c>
      <c r="AX434" s="27">
        <v>0</v>
      </c>
      <c r="AY434" s="27">
        <v>0</v>
      </c>
      <c r="BA434" s="26">
        <v>0</v>
      </c>
      <c r="BB434" s="26">
        <v>24658562</v>
      </c>
      <c r="BC434" s="26">
        <v>24695597.529999997</v>
      </c>
      <c r="BD434" s="27">
        <v>37035.529999997467</v>
      </c>
      <c r="BE434" s="27">
        <v>37035.529999997467</v>
      </c>
      <c r="BF434" s="27">
        <v>0</v>
      </c>
      <c r="BG434" s="27">
        <v>1000</v>
      </c>
      <c r="BI434" s="26">
        <v>1418799</v>
      </c>
      <c r="BJ434" s="26">
        <v>17004015</v>
      </c>
      <c r="BK434" s="26">
        <v>468165</v>
      </c>
      <c r="BL434" s="26">
        <v>0</v>
      </c>
      <c r="BM434" s="26">
        <v>742809</v>
      </c>
      <c r="BN434" s="26">
        <v>2457050</v>
      </c>
      <c r="BO434" s="26">
        <v>10000</v>
      </c>
      <c r="BP434" s="26">
        <v>3795664</v>
      </c>
      <c r="BQ434" s="26">
        <v>763696</v>
      </c>
      <c r="BR434" s="26">
        <v>0</v>
      </c>
      <c r="BS434" s="26">
        <v>0</v>
      </c>
      <c r="BT434" s="26">
        <v>11630</v>
      </c>
      <c r="BU434" s="27">
        <v>26671828</v>
      </c>
      <c r="BV434" s="28"/>
      <c r="BW434" s="26">
        <v>50000</v>
      </c>
      <c r="BX434" s="28"/>
      <c r="BY434" s="26">
        <v>50000</v>
      </c>
      <c r="BZ434" s="27">
        <v>26621828</v>
      </c>
      <c r="CB434" s="27">
        <v>0</v>
      </c>
      <c r="CC434" s="27">
        <v>0</v>
      </c>
      <c r="CD434" s="27">
        <v>0</v>
      </c>
      <c r="CE434" s="28"/>
      <c r="CF434" s="27">
        <v>0</v>
      </c>
      <c r="CG434" s="27">
        <v>0</v>
      </c>
      <c r="CH434" s="27">
        <v>0</v>
      </c>
      <c r="CI434" s="27">
        <v>0</v>
      </c>
      <c r="CJ434" s="27">
        <v>0</v>
      </c>
      <c r="CK434" s="27">
        <v>0</v>
      </c>
      <c r="CL434" s="27">
        <v>0</v>
      </c>
      <c r="CM434" s="27">
        <v>0</v>
      </c>
      <c r="CN434" s="27">
        <v>0</v>
      </c>
      <c r="CO434" s="28"/>
      <c r="CP434" s="28"/>
      <c r="CQ434" s="27">
        <v>0</v>
      </c>
      <c r="CR434" s="27">
        <v>0</v>
      </c>
      <c r="CS434" s="27">
        <v>0</v>
      </c>
      <c r="CT434" s="27">
        <v>26621828</v>
      </c>
      <c r="CU434" s="27">
        <v>26705365</v>
      </c>
      <c r="CV434" s="27">
        <v>0</v>
      </c>
      <c r="CW434" s="27">
        <v>26705365</v>
      </c>
      <c r="CX434" s="27">
        <v>-83537</v>
      </c>
      <c r="CY434" s="25">
        <v>-3.1280980432209036E-3</v>
      </c>
      <c r="CZ434" s="27">
        <v>83537</v>
      </c>
      <c r="DA434" s="27">
        <v>0</v>
      </c>
      <c r="DB434" s="32" t="s">
        <v>1010</v>
      </c>
      <c r="DC434" t="s">
        <v>1011</v>
      </c>
      <c r="DD434" s="23">
        <v>0</v>
      </c>
      <c r="DE434" s="23"/>
      <c r="DF434" s="23"/>
      <c r="DG434" s="39">
        <v>1</v>
      </c>
      <c r="DH434" s="33">
        <v>1</v>
      </c>
      <c r="DI434" s="34"/>
      <c r="DJ434" s="27"/>
      <c r="DK434" s="27"/>
      <c r="DL434" s="27"/>
      <c r="DM434" s="27"/>
      <c r="DO434" s="23"/>
      <c r="DP434" s="35"/>
      <c r="DR434" s="21"/>
      <c r="DS434" s="27"/>
      <c r="DT434" s="27"/>
      <c r="DU434" s="27"/>
      <c r="DV434" s="27"/>
      <c r="DW434" s="27"/>
      <c r="DX434" s="27"/>
      <c r="DY434" s="36"/>
      <c r="DZ434" s="36"/>
      <c r="EA434" s="27"/>
      <c r="EB434" s="36"/>
      <c r="EC434" s="21"/>
      <c r="EE434" s="36"/>
      <c r="EF434" s="27"/>
      <c r="EG434" s="37"/>
      <c r="EJ434" s="38"/>
      <c r="EK434" s="21"/>
    </row>
    <row r="435" spans="1:141" s="29" customFormat="1" x14ac:dyDescent="0.25">
      <c r="A435" s="21" t="s">
        <v>1012</v>
      </c>
      <c r="B435" s="22">
        <v>1</v>
      </c>
      <c r="C435" s="23">
        <v>1</v>
      </c>
      <c r="D435" s="24">
        <v>43734</v>
      </c>
      <c r="E435" s="25">
        <v>1</v>
      </c>
      <c r="F435" s="25">
        <v>1</v>
      </c>
      <c r="G435" s="25">
        <v>1</v>
      </c>
      <c r="H435" s="26">
        <v>814287</v>
      </c>
      <c r="I435" s="26">
        <v>7064698</v>
      </c>
      <c r="J435" s="26">
        <v>105679</v>
      </c>
      <c r="K435" s="26">
        <v>18800</v>
      </c>
      <c r="L435" s="26">
        <v>364009</v>
      </c>
      <c r="M435" s="26">
        <v>1210695</v>
      </c>
      <c r="N435" s="26">
        <v>553829</v>
      </c>
      <c r="O435" s="26">
        <v>1062148</v>
      </c>
      <c r="P435" s="26">
        <v>169095</v>
      </c>
      <c r="Q435" s="26">
        <v>0</v>
      </c>
      <c r="R435" s="26">
        <v>0</v>
      </c>
      <c r="S435" s="26">
        <v>0</v>
      </c>
      <c r="T435" s="27">
        <v>11363240</v>
      </c>
      <c r="U435" s="28"/>
      <c r="V435" s="27">
        <v>775000</v>
      </c>
      <c r="W435" s="28"/>
      <c r="X435" s="27">
        <v>775000</v>
      </c>
      <c r="Y435" s="27">
        <v>10588240</v>
      </c>
      <c r="Z435" s="27">
        <v>0</v>
      </c>
      <c r="AA435" s="27">
        <v>0</v>
      </c>
      <c r="AB435" s="27">
        <v>0</v>
      </c>
      <c r="AC435" s="28"/>
      <c r="AD435" s="26">
        <v>0</v>
      </c>
      <c r="AE435" s="27">
        <v>0</v>
      </c>
      <c r="AF435" s="26">
        <v>0</v>
      </c>
      <c r="AG435" s="26">
        <v>0</v>
      </c>
      <c r="AH435" s="26">
        <v>0</v>
      </c>
      <c r="AI435" s="27">
        <v>0</v>
      </c>
      <c r="AJ435" s="26">
        <v>0</v>
      </c>
      <c r="AK435" s="26">
        <v>0</v>
      </c>
      <c r="AL435" s="27">
        <v>0</v>
      </c>
      <c r="AM435" s="28"/>
      <c r="AN435" s="28"/>
      <c r="AO435" s="26">
        <v>0</v>
      </c>
      <c r="AP435" s="27">
        <v>0</v>
      </c>
      <c r="AQ435" s="27">
        <v>0</v>
      </c>
      <c r="AR435" s="27">
        <v>10588240</v>
      </c>
      <c r="AS435" s="27">
        <v>10192041</v>
      </c>
      <c r="AT435" s="27">
        <v>0</v>
      </c>
      <c r="AU435" s="27">
        <v>10192041</v>
      </c>
      <c r="AV435" s="27">
        <v>0</v>
      </c>
      <c r="AW435" s="25">
        <v>0</v>
      </c>
      <c r="AX435" s="27">
        <v>0</v>
      </c>
      <c r="AY435" s="27">
        <v>0</v>
      </c>
      <c r="BA435" s="26">
        <v>352175</v>
      </c>
      <c r="BB435" s="26">
        <v>10118295.999999814</v>
      </c>
      <c r="BC435" s="26">
        <v>11012018</v>
      </c>
      <c r="BD435" s="27">
        <v>893722.00000018626</v>
      </c>
      <c r="BE435" s="27">
        <v>541547.00000018626</v>
      </c>
      <c r="BF435" s="27">
        <v>0</v>
      </c>
      <c r="BG435" s="27">
        <v>775000</v>
      </c>
      <c r="BI435" s="26">
        <v>856259.41</v>
      </c>
      <c r="BJ435" s="26">
        <v>7830837</v>
      </c>
      <c r="BK435" s="26">
        <v>108962</v>
      </c>
      <c r="BL435" s="26">
        <v>18000</v>
      </c>
      <c r="BM435" s="26">
        <v>358599</v>
      </c>
      <c r="BN435" s="26">
        <v>1094790</v>
      </c>
      <c r="BO435" s="26">
        <v>550178</v>
      </c>
      <c r="BP435" s="26">
        <v>1354640</v>
      </c>
      <c r="BQ435" s="26">
        <v>194200</v>
      </c>
      <c r="BR435" s="26">
        <v>0</v>
      </c>
      <c r="BS435" s="26">
        <v>0</v>
      </c>
      <c r="BT435" s="26">
        <v>0</v>
      </c>
      <c r="BU435" s="27">
        <v>12366465.41</v>
      </c>
      <c r="BV435" s="28"/>
      <c r="BW435" s="26">
        <v>1096531</v>
      </c>
      <c r="BX435" s="28"/>
      <c r="BY435" s="26">
        <v>1096531</v>
      </c>
      <c r="BZ435" s="27">
        <v>11269934.41</v>
      </c>
      <c r="CB435" s="27">
        <v>0</v>
      </c>
      <c r="CC435" s="27">
        <v>0</v>
      </c>
      <c r="CD435" s="27">
        <v>0</v>
      </c>
      <c r="CE435" s="28"/>
      <c r="CF435" s="27">
        <v>0</v>
      </c>
      <c r="CG435" s="27">
        <v>0</v>
      </c>
      <c r="CH435" s="27">
        <v>0</v>
      </c>
      <c r="CI435" s="27">
        <v>0</v>
      </c>
      <c r="CJ435" s="27">
        <v>0</v>
      </c>
      <c r="CK435" s="27">
        <v>0</v>
      </c>
      <c r="CL435" s="27">
        <v>0</v>
      </c>
      <c r="CM435" s="27">
        <v>0</v>
      </c>
      <c r="CN435" s="27">
        <v>0</v>
      </c>
      <c r="CO435" s="28"/>
      <c r="CP435" s="28"/>
      <c r="CQ435" s="27">
        <v>0</v>
      </c>
      <c r="CR435" s="27">
        <v>0</v>
      </c>
      <c r="CS435" s="27">
        <v>0</v>
      </c>
      <c r="CT435" s="27">
        <v>11269934.41</v>
      </c>
      <c r="CU435" s="27">
        <v>10278115</v>
      </c>
      <c r="CV435" s="27">
        <v>0</v>
      </c>
      <c r="CW435" s="27">
        <v>10278115</v>
      </c>
      <c r="CX435" s="27">
        <v>0</v>
      </c>
      <c r="CY435" s="25">
        <v>0</v>
      </c>
      <c r="CZ435" s="27">
        <v>0</v>
      </c>
      <c r="DA435" s="27">
        <v>0</v>
      </c>
      <c r="DB435" s="32" t="s">
        <v>1012</v>
      </c>
      <c r="DC435" t="s">
        <v>1013</v>
      </c>
      <c r="DD435" s="23">
        <v>0</v>
      </c>
      <c r="DE435" s="23"/>
      <c r="DF435" s="23"/>
      <c r="DG435" s="39">
        <v>1</v>
      </c>
      <c r="DH435" s="33">
        <v>1</v>
      </c>
      <c r="DI435" s="34"/>
      <c r="DJ435" s="27"/>
      <c r="DK435" s="27"/>
      <c r="DL435" s="27"/>
      <c r="DM435" s="27"/>
      <c r="DO435" s="23"/>
      <c r="DP435" s="35"/>
      <c r="DR435" s="21"/>
      <c r="DS435" s="27"/>
      <c r="DT435" s="27"/>
      <c r="DU435" s="27"/>
      <c r="DV435" s="27"/>
      <c r="DW435" s="27"/>
      <c r="DX435" s="27"/>
      <c r="DY435" s="36"/>
      <c r="DZ435" s="36"/>
      <c r="EA435" s="27"/>
      <c r="EB435" s="36"/>
      <c r="EC435" s="21"/>
      <c r="EE435" s="36"/>
      <c r="EF435" s="27"/>
      <c r="EG435" s="37"/>
      <c r="EJ435" s="38"/>
      <c r="EK435" s="21"/>
    </row>
    <row r="436" spans="1:141" s="29" customFormat="1" x14ac:dyDescent="0.25">
      <c r="A436" s="21" t="s">
        <v>1014</v>
      </c>
      <c r="B436" s="22">
        <v>1</v>
      </c>
      <c r="C436" s="23">
        <v>1</v>
      </c>
      <c r="D436" s="24">
        <v>43773</v>
      </c>
      <c r="E436" s="25">
        <v>1</v>
      </c>
      <c r="F436" s="25">
        <v>1</v>
      </c>
      <c r="G436" s="25">
        <v>1</v>
      </c>
      <c r="H436" s="26">
        <v>753066</v>
      </c>
      <c r="I436" s="26">
        <v>12474085</v>
      </c>
      <c r="J436" s="26">
        <v>134828</v>
      </c>
      <c r="K436" s="26">
        <v>0</v>
      </c>
      <c r="L436" s="26">
        <v>678390</v>
      </c>
      <c r="M436" s="26">
        <v>1537307</v>
      </c>
      <c r="N436" s="26">
        <v>533877</v>
      </c>
      <c r="O436" s="26">
        <v>2404026</v>
      </c>
      <c r="P436" s="26">
        <v>318597</v>
      </c>
      <c r="Q436" s="26">
        <v>0</v>
      </c>
      <c r="R436" s="26">
        <v>0</v>
      </c>
      <c r="S436" s="26">
        <v>191334</v>
      </c>
      <c r="T436" s="27">
        <v>19025510</v>
      </c>
      <c r="U436" s="28"/>
      <c r="V436" s="27">
        <v>13522</v>
      </c>
      <c r="W436" s="28"/>
      <c r="X436" s="27">
        <v>13522</v>
      </c>
      <c r="Y436" s="27">
        <v>19011988</v>
      </c>
      <c r="Z436" s="27">
        <v>0</v>
      </c>
      <c r="AA436" s="27">
        <v>0</v>
      </c>
      <c r="AB436" s="27">
        <v>0</v>
      </c>
      <c r="AC436" s="28"/>
      <c r="AD436" s="26">
        <v>0</v>
      </c>
      <c r="AE436" s="27">
        <v>0</v>
      </c>
      <c r="AF436" s="26">
        <v>0</v>
      </c>
      <c r="AG436" s="26">
        <v>0</v>
      </c>
      <c r="AH436" s="26">
        <v>0</v>
      </c>
      <c r="AI436" s="27">
        <v>0</v>
      </c>
      <c r="AJ436" s="26">
        <v>0</v>
      </c>
      <c r="AK436" s="26">
        <v>0</v>
      </c>
      <c r="AL436" s="27">
        <v>0</v>
      </c>
      <c r="AM436" s="28"/>
      <c r="AN436" s="28"/>
      <c r="AO436" s="26">
        <v>0</v>
      </c>
      <c r="AP436" s="27">
        <v>0</v>
      </c>
      <c r="AQ436" s="27">
        <v>0</v>
      </c>
      <c r="AR436" s="27">
        <v>19011988</v>
      </c>
      <c r="AS436" s="27">
        <v>18657804</v>
      </c>
      <c r="AT436" s="27">
        <v>409699.11868000031</v>
      </c>
      <c r="AU436" s="27">
        <v>19067503.11868</v>
      </c>
      <c r="AV436" s="27">
        <v>-55515.118680000305</v>
      </c>
      <c r="AW436" s="25">
        <v>-2.9754369099386137E-3</v>
      </c>
      <c r="AX436" s="27">
        <v>55515.118680000305</v>
      </c>
      <c r="AY436" s="27">
        <v>0</v>
      </c>
      <c r="BA436" s="26">
        <v>13522</v>
      </c>
      <c r="BB436" s="26">
        <v>18824453.050000001</v>
      </c>
      <c r="BC436" s="26">
        <v>18414753.93132</v>
      </c>
      <c r="BD436" s="27">
        <v>-409699.11868000031</v>
      </c>
      <c r="BE436" s="27">
        <v>-423221.11868000031</v>
      </c>
      <c r="BF436" s="27">
        <v>13522</v>
      </c>
      <c r="BG436" s="27">
        <v>0</v>
      </c>
      <c r="BI436" s="26">
        <v>924292</v>
      </c>
      <c r="BJ436" s="26">
        <v>12622309</v>
      </c>
      <c r="BK436" s="26">
        <v>137265</v>
      </c>
      <c r="BL436" s="26">
        <v>0</v>
      </c>
      <c r="BM436" s="26">
        <v>685077</v>
      </c>
      <c r="BN436" s="26">
        <v>1461898</v>
      </c>
      <c r="BO436" s="26">
        <v>528633</v>
      </c>
      <c r="BP436" s="26">
        <v>2731404</v>
      </c>
      <c r="BQ436" s="26">
        <v>380458</v>
      </c>
      <c r="BR436" s="26">
        <v>0</v>
      </c>
      <c r="BS436" s="26">
        <v>0</v>
      </c>
      <c r="BT436" s="26">
        <v>185481</v>
      </c>
      <c r="BU436" s="27">
        <v>19656817</v>
      </c>
      <c r="BV436" s="28"/>
      <c r="BW436" s="26">
        <v>0</v>
      </c>
      <c r="BX436" s="28"/>
      <c r="BY436" s="26">
        <v>0</v>
      </c>
      <c r="BZ436" s="27">
        <v>19656817</v>
      </c>
      <c r="CB436" s="27">
        <v>0</v>
      </c>
      <c r="CC436" s="27">
        <v>0</v>
      </c>
      <c r="CD436" s="27">
        <v>0</v>
      </c>
      <c r="CE436" s="28"/>
      <c r="CF436" s="27">
        <v>0</v>
      </c>
      <c r="CG436" s="27">
        <v>0</v>
      </c>
      <c r="CH436" s="27">
        <v>0</v>
      </c>
      <c r="CI436" s="27">
        <v>0</v>
      </c>
      <c r="CJ436" s="27">
        <v>0</v>
      </c>
      <c r="CK436" s="27">
        <v>0</v>
      </c>
      <c r="CL436" s="27">
        <v>0</v>
      </c>
      <c r="CM436" s="27">
        <v>0</v>
      </c>
      <c r="CN436" s="27">
        <v>0</v>
      </c>
      <c r="CO436" s="28"/>
      <c r="CP436" s="28"/>
      <c r="CQ436" s="27">
        <v>0</v>
      </c>
      <c r="CR436" s="27">
        <v>0</v>
      </c>
      <c r="CS436" s="27">
        <v>0</v>
      </c>
      <c r="CT436" s="27">
        <v>19656817</v>
      </c>
      <c r="CU436" s="27">
        <v>19584276</v>
      </c>
      <c r="CV436" s="27">
        <v>55515.118680000305</v>
      </c>
      <c r="CW436" s="27">
        <v>19639791.11868</v>
      </c>
      <c r="CX436" s="27">
        <v>0</v>
      </c>
      <c r="CY436" s="25">
        <v>0</v>
      </c>
      <c r="CZ436" s="27">
        <v>0</v>
      </c>
      <c r="DA436" s="27">
        <v>0</v>
      </c>
      <c r="DB436" s="32" t="s">
        <v>1014</v>
      </c>
      <c r="DC436" t="s">
        <v>1015</v>
      </c>
      <c r="DD436" s="23">
        <v>0</v>
      </c>
      <c r="DE436" s="23"/>
      <c r="DF436" s="23"/>
      <c r="DG436" s="39">
        <v>1</v>
      </c>
      <c r="DH436" s="33">
        <v>1</v>
      </c>
      <c r="DI436" s="34"/>
      <c r="DJ436" s="27"/>
      <c r="DK436" s="27"/>
      <c r="DL436" s="27"/>
      <c r="DM436" s="27"/>
      <c r="DO436" s="23"/>
      <c r="DP436" s="35"/>
      <c r="DR436" s="21"/>
      <c r="DS436" s="27"/>
      <c r="DT436" s="27"/>
      <c r="DU436" s="27"/>
      <c r="DV436" s="27"/>
      <c r="DW436" s="27"/>
      <c r="DX436" s="27"/>
      <c r="DY436" s="36"/>
      <c r="DZ436" s="36"/>
      <c r="EA436" s="27"/>
      <c r="EB436" s="36"/>
      <c r="EC436" s="21"/>
      <c r="EE436" s="36"/>
      <c r="EF436" s="27"/>
      <c r="EG436" s="37"/>
      <c r="EJ436" s="38"/>
      <c r="EK436" s="21"/>
    </row>
    <row r="437" spans="1:141" s="29" customFormat="1" x14ac:dyDescent="0.25">
      <c r="A437" s="21" t="s">
        <v>1016</v>
      </c>
      <c r="B437" s="22">
        <v>1</v>
      </c>
      <c r="C437" s="23">
        <v>1</v>
      </c>
      <c r="D437" s="24">
        <v>43745</v>
      </c>
      <c r="E437" s="25">
        <v>0.99764545683656958</v>
      </c>
      <c r="F437" s="25">
        <v>0.99912756349714038</v>
      </c>
      <c r="G437" s="25">
        <v>1</v>
      </c>
      <c r="H437" s="26">
        <v>796967.07790297992</v>
      </c>
      <c r="I437" s="26">
        <v>11165093</v>
      </c>
      <c r="J437" s="26">
        <v>143763</v>
      </c>
      <c r="K437" s="26">
        <v>0</v>
      </c>
      <c r="L437" s="26">
        <v>478055</v>
      </c>
      <c r="M437" s="26">
        <v>1746437.2332743683</v>
      </c>
      <c r="N437" s="26">
        <v>341585.82325718674</v>
      </c>
      <c r="O437" s="26">
        <v>2112601.050006181</v>
      </c>
      <c r="P437" s="26">
        <v>573922.48547257122</v>
      </c>
      <c r="Q437" s="26">
        <v>0</v>
      </c>
      <c r="R437" s="26">
        <v>0</v>
      </c>
      <c r="S437" s="26">
        <v>10000</v>
      </c>
      <c r="T437" s="27">
        <v>17368424.669913288</v>
      </c>
      <c r="U437" s="28"/>
      <c r="V437" s="27">
        <v>109500</v>
      </c>
      <c r="W437" s="28"/>
      <c r="X437" s="27">
        <v>109500</v>
      </c>
      <c r="Y437" s="27">
        <v>17258924.669913288</v>
      </c>
      <c r="Z437" s="27">
        <v>0</v>
      </c>
      <c r="AA437" s="27">
        <v>0</v>
      </c>
      <c r="AB437" s="27">
        <v>0</v>
      </c>
      <c r="AC437" s="28"/>
      <c r="AD437" s="26">
        <v>0</v>
      </c>
      <c r="AE437" s="27">
        <v>0</v>
      </c>
      <c r="AF437" s="26">
        <v>0</v>
      </c>
      <c r="AG437" s="26">
        <v>0</v>
      </c>
      <c r="AH437" s="26">
        <v>0</v>
      </c>
      <c r="AI437" s="27">
        <v>0</v>
      </c>
      <c r="AJ437" s="26">
        <v>0</v>
      </c>
      <c r="AK437" s="26">
        <v>0</v>
      </c>
      <c r="AL437" s="27">
        <v>0</v>
      </c>
      <c r="AM437" s="28"/>
      <c r="AN437" s="28"/>
      <c r="AO437" s="26">
        <v>0</v>
      </c>
      <c r="AP437" s="27">
        <v>0</v>
      </c>
      <c r="AQ437" s="27">
        <v>0</v>
      </c>
      <c r="AR437" s="27">
        <v>17258924.669913288</v>
      </c>
      <c r="AS437" s="27">
        <v>16520962</v>
      </c>
      <c r="AT437" s="27">
        <v>0</v>
      </c>
      <c r="AU437" s="27">
        <v>16520962</v>
      </c>
      <c r="AV437" s="27">
        <v>0</v>
      </c>
      <c r="AW437" s="25">
        <v>0</v>
      </c>
      <c r="AX437" s="27">
        <v>0</v>
      </c>
      <c r="AY437" s="27">
        <v>0</v>
      </c>
      <c r="BA437" s="26">
        <v>9080</v>
      </c>
      <c r="BB437" s="26">
        <v>16426889.999999711</v>
      </c>
      <c r="BC437" s="26">
        <v>16804074.759616263</v>
      </c>
      <c r="BD437" s="27">
        <v>377184.75961655192</v>
      </c>
      <c r="BE437" s="27">
        <v>368104.75961655192</v>
      </c>
      <c r="BF437" s="27">
        <v>0</v>
      </c>
      <c r="BG437" s="27">
        <v>109500</v>
      </c>
      <c r="BI437" s="26">
        <v>810588.19575497601</v>
      </c>
      <c r="BJ437" s="26">
        <v>11343630</v>
      </c>
      <c r="BK437" s="26">
        <v>158745</v>
      </c>
      <c r="BL437" s="26">
        <v>0</v>
      </c>
      <c r="BM437" s="26">
        <v>653207</v>
      </c>
      <c r="BN437" s="26">
        <v>1815325.8605211528</v>
      </c>
      <c r="BO437" s="26">
        <v>416136.63019655895</v>
      </c>
      <c r="BP437" s="26">
        <v>2352488.8107392476</v>
      </c>
      <c r="BQ437" s="26">
        <v>610664.77000240528</v>
      </c>
      <c r="BR437" s="26">
        <v>0</v>
      </c>
      <c r="BS437" s="26">
        <v>0</v>
      </c>
      <c r="BT437" s="26">
        <v>10000</v>
      </c>
      <c r="BU437" s="27">
        <v>18170786.267214339</v>
      </c>
      <c r="BV437" s="28"/>
      <c r="BW437" s="26">
        <v>136880.47619910823</v>
      </c>
      <c r="BX437" s="28"/>
      <c r="BY437" s="26">
        <v>136880.47619910823</v>
      </c>
      <c r="BZ437" s="27">
        <v>18033905.79101523</v>
      </c>
      <c r="CB437" s="27">
        <v>0</v>
      </c>
      <c r="CC437" s="27">
        <v>0</v>
      </c>
      <c r="CD437" s="27">
        <v>0</v>
      </c>
      <c r="CE437" s="28"/>
      <c r="CF437" s="27">
        <v>0</v>
      </c>
      <c r="CG437" s="27">
        <v>0</v>
      </c>
      <c r="CH437" s="27">
        <v>0</v>
      </c>
      <c r="CI437" s="27">
        <v>0</v>
      </c>
      <c r="CJ437" s="27">
        <v>0</v>
      </c>
      <c r="CK437" s="27">
        <v>0</v>
      </c>
      <c r="CL437" s="27">
        <v>0</v>
      </c>
      <c r="CM437" s="27">
        <v>0</v>
      </c>
      <c r="CN437" s="27">
        <v>0</v>
      </c>
      <c r="CO437" s="28"/>
      <c r="CP437" s="28"/>
      <c r="CQ437" s="27">
        <v>0</v>
      </c>
      <c r="CR437" s="27">
        <v>0</v>
      </c>
      <c r="CS437" s="27">
        <v>0</v>
      </c>
      <c r="CT437" s="27">
        <v>18033905.79101523</v>
      </c>
      <c r="CU437" s="27">
        <v>17394707</v>
      </c>
      <c r="CV437" s="27">
        <v>0</v>
      </c>
      <c r="CW437" s="27">
        <v>17394707</v>
      </c>
      <c r="CX437" s="27">
        <v>0</v>
      </c>
      <c r="CY437" s="25">
        <v>0</v>
      </c>
      <c r="CZ437" s="27">
        <v>0</v>
      </c>
      <c r="DA437" s="27">
        <v>0</v>
      </c>
      <c r="DB437" s="32" t="s">
        <v>1016</v>
      </c>
      <c r="DC437" t="s">
        <v>1017</v>
      </c>
      <c r="DD437" s="23">
        <v>0</v>
      </c>
      <c r="DE437" s="23"/>
      <c r="DF437" s="23"/>
      <c r="DG437" s="39">
        <v>1</v>
      </c>
      <c r="DH437" s="33">
        <v>1</v>
      </c>
      <c r="DI437" s="34"/>
      <c r="DJ437" s="27"/>
      <c r="DK437" s="27"/>
      <c r="DL437" s="27"/>
      <c r="DM437" s="27"/>
      <c r="DO437" s="23"/>
      <c r="DP437" s="35"/>
      <c r="DR437" s="21"/>
      <c r="DS437" s="27"/>
      <c r="DT437" s="27"/>
      <c r="DU437" s="27"/>
      <c r="DV437" s="27"/>
      <c r="DW437" s="27"/>
      <c r="DX437" s="27"/>
      <c r="DY437" s="36"/>
      <c r="DZ437" s="36"/>
      <c r="EA437" s="27"/>
      <c r="EB437" s="36"/>
      <c r="EC437" s="21"/>
      <c r="EE437" s="36"/>
      <c r="EF437" s="27"/>
      <c r="EG437" s="37"/>
      <c r="EJ437" s="38"/>
      <c r="EK437" s="21"/>
    </row>
    <row r="438" spans="1:141" s="29" customFormat="1" x14ac:dyDescent="0.25">
      <c r="A438" s="21" t="s">
        <v>1018</v>
      </c>
      <c r="B438" s="22">
        <v>1</v>
      </c>
      <c r="C438" s="23">
        <v>1</v>
      </c>
      <c r="D438" s="24">
        <v>43740</v>
      </c>
      <c r="E438" s="25">
        <v>0.93407108063344413</v>
      </c>
      <c r="F438" s="25">
        <v>0.94047977476448275</v>
      </c>
      <c r="G438" s="25">
        <v>0.93895262602211005</v>
      </c>
      <c r="H438" s="26">
        <v>584473.34562015021</v>
      </c>
      <c r="I438" s="26">
        <v>8332770.870000001</v>
      </c>
      <c r="J438" s="26">
        <v>88178.69</v>
      </c>
      <c r="K438" s="26">
        <v>0</v>
      </c>
      <c r="L438" s="26">
        <v>512284.05</v>
      </c>
      <c r="M438" s="26">
        <v>1976263.2333686217</v>
      </c>
      <c r="N438" s="26">
        <v>391437.59026881866</v>
      </c>
      <c r="O438" s="26">
        <v>1769515.5387306507</v>
      </c>
      <c r="P438" s="26">
        <v>405261.49665589374</v>
      </c>
      <c r="Q438" s="26">
        <v>0</v>
      </c>
      <c r="R438" s="26">
        <v>0</v>
      </c>
      <c r="S438" s="26">
        <v>6600</v>
      </c>
      <c r="T438" s="27">
        <v>14066784.814644137</v>
      </c>
      <c r="U438" s="28"/>
      <c r="V438" s="27">
        <v>9389.5262602211005</v>
      </c>
      <c r="W438" s="28"/>
      <c r="X438" s="27">
        <v>9389.5262602211005</v>
      </c>
      <c r="Y438" s="27">
        <v>14057395.288383916</v>
      </c>
      <c r="Z438" s="27">
        <v>0</v>
      </c>
      <c r="AA438" s="27">
        <v>0</v>
      </c>
      <c r="AB438" s="27">
        <v>0</v>
      </c>
      <c r="AC438" s="28"/>
      <c r="AD438" s="26">
        <v>0</v>
      </c>
      <c r="AE438" s="27">
        <v>0</v>
      </c>
      <c r="AF438" s="26">
        <v>0</v>
      </c>
      <c r="AG438" s="26">
        <v>0</v>
      </c>
      <c r="AH438" s="26">
        <v>0</v>
      </c>
      <c r="AI438" s="27">
        <v>0</v>
      </c>
      <c r="AJ438" s="26">
        <v>0</v>
      </c>
      <c r="AK438" s="26">
        <v>0</v>
      </c>
      <c r="AL438" s="27">
        <v>0</v>
      </c>
      <c r="AM438" s="28"/>
      <c r="AN438" s="28"/>
      <c r="AO438" s="26">
        <v>0</v>
      </c>
      <c r="AP438" s="27">
        <v>0</v>
      </c>
      <c r="AQ438" s="27">
        <v>0</v>
      </c>
      <c r="AR438" s="27">
        <v>14057395.288383916</v>
      </c>
      <c r="AS438" s="27">
        <v>12366494</v>
      </c>
      <c r="AT438" s="27">
        <v>0</v>
      </c>
      <c r="AU438" s="27">
        <v>12366494</v>
      </c>
      <c r="AV438" s="27">
        <v>0</v>
      </c>
      <c r="AW438" s="25">
        <v>0</v>
      </c>
      <c r="AX438" s="27">
        <v>0</v>
      </c>
      <c r="AY438" s="27">
        <v>0</v>
      </c>
      <c r="BA438" s="26">
        <v>0</v>
      </c>
      <c r="BB438" s="26">
        <v>11636066</v>
      </c>
      <c r="BC438" s="26">
        <v>13581578.798775956</v>
      </c>
      <c r="BD438" s="27">
        <v>1945512.798775956</v>
      </c>
      <c r="BE438" s="27">
        <v>1945512.798775956</v>
      </c>
      <c r="BF438" s="27">
        <v>0</v>
      </c>
      <c r="BG438" s="27">
        <v>9389.5262602211005</v>
      </c>
      <c r="BI438" s="26">
        <v>697804.01656290423</v>
      </c>
      <c r="BJ438" s="26">
        <v>8886884</v>
      </c>
      <c r="BK438" s="26">
        <v>89767</v>
      </c>
      <c r="BL438" s="26">
        <v>0</v>
      </c>
      <c r="BM438" s="26">
        <v>539977</v>
      </c>
      <c r="BN438" s="26">
        <v>1486338.9384366623</v>
      </c>
      <c r="BO438" s="26">
        <v>507929.61435592803</v>
      </c>
      <c r="BP438" s="26">
        <v>1969577.1967859236</v>
      </c>
      <c r="BQ438" s="26">
        <v>437780.43407128257</v>
      </c>
      <c r="BR438" s="26">
        <v>0</v>
      </c>
      <c r="BS438" s="26">
        <v>0</v>
      </c>
      <c r="BT438" s="26">
        <v>39209</v>
      </c>
      <c r="BU438" s="27">
        <v>14655267.2002127</v>
      </c>
      <c r="BV438" s="28"/>
      <c r="BW438" s="26">
        <v>14107.196621467241</v>
      </c>
      <c r="BX438" s="28"/>
      <c r="BY438" s="26">
        <v>14107.196621467241</v>
      </c>
      <c r="BZ438" s="27">
        <v>14641160.003591234</v>
      </c>
      <c r="CB438" s="27">
        <v>0</v>
      </c>
      <c r="CC438" s="27">
        <v>0</v>
      </c>
      <c r="CD438" s="27">
        <v>0</v>
      </c>
      <c r="CE438" s="28"/>
      <c r="CF438" s="27">
        <v>0</v>
      </c>
      <c r="CG438" s="27">
        <v>0</v>
      </c>
      <c r="CH438" s="27">
        <v>0</v>
      </c>
      <c r="CI438" s="27">
        <v>0</v>
      </c>
      <c r="CJ438" s="27">
        <v>0</v>
      </c>
      <c r="CK438" s="27">
        <v>0</v>
      </c>
      <c r="CL438" s="27">
        <v>0</v>
      </c>
      <c r="CM438" s="27">
        <v>0</v>
      </c>
      <c r="CN438" s="27">
        <v>0</v>
      </c>
      <c r="CO438" s="28"/>
      <c r="CP438" s="28"/>
      <c r="CQ438" s="27">
        <v>0</v>
      </c>
      <c r="CR438" s="27">
        <v>0</v>
      </c>
      <c r="CS438" s="27">
        <v>0</v>
      </c>
      <c r="CT438" s="27">
        <v>14641160.003591234</v>
      </c>
      <c r="CU438" s="27">
        <v>12475683</v>
      </c>
      <c r="CV438" s="27">
        <v>0</v>
      </c>
      <c r="CW438" s="27">
        <v>12475683</v>
      </c>
      <c r="CX438" s="27">
        <v>0</v>
      </c>
      <c r="CY438" s="25">
        <v>0</v>
      </c>
      <c r="CZ438" s="27">
        <v>0</v>
      </c>
      <c r="DA438" s="27">
        <v>0</v>
      </c>
      <c r="DB438" s="32" t="s">
        <v>1018</v>
      </c>
      <c r="DC438" t="s">
        <v>1019</v>
      </c>
      <c r="DD438" s="23">
        <v>0</v>
      </c>
      <c r="DE438" s="23"/>
      <c r="DF438" s="23"/>
      <c r="DG438" s="39">
        <v>1</v>
      </c>
      <c r="DH438" s="33">
        <v>1</v>
      </c>
      <c r="DI438" s="34"/>
      <c r="DJ438" s="27"/>
      <c r="DK438" s="27"/>
      <c r="DL438" s="27"/>
      <c r="DM438" s="27"/>
      <c r="DO438" s="23"/>
      <c r="DP438" s="35"/>
      <c r="DR438" s="21"/>
      <c r="DS438" s="27"/>
      <c r="DT438" s="27"/>
      <c r="DU438" s="27"/>
      <c r="DV438" s="27"/>
      <c r="DW438" s="27"/>
      <c r="DX438" s="27"/>
      <c r="DY438" s="36"/>
      <c r="DZ438" s="36"/>
      <c r="EA438" s="27"/>
      <c r="EB438" s="36"/>
      <c r="EC438" s="21"/>
      <c r="EE438" s="36"/>
      <c r="EF438" s="27"/>
      <c r="EG438" s="37"/>
      <c r="EJ438" s="38"/>
      <c r="EK438" s="21"/>
    </row>
    <row r="439" spans="1:141" s="29" customFormat="1" x14ac:dyDescent="0.25">
      <c r="A439" s="21" t="s">
        <v>1020</v>
      </c>
      <c r="B439" s="22">
        <v>1</v>
      </c>
      <c r="C439" s="23">
        <v>1</v>
      </c>
      <c r="D439" s="24">
        <v>43756</v>
      </c>
      <c r="E439" s="25">
        <v>1</v>
      </c>
      <c r="F439" s="25">
        <v>1</v>
      </c>
      <c r="G439" s="25">
        <v>1</v>
      </c>
      <c r="H439" s="26">
        <v>944373</v>
      </c>
      <c r="I439" s="26">
        <v>12668920</v>
      </c>
      <c r="J439" s="26">
        <v>234552</v>
      </c>
      <c r="K439" s="26">
        <v>0</v>
      </c>
      <c r="L439" s="26">
        <v>1176133</v>
      </c>
      <c r="M439" s="26">
        <v>2413750</v>
      </c>
      <c r="N439" s="26">
        <v>714243</v>
      </c>
      <c r="O439" s="26">
        <v>2748792</v>
      </c>
      <c r="P439" s="26">
        <v>967581</v>
      </c>
      <c r="Q439" s="26">
        <v>60104</v>
      </c>
      <c r="R439" s="26">
        <v>0</v>
      </c>
      <c r="S439" s="26">
        <v>42905</v>
      </c>
      <c r="T439" s="27">
        <v>21971353</v>
      </c>
      <c r="U439" s="28"/>
      <c r="V439" s="27">
        <v>684496</v>
      </c>
      <c r="W439" s="28"/>
      <c r="X439" s="27">
        <v>684496</v>
      </c>
      <c r="Y439" s="27">
        <v>21286857</v>
      </c>
      <c r="Z439" s="27">
        <v>0</v>
      </c>
      <c r="AA439" s="27">
        <v>0</v>
      </c>
      <c r="AB439" s="27">
        <v>0</v>
      </c>
      <c r="AC439" s="28"/>
      <c r="AD439" s="26">
        <v>0</v>
      </c>
      <c r="AE439" s="27">
        <v>0</v>
      </c>
      <c r="AF439" s="26">
        <v>0</v>
      </c>
      <c r="AG439" s="26">
        <v>0</v>
      </c>
      <c r="AH439" s="26">
        <v>0</v>
      </c>
      <c r="AI439" s="27">
        <v>0</v>
      </c>
      <c r="AJ439" s="26">
        <v>0</v>
      </c>
      <c r="AK439" s="26">
        <v>0</v>
      </c>
      <c r="AL439" s="27">
        <v>0</v>
      </c>
      <c r="AM439" s="28"/>
      <c r="AN439" s="28"/>
      <c r="AO439" s="26">
        <v>0</v>
      </c>
      <c r="AP439" s="27">
        <v>0</v>
      </c>
      <c r="AQ439" s="27">
        <v>0</v>
      </c>
      <c r="AR439" s="27">
        <v>21286857</v>
      </c>
      <c r="AS439" s="27">
        <v>20237518</v>
      </c>
      <c r="AT439" s="27">
        <v>0</v>
      </c>
      <c r="AU439" s="27">
        <v>20237518</v>
      </c>
      <c r="AV439" s="27">
        <v>0</v>
      </c>
      <c r="AW439" s="25">
        <v>0</v>
      </c>
      <c r="AX439" s="27">
        <v>0</v>
      </c>
      <c r="AY439" s="27">
        <v>0</v>
      </c>
      <c r="BA439" s="26">
        <v>8488</v>
      </c>
      <c r="BB439" s="26">
        <v>19762413</v>
      </c>
      <c r="BC439" s="26">
        <v>21362573</v>
      </c>
      <c r="BD439" s="27">
        <v>1600160</v>
      </c>
      <c r="BE439" s="27">
        <v>1591672</v>
      </c>
      <c r="BF439" s="27">
        <v>0</v>
      </c>
      <c r="BG439" s="27">
        <v>684496</v>
      </c>
      <c r="BI439" s="26">
        <v>948106</v>
      </c>
      <c r="BJ439" s="26">
        <v>13657300</v>
      </c>
      <c r="BK439" s="26">
        <v>240527</v>
      </c>
      <c r="BL439" s="26">
        <v>0</v>
      </c>
      <c r="BM439" s="26">
        <v>1260613</v>
      </c>
      <c r="BN439" s="26">
        <v>2396159</v>
      </c>
      <c r="BO439" s="26">
        <v>837491</v>
      </c>
      <c r="BP439" s="26">
        <v>3060399</v>
      </c>
      <c r="BQ439" s="26">
        <v>1208594</v>
      </c>
      <c r="BR439" s="26">
        <v>53633</v>
      </c>
      <c r="BS439" s="26">
        <v>0</v>
      </c>
      <c r="BT439" s="26">
        <v>68350</v>
      </c>
      <c r="BU439" s="27">
        <v>23731172</v>
      </c>
      <c r="BV439" s="28"/>
      <c r="BW439" s="26">
        <v>784774</v>
      </c>
      <c r="BX439" s="28"/>
      <c r="BY439" s="26">
        <v>784774</v>
      </c>
      <c r="BZ439" s="27">
        <v>22946398</v>
      </c>
      <c r="CB439" s="27">
        <v>0</v>
      </c>
      <c r="CC439" s="27">
        <v>0</v>
      </c>
      <c r="CD439" s="27">
        <v>0</v>
      </c>
      <c r="CE439" s="28"/>
      <c r="CF439" s="27">
        <v>0</v>
      </c>
      <c r="CG439" s="27">
        <v>0</v>
      </c>
      <c r="CH439" s="27">
        <v>0</v>
      </c>
      <c r="CI439" s="27">
        <v>0</v>
      </c>
      <c r="CJ439" s="27">
        <v>0</v>
      </c>
      <c r="CK439" s="27">
        <v>0</v>
      </c>
      <c r="CL439" s="27">
        <v>0</v>
      </c>
      <c r="CM439" s="27">
        <v>0</v>
      </c>
      <c r="CN439" s="27">
        <v>0</v>
      </c>
      <c r="CO439" s="28"/>
      <c r="CP439" s="28"/>
      <c r="CQ439" s="27">
        <v>0</v>
      </c>
      <c r="CR439" s="27">
        <v>0</v>
      </c>
      <c r="CS439" s="27">
        <v>0</v>
      </c>
      <c r="CT439" s="27">
        <v>22946398</v>
      </c>
      <c r="CU439" s="27">
        <v>21419843</v>
      </c>
      <c r="CV439" s="27">
        <v>0</v>
      </c>
      <c r="CW439" s="27">
        <v>21419843</v>
      </c>
      <c r="CX439" s="27">
        <v>0</v>
      </c>
      <c r="CY439" s="25">
        <v>0</v>
      </c>
      <c r="CZ439" s="27">
        <v>0</v>
      </c>
      <c r="DA439" s="27">
        <v>0</v>
      </c>
      <c r="DB439" s="32" t="s">
        <v>1020</v>
      </c>
      <c r="DC439" t="s">
        <v>1021</v>
      </c>
      <c r="DD439" s="23">
        <v>0</v>
      </c>
      <c r="DE439" s="23"/>
      <c r="DF439" s="23"/>
      <c r="DG439" s="39">
        <v>1</v>
      </c>
      <c r="DH439" s="33">
        <v>1</v>
      </c>
      <c r="DI439" s="34"/>
      <c r="DJ439" s="27"/>
      <c r="DK439" s="27"/>
      <c r="DL439" s="27"/>
      <c r="DM439" s="27"/>
      <c r="DO439" s="23"/>
      <c r="DP439" s="35"/>
      <c r="DR439" s="21"/>
      <c r="DS439" s="27"/>
      <c r="DT439" s="27"/>
      <c r="DU439" s="27"/>
      <c r="DV439" s="27"/>
      <c r="DW439" s="27"/>
      <c r="DX439" s="27"/>
      <c r="DY439" s="36"/>
      <c r="DZ439" s="36"/>
      <c r="EA439" s="27"/>
      <c r="EB439" s="36"/>
      <c r="EC439" s="21"/>
      <c r="EE439" s="36"/>
      <c r="EF439" s="27"/>
      <c r="EG439" s="37"/>
      <c r="EJ439" s="38"/>
      <c r="EK439" s="21"/>
    </row>
    <row r="440" spans="1:141" s="29" customFormat="1" x14ac:dyDescent="0.25">
      <c r="A440" s="21" t="s">
        <v>1022</v>
      </c>
      <c r="B440" s="22">
        <v>1</v>
      </c>
      <c r="C440" s="23">
        <v>1</v>
      </c>
      <c r="D440" s="24">
        <v>43739</v>
      </c>
      <c r="E440" s="25">
        <v>1</v>
      </c>
      <c r="F440" s="25">
        <v>1</v>
      </c>
      <c r="G440" s="25">
        <v>1</v>
      </c>
      <c r="H440" s="26">
        <v>590498.59000000008</v>
      </c>
      <c r="I440" s="26">
        <v>6370991</v>
      </c>
      <c r="J440" s="26">
        <v>116830.67</v>
      </c>
      <c r="K440" s="26">
        <v>46276</v>
      </c>
      <c r="L440" s="26">
        <v>351407.75</v>
      </c>
      <c r="M440" s="26">
        <v>834240.97000000009</v>
      </c>
      <c r="N440" s="26">
        <v>81120</v>
      </c>
      <c r="O440" s="26">
        <v>97917</v>
      </c>
      <c r="P440" s="26">
        <v>0</v>
      </c>
      <c r="Q440" s="26">
        <v>0</v>
      </c>
      <c r="R440" s="26">
        <v>0</v>
      </c>
      <c r="S440" s="26">
        <v>0</v>
      </c>
      <c r="T440" s="27">
        <v>8489281.9800000004</v>
      </c>
      <c r="U440" s="28"/>
      <c r="V440" s="27">
        <v>1321974</v>
      </c>
      <c r="W440" s="28"/>
      <c r="X440" s="27">
        <v>1321974</v>
      </c>
      <c r="Y440" s="27">
        <v>7167307.9800000004</v>
      </c>
      <c r="Z440" s="27">
        <v>20400</v>
      </c>
      <c r="AA440" s="27">
        <v>0</v>
      </c>
      <c r="AB440" s="27">
        <v>1125</v>
      </c>
      <c r="AC440" s="28"/>
      <c r="AD440" s="26">
        <v>0</v>
      </c>
      <c r="AE440" s="27">
        <v>0</v>
      </c>
      <c r="AF440" s="26">
        <v>272037.69</v>
      </c>
      <c r="AG440" s="26">
        <v>1370065.2</v>
      </c>
      <c r="AH440" s="26">
        <v>575774.39</v>
      </c>
      <c r="AI440" s="27">
        <v>0</v>
      </c>
      <c r="AJ440" s="26">
        <v>0</v>
      </c>
      <c r="AK440" s="26">
        <v>0</v>
      </c>
      <c r="AL440" s="27">
        <v>2239402.2799999998</v>
      </c>
      <c r="AM440" s="28"/>
      <c r="AN440" s="28"/>
      <c r="AO440" s="26">
        <v>0</v>
      </c>
      <c r="AP440" s="27">
        <v>0</v>
      </c>
      <c r="AQ440" s="27">
        <v>2239402.2799999998</v>
      </c>
      <c r="AR440" s="27">
        <v>9406710.2599999998</v>
      </c>
      <c r="AS440" s="27">
        <v>6307312</v>
      </c>
      <c r="AT440" s="27">
        <v>0</v>
      </c>
      <c r="AU440" s="27">
        <v>6307312</v>
      </c>
      <c r="AV440" s="27">
        <v>0</v>
      </c>
      <c r="AW440" s="25">
        <v>0</v>
      </c>
      <c r="AX440" s="27">
        <v>0</v>
      </c>
      <c r="AY440" s="27">
        <v>0</v>
      </c>
      <c r="BA440" s="26">
        <v>0</v>
      </c>
      <c r="BB440" s="26">
        <v>6489655</v>
      </c>
      <c r="BC440" s="26">
        <v>7167168.5600000005</v>
      </c>
      <c r="BD440" s="27">
        <v>677513.56000000052</v>
      </c>
      <c r="BE440" s="27">
        <v>677513.56000000052</v>
      </c>
      <c r="BF440" s="27">
        <v>0</v>
      </c>
      <c r="BG440" s="27">
        <v>1321974</v>
      </c>
      <c r="BI440" s="26">
        <v>615520.01</v>
      </c>
      <c r="BJ440" s="26">
        <v>4304462.51</v>
      </c>
      <c r="BK440" s="26">
        <v>125248.98</v>
      </c>
      <c r="BL440" s="26">
        <v>41909.120000000003</v>
      </c>
      <c r="BM440" s="26">
        <v>407431.07</v>
      </c>
      <c r="BN440" s="26">
        <v>931071.72</v>
      </c>
      <c r="BO440" s="26">
        <v>30294.37</v>
      </c>
      <c r="BP440" s="26">
        <v>88389</v>
      </c>
      <c r="BQ440" s="26">
        <v>0</v>
      </c>
      <c r="BR440" s="26">
        <v>0</v>
      </c>
      <c r="BS440" s="26">
        <v>0</v>
      </c>
      <c r="BT440" s="26">
        <v>0</v>
      </c>
      <c r="BU440" s="27">
        <v>6544326.7800000003</v>
      </c>
      <c r="BV440" s="28"/>
      <c r="BW440" s="26">
        <v>1517744</v>
      </c>
      <c r="BX440" s="28"/>
      <c r="BY440" s="26">
        <v>1517744</v>
      </c>
      <c r="BZ440" s="27">
        <v>5026582.78</v>
      </c>
      <c r="CB440" s="27">
        <v>20500</v>
      </c>
      <c r="CC440" s="27">
        <v>0</v>
      </c>
      <c r="CD440" s="27">
        <v>1250</v>
      </c>
      <c r="CE440" s="28"/>
      <c r="CF440" s="27">
        <v>0</v>
      </c>
      <c r="CG440" s="27">
        <v>0</v>
      </c>
      <c r="CH440" s="27">
        <v>332119</v>
      </c>
      <c r="CI440" s="27">
        <v>1455843</v>
      </c>
      <c r="CJ440" s="27">
        <v>630896.43999999994</v>
      </c>
      <c r="CK440" s="27">
        <v>0</v>
      </c>
      <c r="CL440" s="27">
        <v>0</v>
      </c>
      <c r="CM440" s="27">
        <v>0</v>
      </c>
      <c r="CN440" s="27">
        <v>2440608.44</v>
      </c>
      <c r="CO440" s="28"/>
      <c r="CP440" s="28"/>
      <c r="CQ440" s="27">
        <v>0</v>
      </c>
      <c r="CR440" s="27">
        <v>0</v>
      </c>
      <c r="CS440" s="27">
        <v>2440608.44</v>
      </c>
      <c r="CT440" s="27">
        <v>7467191.2200000007</v>
      </c>
      <c r="CU440" s="27">
        <v>6469201</v>
      </c>
      <c r="CV440" s="27">
        <v>0</v>
      </c>
      <c r="CW440" s="27">
        <v>6469201</v>
      </c>
      <c r="CX440" s="27">
        <v>0</v>
      </c>
      <c r="CY440" s="25">
        <v>0</v>
      </c>
      <c r="CZ440" s="27">
        <v>0</v>
      </c>
      <c r="DA440" s="27">
        <v>0</v>
      </c>
      <c r="DB440" s="32" t="s">
        <v>1022</v>
      </c>
      <c r="DC440" t="s">
        <v>1023</v>
      </c>
      <c r="DD440" s="23">
        <v>0</v>
      </c>
      <c r="DE440" s="23" t="s">
        <v>159</v>
      </c>
      <c r="DF440" s="23" t="s">
        <v>159</v>
      </c>
      <c r="DG440" s="39">
        <v>1</v>
      </c>
      <c r="DH440" s="33">
        <v>1</v>
      </c>
      <c r="DI440" s="34"/>
      <c r="DJ440" s="27"/>
      <c r="DK440" s="27"/>
      <c r="DL440" s="27"/>
      <c r="DM440" s="27"/>
      <c r="DO440" s="23"/>
      <c r="DP440" s="35"/>
      <c r="DR440" s="21"/>
      <c r="DS440" s="27"/>
      <c r="DT440" s="27"/>
      <c r="DU440" s="27"/>
      <c r="DV440" s="27"/>
      <c r="DW440" s="27"/>
      <c r="DX440" s="27"/>
      <c r="DY440" s="36"/>
      <c r="DZ440" s="36"/>
      <c r="EA440" s="27"/>
      <c r="EB440" s="36"/>
      <c r="EC440" s="21"/>
      <c r="EE440" s="36"/>
      <c r="EF440" s="27"/>
      <c r="EG440" s="37"/>
      <c r="EJ440" s="38"/>
      <c r="EK440" s="21"/>
    </row>
    <row r="441" spans="1:141" s="29" customFormat="1" x14ac:dyDescent="0.25">
      <c r="A441" s="21" t="s">
        <v>1024</v>
      </c>
      <c r="B441" s="22">
        <v>1</v>
      </c>
      <c r="C441" s="23">
        <v>1</v>
      </c>
      <c r="D441" s="24">
        <v>43738</v>
      </c>
      <c r="E441" s="25">
        <v>1</v>
      </c>
      <c r="F441" s="25">
        <v>1</v>
      </c>
      <c r="G441" s="25">
        <v>1</v>
      </c>
      <c r="H441" s="26">
        <v>817529.9800000001</v>
      </c>
      <c r="I441" s="26">
        <v>6053528.0000000019</v>
      </c>
      <c r="J441" s="26">
        <v>93107.209999999992</v>
      </c>
      <c r="K441" s="26">
        <v>192519.15</v>
      </c>
      <c r="L441" s="26">
        <v>415755.67</v>
      </c>
      <c r="M441" s="26">
        <v>2134952.16</v>
      </c>
      <c r="N441" s="26">
        <v>540647.18999999994</v>
      </c>
      <c r="O441" s="26">
        <v>1602110</v>
      </c>
      <c r="P441" s="26">
        <v>558265</v>
      </c>
      <c r="Q441" s="26">
        <v>0</v>
      </c>
      <c r="R441" s="26">
        <v>0</v>
      </c>
      <c r="S441" s="26">
        <v>0</v>
      </c>
      <c r="T441" s="27">
        <v>12408414.360000001</v>
      </c>
      <c r="U441" s="28"/>
      <c r="V441" s="27">
        <v>6574084</v>
      </c>
      <c r="W441" s="28"/>
      <c r="X441" s="27">
        <v>6574084</v>
      </c>
      <c r="Y441" s="27">
        <v>5834330.3600000013</v>
      </c>
      <c r="Z441" s="27">
        <v>63700</v>
      </c>
      <c r="AA441" s="27">
        <v>0</v>
      </c>
      <c r="AB441" s="27">
        <v>0</v>
      </c>
      <c r="AC441" s="28"/>
      <c r="AD441" s="26">
        <v>0</v>
      </c>
      <c r="AE441" s="27">
        <v>0</v>
      </c>
      <c r="AF441" s="26">
        <v>0</v>
      </c>
      <c r="AG441" s="26">
        <v>0</v>
      </c>
      <c r="AH441" s="26">
        <v>0</v>
      </c>
      <c r="AI441" s="27">
        <v>0</v>
      </c>
      <c r="AJ441" s="26">
        <v>0</v>
      </c>
      <c r="AK441" s="26">
        <v>0</v>
      </c>
      <c r="AL441" s="27">
        <v>63700</v>
      </c>
      <c r="AM441" s="28"/>
      <c r="AN441" s="28"/>
      <c r="AO441" s="26">
        <v>0</v>
      </c>
      <c r="AP441" s="27">
        <v>0</v>
      </c>
      <c r="AQ441" s="27">
        <v>63700</v>
      </c>
      <c r="AR441" s="27">
        <v>5898030.3600000013</v>
      </c>
      <c r="AS441" s="27">
        <v>4801803</v>
      </c>
      <c r="AT441" s="27">
        <v>0</v>
      </c>
      <c r="AU441" s="27">
        <v>4801803</v>
      </c>
      <c r="AV441" s="27">
        <v>0</v>
      </c>
      <c r="AW441" s="25">
        <v>0</v>
      </c>
      <c r="AX441" s="27">
        <v>0</v>
      </c>
      <c r="AY441" s="27">
        <v>0</v>
      </c>
      <c r="BA441" s="26">
        <v>25744.47</v>
      </c>
      <c r="BB441" s="26">
        <v>4641300.9999997485</v>
      </c>
      <c r="BC441" s="26">
        <v>5255502.0000000019</v>
      </c>
      <c r="BD441" s="27">
        <v>614201.00000025332</v>
      </c>
      <c r="BE441" s="27">
        <v>588456.53000025335</v>
      </c>
      <c r="BF441" s="27">
        <v>0</v>
      </c>
      <c r="BG441" s="27">
        <v>6574084</v>
      </c>
      <c r="BI441" s="26">
        <v>1149467.82</v>
      </c>
      <c r="BJ441" s="26">
        <v>5988884.1699999999</v>
      </c>
      <c r="BK441" s="26">
        <v>101537.41</v>
      </c>
      <c r="BL441" s="26">
        <v>240225.85</v>
      </c>
      <c r="BM441" s="26">
        <v>375557.54</v>
      </c>
      <c r="BN441" s="26">
        <v>2106683.6</v>
      </c>
      <c r="BO441" s="26">
        <v>524068</v>
      </c>
      <c r="BP441" s="26">
        <v>1501143</v>
      </c>
      <c r="BQ441" s="26">
        <v>560000</v>
      </c>
      <c r="BR441" s="26">
        <v>0</v>
      </c>
      <c r="BS441" s="26">
        <v>0</v>
      </c>
      <c r="BT441" s="26">
        <v>0</v>
      </c>
      <c r="BU441" s="27">
        <v>12547567.390000001</v>
      </c>
      <c r="BV441" s="28"/>
      <c r="BW441" s="26">
        <v>6785191</v>
      </c>
      <c r="BX441" s="28"/>
      <c r="BY441" s="26">
        <v>6785191</v>
      </c>
      <c r="BZ441" s="27">
        <v>5762376.3900000006</v>
      </c>
      <c r="CB441" s="27">
        <v>66600</v>
      </c>
      <c r="CC441" s="27">
        <v>0</v>
      </c>
      <c r="CD441" s="27">
        <v>0</v>
      </c>
      <c r="CE441" s="28"/>
      <c r="CF441" s="27">
        <v>0</v>
      </c>
      <c r="CG441" s="27">
        <v>0</v>
      </c>
      <c r="CH441" s="27">
        <v>0</v>
      </c>
      <c r="CI441" s="27">
        <v>0</v>
      </c>
      <c r="CJ441" s="27">
        <v>0</v>
      </c>
      <c r="CK441" s="27">
        <v>0</v>
      </c>
      <c r="CL441" s="27">
        <v>0</v>
      </c>
      <c r="CM441" s="27">
        <v>0</v>
      </c>
      <c r="CN441" s="27">
        <v>66600</v>
      </c>
      <c r="CO441" s="28"/>
      <c r="CP441" s="28"/>
      <c r="CQ441" s="27">
        <v>0</v>
      </c>
      <c r="CR441" s="27">
        <v>0</v>
      </c>
      <c r="CS441" s="27">
        <v>66600</v>
      </c>
      <c r="CT441" s="27">
        <v>5828976.3900000006</v>
      </c>
      <c r="CU441" s="27">
        <v>4971876</v>
      </c>
      <c r="CV441" s="27">
        <v>0</v>
      </c>
      <c r="CW441" s="27">
        <v>4971876</v>
      </c>
      <c r="CX441" s="27">
        <v>0</v>
      </c>
      <c r="CY441" s="25">
        <v>0</v>
      </c>
      <c r="CZ441" s="27">
        <v>0</v>
      </c>
      <c r="DA441" s="27">
        <v>0</v>
      </c>
      <c r="DB441" s="32" t="s">
        <v>1024</v>
      </c>
      <c r="DC441" t="s">
        <v>1025</v>
      </c>
      <c r="DD441" s="23">
        <v>0</v>
      </c>
      <c r="DE441" s="23"/>
      <c r="DF441" s="23"/>
      <c r="DG441" s="39">
        <v>1</v>
      </c>
      <c r="DH441" s="33">
        <v>1</v>
      </c>
      <c r="DI441" s="34"/>
      <c r="DJ441" s="27"/>
      <c r="DK441" s="27"/>
      <c r="DL441" s="27"/>
      <c r="DM441" s="27"/>
      <c r="DO441" s="23"/>
      <c r="DP441" s="35"/>
      <c r="DR441" s="21"/>
      <c r="DS441" s="27"/>
      <c r="DT441" s="27"/>
      <c r="DU441" s="27"/>
      <c r="DV441" s="27"/>
      <c r="DW441" s="27"/>
      <c r="DX441" s="27"/>
      <c r="DY441" s="36"/>
      <c r="DZ441" s="36"/>
      <c r="EA441" s="27"/>
      <c r="EB441" s="36"/>
      <c r="EC441" s="21"/>
      <c r="EE441" s="36"/>
      <c r="EF441" s="27"/>
      <c r="EG441" s="37"/>
      <c r="EI441"/>
      <c r="EJ441" s="41"/>
      <c r="EK441" s="21"/>
    </row>
    <row r="442" spans="1:141" x14ac:dyDescent="0.25">
      <c r="B442" s="42">
        <f>SUM(B4:B441)</f>
        <v>320</v>
      </c>
      <c r="C442" s="43">
        <f>SUM(C4:C441)</f>
        <v>435</v>
      </c>
      <c r="D442" s="44"/>
      <c r="DH442" s="33"/>
      <c r="DJ442" s="45"/>
      <c r="DK442" s="45"/>
      <c r="DL442" s="45"/>
      <c r="DM442" s="45"/>
      <c r="DZ442" s="21"/>
      <c r="EA442" s="27"/>
      <c r="EB442" s="36"/>
      <c r="EC442" s="21"/>
      <c r="EI442" s="46"/>
      <c r="EJ442" s="46"/>
      <c r="EK442" s="46"/>
    </row>
    <row r="443" spans="1:141" s="46" customFormat="1" x14ac:dyDescent="0.25">
      <c r="A443" s="47">
        <v>1</v>
      </c>
      <c r="B443" s="47">
        <f>A443+1</f>
        <v>2</v>
      </c>
      <c r="C443" s="47">
        <f t="shared" ref="C443:BN443" si="0">B443+1</f>
        <v>3</v>
      </c>
      <c r="D443" s="47">
        <f t="shared" si="0"/>
        <v>4</v>
      </c>
      <c r="E443" s="47">
        <f t="shared" si="0"/>
        <v>5</v>
      </c>
      <c r="F443" s="47">
        <f t="shared" si="0"/>
        <v>6</v>
      </c>
      <c r="G443" s="47">
        <f t="shared" si="0"/>
        <v>7</v>
      </c>
      <c r="H443" s="47">
        <f t="shared" si="0"/>
        <v>8</v>
      </c>
      <c r="I443" s="47">
        <f t="shared" si="0"/>
        <v>9</v>
      </c>
      <c r="J443" s="47">
        <f t="shared" si="0"/>
        <v>10</v>
      </c>
      <c r="K443" s="47">
        <f t="shared" si="0"/>
        <v>11</v>
      </c>
      <c r="L443" s="47">
        <f t="shared" si="0"/>
        <v>12</v>
      </c>
      <c r="M443" s="47">
        <f t="shared" si="0"/>
        <v>13</v>
      </c>
      <c r="N443" s="47">
        <f t="shared" si="0"/>
        <v>14</v>
      </c>
      <c r="O443" s="47">
        <f t="shared" si="0"/>
        <v>15</v>
      </c>
      <c r="P443" s="47">
        <f t="shared" si="0"/>
        <v>16</v>
      </c>
      <c r="Q443" s="47">
        <f t="shared" si="0"/>
        <v>17</v>
      </c>
      <c r="R443" s="47">
        <f t="shared" si="0"/>
        <v>18</v>
      </c>
      <c r="S443" s="47">
        <f t="shared" si="0"/>
        <v>19</v>
      </c>
      <c r="T443" s="47">
        <f t="shared" si="0"/>
        <v>20</v>
      </c>
      <c r="U443" s="47">
        <f t="shared" si="0"/>
        <v>21</v>
      </c>
      <c r="V443" s="47">
        <f t="shared" si="0"/>
        <v>22</v>
      </c>
      <c r="W443" s="47">
        <f t="shared" si="0"/>
        <v>23</v>
      </c>
      <c r="X443" s="47">
        <f t="shared" si="0"/>
        <v>24</v>
      </c>
      <c r="Y443" s="47">
        <f t="shared" si="0"/>
        <v>25</v>
      </c>
      <c r="Z443" s="47">
        <f t="shared" si="0"/>
        <v>26</v>
      </c>
      <c r="AA443" s="47">
        <f t="shared" si="0"/>
        <v>27</v>
      </c>
      <c r="AB443" s="47">
        <f t="shared" si="0"/>
        <v>28</v>
      </c>
      <c r="AC443" s="47">
        <f t="shared" si="0"/>
        <v>29</v>
      </c>
      <c r="AD443" s="47">
        <f t="shared" si="0"/>
        <v>30</v>
      </c>
      <c r="AE443" s="47">
        <f t="shared" si="0"/>
        <v>31</v>
      </c>
      <c r="AF443" s="47">
        <f t="shared" si="0"/>
        <v>32</v>
      </c>
      <c r="AG443" s="47">
        <f t="shared" si="0"/>
        <v>33</v>
      </c>
      <c r="AH443" s="47">
        <f t="shared" si="0"/>
        <v>34</v>
      </c>
      <c r="AI443" s="47">
        <f t="shared" si="0"/>
        <v>35</v>
      </c>
      <c r="AJ443" s="47">
        <f t="shared" si="0"/>
        <v>36</v>
      </c>
      <c r="AK443" s="47">
        <f t="shared" si="0"/>
        <v>37</v>
      </c>
      <c r="AL443" s="47">
        <f t="shared" si="0"/>
        <v>38</v>
      </c>
      <c r="AM443" s="47">
        <f t="shared" si="0"/>
        <v>39</v>
      </c>
      <c r="AN443" s="47">
        <f t="shared" si="0"/>
        <v>40</v>
      </c>
      <c r="AO443" s="47">
        <f t="shared" si="0"/>
        <v>41</v>
      </c>
      <c r="AP443" s="47">
        <f t="shared" si="0"/>
        <v>42</v>
      </c>
      <c r="AQ443" s="47">
        <f t="shared" si="0"/>
        <v>43</v>
      </c>
      <c r="AR443" s="47">
        <f t="shared" si="0"/>
        <v>44</v>
      </c>
      <c r="AS443" s="47">
        <f t="shared" si="0"/>
        <v>45</v>
      </c>
      <c r="AT443" s="47">
        <f t="shared" si="0"/>
        <v>46</v>
      </c>
      <c r="AU443" s="47">
        <f t="shared" si="0"/>
        <v>47</v>
      </c>
      <c r="AV443" s="47">
        <f t="shared" si="0"/>
        <v>48</v>
      </c>
      <c r="AW443" s="47">
        <f t="shared" si="0"/>
        <v>49</v>
      </c>
      <c r="AX443" s="47">
        <f t="shared" si="0"/>
        <v>50</v>
      </c>
      <c r="AY443" s="47">
        <f t="shared" si="0"/>
        <v>51</v>
      </c>
      <c r="AZ443" s="47">
        <f t="shared" si="0"/>
        <v>52</v>
      </c>
      <c r="BA443" s="47">
        <f t="shared" si="0"/>
        <v>53</v>
      </c>
      <c r="BB443" s="47">
        <f t="shared" si="0"/>
        <v>54</v>
      </c>
      <c r="BC443" s="47">
        <f t="shared" si="0"/>
        <v>55</v>
      </c>
      <c r="BD443" s="47">
        <f t="shared" si="0"/>
        <v>56</v>
      </c>
      <c r="BE443" s="47">
        <f t="shared" si="0"/>
        <v>57</v>
      </c>
      <c r="BF443" s="47">
        <f t="shared" si="0"/>
        <v>58</v>
      </c>
      <c r="BG443" s="47">
        <f t="shared" si="0"/>
        <v>59</v>
      </c>
      <c r="BH443" s="47">
        <f t="shared" si="0"/>
        <v>60</v>
      </c>
      <c r="BI443" s="47">
        <f t="shared" si="0"/>
        <v>61</v>
      </c>
      <c r="BJ443" s="47">
        <f t="shared" si="0"/>
        <v>62</v>
      </c>
      <c r="BK443" s="47">
        <f t="shared" si="0"/>
        <v>63</v>
      </c>
      <c r="BL443" s="47">
        <f t="shared" si="0"/>
        <v>64</v>
      </c>
      <c r="BM443" s="47">
        <f t="shared" si="0"/>
        <v>65</v>
      </c>
      <c r="BN443" s="47">
        <f t="shared" si="0"/>
        <v>66</v>
      </c>
      <c r="BO443" s="47">
        <f t="shared" ref="BO443:DH443" si="1">BN443+1</f>
        <v>67</v>
      </c>
      <c r="BP443" s="47">
        <f t="shared" si="1"/>
        <v>68</v>
      </c>
      <c r="BQ443" s="47">
        <f t="shared" si="1"/>
        <v>69</v>
      </c>
      <c r="BR443" s="47">
        <f t="shared" si="1"/>
        <v>70</v>
      </c>
      <c r="BS443" s="47">
        <f t="shared" si="1"/>
        <v>71</v>
      </c>
      <c r="BT443" s="47">
        <f t="shared" si="1"/>
        <v>72</v>
      </c>
      <c r="BU443" s="47">
        <f t="shared" si="1"/>
        <v>73</v>
      </c>
      <c r="BV443" s="47">
        <f t="shared" si="1"/>
        <v>74</v>
      </c>
      <c r="BW443" s="47">
        <f t="shared" si="1"/>
        <v>75</v>
      </c>
      <c r="BX443" s="47">
        <f t="shared" si="1"/>
        <v>76</v>
      </c>
      <c r="BY443" s="47">
        <f t="shared" si="1"/>
        <v>77</v>
      </c>
      <c r="BZ443" s="47">
        <f t="shared" si="1"/>
        <v>78</v>
      </c>
      <c r="CA443" s="47">
        <f t="shared" si="1"/>
        <v>79</v>
      </c>
      <c r="CB443" s="47">
        <f t="shared" si="1"/>
        <v>80</v>
      </c>
      <c r="CC443" s="47">
        <f t="shared" si="1"/>
        <v>81</v>
      </c>
      <c r="CD443" s="47">
        <f t="shared" si="1"/>
        <v>82</v>
      </c>
      <c r="CE443" s="47">
        <f t="shared" si="1"/>
        <v>83</v>
      </c>
      <c r="CF443" s="47">
        <f t="shared" si="1"/>
        <v>84</v>
      </c>
      <c r="CG443" s="47">
        <f t="shared" si="1"/>
        <v>85</v>
      </c>
      <c r="CH443" s="47">
        <f t="shared" si="1"/>
        <v>86</v>
      </c>
      <c r="CI443" s="47">
        <f t="shared" si="1"/>
        <v>87</v>
      </c>
      <c r="CJ443" s="47">
        <f t="shared" si="1"/>
        <v>88</v>
      </c>
      <c r="CK443" s="47">
        <f t="shared" si="1"/>
        <v>89</v>
      </c>
      <c r="CL443" s="47">
        <f t="shared" si="1"/>
        <v>90</v>
      </c>
      <c r="CM443" s="47">
        <f t="shared" si="1"/>
        <v>91</v>
      </c>
      <c r="CN443" s="47">
        <f t="shared" si="1"/>
        <v>92</v>
      </c>
      <c r="CO443" s="47">
        <f t="shared" si="1"/>
        <v>93</v>
      </c>
      <c r="CP443" s="47">
        <f t="shared" si="1"/>
        <v>94</v>
      </c>
      <c r="CQ443" s="47">
        <f t="shared" si="1"/>
        <v>95</v>
      </c>
      <c r="CR443" s="47">
        <f t="shared" si="1"/>
        <v>96</v>
      </c>
      <c r="CS443" s="47">
        <f t="shared" si="1"/>
        <v>97</v>
      </c>
      <c r="CT443" s="47">
        <f t="shared" si="1"/>
        <v>98</v>
      </c>
      <c r="CU443" s="47">
        <f t="shared" si="1"/>
        <v>99</v>
      </c>
      <c r="CV443" s="47">
        <f t="shared" si="1"/>
        <v>100</v>
      </c>
      <c r="CW443" s="47">
        <f t="shared" si="1"/>
        <v>101</v>
      </c>
      <c r="CX443" s="47">
        <f t="shared" si="1"/>
        <v>102</v>
      </c>
      <c r="CY443" s="47">
        <f t="shared" si="1"/>
        <v>103</v>
      </c>
      <c r="CZ443" s="47">
        <f t="shared" si="1"/>
        <v>104</v>
      </c>
      <c r="DA443" s="47">
        <f t="shared" si="1"/>
        <v>105</v>
      </c>
      <c r="DB443" s="47">
        <f t="shared" si="1"/>
        <v>106</v>
      </c>
      <c r="DC443" s="47">
        <f t="shared" si="1"/>
        <v>107</v>
      </c>
      <c r="DD443" s="47">
        <f t="shared" si="1"/>
        <v>108</v>
      </c>
      <c r="DE443" s="47">
        <f t="shared" si="1"/>
        <v>109</v>
      </c>
      <c r="DF443" s="47">
        <f t="shared" si="1"/>
        <v>110</v>
      </c>
      <c r="DG443" s="47">
        <f t="shared" si="1"/>
        <v>111</v>
      </c>
      <c r="DH443" s="47">
        <f t="shared" si="1"/>
        <v>112</v>
      </c>
      <c r="DI443" s="48"/>
      <c r="EA443" s="27"/>
      <c r="EB443" s="36"/>
      <c r="EC443" s="21"/>
      <c r="EI443"/>
      <c r="EJ443"/>
      <c r="EK443"/>
    </row>
    <row r="445" spans="1:141" x14ac:dyDescent="0.25">
      <c r="AT445" s="45">
        <f>SUM(AT4:AT441)</f>
        <v>8037682.6765430644</v>
      </c>
      <c r="AX445" s="45">
        <f>SUM(AX4:AX441)</f>
        <v>8827257.6748266425</v>
      </c>
      <c r="DJ445" s="45"/>
      <c r="DK445" s="45"/>
      <c r="DL445" s="45"/>
      <c r="DM445" s="45"/>
    </row>
  </sheetData>
  <mergeCells count="9">
    <mergeCell ref="DD1:DG1"/>
    <mergeCell ref="C2:D2"/>
    <mergeCell ref="DD2:DH2"/>
    <mergeCell ref="H1:Y1"/>
    <mergeCell ref="Z1:AQ1"/>
    <mergeCell ref="AR1:AY1"/>
    <mergeCell ref="BI1:BZ1"/>
    <mergeCell ref="CB1:CR1"/>
    <mergeCell ref="CT1:CY1"/>
  </mergeCells>
  <hyperlinks>
    <hyperlink ref="C2:D2" r:id="rId1" display="From EOYLog" xr:uid="{C57FD2D8-8F90-4F44-AD44-3CB3A14ED153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DF7C7-A3A4-4906-962B-4831CFE39E0B}">
  <dimension ref="A1:Q67"/>
  <sheetViews>
    <sheetView showGridLines="0" tabSelected="1" topLeftCell="C1" zoomScaleNormal="100" workbookViewId="0">
      <selection activeCell="C1" sqref="C1"/>
    </sheetView>
  </sheetViews>
  <sheetFormatPr defaultColWidth="8.85546875" defaultRowHeight="12.75" x14ac:dyDescent="0.2"/>
  <cols>
    <col min="1" max="1" width="9" style="23" hidden="1" customWidth="1"/>
    <col min="2" max="2" width="11.42578125" style="23" hidden="1" customWidth="1"/>
    <col min="3" max="3" width="4.5703125" style="29" bestFit="1" customWidth="1"/>
    <col min="4" max="4" width="48.42578125" style="29" customWidth="1"/>
    <col min="5" max="6" width="14" style="29" customWidth="1"/>
    <col min="7" max="7" width="2.5703125" style="29" customWidth="1"/>
    <col min="8" max="8" width="14.42578125" style="29" customWidth="1"/>
    <col min="9" max="9" width="8.85546875" style="29"/>
    <col min="10" max="10" width="13.5703125" style="29" bestFit="1" customWidth="1"/>
    <col min="11" max="11" width="11.140625" style="29" bestFit="1" customWidth="1"/>
    <col min="12" max="12" width="7.42578125" style="29" bestFit="1" customWidth="1"/>
    <col min="13" max="15" width="8.85546875" style="29"/>
    <col min="16" max="16" width="12.42578125" style="29" bestFit="1" customWidth="1"/>
    <col min="17" max="16384" width="8.85546875" style="29"/>
  </cols>
  <sheetData>
    <row r="1" spans="1:12" s="50" customFormat="1" ht="15.75" x14ac:dyDescent="0.25">
      <c r="A1" s="49"/>
      <c r="B1" s="49"/>
      <c r="D1" s="51" t="s">
        <v>1026</v>
      </c>
      <c r="H1" s="77">
        <v>44469</v>
      </c>
    </row>
    <row r="2" spans="1:12" s="50" customFormat="1" ht="15.75" x14ac:dyDescent="0.25">
      <c r="A2" s="49"/>
      <c r="B2" s="49"/>
      <c r="D2" s="51" t="s">
        <v>1027</v>
      </c>
    </row>
    <row r="3" spans="1:12" s="50" customFormat="1" ht="15.75" x14ac:dyDescent="0.25">
      <c r="A3" s="49"/>
      <c r="B3" s="49"/>
      <c r="D3" s="52" t="s">
        <v>1028</v>
      </c>
      <c r="J3" s="53"/>
    </row>
    <row r="4" spans="1:12" s="59" customFormat="1" ht="38.25" x14ac:dyDescent="0.25">
      <c r="A4" s="54" t="s">
        <v>1029</v>
      </c>
      <c r="B4" s="55" t="str">
        <f>VLOOKUP(D4, lea, 2, FALSE)</f>
        <v>0001</v>
      </c>
      <c r="C4" s="56"/>
      <c r="D4" s="85" t="s">
        <v>150</v>
      </c>
      <c r="E4" s="57" t="s">
        <v>1030</v>
      </c>
      <c r="F4" s="58" t="s">
        <v>1031</v>
      </c>
      <c r="G4" s="58"/>
      <c r="H4" s="58" t="s">
        <v>1032</v>
      </c>
    </row>
    <row r="5" spans="1:12" x14ac:dyDescent="0.2">
      <c r="A5" s="23" t="s">
        <v>1033</v>
      </c>
      <c r="B5" s="23" t="s">
        <v>1034</v>
      </c>
      <c r="C5" s="60"/>
      <c r="D5" s="60"/>
      <c r="E5" s="60"/>
      <c r="F5" s="60"/>
      <c r="G5" s="60"/>
      <c r="H5" s="60"/>
    </row>
    <row r="6" spans="1:12" x14ac:dyDescent="0.2">
      <c r="A6" s="61">
        <v>8</v>
      </c>
      <c r="B6" s="61">
        <v>26</v>
      </c>
      <c r="C6" s="60">
        <v>1</v>
      </c>
      <c r="D6" s="60" t="s">
        <v>1035</v>
      </c>
      <c r="E6" s="62">
        <f t="shared" ref="E6:E22" si="0">VLOOKUP($B$4, nsscalc,A6, FALSE)</f>
        <v>663472.04999999993</v>
      </c>
      <c r="F6" s="62">
        <f t="shared" ref="F6:F22" si="1">VLOOKUP($B$4, nsscalc,B6, FALSE)</f>
        <v>126871.79</v>
      </c>
      <c r="G6" s="63" t="s">
        <v>1036</v>
      </c>
      <c r="H6" s="62">
        <f>SUM(E6:F6)</f>
        <v>790343.84</v>
      </c>
      <c r="J6" s="64"/>
      <c r="K6" s="36"/>
      <c r="L6" s="36"/>
    </row>
    <row r="7" spans="1:12" x14ac:dyDescent="0.2">
      <c r="A7" s="23">
        <v>9</v>
      </c>
      <c r="B7" s="23">
        <v>27</v>
      </c>
      <c r="C7" s="60">
        <v>2</v>
      </c>
      <c r="D7" s="60" t="s">
        <v>1037</v>
      </c>
      <c r="E7" s="62">
        <f t="shared" si="0"/>
        <v>16426959.599999998</v>
      </c>
      <c r="F7" s="62">
        <f t="shared" si="1"/>
        <v>47471.1</v>
      </c>
      <c r="G7" s="63" t="s">
        <v>1036</v>
      </c>
      <c r="H7" s="62">
        <f t="shared" ref="H7:H24" si="2">SUM(E7:F7)</f>
        <v>16474430.699999997</v>
      </c>
      <c r="J7" s="64"/>
      <c r="K7" s="36"/>
      <c r="L7" s="36"/>
    </row>
    <row r="8" spans="1:12" x14ac:dyDescent="0.2">
      <c r="A8" s="23">
        <v>10</v>
      </c>
      <c r="B8" s="23">
        <v>28</v>
      </c>
      <c r="C8" s="60">
        <v>3</v>
      </c>
      <c r="D8" s="60" t="s">
        <v>1038</v>
      </c>
      <c r="E8" s="62">
        <f t="shared" si="0"/>
        <v>335572.02</v>
      </c>
      <c r="F8" s="62">
        <f t="shared" si="1"/>
        <v>0</v>
      </c>
      <c r="G8" s="63" t="s">
        <v>1036</v>
      </c>
      <c r="H8" s="62">
        <f t="shared" si="2"/>
        <v>335572.02</v>
      </c>
      <c r="J8" s="64"/>
      <c r="K8" s="36"/>
      <c r="L8" s="36"/>
    </row>
    <row r="9" spans="1:12" x14ac:dyDescent="0.2">
      <c r="A9" s="61">
        <v>11</v>
      </c>
      <c r="B9" s="61">
        <v>29</v>
      </c>
      <c r="C9" s="60">
        <v>4</v>
      </c>
      <c r="D9" s="60" t="s">
        <v>1039</v>
      </c>
      <c r="E9" s="62">
        <f t="shared" si="0"/>
        <v>0</v>
      </c>
      <c r="F9" s="62">
        <f t="shared" si="1"/>
        <v>0</v>
      </c>
      <c r="G9" s="63"/>
      <c r="H9" s="62">
        <f t="shared" si="2"/>
        <v>0</v>
      </c>
      <c r="J9" s="64"/>
      <c r="K9" s="36"/>
      <c r="L9" s="36"/>
    </row>
    <row r="10" spans="1:12" x14ac:dyDescent="0.2">
      <c r="A10" s="23">
        <v>12</v>
      </c>
      <c r="B10" s="23">
        <v>30</v>
      </c>
      <c r="C10" s="60">
        <v>5</v>
      </c>
      <c r="D10" s="60" t="s">
        <v>1040</v>
      </c>
      <c r="E10" s="62">
        <f t="shared" si="0"/>
        <v>321462.26</v>
      </c>
      <c r="F10" s="62">
        <f t="shared" si="1"/>
        <v>0</v>
      </c>
      <c r="G10" s="63"/>
      <c r="H10" s="62">
        <f t="shared" si="2"/>
        <v>321462.26</v>
      </c>
      <c r="J10" s="64"/>
      <c r="K10" s="36"/>
      <c r="L10" s="36"/>
    </row>
    <row r="11" spans="1:12" x14ac:dyDescent="0.2">
      <c r="A11" s="23">
        <v>13</v>
      </c>
      <c r="B11" s="23">
        <v>31</v>
      </c>
      <c r="C11" s="60">
        <v>6</v>
      </c>
      <c r="D11" s="60" t="s">
        <v>1041</v>
      </c>
      <c r="E11" s="62">
        <f t="shared" si="0"/>
        <v>1829293.64</v>
      </c>
      <c r="F11" s="62">
        <f t="shared" si="1"/>
        <v>60982.81</v>
      </c>
      <c r="G11" s="63" t="s">
        <v>1036</v>
      </c>
      <c r="H11" s="62">
        <f t="shared" si="2"/>
        <v>1890276.45</v>
      </c>
      <c r="J11" s="64"/>
      <c r="K11" s="36"/>
      <c r="L11" s="36"/>
    </row>
    <row r="12" spans="1:12" x14ac:dyDescent="0.2">
      <c r="A12" s="61">
        <v>14</v>
      </c>
      <c r="B12" s="61">
        <v>32</v>
      </c>
      <c r="C12" s="60">
        <v>7</v>
      </c>
      <c r="D12" s="60" t="s">
        <v>1042</v>
      </c>
      <c r="E12" s="62">
        <f t="shared" si="0"/>
        <v>95469.75</v>
      </c>
      <c r="F12" s="62">
        <f t="shared" si="1"/>
        <v>831358</v>
      </c>
      <c r="G12" s="63"/>
      <c r="H12" s="62">
        <f t="shared" si="2"/>
        <v>926827.75</v>
      </c>
      <c r="J12" s="64"/>
      <c r="K12" s="36"/>
      <c r="L12" s="36"/>
    </row>
    <row r="13" spans="1:12" x14ac:dyDescent="0.2">
      <c r="A13" s="23">
        <v>15</v>
      </c>
      <c r="B13" s="23">
        <v>33</v>
      </c>
      <c r="C13" s="60">
        <v>8</v>
      </c>
      <c r="D13" s="60" t="s">
        <v>1043</v>
      </c>
      <c r="E13" s="62">
        <f t="shared" si="0"/>
        <v>0</v>
      </c>
      <c r="F13" s="62">
        <f t="shared" si="1"/>
        <v>3165857</v>
      </c>
      <c r="G13" s="63"/>
      <c r="H13" s="62">
        <f t="shared" si="2"/>
        <v>3165857</v>
      </c>
      <c r="J13" s="64"/>
      <c r="K13" s="36"/>
      <c r="L13" s="36"/>
    </row>
    <row r="14" spans="1:12" x14ac:dyDescent="0.2">
      <c r="A14" s="23">
        <v>16</v>
      </c>
      <c r="B14" s="23">
        <v>34</v>
      </c>
      <c r="C14" s="60">
        <v>9</v>
      </c>
      <c r="D14" s="60" t="s">
        <v>1044</v>
      </c>
      <c r="E14" s="62">
        <f t="shared" si="0"/>
        <v>0</v>
      </c>
      <c r="F14" s="62">
        <f t="shared" si="1"/>
        <v>992294</v>
      </c>
      <c r="G14" s="63"/>
      <c r="H14" s="62">
        <f t="shared" si="2"/>
        <v>992294</v>
      </c>
      <c r="J14" s="64"/>
      <c r="K14" s="36"/>
      <c r="L14" s="36"/>
    </row>
    <row r="15" spans="1:12" x14ac:dyDescent="0.2">
      <c r="A15" s="61">
        <v>17</v>
      </c>
      <c r="B15" s="61">
        <v>35</v>
      </c>
      <c r="C15" s="60">
        <v>10</v>
      </c>
      <c r="D15" s="60" t="s">
        <v>1045</v>
      </c>
      <c r="E15" s="62">
        <f t="shared" si="0"/>
        <v>0</v>
      </c>
      <c r="F15" s="62">
        <f t="shared" si="1"/>
        <v>0</v>
      </c>
      <c r="G15" s="63" t="s">
        <v>1036</v>
      </c>
      <c r="H15" s="62">
        <f t="shared" si="2"/>
        <v>0</v>
      </c>
      <c r="J15" s="64"/>
      <c r="K15" s="36"/>
      <c r="L15" s="36"/>
    </row>
    <row r="16" spans="1:12" x14ac:dyDescent="0.2">
      <c r="A16" s="23">
        <v>18</v>
      </c>
      <c r="B16" s="23">
        <v>36</v>
      </c>
      <c r="C16" s="60">
        <v>11</v>
      </c>
      <c r="D16" s="60" t="s">
        <v>1046</v>
      </c>
      <c r="E16" s="62">
        <f t="shared" si="0"/>
        <v>0</v>
      </c>
      <c r="F16" s="62">
        <f t="shared" si="1"/>
        <v>0</v>
      </c>
      <c r="G16" s="63"/>
      <c r="H16" s="62">
        <f t="shared" si="2"/>
        <v>0</v>
      </c>
      <c r="J16" s="64"/>
      <c r="K16" s="36"/>
      <c r="L16" s="36"/>
    </row>
    <row r="17" spans="1:12" x14ac:dyDescent="0.2">
      <c r="A17" s="23">
        <v>19</v>
      </c>
      <c r="B17" s="23">
        <v>37</v>
      </c>
      <c r="C17" s="60">
        <v>12</v>
      </c>
      <c r="D17" s="60" t="s">
        <v>1047</v>
      </c>
      <c r="E17" s="62">
        <f t="shared" si="0"/>
        <v>1527349.94</v>
      </c>
      <c r="F17" s="62">
        <f t="shared" si="1"/>
        <v>595262</v>
      </c>
      <c r="G17" s="63"/>
      <c r="H17" s="62">
        <f t="shared" si="2"/>
        <v>2122611.94</v>
      </c>
      <c r="J17" s="64"/>
      <c r="K17" s="36"/>
      <c r="L17" s="36"/>
    </row>
    <row r="18" spans="1:12" x14ac:dyDescent="0.2">
      <c r="A18" s="61">
        <v>20</v>
      </c>
      <c r="B18" s="61">
        <v>38</v>
      </c>
      <c r="C18" s="60">
        <v>13</v>
      </c>
      <c r="D18" s="60" t="s">
        <v>1048</v>
      </c>
      <c r="E18" s="62">
        <f t="shared" si="0"/>
        <v>21199579.260000002</v>
      </c>
      <c r="F18" s="62">
        <f t="shared" si="1"/>
        <v>5820096.7000000002</v>
      </c>
      <c r="G18" s="63"/>
      <c r="H18" s="62">
        <f t="shared" si="2"/>
        <v>27019675.960000001</v>
      </c>
      <c r="J18" s="64"/>
      <c r="K18" s="36"/>
      <c r="L18" s="36"/>
    </row>
    <row r="19" spans="1:12" x14ac:dyDescent="0.2">
      <c r="A19" s="23">
        <v>21</v>
      </c>
      <c r="B19" s="23">
        <v>39</v>
      </c>
      <c r="C19" s="60">
        <v>14</v>
      </c>
      <c r="D19" s="60" t="s">
        <v>1049</v>
      </c>
      <c r="E19" s="62"/>
      <c r="F19" s="62"/>
      <c r="G19" s="63"/>
      <c r="H19" s="62"/>
      <c r="J19" s="64"/>
      <c r="K19" s="36"/>
      <c r="L19" s="36"/>
    </row>
    <row r="20" spans="1:12" x14ac:dyDescent="0.2">
      <c r="A20" s="23">
        <v>22</v>
      </c>
      <c r="B20" s="23">
        <v>40</v>
      </c>
      <c r="C20" s="60"/>
      <c r="D20" s="65" t="s">
        <v>1050</v>
      </c>
      <c r="E20" s="62">
        <f t="shared" si="0"/>
        <v>0</v>
      </c>
      <c r="F20" s="62">
        <f t="shared" si="1"/>
        <v>0</v>
      </c>
      <c r="G20" s="63"/>
      <c r="H20" s="62">
        <f t="shared" si="2"/>
        <v>0</v>
      </c>
      <c r="J20" s="64"/>
      <c r="K20" s="36"/>
      <c r="L20" s="36"/>
    </row>
    <row r="21" spans="1:12" x14ac:dyDescent="0.2">
      <c r="A21" s="61">
        <v>23</v>
      </c>
      <c r="B21" s="61">
        <v>41</v>
      </c>
      <c r="C21" s="60"/>
      <c r="D21" s="60" t="s">
        <v>1051</v>
      </c>
      <c r="E21" s="62">
        <f t="shared" si="0"/>
        <v>0</v>
      </c>
      <c r="F21" s="62">
        <f t="shared" si="1"/>
        <v>23315.366595327901</v>
      </c>
      <c r="G21" s="63"/>
      <c r="H21" s="62">
        <f t="shared" si="2"/>
        <v>23315.366595327901</v>
      </c>
      <c r="J21" s="64"/>
      <c r="K21" s="36"/>
      <c r="L21" s="36"/>
    </row>
    <row r="22" spans="1:12" x14ac:dyDescent="0.2">
      <c r="A22" s="61">
        <v>24</v>
      </c>
      <c r="B22" s="23">
        <v>42</v>
      </c>
      <c r="C22" s="60"/>
      <c r="D22" s="65" t="s">
        <v>1052</v>
      </c>
      <c r="E22" s="62">
        <f t="shared" si="0"/>
        <v>0</v>
      </c>
      <c r="F22" s="62">
        <f t="shared" si="1"/>
        <v>23315.366595327901</v>
      </c>
      <c r="G22" s="63"/>
      <c r="H22" s="62">
        <f t="shared" si="2"/>
        <v>23315.366595327901</v>
      </c>
      <c r="J22" s="64"/>
      <c r="K22" s="36"/>
      <c r="L22" s="36"/>
    </row>
    <row r="23" spans="1:12" x14ac:dyDescent="0.2">
      <c r="C23" s="60"/>
      <c r="D23" s="60" t="s">
        <v>1053</v>
      </c>
      <c r="E23" s="62"/>
      <c r="F23" s="62"/>
      <c r="G23" s="63"/>
      <c r="H23" s="62"/>
      <c r="J23" s="64"/>
      <c r="K23" s="36"/>
      <c r="L23" s="36"/>
    </row>
    <row r="24" spans="1:12" x14ac:dyDescent="0.2">
      <c r="A24" s="23">
        <v>25</v>
      </c>
      <c r="B24" s="23">
        <v>43</v>
      </c>
      <c r="C24" s="66">
        <v>15</v>
      </c>
      <c r="D24" s="66" t="s">
        <v>1054</v>
      </c>
      <c r="E24" s="67">
        <f>VLOOKUP($B$4, nsscalc,A24, FALSE)</f>
        <v>21199579.260000002</v>
      </c>
      <c r="F24" s="67">
        <f>VLOOKUP($B$4, nsscalc,B24, FALSE)</f>
        <v>5796781.3334046723</v>
      </c>
      <c r="G24" s="68"/>
      <c r="H24" s="67">
        <f t="shared" si="2"/>
        <v>26996360.593404673</v>
      </c>
      <c r="I24" s="36"/>
      <c r="J24" s="64"/>
      <c r="K24" s="36"/>
      <c r="L24" s="36"/>
    </row>
    <row r="25" spans="1:12" x14ac:dyDescent="0.2">
      <c r="B25" s="61">
        <v>45</v>
      </c>
      <c r="C25" s="60">
        <v>16</v>
      </c>
      <c r="D25" s="60" t="s">
        <v>1055</v>
      </c>
      <c r="E25" s="62"/>
      <c r="G25" s="63"/>
      <c r="H25" s="62">
        <f>VLOOKUP($B$4, nsscalc, B25, FALSE)</f>
        <v>21517939</v>
      </c>
      <c r="J25" s="64"/>
      <c r="K25" s="36"/>
      <c r="L25" s="36"/>
    </row>
    <row r="26" spans="1:12" x14ac:dyDescent="0.2">
      <c r="B26" s="23">
        <v>46</v>
      </c>
      <c r="C26" s="60">
        <v>17</v>
      </c>
      <c r="D26" s="60" t="s">
        <v>1056</v>
      </c>
      <c r="E26" s="62"/>
      <c r="G26" s="60"/>
      <c r="H26" s="62">
        <f>VLOOKUP($B$4, nsscalc, B26, FALSE)</f>
        <v>0</v>
      </c>
      <c r="J26" s="64"/>
      <c r="K26" s="36"/>
      <c r="L26" s="36"/>
    </row>
    <row r="27" spans="1:12" x14ac:dyDescent="0.2">
      <c r="B27" s="23">
        <v>47</v>
      </c>
      <c r="C27" s="66">
        <v>18</v>
      </c>
      <c r="D27" s="66" t="s">
        <v>1057</v>
      </c>
      <c r="E27" s="67"/>
      <c r="F27" s="69"/>
      <c r="G27" s="66"/>
      <c r="H27" s="67">
        <f>VLOOKUP($B$4, nsscalc, B27, FALSE)</f>
        <v>21517939</v>
      </c>
      <c r="J27" s="64"/>
      <c r="K27" s="36"/>
      <c r="L27" s="36"/>
    </row>
    <row r="28" spans="1:12" x14ac:dyDescent="0.2">
      <c r="C28" s="60"/>
      <c r="D28" s="65"/>
      <c r="E28" s="62"/>
      <c r="G28" s="60"/>
      <c r="H28" s="62"/>
      <c r="J28" s="64"/>
      <c r="K28" s="36"/>
      <c r="L28" s="36"/>
    </row>
    <row r="29" spans="1:12" x14ac:dyDescent="0.2">
      <c r="B29" s="61">
        <v>48</v>
      </c>
      <c r="C29" s="60">
        <v>19</v>
      </c>
      <c r="D29" s="60" t="s">
        <v>1058</v>
      </c>
      <c r="E29" s="62"/>
      <c r="G29" s="63"/>
      <c r="H29" s="62">
        <f>VLOOKUP($B$4, nsscalc, B29, FALSE)</f>
        <v>0</v>
      </c>
      <c r="J29" s="64"/>
      <c r="K29" s="36"/>
      <c r="L29" s="36"/>
    </row>
    <row r="30" spans="1:12" x14ac:dyDescent="0.2">
      <c r="B30" s="23">
        <v>49</v>
      </c>
      <c r="C30" s="60">
        <v>20</v>
      </c>
      <c r="D30" s="60" t="s">
        <v>1059</v>
      </c>
      <c r="E30" s="62"/>
      <c r="G30" s="60"/>
      <c r="H30" s="70">
        <f>VLOOKUP($B$4, nsscalc, B30, FALSE)</f>
        <v>0</v>
      </c>
      <c r="J30" s="64"/>
      <c r="K30" s="36"/>
      <c r="L30" s="36"/>
    </row>
    <row r="31" spans="1:12" x14ac:dyDescent="0.2">
      <c r="B31" s="23">
        <v>50</v>
      </c>
      <c r="C31" s="60">
        <v>21</v>
      </c>
      <c r="D31" s="60" t="s">
        <v>1060</v>
      </c>
      <c r="E31" s="62"/>
      <c r="G31" s="60"/>
      <c r="H31" s="62">
        <f>VLOOKUP($B$4, nsscalc, B31, FALSE)</f>
        <v>0</v>
      </c>
      <c r="J31" s="64"/>
      <c r="K31" s="36"/>
      <c r="L31" s="36"/>
    </row>
    <row r="32" spans="1:12" x14ac:dyDescent="0.2">
      <c r="B32" s="61">
        <v>51</v>
      </c>
      <c r="C32" s="60">
        <v>22</v>
      </c>
      <c r="D32" s="60" t="s">
        <v>1061</v>
      </c>
      <c r="E32" s="62"/>
      <c r="G32" s="60"/>
      <c r="H32" s="62">
        <f>VLOOKUP($B$4, nsscalc, B32, FALSE)</f>
        <v>0</v>
      </c>
      <c r="L32" s="36"/>
    </row>
    <row r="33" spans="1:17" x14ac:dyDescent="0.2">
      <c r="C33" s="60"/>
      <c r="D33" s="60" t="s">
        <v>1062</v>
      </c>
      <c r="E33" s="60"/>
      <c r="F33" s="60"/>
      <c r="G33" s="60"/>
      <c r="H33" s="63"/>
      <c r="L33" s="36"/>
    </row>
    <row r="34" spans="1:17" x14ac:dyDescent="0.2">
      <c r="C34" s="60"/>
      <c r="D34" s="60"/>
      <c r="E34" s="60"/>
      <c r="F34" s="60"/>
      <c r="G34" s="60"/>
      <c r="H34" s="63"/>
      <c r="L34" s="36"/>
    </row>
    <row r="35" spans="1:17" s="50" customFormat="1" ht="15.75" x14ac:dyDescent="0.25">
      <c r="A35" s="49"/>
      <c r="B35" s="49"/>
      <c r="C35" s="71"/>
      <c r="D35" s="51" t="s">
        <v>1026</v>
      </c>
      <c r="E35" s="71"/>
      <c r="F35" s="71"/>
      <c r="G35" s="71"/>
      <c r="H35" s="72"/>
      <c r="L35" s="36"/>
    </row>
    <row r="36" spans="1:17" s="50" customFormat="1" ht="15.75" x14ac:dyDescent="0.25">
      <c r="A36" s="49"/>
      <c r="B36" s="49"/>
      <c r="D36" s="51" t="s">
        <v>1027</v>
      </c>
      <c r="L36" s="36"/>
    </row>
    <row r="37" spans="1:17" s="50" customFormat="1" ht="15.75" x14ac:dyDescent="0.25">
      <c r="A37" s="49"/>
      <c r="B37" s="49"/>
      <c r="D37" s="52" t="s">
        <v>1063</v>
      </c>
      <c r="L37" s="36"/>
    </row>
    <row r="38" spans="1:17" ht="25.5" x14ac:dyDescent="0.2">
      <c r="D38" s="73" t="str">
        <f>D4</f>
        <v xml:space="preserve">Abington                     </v>
      </c>
      <c r="E38" s="57" t="s">
        <v>1030</v>
      </c>
      <c r="F38" s="58" t="s">
        <v>1031</v>
      </c>
      <c r="G38" s="58"/>
      <c r="H38" s="58" t="s">
        <v>1032</v>
      </c>
      <c r="L38" s="36"/>
    </row>
    <row r="39" spans="1:17" x14ac:dyDescent="0.2">
      <c r="A39" s="23">
        <v>61</v>
      </c>
      <c r="B39" s="61">
        <v>80</v>
      </c>
      <c r="C39" s="21">
        <v>1</v>
      </c>
      <c r="D39" s="21" t="s">
        <v>1035</v>
      </c>
      <c r="E39" s="62">
        <f t="shared" ref="E39:E51" si="3">VLOOKUP($B$4, nsscalc,A39, FALSE)</f>
        <v>886289</v>
      </c>
      <c r="F39" s="62">
        <f t="shared" ref="F39" si="4">VLOOKUP($B$4, nsscalc,B39, FALSE)</f>
        <v>132496</v>
      </c>
      <c r="G39" s="63"/>
      <c r="H39" s="62">
        <f>SUM(E39:F39)</f>
        <v>1018785</v>
      </c>
      <c r="K39" s="36"/>
      <c r="L39" s="36"/>
      <c r="M39" s="36"/>
      <c r="P39" s="36"/>
      <c r="Q39" s="36"/>
    </row>
    <row r="40" spans="1:17" x14ac:dyDescent="0.2">
      <c r="A40" s="61">
        <v>62</v>
      </c>
      <c r="B40" s="23">
        <v>81</v>
      </c>
      <c r="C40" s="21">
        <v>2</v>
      </c>
      <c r="D40" s="21" t="s">
        <v>1037</v>
      </c>
      <c r="E40" s="62">
        <f t="shared" si="3"/>
        <v>15372366</v>
      </c>
      <c r="F40" s="62">
        <f t="shared" ref="F40:F55" si="5">VLOOKUP($B$4, nsscalc,B40, FALSE)</f>
        <v>49493</v>
      </c>
      <c r="H40" s="62">
        <f t="shared" ref="H40:H55" si="6">SUM(E40:F40)</f>
        <v>15421859</v>
      </c>
      <c r="K40" s="36"/>
      <c r="L40" s="36"/>
      <c r="M40" s="36"/>
      <c r="P40" s="36"/>
      <c r="Q40" s="36"/>
    </row>
    <row r="41" spans="1:17" x14ac:dyDescent="0.2">
      <c r="A41" s="23">
        <v>63</v>
      </c>
      <c r="B41" s="23">
        <v>82</v>
      </c>
      <c r="C41" s="21">
        <v>3</v>
      </c>
      <c r="D41" s="21" t="s">
        <v>1038</v>
      </c>
      <c r="E41" s="62">
        <f t="shared" si="3"/>
        <v>325689</v>
      </c>
      <c r="F41" s="62">
        <f t="shared" si="5"/>
        <v>0</v>
      </c>
      <c r="H41" s="62">
        <f t="shared" si="6"/>
        <v>325689</v>
      </c>
      <c r="K41" s="36"/>
      <c r="L41" s="36"/>
      <c r="M41" s="36"/>
      <c r="P41" s="36"/>
      <c r="Q41" s="36"/>
    </row>
    <row r="42" spans="1:17" x14ac:dyDescent="0.2">
      <c r="A42" s="23">
        <v>64</v>
      </c>
      <c r="B42" s="61">
        <v>83</v>
      </c>
      <c r="C42" s="21">
        <v>4</v>
      </c>
      <c r="D42" s="21" t="s">
        <v>1039</v>
      </c>
      <c r="E42" s="62">
        <f t="shared" si="3"/>
        <v>0</v>
      </c>
      <c r="F42" s="62">
        <f t="shared" si="5"/>
        <v>0</v>
      </c>
      <c r="H42" s="62">
        <f t="shared" si="6"/>
        <v>0</v>
      </c>
      <c r="K42" s="36"/>
      <c r="L42" s="36"/>
      <c r="M42" s="36"/>
      <c r="P42" s="36"/>
      <c r="Q42" s="36"/>
    </row>
    <row r="43" spans="1:17" x14ac:dyDescent="0.2">
      <c r="A43" s="61">
        <v>65</v>
      </c>
      <c r="B43" s="23">
        <v>84</v>
      </c>
      <c r="C43" s="21">
        <v>5</v>
      </c>
      <c r="D43" s="21" t="s">
        <v>1040</v>
      </c>
      <c r="E43" s="62">
        <f>VLOOKUP($B$4, nsscalc,A43, FALSE)</f>
        <v>228506</v>
      </c>
      <c r="F43" s="62">
        <f t="shared" si="5"/>
        <v>0</v>
      </c>
      <c r="H43" s="62">
        <f t="shared" si="6"/>
        <v>228506</v>
      </c>
      <c r="K43" s="36"/>
      <c r="L43" s="36"/>
      <c r="M43" s="36"/>
      <c r="P43" s="36"/>
      <c r="Q43" s="36"/>
    </row>
    <row r="44" spans="1:17" x14ac:dyDescent="0.2">
      <c r="A44" s="23">
        <v>66</v>
      </c>
      <c r="B44" s="23">
        <v>85</v>
      </c>
      <c r="C44" s="21">
        <v>6</v>
      </c>
      <c r="D44" s="21" t="s">
        <v>1041</v>
      </c>
      <c r="E44" s="62">
        <f>VLOOKUP($B$4, nsscalc,A44, FALSE)</f>
        <v>2132818</v>
      </c>
      <c r="F44" s="62">
        <f t="shared" si="5"/>
        <v>61822</v>
      </c>
      <c r="H44" s="62">
        <f t="shared" si="6"/>
        <v>2194640</v>
      </c>
      <c r="K44" s="36"/>
      <c r="L44" s="36"/>
      <c r="M44" s="36"/>
      <c r="P44" s="36"/>
      <c r="Q44" s="36"/>
    </row>
    <row r="45" spans="1:17" x14ac:dyDescent="0.2">
      <c r="A45" s="23">
        <v>67</v>
      </c>
      <c r="B45" s="61">
        <v>86</v>
      </c>
      <c r="C45" s="21">
        <v>7</v>
      </c>
      <c r="D45" s="21" t="s">
        <v>1042</v>
      </c>
      <c r="E45" s="62">
        <f t="shared" si="3"/>
        <v>25000</v>
      </c>
      <c r="F45" s="62">
        <f t="shared" si="5"/>
        <v>863511</v>
      </c>
      <c r="H45" s="62">
        <f t="shared" si="6"/>
        <v>888511</v>
      </c>
      <c r="K45" s="36"/>
      <c r="L45" s="36"/>
      <c r="M45" s="36"/>
      <c r="P45" s="36"/>
      <c r="Q45" s="36"/>
    </row>
    <row r="46" spans="1:17" x14ac:dyDescent="0.2">
      <c r="A46" s="61">
        <v>68</v>
      </c>
      <c r="B46" s="23">
        <v>87</v>
      </c>
      <c r="C46" s="21">
        <v>8</v>
      </c>
      <c r="D46" s="21" t="s">
        <v>1043</v>
      </c>
      <c r="E46" s="62">
        <f t="shared" si="3"/>
        <v>0</v>
      </c>
      <c r="F46" s="62">
        <f t="shared" si="5"/>
        <v>3315083</v>
      </c>
      <c r="H46" s="62">
        <f t="shared" si="6"/>
        <v>3315083</v>
      </c>
      <c r="K46" s="36"/>
      <c r="L46" s="36"/>
      <c r="M46" s="36"/>
      <c r="P46" s="36"/>
      <c r="Q46" s="36"/>
    </row>
    <row r="47" spans="1:17" x14ac:dyDescent="0.2">
      <c r="A47" s="23">
        <v>69</v>
      </c>
      <c r="B47" s="23">
        <v>88</v>
      </c>
      <c r="C47" s="21">
        <v>9</v>
      </c>
      <c r="D47" s="21" t="s">
        <v>1044</v>
      </c>
      <c r="E47" s="62">
        <f t="shared" si="3"/>
        <v>0</v>
      </c>
      <c r="F47" s="62">
        <f t="shared" si="5"/>
        <v>1007180</v>
      </c>
      <c r="H47" s="62">
        <f t="shared" si="6"/>
        <v>1007180</v>
      </c>
      <c r="K47" s="36"/>
      <c r="L47" s="36"/>
      <c r="M47" s="36"/>
      <c r="P47" s="36"/>
      <c r="Q47" s="36"/>
    </row>
    <row r="48" spans="1:17" x14ac:dyDescent="0.2">
      <c r="A48" s="23">
        <v>70</v>
      </c>
      <c r="B48" s="61">
        <v>89</v>
      </c>
      <c r="C48" s="21">
        <v>10</v>
      </c>
      <c r="D48" s="21" t="s">
        <v>1045</v>
      </c>
      <c r="E48" s="62">
        <f t="shared" si="3"/>
        <v>0</v>
      </c>
      <c r="F48" s="62">
        <f t="shared" si="5"/>
        <v>0</v>
      </c>
      <c r="H48" s="62">
        <f t="shared" si="6"/>
        <v>0</v>
      </c>
      <c r="K48" s="36"/>
      <c r="L48" s="36"/>
      <c r="M48" s="36"/>
      <c r="P48" s="36"/>
      <c r="Q48" s="36"/>
    </row>
    <row r="49" spans="1:17" x14ac:dyDescent="0.2">
      <c r="A49" s="61">
        <v>71</v>
      </c>
      <c r="B49" s="23">
        <v>90</v>
      </c>
      <c r="C49" s="21">
        <v>11</v>
      </c>
      <c r="D49" s="21" t="s">
        <v>1046</v>
      </c>
      <c r="E49" s="62">
        <f t="shared" si="3"/>
        <v>0</v>
      </c>
      <c r="F49" s="62">
        <f t="shared" si="5"/>
        <v>1679</v>
      </c>
      <c r="H49" s="62">
        <f t="shared" si="6"/>
        <v>1679</v>
      </c>
      <c r="K49" s="36"/>
      <c r="L49" s="36"/>
      <c r="M49" s="36"/>
      <c r="P49" s="36"/>
      <c r="Q49" s="36"/>
    </row>
    <row r="50" spans="1:17" x14ac:dyDescent="0.2">
      <c r="A50" s="23">
        <v>72</v>
      </c>
      <c r="B50" s="23">
        <v>91</v>
      </c>
      <c r="C50" s="21">
        <v>12</v>
      </c>
      <c r="D50" s="21" t="s">
        <v>1047</v>
      </c>
      <c r="E50" s="62">
        <f t="shared" si="3"/>
        <v>3280212</v>
      </c>
      <c r="F50" s="62">
        <f t="shared" si="5"/>
        <v>634139</v>
      </c>
      <c r="H50" s="62">
        <f t="shared" si="6"/>
        <v>3914351</v>
      </c>
      <c r="K50" s="36"/>
      <c r="L50" s="36"/>
      <c r="M50" s="36"/>
      <c r="P50" s="36"/>
      <c r="Q50" s="36"/>
    </row>
    <row r="51" spans="1:17" x14ac:dyDescent="0.2">
      <c r="A51" s="23">
        <v>73</v>
      </c>
      <c r="B51" s="61">
        <v>92</v>
      </c>
      <c r="C51" s="21">
        <v>13</v>
      </c>
      <c r="D51" s="21" t="s">
        <v>1064</v>
      </c>
      <c r="E51" s="62">
        <f t="shared" si="3"/>
        <v>22250880</v>
      </c>
      <c r="F51" s="62">
        <f t="shared" si="5"/>
        <v>6065403</v>
      </c>
      <c r="H51" s="62">
        <f t="shared" si="6"/>
        <v>28316283</v>
      </c>
      <c r="J51" s="36"/>
      <c r="K51" s="36"/>
      <c r="L51" s="36"/>
      <c r="M51" s="36"/>
      <c r="P51" s="36"/>
      <c r="Q51" s="36"/>
    </row>
    <row r="52" spans="1:17" x14ac:dyDescent="0.2">
      <c r="A52" s="61">
        <v>74</v>
      </c>
      <c r="B52" s="23">
        <v>93</v>
      </c>
      <c r="C52" s="21">
        <v>14</v>
      </c>
      <c r="D52" s="21" t="s">
        <v>1065</v>
      </c>
      <c r="E52" s="62"/>
      <c r="F52" s="62"/>
      <c r="H52" s="62"/>
      <c r="K52" s="36"/>
      <c r="L52" s="36"/>
      <c r="M52" s="36"/>
      <c r="P52" s="36"/>
      <c r="Q52" s="36"/>
    </row>
    <row r="53" spans="1:17" x14ac:dyDescent="0.2">
      <c r="A53" s="23">
        <v>75</v>
      </c>
      <c r="B53" s="23">
        <v>94</v>
      </c>
      <c r="C53" s="21" t="s">
        <v>1066</v>
      </c>
      <c r="D53" s="21" t="s">
        <v>1067</v>
      </c>
      <c r="E53" s="62">
        <f>VLOOKUP($B$4, nsscalc,A53, FALSE)</f>
        <v>0</v>
      </c>
      <c r="F53" s="62">
        <f t="shared" si="5"/>
        <v>0</v>
      </c>
      <c r="H53" s="62">
        <f t="shared" si="6"/>
        <v>0</v>
      </c>
      <c r="K53" s="36"/>
      <c r="L53" s="36"/>
      <c r="M53" s="36"/>
      <c r="P53" s="36"/>
      <c r="Q53" s="36"/>
    </row>
    <row r="54" spans="1:17" x14ac:dyDescent="0.2">
      <c r="A54" s="23">
        <v>76</v>
      </c>
      <c r="B54" s="61">
        <v>95</v>
      </c>
      <c r="C54" s="21" t="s">
        <v>1066</v>
      </c>
      <c r="D54" s="21" t="s">
        <v>1068</v>
      </c>
      <c r="E54" s="62">
        <f>VLOOKUP($B$4, nsscalc,A54, FALSE)</f>
        <v>0</v>
      </c>
      <c r="F54" s="62">
        <f t="shared" si="5"/>
        <v>2798.1599372741875</v>
      </c>
      <c r="H54" s="62">
        <f t="shared" si="6"/>
        <v>2798.1599372741875</v>
      </c>
      <c r="K54" s="36"/>
      <c r="L54" s="36"/>
      <c r="M54" s="36"/>
      <c r="P54" s="36"/>
      <c r="Q54" s="36"/>
    </row>
    <row r="55" spans="1:17" x14ac:dyDescent="0.2">
      <c r="A55" s="61">
        <v>77</v>
      </c>
      <c r="B55" s="23">
        <v>96</v>
      </c>
      <c r="C55" s="21" t="s">
        <v>1066</v>
      </c>
      <c r="D55" s="21" t="s">
        <v>1069</v>
      </c>
      <c r="E55" s="62">
        <f>VLOOKUP($B$4, nsscalc,A55, FALSE)</f>
        <v>0</v>
      </c>
      <c r="F55" s="62">
        <f t="shared" si="5"/>
        <v>2798.1599372741875</v>
      </c>
      <c r="H55" s="62">
        <f t="shared" si="6"/>
        <v>2798.1599372741875</v>
      </c>
      <c r="J55" s="36"/>
      <c r="K55" s="36"/>
      <c r="L55" s="36"/>
      <c r="M55" s="36"/>
      <c r="P55" s="36"/>
      <c r="Q55" s="36"/>
    </row>
    <row r="56" spans="1:17" x14ac:dyDescent="0.2">
      <c r="C56" s="21" t="s">
        <v>1066</v>
      </c>
      <c r="D56" s="21" t="s">
        <v>1070</v>
      </c>
      <c r="E56" s="62"/>
      <c r="F56" s="62"/>
      <c r="H56" s="62"/>
      <c r="K56" s="36"/>
      <c r="L56" s="36"/>
      <c r="M56" s="36"/>
      <c r="P56" s="36"/>
      <c r="Q56" s="36"/>
    </row>
    <row r="57" spans="1:17" x14ac:dyDescent="0.2">
      <c r="A57" s="23">
        <v>78</v>
      </c>
      <c r="B57" s="23">
        <v>97</v>
      </c>
      <c r="C57" s="18">
        <v>15</v>
      </c>
      <c r="D57" s="18" t="s">
        <v>1071</v>
      </c>
      <c r="E57" s="67">
        <f>VLOOKUP($B$4, nsscalc,A57, FALSE)</f>
        <v>22250880</v>
      </c>
      <c r="F57" s="67">
        <f t="shared" ref="F57" si="7">VLOOKUP($B$4, nsscalc,B57, FALSE)</f>
        <v>6062604.8400627254</v>
      </c>
      <c r="G57" s="69"/>
      <c r="H57" s="67">
        <f t="shared" ref="H57" si="8">SUM(E57:F57)</f>
        <v>28313484.840062726</v>
      </c>
      <c r="J57" s="36"/>
      <c r="K57" s="36"/>
      <c r="L57" s="36"/>
      <c r="M57" s="36"/>
      <c r="P57" s="36"/>
      <c r="Q57" s="36"/>
    </row>
    <row r="58" spans="1:17" x14ac:dyDescent="0.2">
      <c r="C58" s="21" t="s">
        <v>1066</v>
      </c>
      <c r="D58" s="21"/>
      <c r="K58" s="36"/>
      <c r="L58" s="36"/>
      <c r="M58" s="36"/>
      <c r="P58" s="36"/>
      <c r="Q58" s="36"/>
    </row>
    <row r="59" spans="1:17" x14ac:dyDescent="0.2">
      <c r="B59" s="61">
        <v>99</v>
      </c>
      <c r="C59" s="21">
        <v>16</v>
      </c>
      <c r="D59" s="21" t="s">
        <v>1072</v>
      </c>
      <c r="H59" s="62">
        <f>VLOOKUP($B$4, nsscalc, B59, FALSE)</f>
        <v>23397595</v>
      </c>
      <c r="K59" s="36"/>
      <c r="L59" s="36"/>
      <c r="M59" s="36"/>
      <c r="P59" s="36"/>
      <c r="Q59" s="36"/>
    </row>
    <row r="60" spans="1:17" x14ac:dyDescent="0.2">
      <c r="B60" s="23">
        <v>100</v>
      </c>
      <c r="C60" s="21">
        <v>17</v>
      </c>
      <c r="D60" s="21" t="s">
        <v>1073</v>
      </c>
      <c r="H60" s="62">
        <f>VLOOKUP($B$4, nsscalc, B60, FALSE)</f>
        <v>0</v>
      </c>
      <c r="K60" s="36"/>
      <c r="L60" s="36"/>
      <c r="M60" s="36"/>
      <c r="P60" s="36"/>
      <c r="Q60" s="36"/>
    </row>
    <row r="61" spans="1:17" x14ac:dyDescent="0.2">
      <c r="B61" s="23">
        <v>101</v>
      </c>
      <c r="C61" s="18">
        <v>18</v>
      </c>
      <c r="D61" s="18" t="s">
        <v>1074</v>
      </c>
      <c r="E61" s="69"/>
      <c r="F61" s="69"/>
      <c r="G61" s="69"/>
      <c r="H61" s="67">
        <f>VLOOKUP($B$4, nsscalc, B61, FALSE)</f>
        <v>23397595</v>
      </c>
      <c r="I61" s="36"/>
      <c r="K61" s="36"/>
      <c r="L61" s="36"/>
      <c r="M61" s="36"/>
      <c r="P61" s="36"/>
      <c r="Q61" s="36"/>
    </row>
    <row r="62" spans="1:17" x14ac:dyDescent="0.2">
      <c r="C62" s="21" t="s">
        <v>1066</v>
      </c>
      <c r="D62" s="21" t="s">
        <v>1075</v>
      </c>
      <c r="H62" s="62"/>
      <c r="K62" s="36"/>
      <c r="L62" s="36"/>
      <c r="M62" s="36"/>
      <c r="P62" s="36"/>
      <c r="Q62" s="36"/>
    </row>
    <row r="63" spans="1:17" x14ac:dyDescent="0.2">
      <c r="B63" s="61">
        <v>102</v>
      </c>
      <c r="C63" s="21">
        <v>19</v>
      </c>
      <c r="D63" s="21" t="s">
        <v>1076</v>
      </c>
      <c r="H63" s="62">
        <f>VLOOKUP($B$4, nsscalc, B63, FALSE)</f>
        <v>0</v>
      </c>
      <c r="K63" s="36"/>
      <c r="L63" s="36"/>
      <c r="M63" s="36"/>
    </row>
    <row r="64" spans="1:17" x14ac:dyDescent="0.2">
      <c r="B64" s="23">
        <v>103</v>
      </c>
      <c r="C64" s="21">
        <v>20</v>
      </c>
      <c r="D64" s="21" t="s">
        <v>1059</v>
      </c>
      <c r="H64" s="70">
        <f>VLOOKUP($B$4, nsscalc, B64, FALSE)</f>
        <v>0</v>
      </c>
      <c r="K64" s="36"/>
      <c r="L64" s="36"/>
      <c r="M64" s="36"/>
    </row>
    <row r="66" spans="8:16" x14ac:dyDescent="0.2">
      <c r="H66" s="64"/>
    </row>
    <row r="67" spans="8:16" x14ac:dyDescent="0.2">
      <c r="P67" s="36"/>
    </row>
  </sheetData>
  <dataValidations count="1">
    <dataValidation type="list" allowBlank="1" showInputMessage="1" showErrorMessage="1" sqref="D4" xr:uid="{227D6E4D-20D4-4D8B-B594-EC53FE604830}">
      <formula1>leaname</formula1>
    </dataValidation>
  </dataValidations>
  <pageMargins left="0.35" right="0.42" top="1" bottom="0.75" header="0.3" footer="0.3"/>
  <pageSetup scale="94" fitToHeight="2" orientation="portrait" r:id="rId1"/>
  <rowBreaks count="1" manualBreakCount="1">
    <brk id="33" min="2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1E8C5-D1AE-4FE6-B068-E039E83C4F93}">
  <dimension ref="A1:F439"/>
  <sheetViews>
    <sheetView workbookViewId="0"/>
  </sheetViews>
  <sheetFormatPr defaultRowHeight="15" x14ac:dyDescent="0.25"/>
  <sheetData>
    <row r="1" spans="1:6" x14ac:dyDescent="0.25">
      <c r="A1" s="74" t="s">
        <v>1077</v>
      </c>
      <c r="B1" s="74" t="s">
        <v>1078</v>
      </c>
      <c r="E1" t="s">
        <v>1079</v>
      </c>
    </row>
    <row r="2" spans="1:6" x14ac:dyDescent="0.25">
      <c r="A2" t="s">
        <v>150</v>
      </c>
      <c r="B2" s="75" t="s">
        <v>149</v>
      </c>
      <c r="E2" s="75" t="s">
        <v>149</v>
      </c>
      <c r="F2" t="s">
        <v>150</v>
      </c>
    </row>
    <row r="3" spans="1:6" x14ac:dyDescent="0.25">
      <c r="A3" t="s">
        <v>152</v>
      </c>
      <c r="B3" s="75" t="s">
        <v>151</v>
      </c>
      <c r="E3" s="75" t="s">
        <v>151</v>
      </c>
      <c r="F3" t="s">
        <v>152</v>
      </c>
    </row>
    <row r="4" spans="1:6" x14ac:dyDescent="0.25">
      <c r="A4" t="s">
        <v>855</v>
      </c>
      <c r="B4" s="75" t="s">
        <v>854</v>
      </c>
      <c r="E4" s="75" t="s">
        <v>153</v>
      </c>
      <c r="F4" t="s">
        <v>154</v>
      </c>
    </row>
    <row r="5" spans="1:6" x14ac:dyDescent="0.25">
      <c r="A5" t="s">
        <v>154</v>
      </c>
      <c r="B5" s="75" t="s">
        <v>153</v>
      </c>
      <c r="E5" s="75" t="s">
        <v>155</v>
      </c>
      <c r="F5" t="s">
        <v>156</v>
      </c>
    </row>
    <row r="6" spans="1:6" x14ac:dyDescent="0.25">
      <c r="A6" t="s">
        <v>156</v>
      </c>
      <c r="B6" s="75" t="s">
        <v>155</v>
      </c>
      <c r="E6" s="75" t="s">
        <v>157</v>
      </c>
      <c r="F6" t="s">
        <v>158</v>
      </c>
    </row>
    <row r="7" spans="1:6" x14ac:dyDescent="0.25">
      <c r="A7" t="s">
        <v>158</v>
      </c>
      <c r="B7" s="75" t="s">
        <v>157</v>
      </c>
      <c r="E7" s="75" t="s">
        <v>160</v>
      </c>
      <c r="F7" t="s">
        <v>161</v>
      </c>
    </row>
    <row r="8" spans="1:6" x14ac:dyDescent="0.25">
      <c r="A8" t="s">
        <v>161</v>
      </c>
      <c r="B8" s="75" t="s">
        <v>160</v>
      </c>
      <c r="E8" s="75" t="s">
        <v>162</v>
      </c>
      <c r="F8" t="s">
        <v>163</v>
      </c>
    </row>
    <row r="9" spans="1:6" x14ac:dyDescent="0.25">
      <c r="A9" t="s">
        <v>163</v>
      </c>
      <c r="B9" s="75" t="s">
        <v>162</v>
      </c>
      <c r="E9" s="75" t="s">
        <v>164</v>
      </c>
      <c r="F9" t="s">
        <v>165</v>
      </c>
    </row>
    <row r="10" spans="1:6" x14ac:dyDescent="0.25">
      <c r="A10" t="s">
        <v>165</v>
      </c>
      <c r="B10" s="75" t="s">
        <v>164</v>
      </c>
      <c r="E10" s="75" t="s">
        <v>166</v>
      </c>
      <c r="F10" t="s">
        <v>167</v>
      </c>
    </row>
    <row r="11" spans="1:6" x14ac:dyDescent="0.25">
      <c r="A11" t="s">
        <v>859</v>
      </c>
      <c r="B11" s="75" t="s">
        <v>858</v>
      </c>
      <c r="E11" s="75" t="s">
        <v>168</v>
      </c>
      <c r="F11" t="s">
        <v>169</v>
      </c>
    </row>
    <row r="12" spans="1:6" x14ac:dyDescent="0.25">
      <c r="A12" t="s">
        <v>167</v>
      </c>
      <c r="B12" s="75" t="s">
        <v>166</v>
      </c>
      <c r="E12" s="75" t="s">
        <v>170</v>
      </c>
      <c r="F12" t="s">
        <v>171</v>
      </c>
    </row>
    <row r="13" spans="1:6" x14ac:dyDescent="0.25">
      <c r="A13" t="s">
        <v>169</v>
      </c>
      <c r="B13" s="75" t="s">
        <v>168</v>
      </c>
      <c r="E13" s="75" t="s">
        <v>172</v>
      </c>
      <c r="F13" t="s">
        <v>173</v>
      </c>
    </row>
    <row r="14" spans="1:6" x14ac:dyDescent="0.25">
      <c r="A14" t="s">
        <v>171</v>
      </c>
      <c r="B14" s="75" t="s">
        <v>170</v>
      </c>
      <c r="E14" s="75" t="s">
        <v>174</v>
      </c>
      <c r="F14" t="s">
        <v>175</v>
      </c>
    </row>
    <row r="15" spans="1:6" x14ac:dyDescent="0.25">
      <c r="A15" t="s">
        <v>861</v>
      </c>
      <c r="B15" s="75" t="s">
        <v>860</v>
      </c>
      <c r="E15" s="75" t="s">
        <v>176</v>
      </c>
      <c r="F15" t="s">
        <v>177</v>
      </c>
    </row>
    <row r="16" spans="1:6" x14ac:dyDescent="0.25">
      <c r="A16" t="s">
        <v>173</v>
      </c>
      <c r="B16" s="75" t="s">
        <v>172</v>
      </c>
      <c r="E16" s="75" t="s">
        <v>178</v>
      </c>
      <c r="F16" t="s">
        <v>179</v>
      </c>
    </row>
    <row r="17" spans="1:6" x14ac:dyDescent="0.25">
      <c r="A17" t="s">
        <v>175</v>
      </c>
      <c r="B17" s="75" t="s">
        <v>174</v>
      </c>
      <c r="E17" s="75" t="s">
        <v>180</v>
      </c>
      <c r="F17" t="s">
        <v>181</v>
      </c>
    </row>
    <row r="18" spans="1:6" x14ac:dyDescent="0.25">
      <c r="A18" t="s">
        <v>177</v>
      </c>
      <c r="B18" s="75" t="s">
        <v>176</v>
      </c>
      <c r="E18" s="75" t="s">
        <v>182</v>
      </c>
      <c r="F18" t="s">
        <v>183</v>
      </c>
    </row>
    <row r="19" spans="1:6" x14ac:dyDescent="0.25">
      <c r="A19" t="s">
        <v>971</v>
      </c>
      <c r="B19" s="75" t="s">
        <v>970</v>
      </c>
      <c r="E19" s="75" t="s">
        <v>184</v>
      </c>
      <c r="F19" t="s">
        <v>185</v>
      </c>
    </row>
    <row r="20" spans="1:6" x14ac:dyDescent="0.25">
      <c r="A20" t="s">
        <v>179</v>
      </c>
      <c r="B20" s="75" t="s">
        <v>178</v>
      </c>
      <c r="E20" s="75" t="s">
        <v>186</v>
      </c>
      <c r="F20" t="s">
        <v>187</v>
      </c>
    </row>
    <row r="21" spans="1:6" x14ac:dyDescent="0.25">
      <c r="A21" t="s">
        <v>863</v>
      </c>
      <c r="B21" s="75" t="s">
        <v>862</v>
      </c>
      <c r="E21" s="75" t="s">
        <v>188</v>
      </c>
      <c r="F21" t="s">
        <v>189</v>
      </c>
    </row>
    <row r="22" spans="1:6" x14ac:dyDescent="0.25">
      <c r="A22" t="s">
        <v>181</v>
      </c>
      <c r="B22" s="75" t="s">
        <v>180</v>
      </c>
      <c r="E22" s="75" t="s">
        <v>190</v>
      </c>
      <c r="F22" t="s">
        <v>191</v>
      </c>
    </row>
    <row r="23" spans="1:6" x14ac:dyDescent="0.25">
      <c r="A23" t="s">
        <v>183</v>
      </c>
      <c r="B23" s="75" t="s">
        <v>182</v>
      </c>
      <c r="E23" s="75" t="s">
        <v>192</v>
      </c>
      <c r="F23" t="s">
        <v>193</v>
      </c>
    </row>
    <row r="24" spans="1:6" x14ac:dyDescent="0.25">
      <c r="A24" t="s">
        <v>185</v>
      </c>
      <c r="B24" s="75" t="s">
        <v>184</v>
      </c>
      <c r="E24" s="75" t="s">
        <v>194</v>
      </c>
      <c r="F24" t="s">
        <v>195</v>
      </c>
    </row>
    <row r="25" spans="1:6" x14ac:dyDescent="0.25">
      <c r="A25" t="s">
        <v>187</v>
      </c>
      <c r="B25" s="75" t="s">
        <v>186</v>
      </c>
      <c r="E25" s="75" t="s">
        <v>196</v>
      </c>
      <c r="F25" t="s">
        <v>197</v>
      </c>
    </row>
    <row r="26" spans="1:6" x14ac:dyDescent="0.25">
      <c r="A26" t="s">
        <v>865</v>
      </c>
      <c r="B26" s="75" t="s">
        <v>864</v>
      </c>
      <c r="E26" s="75" t="s">
        <v>198</v>
      </c>
      <c r="F26" t="s">
        <v>199</v>
      </c>
    </row>
    <row r="27" spans="1:6" x14ac:dyDescent="0.25">
      <c r="A27" t="s">
        <v>189</v>
      </c>
      <c r="B27" s="75" t="s">
        <v>188</v>
      </c>
      <c r="E27" s="75" t="s">
        <v>200</v>
      </c>
      <c r="F27" t="s">
        <v>201</v>
      </c>
    </row>
    <row r="28" spans="1:6" x14ac:dyDescent="0.25">
      <c r="A28" t="s">
        <v>191</v>
      </c>
      <c r="B28" s="75" t="s">
        <v>190</v>
      </c>
      <c r="E28" s="75" t="s">
        <v>202</v>
      </c>
      <c r="F28" t="s">
        <v>203</v>
      </c>
    </row>
    <row r="29" spans="1:6" x14ac:dyDescent="0.25">
      <c r="A29" t="s">
        <v>193</v>
      </c>
      <c r="B29" s="75" t="s">
        <v>192</v>
      </c>
      <c r="E29" s="75" t="s">
        <v>204</v>
      </c>
      <c r="F29" t="s">
        <v>205</v>
      </c>
    </row>
    <row r="30" spans="1:6" x14ac:dyDescent="0.25">
      <c r="A30" t="s">
        <v>195</v>
      </c>
      <c r="B30" s="75" t="s">
        <v>194</v>
      </c>
      <c r="E30" s="75" t="s">
        <v>206</v>
      </c>
      <c r="F30" t="s">
        <v>207</v>
      </c>
    </row>
    <row r="31" spans="1:6" x14ac:dyDescent="0.25">
      <c r="A31" t="s">
        <v>197</v>
      </c>
      <c r="B31" s="75" t="s">
        <v>196</v>
      </c>
      <c r="E31" s="75" t="s">
        <v>208</v>
      </c>
      <c r="F31" t="s">
        <v>209</v>
      </c>
    </row>
    <row r="32" spans="1:6" x14ac:dyDescent="0.25">
      <c r="A32" t="s">
        <v>199</v>
      </c>
      <c r="B32" s="75" t="s">
        <v>198</v>
      </c>
      <c r="E32" s="75" t="s">
        <v>210</v>
      </c>
      <c r="F32" t="s">
        <v>211</v>
      </c>
    </row>
    <row r="33" spans="1:6" x14ac:dyDescent="0.25">
      <c r="A33" t="s">
        <v>201</v>
      </c>
      <c r="B33" s="75" t="s">
        <v>200</v>
      </c>
      <c r="E33" s="75" t="s">
        <v>212</v>
      </c>
      <c r="F33" t="s">
        <v>213</v>
      </c>
    </row>
    <row r="34" spans="1:6" x14ac:dyDescent="0.25">
      <c r="A34" t="s">
        <v>203</v>
      </c>
      <c r="B34" s="75" t="s">
        <v>202</v>
      </c>
      <c r="E34" s="75" t="s">
        <v>214</v>
      </c>
      <c r="F34" t="s">
        <v>215</v>
      </c>
    </row>
    <row r="35" spans="1:6" x14ac:dyDescent="0.25">
      <c r="A35" t="s">
        <v>867</v>
      </c>
      <c r="B35" s="75" t="s">
        <v>866</v>
      </c>
      <c r="E35" s="75" t="s">
        <v>216</v>
      </c>
      <c r="F35" t="s">
        <v>217</v>
      </c>
    </row>
    <row r="36" spans="1:6" x14ac:dyDescent="0.25">
      <c r="A36" t="s">
        <v>205</v>
      </c>
      <c r="B36" s="75" t="s">
        <v>204</v>
      </c>
      <c r="E36" s="75" t="s">
        <v>218</v>
      </c>
      <c r="F36" t="s">
        <v>219</v>
      </c>
    </row>
    <row r="37" spans="1:6" x14ac:dyDescent="0.25">
      <c r="A37" t="s">
        <v>869</v>
      </c>
      <c r="B37" s="75" t="s">
        <v>868</v>
      </c>
      <c r="E37" s="75" t="s">
        <v>220</v>
      </c>
      <c r="F37" t="s">
        <v>221</v>
      </c>
    </row>
    <row r="38" spans="1:6" x14ac:dyDescent="0.25">
      <c r="A38" t="s">
        <v>207</v>
      </c>
      <c r="B38" s="75" t="s">
        <v>206</v>
      </c>
      <c r="E38" s="75" t="s">
        <v>222</v>
      </c>
      <c r="F38" t="s">
        <v>223</v>
      </c>
    </row>
    <row r="39" spans="1:6" x14ac:dyDescent="0.25">
      <c r="A39" t="s">
        <v>209</v>
      </c>
      <c r="B39" s="75" t="s">
        <v>208</v>
      </c>
      <c r="E39" s="75" t="s">
        <v>224</v>
      </c>
      <c r="F39" t="s">
        <v>225</v>
      </c>
    </row>
    <row r="40" spans="1:6" x14ac:dyDescent="0.25">
      <c r="A40" t="s">
        <v>211</v>
      </c>
      <c r="B40" s="75" t="s">
        <v>210</v>
      </c>
      <c r="E40" s="75" t="s">
        <v>226</v>
      </c>
      <c r="F40" t="s">
        <v>227</v>
      </c>
    </row>
    <row r="41" spans="1:6" x14ac:dyDescent="0.25">
      <c r="A41" t="s">
        <v>213</v>
      </c>
      <c r="B41" s="75" t="s">
        <v>212</v>
      </c>
      <c r="E41" s="75" t="s">
        <v>228</v>
      </c>
      <c r="F41" t="s">
        <v>229</v>
      </c>
    </row>
    <row r="42" spans="1:6" x14ac:dyDescent="0.25">
      <c r="A42" t="s">
        <v>871</v>
      </c>
      <c r="B42" s="75" t="s">
        <v>870</v>
      </c>
      <c r="E42" s="75" t="s">
        <v>230</v>
      </c>
      <c r="F42" t="s">
        <v>231</v>
      </c>
    </row>
    <row r="43" spans="1:6" x14ac:dyDescent="0.25">
      <c r="A43" t="s">
        <v>973</v>
      </c>
      <c r="B43" s="75" t="s">
        <v>972</v>
      </c>
      <c r="E43" s="75" t="s">
        <v>232</v>
      </c>
      <c r="F43" t="s">
        <v>233</v>
      </c>
    </row>
    <row r="44" spans="1:6" x14ac:dyDescent="0.25">
      <c r="A44" t="s">
        <v>215</v>
      </c>
      <c r="B44" s="75" t="s">
        <v>214</v>
      </c>
      <c r="E44" s="75" t="s">
        <v>234</v>
      </c>
      <c r="F44" t="s">
        <v>235</v>
      </c>
    </row>
    <row r="45" spans="1:6" x14ac:dyDescent="0.25">
      <c r="A45" t="s">
        <v>975</v>
      </c>
      <c r="B45" s="75" t="s">
        <v>974</v>
      </c>
      <c r="E45" s="75" t="s">
        <v>236</v>
      </c>
      <c r="F45" t="s">
        <v>237</v>
      </c>
    </row>
    <row r="46" spans="1:6" x14ac:dyDescent="0.25">
      <c r="A46" t="s">
        <v>217</v>
      </c>
      <c r="B46" s="75" t="s">
        <v>216</v>
      </c>
      <c r="E46" s="75" t="s">
        <v>238</v>
      </c>
      <c r="F46" t="s">
        <v>239</v>
      </c>
    </row>
    <row r="47" spans="1:6" x14ac:dyDescent="0.25">
      <c r="A47" t="s">
        <v>219</v>
      </c>
      <c r="B47" s="75" t="s">
        <v>218</v>
      </c>
      <c r="E47" s="75" t="s">
        <v>240</v>
      </c>
      <c r="F47" t="s">
        <v>241</v>
      </c>
    </row>
    <row r="48" spans="1:6" x14ac:dyDescent="0.25">
      <c r="A48" t="s">
        <v>221</v>
      </c>
      <c r="B48" s="75" t="s">
        <v>220</v>
      </c>
      <c r="E48" s="75" t="s">
        <v>242</v>
      </c>
      <c r="F48" t="s">
        <v>243</v>
      </c>
    </row>
    <row r="49" spans="1:6" x14ac:dyDescent="0.25">
      <c r="A49" t="s">
        <v>223</v>
      </c>
      <c r="B49" s="75" t="s">
        <v>222</v>
      </c>
      <c r="E49" s="75" t="s">
        <v>244</v>
      </c>
      <c r="F49" t="s">
        <v>245</v>
      </c>
    </row>
    <row r="50" spans="1:6" x14ac:dyDescent="0.25">
      <c r="A50" t="s">
        <v>225</v>
      </c>
      <c r="B50" s="75" t="s">
        <v>224</v>
      </c>
      <c r="E50" s="75" t="s">
        <v>246</v>
      </c>
      <c r="F50" t="s">
        <v>247</v>
      </c>
    </row>
    <row r="51" spans="1:6" x14ac:dyDescent="0.25">
      <c r="A51" t="s">
        <v>227</v>
      </c>
      <c r="B51" s="75" t="s">
        <v>226</v>
      </c>
      <c r="E51" s="75" t="s">
        <v>248</v>
      </c>
      <c r="F51" t="s">
        <v>249</v>
      </c>
    </row>
    <row r="52" spans="1:6" x14ac:dyDescent="0.25">
      <c r="A52" t="s">
        <v>229</v>
      </c>
      <c r="B52" s="75" t="s">
        <v>228</v>
      </c>
      <c r="E52" s="75" t="s">
        <v>250</v>
      </c>
      <c r="F52" t="s">
        <v>251</v>
      </c>
    </row>
    <row r="53" spans="1:6" x14ac:dyDescent="0.25">
      <c r="A53" t="s">
        <v>231</v>
      </c>
      <c r="B53" s="75" t="s">
        <v>230</v>
      </c>
      <c r="E53" s="75" t="s">
        <v>252</v>
      </c>
      <c r="F53" t="s">
        <v>253</v>
      </c>
    </row>
    <row r="54" spans="1:6" x14ac:dyDescent="0.25">
      <c r="A54" t="s">
        <v>233</v>
      </c>
      <c r="B54" s="75" t="s">
        <v>232</v>
      </c>
      <c r="E54" s="75" t="s">
        <v>254</v>
      </c>
      <c r="F54" t="s">
        <v>255</v>
      </c>
    </row>
    <row r="55" spans="1:6" x14ac:dyDescent="0.25">
      <c r="A55" t="s">
        <v>873</v>
      </c>
      <c r="B55" s="75" t="s">
        <v>872</v>
      </c>
      <c r="E55" s="75" t="s">
        <v>256</v>
      </c>
      <c r="F55" t="s">
        <v>257</v>
      </c>
    </row>
    <row r="56" spans="1:6" x14ac:dyDescent="0.25">
      <c r="A56" t="s">
        <v>235</v>
      </c>
      <c r="B56" s="75" t="s">
        <v>234</v>
      </c>
      <c r="E56" s="75" t="s">
        <v>258</v>
      </c>
      <c r="F56" t="s">
        <v>259</v>
      </c>
    </row>
    <row r="57" spans="1:6" x14ac:dyDescent="0.25">
      <c r="A57" t="s">
        <v>1023</v>
      </c>
      <c r="B57" s="75" t="s">
        <v>1022</v>
      </c>
      <c r="E57" s="75" t="s">
        <v>260</v>
      </c>
      <c r="F57" t="s">
        <v>261</v>
      </c>
    </row>
    <row r="58" spans="1:6" x14ac:dyDescent="0.25">
      <c r="A58" t="s">
        <v>977</v>
      </c>
      <c r="B58" s="75" t="s">
        <v>976</v>
      </c>
      <c r="E58" s="75" t="s">
        <v>262</v>
      </c>
      <c r="F58" t="s">
        <v>263</v>
      </c>
    </row>
    <row r="59" spans="1:6" x14ac:dyDescent="0.25">
      <c r="A59" t="s">
        <v>237</v>
      </c>
      <c r="B59" s="75" t="s">
        <v>236</v>
      </c>
      <c r="E59" s="75" t="s">
        <v>264</v>
      </c>
      <c r="F59" t="s">
        <v>265</v>
      </c>
    </row>
    <row r="60" spans="1:6" x14ac:dyDescent="0.25">
      <c r="A60" t="s">
        <v>239</v>
      </c>
      <c r="B60" s="75" t="s">
        <v>238</v>
      </c>
      <c r="E60" s="75" t="s">
        <v>266</v>
      </c>
      <c r="F60" t="s">
        <v>267</v>
      </c>
    </row>
    <row r="61" spans="1:6" x14ac:dyDescent="0.25">
      <c r="A61" t="s">
        <v>241</v>
      </c>
      <c r="B61" s="75" t="s">
        <v>240</v>
      </c>
      <c r="E61" s="75" t="s">
        <v>268</v>
      </c>
      <c r="F61" t="s">
        <v>269</v>
      </c>
    </row>
    <row r="62" spans="1:6" x14ac:dyDescent="0.25">
      <c r="A62" t="s">
        <v>243</v>
      </c>
      <c r="B62" s="75" t="s">
        <v>242</v>
      </c>
      <c r="E62" s="75" t="s">
        <v>270</v>
      </c>
      <c r="F62" t="s">
        <v>271</v>
      </c>
    </row>
    <row r="63" spans="1:6" x14ac:dyDescent="0.25">
      <c r="A63" t="s">
        <v>245</v>
      </c>
      <c r="B63" s="75" t="s">
        <v>244</v>
      </c>
      <c r="E63" s="75" t="s">
        <v>272</v>
      </c>
      <c r="F63" t="s">
        <v>273</v>
      </c>
    </row>
    <row r="64" spans="1:6" x14ac:dyDescent="0.25">
      <c r="A64" t="s">
        <v>247</v>
      </c>
      <c r="B64" s="75" t="s">
        <v>246</v>
      </c>
      <c r="E64" s="75" t="s">
        <v>274</v>
      </c>
      <c r="F64" t="s">
        <v>275</v>
      </c>
    </row>
    <row r="65" spans="1:6" x14ac:dyDescent="0.25">
      <c r="A65" t="s">
        <v>249</v>
      </c>
      <c r="B65" s="75" t="s">
        <v>248</v>
      </c>
      <c r="E65" s="75" t="s">
        <v>276</v>
      </c>
      <c r="F65" t="s">
        <v>277</v>
      </c>
    </row>
    <row r="66" spans="1:6" x14ac:dyDescent="0.25">
      <c r="A66" t="s">
        <v>979</v>
      </c>
      <c r="B66" s="75" t="s">
        <v>978</v>
      </c>
      <c r="E66" s="75" t="s">
        <v>278</v>
      </c>
      <c r="F66" t="s">
        <v>279</v>
      </c>
    </row>
    <row r="67" spans="1:6" x14ac:dyDescent="0.25">
      <c r="A67" t="s">
        <v>251</v>
      </c>
      <c r="B67" s="75" t="s">
        <v>250</v>
      </c>
      <c r="E67" s="75" t="s">
        <v>280</v>
      </c>
      <c r="F67" t="s">
        <v>281</v>
      </c>
    </row>
    <row r="68" spans="1:6" x14ac:dyDescent="0.25">
      <c r="A68" t="s">
        <v>253</v>
      </c>
      <c r="B68" s="75" t="s">
        <v>252</v>
      </c>
      <c r="E68" s="75" t="s">
        <v>282</v>
      </c>
      <c r="F68" t="s">
        <v>283</v>
      </c>
    </row>
    <row r="69" spans="1:6" x14ac:dyDescent="0.25">
      <c r="A69" t="s">
        <v>877</v>
      </c>
      <c r="B69" s="75" t="s">
        <v>876</v>
      </c>
      <c r="E69" s="75" t="s">
        <v>284</v>
      </c>
      <c r="F69" t="s">
        <v>285</v>
      </c>
    </row>
    <row r="70" spans="1:6" x14ac:dyDescent="0.25">
      <c r="A70" t="s">
        <v>255</v>
      </c>
      <c r="B70" s="75" t="s">
        <v>254</v>
      </c>
      <c r="E70" s="75" t="s">
        <v>286</v>
      </c>
      <c r="F70" t="s">
        <v>287</v>
      </c>
    </row>
    <row r="71" spans="1:6" x14ac:dyDescent="0.25">
      <c r="A71" t="s">
        <v>257</v>
      </c>
      <c r="B71" s="75" t="s">
        <v>256</v>
      </c>
      <c r="E71" s="75" t="s">
        <v>288</v>
      </c>
      <c r="F71" t="s">
        <v>289</v>
      </c>
    </row>
    <row r="72" spans="1:6" x14ac:dyDescent="0.25">
      <c r="A72" t="s">
        <v>259</v>
      </c>
      <c r="B72" s="75" t="s">
        <v>258</v>
      </c>
      <c r="E72" s="75" t="s">
        <v>290</v>
      </c>
      <c r="F72" t="s">
        <v>291</v>
      </c>
    </row>
    <row r="73" spans="1:6" x14ac:dyDescent="0.25">
      <c r="A73" t="s">
        <v>261</v>
      </c>
      <c r="B73" s="75" t="s">
        <v>260</v>
      </c>
      <c r="E73" s="75" t="s">
        <v>292</v>
      </c>
      <c r="F73" t="s">
        <v>293</v>
      </c>
    </row>
    <row r="74" spans="1:6" x14ac:dyDescent="0.25">
      <c r="A74" t="s">
        <v>263</v>
      </c>
      <c r="B74" s="75" t="s">
        <v>262</v>
      </c>
      <c r="E74" s="75" t="s">
        <v>294</v>
      </c>
      <c r="F74" t="s">
        <v>295</v>
      </c>
    </row>
    <row r="75" spans="1:6" x14ac:dyDescent="0.25">
      <c r="A75" t="s">
        <v>265</v>
      </c>
      <c r="B75" s="75" t="s">
        <v>264</v>
      </c>
      <c r="E75" s="75" t="s">
        <v>296</v>
      </c>
      <c r="F75" t="s">
        <v>297</v>
      </c>
    </row>
    <row r="76" spans="1:6" x14ac:dyDescent="0.25">
      <c r="A76" t="s">
        <v>267</v>
      </c>
      <c r="B76" s="75" t="s">
        <v>266</v>
      </c>
      <c r="E76" s="75" t="s">
        <v>298</v>
      </c>
      <c r="F76" t="s">
        <v>299</v>
      </c>
    </row>
    <row r="77" spans="1:6" x14ac:dyDescent="0.25">
      <c r="A77" t="s">
        <v>269</v>
      </c>
      <c r="B77" s="75" t="s">
        <v>268</v>
      </c>
      <c r="E77" s="75" t="s">
        <v>300</v>
      </c>
      <c r="F77" t="s">
        <v>301</v>
      </c>
    </row>
    <row r="78" spans="1:6" x14ac:dyDescent="0.25">
      <c r="A78" t="s">
        <v>875</v>
      </c>
      <c r="B78" s="75" t="s">
        <v>874</v>
      </c>
      <c r="E78" s="75" t="s">
        <v>302</v>
      </c>
      <c r="F78" t="s">
        <v>303</v>
      </c>
    </row>
    <row r="79" spans="1:6" x14ac:dyDescent="0.25">
      <c r="A79" t="s">
        <v>271</v>
      </c>
      <c r="B79" s="75" t="s">
        <v>270</v>
      </c>
      <c r="E79" s="75" t="s">
        <v>304</v>
      </c>
      <c r="F79" t="s">
        <v>305</v>
      </c>
    </row>
    <row r="80" spans="1:6" x14ac:dyDescent="0.25">
      <c r="A80" t="s">
        <v>273</v>
      </c>
      <c r="B80" s="75" t="s">
        <v>272</v>
      </c>
      <c r="E80" s="75" t="s">
        <v>306</v>
      </c>
      <c r="F80" t="s">
        <v>307</v>
      </c>
    </row>
    <row r="81" spans="1:6" x14ac:dyDescent="0.25">
      <c r="A81" t="s">
        <v>275</v>
      </c>
      <c r="B81" s="75" t="s">
        <v>274</v>
      </c>
      <c r="E81" s="75" t="s">
        <v>308</v>
      </c>
      <c r="F81" t="s">
        <v>309</v>
      </c>
    </row>
    <row r="82" spans="1:6" x14ac:dyDescent="0.25">
      <c r="A82" t="s">
        <v>277</v>
      </c>
      <c r="B82" s="75" t="s">
        <v>276</v>
      </c>
      <c r="E82" s="75" t="s">
        <v>310</v>
      </c>
      <c r="F82" t="s">
        <v>311</v>
      </c>
    </row>
    <row r="83" spans="1:6" x14ac:dyDescent="0.25">
      <c r="A83" t="s">
        <v>279</v>
      </c>
      <c r="B83" s="75" t="s">
        <v>278</v>
      </c>
      <c r="E83" s="75" t="s">
        <v>312</v>
      </c>
      <c r="F83" t="s">
        <v>313</v>
      </c>
    </row>
    <row r="84" spans="1:6" x14ac:dyDescent="0.25">
      <c r="A84" t="s">
        <v>281</v>
      </c>
      <c r="B84" s="75" t="s">
        <v>280</v>
      </c>
      <c r="E84" s="75" t="s">
        <v>314</v>
      </c>
      <c r="F84" t="s">
        <v>315</v>
      </c>
    </row>
    <row r="85" spans="1:6" x14ac:dyDescent="0.25">
      <c r="A85" t="s">
        <v>283</v>
      </c>
      <c r="B85" s="75" t="s">
        <v>282</v>
      </c>
      <c r="E85" s="75" t="s">
        <v>316</v>
      </c>
      <c r="F85" t="s">
        <v>317</v>
      </c>
    </row>
    <row r="86" spans="1:6" x14ac:dyDescent="0.25">
      <c r="A86" t="s">
        <v>879</v>
      </c>
      <c r="B86" s="75" t="s">
        <v>878</v>
      </c>
      <c r="E86" s="75" t="s">
        <v>318</v>
      </c>
      <c r="F86" t="s">
        <v>319</v>
      </c>
    </row>
    <row r="87" spans="1:6" x14ac:dyDescent="0.25">
      <c r="A87" t="s">
        <v>285</v>
      </c>
      <c r="B87" s="75" t="s">
        <v>284</v>
      </c>
      <c r="E87" s="75" t="s">
        <v>320</v>
      </c>
      <c r="F87" t="s">
        <v>321</v>
      </c>
    </row>
    <row r="88" spans="1:6" x14ac:dyDescent="0.25">
      <c r="A88" t="s">
        <v>287</v>
      </c>
      <c r="B88" s="75" t="s">
        <v>286</v>
      </c>
      <c r="E88" s="75" t="s">
        <v>322</v>
      </c>
      <c r="F88" t="s">
        <v>323</v>
      </c>
    </row>
    <row r="89" spans="1:6" x14ac:dyDescent="0.25">
      <c r="A89" t="s">
        <v>289</v>
      </c>
      <c r="B89" s="75" t="s">
        <v>288</v>
      </c>
      <c r="E89" s="75" t="s">
        <v>324</v>
      </c>
      <c r="F89" t="s">
        <v>325</v>
      </c>
    </row>
    <row r="90" spans="1:6" x14ac:dyDescent="0.25">
      <c r="A90" t="s">
        <v>291</v>
      </c>
      <c r="B90" s="75" t="s">
        <v>290</v>
      </c>
      <c r="E90" s="75" t="s">
        <v>326</v>
      </c>
      <c r="F90" t="s">
        <v>327</v>
      </c>
    </row>
    <row r="91" spans="1:6" x14ac:dyDescent="0.25">
      <c r="A91" t="s">
        <v>293</v>
      </c>
      <c r="B91" s="75" t="s">
        <v>292</v>
      </c>
      <c r="E91" s="75" t="s">
        <v>328</v>
      </c>
      <c r="F91" t="s">
        <v>329</v>
      </c>
    </row>
    <row r="92" spans="1:6" x14ac:dyDescent="0.25">
      <c r="A92" t="s">
        <v>295</v>
      </c>
      <c r="B92" s="75" t="s">
        <v>294</v>
      </c>
      <c r="E92" s="75" t="s">
        <v>330</v>
      </c>
      <c r="F92" t="s">
        <v>331</v>
      </c>
    </row>
    <row r="93" spans="1:6" x14ac:dyDescent="0.25">
      <c r="A93" t="s">
        <v>297</v>
      </c>
      <c r="B93" s="75" t="s">
        <v>296</v>
      </c>
      <c r="E93" s="75" t="s">
        <v>332</v>
      </c>
      <c r="F93" t="s">
        <v>333</v>
      </c>
    </row>
    <row r="94" spans="1:6" x14ac:dyDescent="0.25">
      <c r="A94" t="s">
        <v>299</v>
      </c>
      <c r="B94" s="75" t="s">
        <v>298</v>
      </c>
      <c r="E94" s="75" t="s">
        <v>334</v>
      </c>
      <c r="F94" t="s">
        <v>335</v>
      </c>
    </row>
    <row r="95" spans="1:6" x14ac:dyDescent="0.25">
      <c r="A95" t="s">
        <v>881</v>
      </c>
      <c r="B95" s="75" t="s">
        <v>880</v>
      </c>
      <c r="E95" s="75" t="s">
        <v>336</v>
      </c>
      <c r="F95" t="s">
        <v>337</v>
      </c>
    </row>
    <row r="96" spans="1:6" x14ac:dyDescent="0.25">
      <c r="A96" t="s">
        <v>301</v>
      </c>
      <c r="B96" s="75" t="s">
        <v>300</v>
      </c>
      <c r="E96" s="75" t="s">
        <v>338</v>
      </c>
      <c r="F96" t="s">
        <v>339</v>
      </c>
    </row>
    <row r="97" spans="1:6" x14ac:dyDescent="0.25">
      <c r="A97" t="s">
        <v>883</v>
      </c>
      <c r="B97" s="75" t="s">
        <v>882</v>
      </c>
      <c r="E97" s="75" t="s">
        <v>340</v>
      </c>
      <c r="F97" t="s">
        <v>341</v>
      </c>
    </row>
    <row r="98" spans="1:6" x14ac:dyDescent="0.25">
      <c r="A98" t="s">
        <v>303</v>
      </c>
      <c r="B98" s="75" t="s">
        <v>302</v>
      </c>
      <c r="E98" s="75" t="s">
        <v>342</v>
      </c>
      <c r="F98" t="s">
        <v>343</v>
      </c>
    </row>
    <row r="99" spans="1:6" x14ac:dyDescent="0.25">
      <c r="A99" t="s">
        <v>305</v>
      </c>
      <c r="B99" s="75" t="s">
        <v>304</v>
      </c>
      <c r="E99" s="75" t="s">
        <v>344</v>
      </c>
      <c r="F99" t="s">
        <v>345</v>
      </c>
    </row>
    <row r="100" spans="1:6" x14ac:dyDescent="0.25">
      <c r="A100" t="s">
        <v>885</v>
      </c>
      <c r="B100" s="75" t="s">
        <v>884</v>
      </c>
      <c r="E100" s="75" t="s">
        <v>346</v>
      </c>
      <c r="F100" t="s">
        <v>347</v>
      </c>
    </row>
    <row r="101" spans="1:6" x14ac:dyDescent="0.25">
      <c r="A101" t="s">
        <v>307</v>
      </c>
      <c r="B101" s="75" t="s">
        <v>306</v>
      </c>
      <c r="E101" s="75" t="s">
        <v>348</v>
      </c>
      <c r="F101" t="s">
        <v>349</v>
      </c>
    </row>
    <row r="102" spans="1:6" x14ac:dyDescent="0.25">
      <c r="A102" t="s">
        <v>309</v>
      </c>
      <c r="B102" s="75" t="s">
        <v>308</v>
      </c>
      <c r="E102" s="75" t="s">
        <v>350</v>
      </c>
      <c r="F102" t="s">
        <v>351</v>
      </c>
    </row>
    <row r="103" spans="1:6" x14ac:dyDescent="0.25">
      <c r="A103" t="s">
        <v>887</v>
      </c>
      <c r="B103" s="75" t="s">
        <v>886</v>
      </c>
      <c r="E103" s="75" t="s">
        <v>352</v>
      </c>
      <c r="F103" t="s">
        <v>353</v>
      </c>
    </row>
    <row r="104" spans="1:6" x14ac:dyDescent="0.25">
      <c r="A104" t="s">
        <v>311</v>
      </c>
      <c r="B104" s="75" t="s">
        <v>310</v>
      </c>
      <c r="E104" s="75" t="s">
        <v>354</v>
      </c>
      <c r="F104" t="s">
        <v>355</v>
      </c>
    </row>
    <row r="105" spans="1:6" x14ac:dyDescent="0.25">
      <c r="A105" t="s">
        <v>313</v>
      </c>
      <c r="B105" s="75" t="s">
        <v>312</v>
      </c>
      <c r="E105" s="75" t="s">
        <v>356</v>
      </c>
      <c r="F105" t="s">
        <v>357</v>
      </c>
    </row>
    <row r="106" spans="1:6" x14ac:dyDescent="0.25">
      <c r="A106" t="s">
        <v>315</v>
      </c>
      <c r="B106" s="75" t="s">
        <v>314</v>
      </c>
      <c r="E106" s="75" t="s">
        <v>358</v>
      </c>
      <c r="F106" t="s">
        <v>359</v>
      </c>
    </row>
    <row r="107" spans="1:6" x14ac:dyDescent="0.25">
      <c r="A107" t="s">
        <v>317</v>
      </c>
      <c r="B107" s="75" t="s">
        <v>316</v>
      </c>
      <c r="E107" s="75" t="s">
        <v>360</v>
      </c>
      <c r="F107" t="s">
        <v>361</v>
      </c>
    </row>
    <row r="108" spans="1:6" x14ac:dyDescent="0.25">
      <c r="A108" t="s">
        <v>323</v>
      </c>
      <c r="B108" s="75" t="s">
        <v>322</v>
      </c>
      <c r="E108" s="75" t="s">
        <v>362</v>
      </c>
      <c r="F108" t="s">
        <v>363</v>
      </c>
    </row>
    <row r="109" spans="1:6" x14ac:dyDescent="0.25">
      <c r="A109" t="s">
        <v>319</v>
      </c>
      <c r="B109" s="75" t="s">
        <v>318</v>
      </c>
      <c r="E109" s="75" t="s">
        <v>364</v>
      </c>
      <c r="F109" t="s">
        <v>365</v>
      </c>
    </row>
    <row r="110" spans="1:6" x14ac:dyDescent="0.25">
      <c r="A110" t="s">
        <v>321</v>
      </c>
      <c r="B110" s="75" t="s">
        <v>320</v>
      </c>
      <c r="E110" s="75" t="s">
        <v>366</v>
      </c>
      <c r="F110" t="s">
        <v>367</v>
      </c>
    </row>
    <row r="111" spans="1:6" x14ac:dyDescent="0.25">
      <c r="A111" t="s">
        <v>325</v>
      </c>
      <c r="B111" s="75" t="s">
        <v>324</v>
      </c>
      <c r="E111" s="75" t="s">
        <v>368</v>
      </c>
      <c r="F111" t="s">
        <v>369</v>
      </c>
    </row>
    <row r="112" spans="1:6" x14ac:dyDescent="0.25">
      <c r="A112" t="s">
        <v>327</v>
      </c>
      <c r="B112" s="75" t="s">
        <v>326</v>
      </c>
      <c r="E112" s="75" t="s">
        <v>370</v>
      </c>
      <c r="F112" t="s">
        <v>371</v>
      </c>
    </row>
    <row r="113" spans="1:6" x14ac:dyDescent="0.25">
      <c r="A113" t="s">
        <v>329</v>
      </c>
      <c r="B113" s="75" t="s">
        <v>328</v>
      </c>
      <c r="E113" s="75" t="s">
        <v>372</v>
      </c>
      <c r="F113" t="s">
        <v>373</v>
      </c>
    </row>
    <row r="114" spans="1:6" x14ac:dyDescent="0.25">
      <c r="A114" t="s">
        <v>331</v>
      </c>
      <c r="B114" s="75" t="s">
        <v>330</v>
      </c>
      <c r="E114" s="75" t="s">
        <v>374</v>
      </c>
      <c r="F114" t="s">
        <v>375</v>
      </c>
    </row>
    <row r="115" spans="1:6" x14ac:dyDescent="0.25">
      <c r="A115" t="s">
        <v>333</v>
      </c>
      <c r="B115" s="75" t="s">
        <v>332</v>
      </c>
      <c r="E115" s="75" t="s">
        <v>376</v>
      </c>
      <c r="F115" t="s">
        <v>377</v>
      </c>
    </row>
    <row r="116" spans="1:6" x14ac:dyDescent="0.25">
      <c r="A116" t="s">
        <v>981</v>
      </c>
      <c r="B116" s="75" t="s">
        <v>980</v>
      </c>
      <c r="E116" s="75" t="s">
        <v>378</v>
      </c>
      <c r="F116" t="s">
        <v>379</v>
      </c>
    </row>
    <row r="117" spans="1:6" x14ac:dyDescent="0.25">
      <c r="A117" t="s">
        <v>335</v>
      </c>
      <c r="B117" s="75" t="s">
        <v>334</v>
      </c>
      <c r="E117" s="75" t="s">
        <v>380</v>
      </c>
      <c r="F117" t="s">
        <v>381</v>
      </c>
    </row>
    <row r="118" spans="1:6" x14ac:dyDescent="0.25">
      <c r="A118" t="s">
        <v>337</v>
      </c>
      <c r="B118" s="75" t="s">
        <v>336</v>
      </c>
      <c r="E118" s="75" t="s">
        <v>382</v>
      </c>
      <c r="F118" t="s">
        <v>383</v>
      </c>
    </row>
    <row r="119" spans="1:6" x14ac:dyDescent="0.25">
      <c r="A119" t="s">
        <v>339</v>
      </c>
      <c r="B119" s="75" t="s">
        <v>338</v>
      </c>
      <c r="E119" s="75" t="s">
        <v>384</v>
      </c>
      <c r="F119" t="s">
        <v>385</v>
      </c>
    </row>
    <row r="120" spans="1:6" x14ac:dyDescent="0.25">
      <c r="A120" t="s">
        <v>341</v>
      </c>
      <c r="B120" s="75" t="s">
        <v>340</v>
      </c>
      <c r="E120" s="75" t="s">
        <v>386</v>
      </c>
      <c r="F120" t="s">
        <v>387</v>
      </c>
    </row>
    <row r="121" spans="1:6" x14ac:dyDescent="0.25">
      <c r="A121" t="s">
        <v>891</v>
      </c>
      <c r="B121" s="75" t="s">
        <v>890</v>
      </c>
      <c r="E121" s="75" t="s">
        <v>388</v>
      </c>
      <c r="F121" t="s">
        <v>389</v>
      </c>
    </row>
    <row r="122" spans="1:6" x14ac:dyDescent="0.25">
      <c r="A122" t="s">
        <v>343</v>
      </c>
      <c r="B122" s="75" t="s">
        <v>342</v>
      </c>
      <c r="E122" s="75" t="s">
        <v>390</v>
      </c>
      <c r="F122" t="s">
        <v>391</v>
      </c>
    </row>
    <row r="123" spans="1:6" x14ac:dyDescent="0.25">
      <c r="A123" t="s">
        <v>345</v>
      </c>
      <c r="B123" s="75" t="s">
        <v>344</v>
      </c>
      <c r="E123" s="75" t="s">
        <v>392</v>
      </c>
      <c r="F123" t="s">
        <v>393</v>
      </c>
    </row>
    <row r="124" spans="1:6" x14ac:dyDescent="0.25">
      <c r="A124" t="s">
        <v>347</v>
      </c>
      <c r="B124" s="75" t="s">
        <v>346</v>
      </c>
      <c r="E124" s="75" t="s">
        <v>394</v>
      </c>
      <c r="F124" t="s">
        <v>395</v>
      </c>
    </row>
    <row r="125" spans="1:6" x14ac:dyDescent="0.25">
      <c r="A125" t="s">
        <v>349</v>
      </c>
      <c r="B125" s="75" t="s">
        <v>348</v>
      </c>
      <c r="E125" s="75" t="s">
        <v>396</v>
      </c>
      <c r="F125" t="s">
        <v>397</v>
      </c>
    </row>
    <row r="126" spans="1:6" x14ac:dyDescent="0.25">
      <c r="A126" t="s">
        <v>351</v>
      </c>
      <c r="B126" s="75" t="s">
        <v>350</v>
      </c>
      <c r="E126" s="75" t="s">
        <v>398</v>
      </c>
      <c r="F126" t="s">
        <v>399</v>
      </c>
    </row>
    <row r="127" spans="1:6" x14ac:dyDescent="0.25">
      <c r="A127" t="s">
        <v>983</v>
      </c>
      <c r="B127" s="75" t="s">
        <v>982</v>
      </c>
      <c r="E127" s="75" t="s">
        <v>400</v>
      </c>
      <c r="F127" t="s">
        <v>401</v>
      </c>
    </row>
    <row r="128" spans="1:6" x14ac:dyDescent="0.25">
      <c r="A128" t="s">
        <v>353</v>
      </c>
      <c r="B128" s="75" t="s">
        <v>352</v>
      </c>
      <c r="E128" s="75" t="s">
        <v>402</v>
      </c>
      <c r="F128" t="s">
        <v>403</v>
      </c>
    </row>
    <row r="129" spans="1:6" x14ac:dyDescent="0.25">
      <c r="A129" t="s">
        <v>893</v>
      </c>
      <c r="B129" s="75" t="s">
        <v>892</v>
      </c>
      <c r="E129" s="75" t="s">
        <v>404</v>
      </c>
      <c r="F129" t="s">
        <v>405</v>
      </c>
    </row>
    <row r="130" spans="1:6" x14ac:dyDescent="0.25">
      <c r="A130" t="s">
        <v>895</v>
      </c>
      <c r="B130" s="75" t="s">
        <v>894</v>
      </c>
      <c r="E130" s="75" t="s">
        <v>406</v>
      </c>
      <c r="F130" t="s">
        <v>407</v>
      </c>
    </row>
    <row r="131" spans="1:6" x14ac:dyDescent="0.25">
      <c r="A131" t="s">
        <v>355</v>
      </c>
      <c r="B131" s="75" t="s">
        <v>354</v>
      </c>
      <c r="E131" s="75" t="s">
        <v>408</v>
      </c>
      <c r="F131" t="s">
        <v>409</v>
      </c>
    </row>
    <row r="132" spans="1:6" x14ac:dyDescent="0.25">
      <c r="A132" t="s">
        <v>897</v>
      </c>
      <c r="B132" s="75" t="s">
        <v>896</v>
      </c>
      <c r="E132" s="75" t="s">
        <v>410</v>
      </c>
      <c r="F132" t="s">
        <v>411</v>
      </c>
    </row>
    <row r="133" spans="1:6" x14ac:dyDescent="0.25">
      <c r="A133" t="s">
        <v>357</v>
      </c>
      <c r="B133" s="75" t="s">
        <v>356</v>
      </c>
      <c r="E133" s="75" t="s">
        <v>412</v>
      </c>
      <c r="F133" t="s">
        <v>413</v>
      </c>
    </row>
    <row r="134" spans="1:6" x14ac:dyDescent="0.25">
      <c r="A134" t="s">
        <v>359</v>
      </c>
      <c r="B134" s="75" t="s">
        <v>358</v>
      </c>
      <c r="E134" s="75" t="s">
        <v>414</v>
      </c>
      <c r="F134" t="s">
        <v>415</v>
      </c>
    </row>
    <row r="135" spans="1:6" x14ac:dyDescent="0.25">
      <c r="A135" t="s">
        <v>361</v>
      </c>
      <c r="B135" s="75" t="s">
        <v>360</v>
      </c>
      <c r="E135" s="75" t="s">
        <v>416</v>
      </c>
      <c r="F135" t="s">
        <v>417</v>
      </c>
    </row>
    <row r="136" spans="1:6" x14ac:dyDescent="0.25">
      <c r="A136" t="s">
        <v>901</v>
      </c>
      <c r="B136" s="75" t="s">
        <v>900</v>
      </c>
      <c r="E136" s="75" t="s">
        <v>418</v>
      </c>
      <c r="F136" t="s">
        <v>419</v>
      </c>
    </row>
    <row r="137" spans="1:6" x14ac:dyDescent="0.25">
      <c r="A137" t="s">
        <v>363</v>
      </c>
      <c r="B137" s="75" t="s">
        <v>362</v>
      </c>
      <c r="E137" s="75" t="s">
        <v>420</v>
      </c>
      <c r="F137" t="s">
        <v>421</v>
      </c>
    </row>
    <row r="138" spans="1:6" x14ac:dyDescent="0.25">
      <c r="A138" t="s">
        <v>365</v>
      </c>
      <c r="B138" s="75" t="s">
        <v>364</v>
      </c>
      <c r="E138" s="75" t="s">
        <v>422</v>
      </c>
      <c r="F138" t="s">
        <v>423</v>
      </c>
    </row>
    <row r="139" spans="1:6" x14ac:dyDescent="0.25">
      <c r="A139" t="s">
        <v>367</v>
      </c>
      <c r="B139" s="75" t="s">
        <v>366</v>
      </c>
      <c r="E139" s="75" t="s">
        <v>424</v>
      </c>
      <c r="F139" t="s">
        <v>425</v>
      </c>
    </row>
    <row r="140" spans="1:6" x14ac:dyDescent="0.25">
      <c r="A140" t="s">
        <v>369</v>
      </c>
      <c r="B140" s="75" t="s">
        <v>368</v>
      </c>
      <c r="E140" s="75" t="s">
        <v>426</v>
      </c>
      <c r="F140" t="s">
        <v>427</v>
      </c>
    </row>
    <row r="141" spans="1:6" x14ac:dyDescent="0.25">
      <c r="A141" t="s">
        <v>371</v>
      </c>
      <c r="B141" s="75" t="s">
        <v>370</v>
      </c>
      <c r="E141" s="75" t="s">
        <v>428</v>
      </c>
      <c r="F141" t="s">
        <v>429</v>
      </c>
    </row>
    <row r="142" spans="1:6" x14ac:dyDescent="0.25">
      <c r="A142" t="s">
        <v>373</v>
      </c>
      <c r="B142" s="75" t="s">
        <v>372</v>
      </c>
      <c r="E142" s="75" t="s">
        <v>430</v>
      </c>
      <c r="F142" t="s">
        <v>431</v>
      </c>
    </row>
    <row r="143" spans="1:6" x14ac:dyDescent="0.25">
      <c r="A143" t="s">
        <v>375</v>
      </c>
      <c r="B143" s="75" t="s">
        <v>374</v>
      </c>
      <c r="E143" s="75" t="s">
        <v>432</v>
      </c>
      <c r="F143" t="s">
        <v>433</v>
      </c>
    </row>
    <row r="144" spans="1:6" x14ac:dyDescent="0.25">
      <c r="A144" t="s">
        <v>985</v>
      </c>
      <c r="B144" s="75" t="s">
        <v>984</v>
      </c>
      <c r="E144" s="75" t="s">
        <v>434</v>
      </c>
      <c r="F144" t="s">
        <v>435</v>
      </c>
    </row>
    <row r="145" spans="1:6" x14ac:dyDescent="0.25">
      <c r="A145" t="s">
        <v>987</v>
      </c>
      <c r="B145" s="75" t="s">
        <v>986</v>
      </c>
      <c r="E145" s="75" t="s">
        <v>436</v>
      </c>
      <c r="F145" t="s">
        <v>437</v>
      </c>
    </row>
    <row r="146" spans="1:6" x14ac:dyDescent="0.25">
      <c r="A146" t="s">
        <v>991</v>
      </c>
      <c r="B146" s="75" t="s">
        <v>990</v>
      </c>
      <c r="E146" s="75" t="s">
        <v>438</v>
      </c>
      <c r="F146" t="s">
        <v>439</v>
      </c>
    </row>
    <row r="147" spans="1:6" x14ac:dyDescent="0.25">
      <c r="A147" t="s">
        <v>989</v>
      </c>
      <c r="B147" s="75" t="s">
        <v>988</v>
      </c>
      <c r="E147" s="75" t="s">
        <v>440</v>
      </c>
      <c r="F147" t="s">
        <v>441</v>
      </c>
    </row>
    <row r="148" spans="1:6" x14ac:dyDescent="0.25">
      <c r="A148" t="s">
        <v>377</v>
      </c>
      <c r="B148" s="75" t="s">
        <v>376</v>
      </c>
      <c r="E148" s="75" t="s">
        <v>442</v>
      </c>
      <c r="F148" t="s">
        <v>443</v>
      </c>
    </row>
    <row r="149" spans="1:6" x14ac:dyDescent="0.25">
      <c r="A149" t="s">
        <v>379</v>
      </c>
      <c r="B149" s="75" t="s">
        <v>378</v>
      </c>
      <c r="E149" s="75" t="s">
        <v>444</v>
      </c>
      <c r="F149" t="s">
        <v>445</v>
      </c>
    </row>
    <row r="150" spans="1:6" x14ac:dyDescent="0.25">
      <c r="A150" t="s">
        <v>899</v>
      </c>
      <c r="B150" s="75" t="s">
        <v>898</v>
      </c>
      <c r="E150" s="75" t="s">
        <v>446</v>
      </c>
      <c r="F150" t="s">
        <v>447</v>
      </c>
    </row>
    <row r="151" spans="1:6" x14ac:dyDescent="0.25">
      <c r="A151" t="s">
        <v>381</v>
      </c>
      <c r="B151" s="75" t="s">
        <v>380</v>
      </c>
      <c r="E151" s="75" t="s">
        <v>448</v>
      </c>
      <c r="F151" t="s">
        <v>449</v>
      </c>
    </row>
    <row r="152" spans="1:6" x14ac:dyDescent="0.25">
      <c r="A152" t="s">
        <v>383</v>
      </c>
      <c r="B152" s="75" t="s">
        <v>382</v>
      </c>
      <c r="E152" s="75" t="s">
        <v>450</v>
      </c>
      <c r="F152" t="s">
        <v>451</v>
      </c>
    </row>
    <row r="153" spans="1:6" x14ac:dyDescent="0.25">
      <c r="A153" t="s">
        <v>385</v>
      </c>
      <c r="B153" s="75" t="s">
        <v>384</v>
      </c>
      <c r="E153" s="75" t="s">
        <v>452</v>
      </c>
      <c r="F153" t="s">
        <v>453</v>
      </c>
    </row>
    <row r="154" spans="1:6" x14ac:dyDescent="0.25">
      <c r="A154" t="s">
        <v>387</v>
      </c>
      <c r="B154" s="75" t="s">
        <v>386</v>
      </c>
      <c r="E154" s="75" t="s">
        <v>454</v>
      </c>
      <c r="F154" t="s">
        <v>455</v>
      </c>
    </row>
    <row r="155" spans="1:6" x14ac:dyDescent="0.25">
      <c r="A155" t="s">
        <v>903</v>
      </c>
      <c r="B155" s="75" t="s">
        <v>902</v>
      </c>
      <c r="E155" s="75" t="s">
        <v>456</v>
      </c>
      <c r="F155" t="s">
        <v>457</v>
      </c>
    </row>
    <row r="156" spans="1:6" x14ac:dyDescent="0.25">
      <c r="A156" t="s">
        <v>389</v>
      </c>
      <c r="B156" s="75" t="s">
        <v>388</v>
      </c>
      <c r="E156" s="75" t="s">
        <v>458</v>
      </c>
      <c r="F156" t="s">
        <v>459</v>
      </c>
    </row>
    <row r="157" spans="1:6" x14ac:dyDescent="0.25">
      <c r="A157" t="s">
        <v>905</v>
      </c>
      <c r="B157" s="75" t="s">
        <v>904</v>
      </c>
      <c r="E157" s="75" t="s">
        <v>460</v>
      </c>
      <c r="F157" t="s">
        <v>461</v>
      </c>
    </row>
    <row r="158" spans="1:6" x14ac:dyDescent="0.25">
      <c r="A158" t="s">
        <v>907</v>
      </c>
      <c r="B158" s="75" t="s">
        <v>906</v>
      </c>
      <c r="E158" s="75" t="s">
        <v>462</v>
      </c>
      <c r="F158" t="s">
        <v>463</v>
      </c>
    </row>
    <row r="159" spans="1:6" x14ac:dyDescent="0.25">
      <c r="A159" t="s">
        <v>391</v>
      </c>
      <c r="B159" s="75" t="s">
        <v>390</v>
      </c>
      <c r="E159" s="75" t="s">
        <v>464</v>
      </c>
      <c r="F159" t="s">
        <v>465</v>
      </c>
    </row>
    <row r="160" spans="1:6" x14ac:dyDescent="0.25">
      <c r="A160" t="s">
        <v>393</v>
      </c>
      <c r="B160" s="75" t="s">
        <v>392</v>
      </c>
      <c r="E160" s="75" t="s">
        <v>466</v>
      </c>
      <c r="F160" t="s">
        <v>467</v>
      </c>
    </row>
    <row r="161" spans="1:6" x14ac:dyDescent="0.25">
      <c r="A161" t="s">
        <v>395</v>
      </c>
      <c r="B161" s="75" t="s">
        <v>394</v>
      </c>
      <c r="E161" s="75" t="s">
        <v>468</v>
      </c>
      <c r="F161" t="s">
        <v>469</v>
      </c>
    </row>
    <row r="162" spans="1:6" x14ac:dyDescent="0.25">
      <c r="A162" t="s">
        <v>397</v>
      </c>
      <c r="B162" s="75" t="s">
        <v>396</v>
      </c>
      <c r="E162" s="75" t="s">
        <v>470</v>
      </c>
      <c r="F162" t="s">
        <v>471</v>
      </c>
    </row>
    <row r="163" spans="1:6" x14ac:dyDescent="0.25">
      <c r="A163" t="s">
        <v>399</v>
      </c>
      <c r="B163" s="75" t="s">
        <v>398</v>
      </c>
      <c r="E163" s="75" t="s">
        <v>472</v>
      </c>
      <c r="F163" t="s">
        <v>473</v>
      </c>
    </row>
    <row r="164" spans="1:6" x14ac:dyDescent="0.25">
      <c r="A164" t="s">
        <v>401</v>
      </c>
      <c r="B164" s="75" t="s">
        <v>400</v>
      </c>
      <c r="E164" s="75" t="s">
        <v>474</v>
      </c>
      <c r="F164" t="s">
        <v>475</v>
      </c>
    </row>
    <row r="165" spans="1:6" x14ac:dyDescent="0.25">
      <c r="A165" t="s">
        <v>403</v>
      </c>
      <c r="B165" s="75" t="s">
        <v>402</v>
      </c>
      <c r="E165" s="75" t="s">
        <v>476</v>
      </c>
      <c r="F165" t="s">
        <v>477</v>
      </c>
    </row>
    <row r="166" spans="1:6" x14ac:dyDescent="0.25">
      <c r="A166" t="s">
        <v>405</v>
      </c>
      <c r="B166" s="75" t="s">
        <v>404</v>
      </c>
      <c r="E166" s="75" t="s">
        <v>478</v>
      </c>
      <c r="F166" t="s">
        <v>479</v>
      </c>
    </row>
    <row r="167" spans="1:6" x14ac:dyDescent="0.25">
      <c r="A167" t="s">
        <v>909</v>
      </c>
      <c r="B167" s="75" t="s">
        <v>908</v>
      </c>
      <c r="E167" s="75" t="s">
        <v>480</v>
      </c>
      <c r="F167" t="s">
        <v>481</v>
      </c>
    </row>
    <row r="168" spans="1:6" x14ac:dyDescent="0.25">
      <c r="A168" t="s">
        <v>407</v>
      </c>
      <c r="B168" s="75" t="s">
        <v>406</v>
      </c>
      <c r="E168" s="75" t="s">
        <v>482</v>
      </c>
      <c r="F168" t="s">
        <v>483</v>
      </c>
    </row>
    <row r="169" spans="1:6" x14ac:dyDescent="0.25">
      <c r="A169" t="s">
        <v>409</v>
      </c>
      <c r="B169" s="75" t="s">
        <v>408</v>
      </c>
      <c r="E169" s="75" t="s">
        <v>484</v>
      </c>
      <c r="F169" t="s">
        <v>485</v>
      </c>
    </row>
    <row r="170" spans="1:6" x14ac:dyDescent="0.25">
      <c r="A170" t="s">
        <v>411</v>
      </c>
      <c r="B170" s="75" t="s">
        <v>410</v>
      </c>
      <c r="E170" s="75" t="s">
        <v>486</v>
      </c>
      <c r="F170" t="s">
        <v>487</v>
      </c>
    </row>
    <row r="171" spans="1:6" x14ac:dyDescent="0.25">
      <c r="A171" t="s">
        <v>413</v>
      </c>
      <c r="B171" s="75" t="s">
        <v>412</v>
      </c>
      <c r="E171" s="75" t="s">
        <v>488</v>
      </c>
      <c r="F171" t="s">
        <v>489</v>
      </c>
    </row>
    <row r="172" spans="1:6" x14ac:dyDescent="0.25">
      <c r="A172" t="s">
        <v>415</v>
      </c>
      <c r="B172" s="75" t="s">
        <v>414</v>
      </c>
      <c r="E172" s="75" t="s">
        <v>490</v>
      </c>
      <c r="F172" t="s">
        <v>491</v>
      </c>
    </row>
    <row r="173" spans="1:6" x14ac:dyDescent="0.25">
      <c r="A173" t="s">
        <v>417</v>
      </c>
      <c r="B173" s="75" t="s">
        <v>416</v>
      </c>
      <c r="E173" s="75" t="s">
        <v>492</v>
      </c>
      <c r="F173" t="s">
        <v>493</v>
      </c>
    </row>
    <row r="174" spans="1:6" x14ac:dyDescent="0.25">
      <c r="A174" t="s">
        <v>419</v>
      </c>
      <c r="B174" s="75" t="s">
        <v>418</v>
      </c>
      <c r="E174" s="75" t="s">
        <v>494</v>
      </c>
      <c r="F174" t="s">
        <v>495</v>
      </c>
    </row>
    <row r="175" spans="1:6" x14ac:dyDescent="0.25">
      <c r="A175" t="s">
        <v>421</v>
      </c>
      <c r="B175" s="75" t="s">
        <v>420</v>
      </c>
      <c r="E175" s="75" t="s">
        <v>496</v>
      </c>
      <c r="F175" t="s">
        <v>497</v>
      </c>
    </row>
    <row r="176" spans="1:6" x14ac:dyDescent="0.25">
      <c r="A176" t="s">
        <v>423</v>
      </c>
      <c r="B176" s="75" t="s">
        <v>422</v>
      </c>
      <c r="E176" s="75" t="s">
        <v>498</v>
      </c>
      <c r="F176" t="s">
        <v>499</v>
      </c>
    </row>
    <row r="177" spans="1:6" x14ac:dyDescent="0.25">
      <c r="A177" t="s">
        <v>1080</v>
      </c>
      <c r="B177" s="75" t="s">
        <v>856</v>
      </c>
      <c r="E177" s="75" t="s">
        <v>500</v>
      </c>
      <c r="F177" t="s">
        <v>501</v>
      </c>
    </row>
    <row r="178" spans="1:6" x14ac:dyDescent="0.25">
      <c r="A178" t="s">
        <v>425</v>
      </c>
      <c r="B178" s="75" t="s">
        <v>424</v>
      </c>
      <c r="E178" s="75" t="s">
        <v>502</v>
      </c>
      <c r="F178" t="s">
        <v>503</v>
      </c>
    </row>
    <row r="179" spans="1:6" x14ac:dyDescent="0.25">
      <c r="A179" t="s">
        <v>427</v>
      </c>
      <c r="B179" s="75" t="s">
        <v>426</v>
      </c>
      <c r="E179" s="75" t="s">
        <v>504</v>
      </c>
      <c r="F179" t="s">
        <v>505</v>
      </c>
    </row>
    <row r="180" spans="1:6" x14ac:dyDescent="0.25">
      <c r="A180" t="s">
        <v>429</v>
      </c>
      <c r="B180" s="75" t="s">
        <v>428</v>
      </c>
      <c r="E180" s="75" t="s">
        <v>506</v>
      </c>
      <c r="F180" t="s">
        <v>507</v>
      </c>
    </row>
    <row r="181" spans="1:6" x14ac:dyDescent="0.25">
      <c r="A181" t="s">
        <v>431</v>
      </c>
      <c r="B181" s="75" t="s">
        <v>430</v>
      </c>
      <c r="E181" s="75" t="s">
        <v>508</v>
      </c>
      <c r="F181" t="s">
        <v>509</v>
      </c>
    </row>
    <row r="182" spans="1:6" x14ac:dyDescent="0.25">
      <c r="A182" t="s">
        <v>433</v>
      </c>
      <c r="B182" s="75" t="s">
        <v>432</v>
      </c>
      <c r="E182" s="75" t="s">
        <v>510</v>
      </c>
      <c r="F182" t="s">
        <v>511</v>
      </c>
    </row>
    <row r="183" spans="1:6" x14ac:dyDescent="0.25">
      <c r="A183" t="s">
        <v>435</v>
      </c>
      <c r="B183" s="75" t="s">
        <v>434</v>
      </c>
      <c r="E183" s="75" t="s">
        <v>512</v>
      </c>
      <c r="F183" t="s">
        <v>513</v>
      </c>
    </row>
    <row r="184" spans="1:6" x14ac:dyDescent="0.25">
      <c r="A184" t="s">
        <v>437</v>
      </c>
      <c r="B184" s="75" t="s">
        <v>436</v>
      </c>
      <c r="E184" s="75" t="s">
        <v>514</v>
      </c>
      <c r="F184" t="s">
        <v>515</v>
      </c>
    </row>
    <row r="185" spans="1:6" x14ac:dyDescent="0.25">
      <c r="A185" t="s">
        <v>911</v>
      </c>
      <c r="B185" s="75" t="s">
        <v>910</v>
      </c>
      <c r="E185" s="75" t="s">
        <v>516</v>
      </c>
      <c r="F185" t="s">
        <v>517</v>
      </c>
    </row>
    <row r="186" spans="1:6" x14ac:dyDescent="0.25">
      <c r="A186" t="s">
        <v>439</v>
      </c>
      <c r="B186" s="75" t="s">
        <v>438</v>
      </c>
      <c r="E186" s="75" t="s">
        <v>518</v>
      </c>
      <c r="F186" t="s">
        <v>519</v>
      </c>
    </row>
    <row r="187" spans="1:6" x14ac:dyDescent="0.25">
      <c r="A187" t="s">
        <v>441</v>
      </c>
      <c r="B187" s="75" t="s">
        <v>440</v>
      </c>
      <c r="E187" s="75" t="s">
        <v>520</v>
      </c>
      <c r="F187" t="s">
        <v>521</v>
      </c>
    </row>
    <row r="188" spans="1:6" x14ac:dyDescent="0.25">
      <c r="A188" t="s">
        <v>443</v>
      </c>
      <c r="B188" s="75" t="s">
        <v>442</v>
      </c>
      <c r="E188" s="75" t="s">
        <v>522</v>
      </c>
      <c r="F188" t="s">
        <v>523</v>
      </c>
    </row>
    <row r="189" spans="1:6" x14ac:dyDescent="0.25">
      <c r="A189" t="s">
        <v>445</v>
      </c>
      <c r="B189" s="75" t="s">
        <v>444</v>
      </c>
      <c r="E189" s="75" t="s">
        <v>524</v>
      </c>
      <c r="F189" t="s">
        <v>525</v>
      </c>
    </row>
    <row r="190" spans="1:6" x14ac:dyDescent="0.25">
      <c r="A190" t="s">
        <v>447</v>
      </c>
      <c r="B190" s="75" t="s">
        <v>446</v>
      </c>
      <c r="E190" s="75" t="s">
        <v>526</v>
      </c>
      <c r="F190" t="s">
        <v>527</v>
      </c>
    </row>
    <row r="191" spans="1:6" x14ac:dyDescent="0.25">
      <c r="A191" t="s">
        <v>449</v>
      </c>
      <c r="B191" s="75" t="s">
        <v>448</v>
      </c>
      <c r="E191" s="75" t="s">
        <v>528</v>
      </c>
      <c r="F191" t="s">
        <v>529</v>
      </c>
    </row>
    <row r="192" spans="1:6" x14ac:dyDescent="0.25">
      <c r="A192" t="s">
        <v>451</v>
      </c>
      <c r="B192" s="75" t="s">
        <v>450</v>
      </c>
      <c r="E192" s="75" t="s">
        <v>530</v>
      </c>
      <c r="F192" t="s">
        <v>531</v>
      </c>
    </row>
    <row r="193" spans="1:6" x14ac:dyDescent="0.25">
      <c r="A193" t="s">
        <v>453</v>
      </c>
      <c r="B193" s="75" t="s">
        <v>452</v>
      </c>
      <c r="E193" s="75" t="s">
        <v>532</v>
      </c>
      <c r="F193" t="s">
        <v>533</v>
      </c>
    </row>
    <row r="194" spans="1:6" x14ac:dyDescent="0.25">
      <c r="A194" t="s">
        <v>455</v>
      </c>
      <c r="B194" s="75" t="s">
        <v>454</v>
      </c>
      <c r="E194" s="75" t="s">
        <v>534</v>
      </c>
      <c r="F194" t="s">
        <v>535</v>
      </c>
    </row>
    <row r="195" spans="1:6" x14ac:dyDescent="0.25">
      <c r="A195" t="s">
        <v>457</v>
      </c>
      <c r="B195" s="75" t="s">
        <v>456</v>
      </c>
      <c r="E195" s="75" t="s">
        <v>536</v>
      </c>
      <c r="F195" t="s">
        <v>537</v>
      </c>
    </row>
    <row r="196" spans="1:6" x14ac:dyDescent="0.25">
      <c r="A196" t="s">
        <v>459</v>
      </c>
      <c r="B196" s="75" t="s">
        <v>458</v>
      </c>
      <c r="E196" s="75" t="s">
        <v>538</v>
      </c>
      <c r="F196" t="s">
        <v>539</v>
      </c>
    </row>
    <row r="197" spans="1:6" x14ac:dyDescent="0.25">
      <c r="A197" t="s">
        <v>461</v>
      </c>
      <c r="B197" s="75" t="s">
        <v>460</v>
      </c>
      <c r="E197" s="75" t="s">
        <v>540</v>
      </c>
      <c r="F197" t="s">
        <v>541</v>
      </c>
    </row>
    <row r="198" spans="1:6" x14ac:dyDescent="0.25">
      <c r="A198" t="s">
        <v>463</v>
      </c>
      <c r="B198" s="75" t="s">
        <v>462</v>
      </c>
      <c r="E198" s="75" t="s">
        <v>542</v>
      </c>
      <c r="F198" t="s">
        <v>543</v>
      </c>
    </row>
    <row r="199" spans="1:6" x14ac:dyDescent="0.25">
      <c r="A199" t="s">
        <v>913</v>
      </c>
      <c r="B199" s="75" t="s">
        <v>912</v>
      </c>
      <c r="E199" s="75" t="s">
        <v>544</v>
      </c>
      <c r="F199" t="s">
        <v>545</v>
      </c>
    </row>
    <row r="200" spans="1:6" x14ac:dyDescent="0.25">
      <c r="A200" t="s">
        <v>465</v>
      </c>
      <c r="B200" s="75" t="s">
        <v>464</v>
      </c>
      <c r="E200" s="75" t="s">
        <v>546</v>
      </c>
      <c r="F200" t="s">
        <v>547</v>
      </c>
    </row>
    <row r="201" spans="1:6" x14ac:dyDescent="0.25">
      <c r="A201" t="s">
        <v>467</v>
      </c>
      <c r="B201" s="75" t="s">
        <v>466</v>
      </c>
      <c r="E201" s="75" t="s">
        <v>548</v>
      </c>
      <c r="F201" t="s">
        <v>549</v>
      </c>
    </row>
    <row r="202" spans="1:6" x14ac:dyDescent="0.25">
      <c r="A202" t="s">
        <v>469</v>
      </c>
      <c r="B202" s="75" t="s">
        <v>468</v>
      </c>
      <c r="E202" s="75" t="s">
        <v>550</v>
      </c>
      <c r="F202" t="s">
        <v>551</v>
      </c>
    </row>
    <row r="203" spans="1:6" x14ac:dyDescent="0.25">
      <c r="A203" t="s">
        <v>471</v>
      </c>
      <c r="B203" s="75" t="s">
        <v>470</v>
      </c>
      <c r="E203" s="75" t="s">
        <v>552</v>
      </c>
      <c r="F203" t="s">
        <v>553</v>
      </c>
    </row>
    <row r="204" spans="1:6" x14ac:dyDescent="0.25">
      <c r="A204" t="s">
        <v>473</v>
      </c>
      <c r="B204" s="75" t="s">
        <v>472</v>
      </c>
      <c r="E204" s="75" t="s">
        <v>554</v>
      </c>
      <c r="F204" t="s">
        <v>555</v>
      </c>
    </row>
    <row r="205" spans="1:6" x14ac:dyDescent="0.25">
      <c r="A205" t="s">
        <v>475</v>
      </c>
      <c r="B205" s="75" t="s">
        <v>474</v>
      </c>
      <c r="E205" s="75" t="s">
        <v>556</v>
      </c>
      <c r="F205" t="s">
        <v>557</v>
      </c>
    </row>
    <row r="206" spans="1:6" x14ac:dyDescent="0.25">
      <c r="A206" t="s">
        <v>477</v>
      </c>
      <c r="B206" s="75" t="s">
        <v>476</v>
      </c>
      <c r="E206" s="75" t="s">
        <v>558</v>
      </c>
      <c r="F206" t="s">
        <v>559</v>
      </c>
    </row>
    <row r="207" spans="1:6" x14ac:dyDescent="0.25">
      <c r="A207" t="s">
        <v>479</v>
      </c>
      <c r="B207" s="75" t="s">
        <v>478</v>
      </c>
      <c r="E207" s="75" t="s">
        <v>560</v>
      </c>
      <c r="F207" t="s">
        <v>561</v>
      </c>
    </row>
    <row r="208" spans="1:6" x14ac:dyDescent="0.25">
      <c r="A208" t="s">
        <v>481</v>
      </c>
      <c r="B208" s="75" t="s">
        <v>480</v>
      </c>
      <c r="E208" s="75" t="s">
        <v>562</v>
      </c>
      <c r="F208" t="s">
        <v>563</v>
      </c>
    </row>
    <row r="209" spans="1:6" x14ac:dyDescent="0.25">
      <c r="A209" t="s">
        <v>915</v>
      </c>
      <c r="B209" s="75" t="s">
        <v>914</v>
      </c>
      <c r="E209" s="75" t="s">
        <v>564</v>
      </c>
      <c r="F209" t="s">
        <v>565</v>
      </c>
    </row>
    <row r="210" spans="1:6" x14ac:dyDescent="0.25">
      <c r="A210" t="s">
        <v>483</v>
      </c>
      <c r="B210" s="75" t="s">
        <v>482</v>
      </c>
      <c r="E210" s="75" t="s">
        <v>566</v>
      </c>
      <c r="F210" t="s">
        <v>567</v>
      </c>
    </row>
    <row r="211" spans="1:6" x14ac:dyDescent="0.25">
      <c r="A211" t="s">
        <v>485</v>
      </c>
      <c r="B211" s="75" t="s">
        <v>484</v>
      </c>
      <c r="E211" s="75" t="s">
        <v>568</v>
      </c>
      <c r="F211" t="s">
        <v>569</v>
      </c>
    </row>
    <row r="212" spans="1:6" x14ac:dyDescent="0.25">
      <c r="A212" t="s">
        <v>487</v>
      </c>
      <c r="B212" s="75" t="s">
        <v>486</v>
      </c>
      <c r="E212" s="75" t="s">
        <v>570</v>
      </c>
      <c r="F212" t="s">
        <v>571</v>
      </c>
    </row>
    <row r="213" spans="1:6" x14ac:dyDescent="0.25">
      <c r="A213" t="s">
        <v>489</v>
      </c>
      <c r="B213" s="75" t="s">
        <v>488</v>
      </c>
      <c r="E213" s="75" t="s">
        <v>572</v>
      </c>
      <c r="F213" t="s">
        <v>573</v>
      </c>
    </row>
    <row r="214" spans="1:6" x14ac:dyDescent="0.25">
      <c r="A214" t="s">
        <v>491</v>
      </c>
      <c r="B214" s="75" t="s">
        <v>490</v>
      </c>
      <c r="E214" s="75" t="s">
        <v>574</v>
      </c>
      <c r="F214" t="s">
        <v>575</v>
      </c>
    </row>
    <row r="215" spans="1:6" x14ac:dyDescent="0.25">
      <c r="A215" t="s">
        <v>917</v>
      </c>
      <c r="B215" s="75" t="s">
        <v>916</v>
      </c>
      <c r="E215" s="75" t="s">
        <v>576</v>
      </c>
      <c r="F215" t="s">
        <v>577</v>
      </c>
    </row>
    <row r="216" spans="1:6" x14ac:dyDescent="0.25">
      <c r="A216" t="s">
        <v>919</v>
      </c>
      <c r="B216" s="75" t="s">
        <v>918</v>
      </c>
      <c r="E216" s="75" t="s">
        <v>578</v>
      </c>
      <c r="F216" t="s">
        <v>579</v>
      </c>
    </row>
    <row r="217" spans="1:6" x14ac:dyDescent="0.25">
      <c r="A217" t="s">
        <v>493</v>
      </c>
      <c r="B217" s="75" t="s">
        <v>492</v>
      </c>
      <c r="E217" s="75" t="s">
        <v>580</v>
      </c>
      <c r="F217" t="s">
        <v>581</v>
      </c>
    </row>
    <row r="218" spans="1:6" x14ac:dyDescent="0.25">
      <c r="A218" t="s">
        <v>495</v>
      </c>
      <c r="B218" s="75" t="s">
        <v>494</v>
      </c>
      <c r="E218" s="75" t="s">
        <v>582</v>
      </c>
      <c r="F218" t="s">
        <v>583</v>
      </c>
    </row>
    <row r="219" spans="1:6" x14ac:dyDescent="0.25">
      <c r="A219" t="s">
        <v>497</v>
      </c>
      <c r="B219" s="75" t="s">
        <v>496</v>
      </c>
      <c r="E219" s="75" t="s">
        <v>584</v>
      </c>
      <c r="F219" t="s">
        <v>585</v>
      </c>
    </row>
    <row r="220" spans="1:6" x14ac:dyDescent="0.25">
      <c r="A220" t="s">
        <v>499</v>
      </c>
      <c r="B220" s="75" t="s">
        <v>498</v>
      </c>
      <c r="E220" s="75" t="s">
        <v>586</v>
      </c>
      <c r="F220" t="s">
        <v>587</v>
      </c>
    </row>
    <row r="221" spans="1:6" x14ac:dyDescent="0.25">
      <c r="A221" t="s">
        <v>501</v>
      </c>
      <c r="B221" s="75" t="s">
        <v>500</v>
      </c>
      <c r="E221" s="75" t="s">
        <v>588</v>
      </c>
      <c r="F221" t="s">
        <v>589</v>
      </c>
    </row>
    <row r="222" spans="1:6" x14ac:dyDescent="0.25">
      <c r="A222" t="s">
        <v>503</v>
      </c>
      <c r="B222" s="75" t="s">
        <v>502</v>
      </c>
      <c r="E222" s="75" t="s">
        <v>590</v>
      </c>
      <c r="F222" t="s">
        <v>591</v>
      </c>
    </row>
    <row r="223" spans="1:6" x14ac:dyDescent="0.25">
      <c r="A223" t="s">
        <v>505</v>
      </c>
      <c r="B223" s="75" t="s">
        <v>504</v>
      </c>
      <c r="E223" s="75" t="s">
        <v>592</v>
      </c>
      <c r="F223" t="s">
        <v>593</v>
      </c>
    </row>
    <row r="224" spans="1:6" x14ac:dyDescent="0.25">
      <c r="A224" t="s">
        <v>507</v>
      </c>
      <c r="B224" s="75" t="s">
        <v>506</v>
      </c>
      <c r="E224" s="75" t="s">
        <v>594</v>
      </c>
      <c r="F224" t="s">
        <v>595</v>
      </c>
    </row>
    <row r="225" spans="1:6" x14ac:dyDescent="0.25">
      <c r="A225" t="s">
        <v>921</v>
      </c>
      <c r="B225" s="75" t="s">
        <v>920</v>
      </c>
      <c r="E225" s="75" t="s">
        <v>596</v>
      </c>
      <c r="F225" t="s">
        <v>597</v>
      </c>
    </row>
    <row r="226" spans="1:6" x14ac:dyDescent="0.25">
      <c r="A226" t="s">
        <v>509</v>
      </c>
      <c r="B226" s="75" t="s">
        <v>508</v>
      </c>
      <c r="E226" s="75" t="s">
        <v>598</v>
      </c>
      <c r="F226" t="s">
        <v>599</v>
      </c>
    </row>
    <row r="227" spans="1:6" x14ac:dyDescent="0.25">
      <c r="A227" t="s">
        <v>511</v>
      </c>
      <c r="B227" s="75" t="s">
        <v>510</v>
      </c>
      <c r="E227" s="75" t="s">
        <v>600</v>
      </c>
      <c r="F227" t="s">
        <v>601</v>
      </c>
    </row>
    <row r="228" spans="1:6" x14ac:dyDescent="0.25">
      <c r="A228" t="s">
        <v>513</v>
      </c>
      <c r="B228" s="75" t="s">
        <v>512</v>
      </c>
      <c r="E228" s="75" t="s">
        <v>602</v>
      </c>
      <c r="F228" t="s">
        <v>603</v>
      </c>
    </row>
    <row r="229" spans="1:6" x14ac:dyDescent="0.25">
      <c r="A229" t="s">
        <v>515</v>
      </c>
      <c r="B229" s="75" t="s">
        <v>514</v>
      </c>
      <c r="E229" s="75" t="s">
        <v>604</v>
      </c>
      <c r="F229" t="s">
        <v>605</v>
      </c>
    </row>
    <row r="230" spans="1:6" x14ac:dyDescent="0.25">
      <c r="A230" t="s">
        <v>517</v>
      </c>
      <c r="B230" s="75" t="s">
        <v>516</v>
      </c>
      <c r="E230" s="75" t="s">
        <v>606</v>
      </c>
      <c r="F230" t="s">
        <v>607</v>
      </c>
    </row>
    <row r="231" spans="1:6" x14ac:dyDescent="0.25">
      <c r="A231" t="s">
        <v>519</v>
      </c>
      <c r="B231" s="75" t="s">
        <v>518</v>
      </c>
      <c r="E231" s="75" t="s">
        <v>608</v>
      </c>
      <c r="F231" t="s">
        <v>609</v>
      </c>
    </row>
    <row r="232" spans="1:6" x14ac:dyDescent="0.25">
      <c r="A232" t="s">
        <v>521</v>
      </c>
      <c r="B232" s="75" t="s">
        <v>520</v>
      </c>
      <c r="E232" s="75" t="s">
        <v>610</v>
      </c>
      <c r="F232" t="s">
        <v>611</v>
      </c>
    </row>
    <row r="233" spans="1:6" x14ac:dyDescent="0.25">
      <c r="A233" t="s">
        <v>523</v>
      </c>
      <c r="B233" s="75" t="s">
        <v>522</v>
      </c>
      <c r="E233" s="75" t="s">
        <v>612</v>
      </c>
      <c r="F233" t="s">
        <v>613</v>
      </c>
    </row>
    <row r="234" spans="1:6" x14ac:dyDescent="0.25">
      <c r="A234" t="s">
        <v>525</v>
      </c>
      <c r="B234" s="75" t="s">
        <v>524</v>
      </c>
      <c r="E234" s="75" t="s">
        <v>614</v>
      </c>
      <c r="F234" t="s">
        <v>615</v>
      </c>
    </row>
    <row r="235" spans="1:6" x14ac:dyDescent="0.25">
      <c r="A235" t="s">
        <v>527</v>
      </c>
      <c r="B235" s="75" t="s">
        <v>526</v>
      </c>
      <c r="E235" s="75" t="s">
        <v>616</v>
      </c>
      <c r="F235" t="s">
        <v>617</v>
      </c>
    </row>
    <row r="236" spans="1:6" x14ac:dyDescent="0.25">
      <c r="A236" t="s">
        <v>995</v>
      </c>
      <c r="B236" s="75" t="s">
        <v>994</v>
      </c>
      <c r="E236" s="75" t="s">
        <v>618</v>
      </c>
      <c r="F236" t="s">
        <v>619</v>
      </c>
    </row>
    <row r="237" spans="1:6" x14ac:dyDescent="0.25">
      <c r="A237" t="s">
        <v>927</v>
      </c>
      <c r="B237" s="75" t="s">
        <v>926</v>
      </c>
      <c r="E237" s="75" t="s">
        <v>620</v>
      </c>
      <c r="F237" t="s">
        <v>621</v>
      </c>
    </row>
    <row r="238" spans="1:6" x14ac:dyDescent="0.25">
      <c r="A238" t="s">
        <v>923</v>
      </c>
      <c r="B238" s="75" t="s">
        <v>922</v>
      </c>
      <c r="E238" s="75" t="s">
        <v>622</v>
      </c>
      <c r="F238" t="s">
        <v>623</v>
      </c>
    </row>
    <row r="239" spans="1:6" x14ac:dyDescent="0.25">
      <c r="A239" t="s">
        <v>529</v>
      </c>
      <c r="B239" s="75" t="s">
        <v>528</v>
      </c>
      <c r="E239" s="75" t="s">
        <v>624</v>
      </c>
      <c r="F239" t="s">
        <v>625</v>
      </c>
    </row>
    <row r="240" spans="1:6" x14ac:dyDescent="0.25">
      <c r="A240" t="s">
        <v>531</v>
      </c>
      <c r="B240" s="75" t="s">
        <v>530</v>
      </c>
      <c r="E240" s="75" t="s">
        <v>626</v>
      </c>
      <c r="F240" t="s">
        <v>627</v>
      </c>
    </row>
    <row r="241" spans="1:6" x14ac:dyDescent="0.25">
      <c r="A241" t="s">
        <v>997</v>
      </c>
      <c r="B241" s="75" t="s">
        <v>996</v>
      </c>
      <c r="E241" s="75" t="s">
        <v>628</v>
      </c>
      <c r="F241" t="s">
        <v>629</v>
      </c>
    </row>
    <row r="242" spans="1:6" x14ac:dyDescent="0.25">
      <c r="A242" t="s">
        <v>533</v>
      </c>
      <c r="B242" s="75" t="s">
        <v>532</v>
      </c>
      <c r="E242" s="75" t="s">
        <v>630</v>
      </c>
      <c r="F242" t="s">
        <v>631</v>
      </c>
    </row>
    <row r="243" spans="1:6" x14ac:dyDescent="0.25">
      <c r="A243" t="s">
        <v>535</v>
      </c>
      <c r="B243" s="75" t="s">
        <v>534</v>
      </c>
      <c r="E243" s="75" t="s">
        <v>632</v>
      </c>
      <c r="F243" t="s">
        <v>633</v>
      </c>
    </row>
    <row r="244" spans="1:6" x14ac:dyDescent="0.25">
      <c r="A244" t="s">
        <v>537</v>
      </c>
      <c r="B244" s="75" t="s">
        <v>536</v>
      </c>
      <c r="E244" s="75" t="s">
        <v>634</v>
      </c>
      <c r="F244" t="s">
        <v>635</v>
      </c>
    </row>
    <row r="245" spans="1:6" x14ac:dyDescent="0.25">
      <c r="A245" t="s">
        <v>925</v>
      </c>
      <c r="B245" s="75" t="s">
        <v>924</v>
      </c>
      <c r="E245" s="75" t="s">
        <v>636</v>
      </c>
      <c r="F245" t="s">
        <v>637</v>
      </c>
    </row>
    <row r="246" spans="1:6" x14ac:dyDescent="0.25">
      <c r="A246" t="s">
        <v>539</v>
      </c>
      <c r="B246" s="75" t="s">
        <v>538</v>
      </c>
      <c r="E246" s="75" t="s">
        <v>638</v>
      </c>
      <c r="F246" t="s">
        <v>639</v>
      </c>
    </row>
    <row r="247" spans="1:6" x14ac:dyDescent="0.25">
      <c r="A247" t="s">
        <v>541</v>
      </c>
      <c r="B247" s="75" t="s">
        <v>540</v>
      </c>
      <c r="E247" s="75" t="s">
        <v>640</v>
      </c>
      <c r="F247" t="s">
        <v>641</v>
      </c>
    </row>
    <row r="248" spans="1:6" x14ac:dyDescent="0.25">
      <c r="A248" t="s">
        <v>543</v>
      </c>
      <c r="B248" s="75" t="s">
        <v>542</v>
      </c>
      <c r="E248" s="75" t="s">
        <v>642</v>
      </c>
      <c r="F248" t="s">
        <v>643</v>
      </c>
    </row>
    <row r="249" spans="1:6" x14ac:dyDescent="0.25">
      <c r="A249" t="s">
        <v>929</v>
      </c>
      <c r="B249" s="75" t="s">
        <v>928</v>
      </c>
      <c r="E249" s="75" t="s">
        <v>644</v>
      </c>
      <c r="F249" t="s">
        <v>645</v>
      </c>
    </row>
    <row r="250" spans="1:6" x14ac:dyDescent="0.25">
      <c r="A250" t="s">
        <v>931</v>
      </c>
      <c r="B250" s="75" t="s">
        <v>930</v>
      </c>
      <c r="E250" s="75" t="s">
        <v>646</v>
      </c>
      <c r="F250" t="s">
        <v>647</v>
      </c>
    </row>
    <row r="251" spans="1:6" x14ac:dyDescent="0.25">
      <c r="A251" t="s">
        <v>1001</v>
      </c>
      <c r="B251" s="75" t="s">
        <v>1000</v>
      </c>
      <c r="E251" s="75" t="s">
        <v>648</v>
      </c>
      <c r="F251" t="s">
        <v>649</v>
      </c>
    </row>
    <row r="252" spans="1:6" x14ac:dyDescent="0.25">
      <c r="A252" t="s">
        <v>545</v>
      </c>
      <c r="B252" s="75" t="s">
        <v>544</v>
      </c>
      <c r="E252" s="75" t="s">
        <v>650</v>
      </c>
      <c r="F252" t="s">
        <v>651</v>
      </c>
    </row>
    <row r="253" spans="1:6" x14ac:dyDescent="0.25">
      <c r="A253" t="s">
        <v>889</v>
      </c>
      <c r="B253" s="75" t="s">
        <v>888</v>
      </c>
      <c r="E253" s="75" t="s">
        <v>652</v>
      </c>
      <c r="F253" t="s">
        <v>653</v>
      </c>
    </row>
    <row r="254" spans="1:6" x14ac:dyDescent="0.25">
      <c r="A254" t="s">
        <v>547</v>
      </c>
      <c r="B254" s="75" t="s">
        <v>546</v>
      </c>
      <c r="E254" s="75" t="s">
        <v>654</v>
      </c>
      <c r="F254" t="s">
        <v>655</v>
      </c>
    </row>
    <row r="255" spans="1:6" x14ac:dyDescent="0.25">
      <c r="A255" t="s">
        <v>549</v>
      </c>
      <c r="B255" s="75" t="s">
        <v>548</v>
      </c>
      <c r="E255" s="75" t="s">
        <v>656</v>
      </c>
      <c r="F255" t="s">
        <v>657</v>
      </c>
    </row>
    <row r="256" spans="1:6" x14ac:dyDescent="0.25">
      <c r="A256" t="s">
        <v>551</v>
      </c>
      <c r="B256" s="75" t="s">
        <v>550</v>
      </c>
      <c r="E256" s="75" t="s">
        <v>658</v>
      </c>
      <c r="F256" t="s">
        <v>659</v>
      </c>
    </row>
    <row r="257" spans="1:6" x14ac:dyDescent="0.25">
      <c r="A257" t="s">
        <v>553</v>
      </c>
      <c r="B257" s="75" t="s">
        <v>552</v>
      </c>
      <c r="E257" s="75" t="s">
        <v>660</v>
      </c>
      <c r="F257" t="s">
        <v>661</v>
      </c>
    </row>
    <row r="258" spans="1:6" x14ac:dyDescent="0.25">
      <c r="A258" t="s">
        <v>559</v>
      </c>
      <c r="B258" s="75" t="s">
        <v>558</v>
      </c>
      <c r="E258" s="75" t="s">
        <v>662</v>
      </c>
      <c r="F258" t="s">
        <v>663</v>
      </c>
    </row>
    <row r="259" spans="1:6" x14ac:dyDescent="0.25">
      <c r="A259" t="s">
        <v>561</v>
      </c>
      <c r="B259" s="75" t="s">
        <v>560</v>
      </c>
      <c r="E259" s="75" t="s">
        <v>664</v>
      </c>
      <c r="F259" t="s">
        <v>665</v>
      </c>
    </row>
    <row r="260" spans="1:6" x14ac:dyDescent="0.25">
      <c r="A260" t="s">
        <v>933</v>
      </c>
      <c r="B260" s="75" t="s">
        <v>932</v>
      </c>
      <c r="E260" s="75" t="s">
        <v>666</v>
      </c>
      <c r="F260" t="s">
        <v>667</v>
      </c>
    </row>
    <row r="261" spans="1:6" x14ac:dyDescent="0.25">
      <c r="A261" t="s">
        <v>555</v>
      </c>
      <c r="B261" s="75" t="s">
        <v>554</v>
      </c>
      <c r="E261" s="75" t="s">
        <v>668</v>
      </c>
      <c r="F261" t="s">
        <v>669</v>
      </c>
    </row>
    <row r="262" spans="1:6" x14ac:dyDescent="0.25">
      <c r="A262" t="s">
        <v>557</v>
      </c>
      <c r="B262" s="75" t="s">
        <v>556</v>
      </c>
      <c r="E262" s="75" t="s">
        <v>670</v>
      </c>
      <c r="F262" t="s">
        <v>671</v>
      </c>
    </row>
    <row r="263" spans="1:6" x14ac:dyDescent="0.25">
      <c r="A263" t="s">
        <v>563</v>
      </c>
      <c r="B263" s="75" t="s">
        <v>562</v>
      </c>
      <c r="E263" s="75" t="s">
        <v>672</v>
      </c>
      <c r="F263" t="s">
        <v>673</v>
      </c>
    </row>
    <row r="264" spans="1:6" x14ac:dyDescent="0.25">
      <c r="A264" t="s">
        <v>565</v>
      </c>
      <c r="B264" s="75" t="s">
        <v>564</v>
      </c>
      <c r="E264" s="75" t="s">
        <v>674</v>
      </c>
      <c r="F264" t="s">
        <v>675</v>
      </c>
    </row>
    <row r="265" spans="1:6" x14ac:dyDescent="0.25">
      <c r="A265" t="s">
        <v>1025</v>
      </c>
      <c r="B265" s="75" t="s">
        <v>1024</v>
      </c>
      <c r="E265" s="75" t="s">
        <v>676</v>
      </c>
      <c r="F265" t="s">
        <v>677</v>
      </c>
    </row>
    <row r="266" spans="1:6" x14ac:dyDescent="0.25">
      <c r="A266" t="s">
        <v>567</v>
      </c>
      <c r="B266" s="75" t="s">
        <v>566</v>
      </c>
      <c r="E266" s="75" t="s">
        <v>678</v>
      </c>
      <c r="F266" t="s">
        <v>679</v>
      </c>
    </row>
    <row r="267" spans="1:6" x14ac:dyDescent="0.25">
      <c r="A267" t="s">
        <v>571</v>
      </c>
      <c r="B267" s="75" t="s">
        <v>570</v>
      </c>
      <c r="E267" s="75" t="s">
        <v>680</v>
      </c>
      <c r="F267" t="s">
        <v>681</v>
      </c>
    </row>
    <row r="268" spans="1:6" x14ac:dyDescent="0.25">
      <c r="A268" t="s">
        <v>573</v>
      </c>
      <c r="B268" s="75" t="s">
        <v>572</v>
      </c>
      <c r="E268" s="75" t="s">
        <v>682</v>
      </c>
      <c r="F268" t="s">
        <v>683</v>
      </c>
    </row>
    <row r="269" spans="1:6" x14ac:dyDescent="0.25">
      <c r="A269" t="s">
        <v>579</v>
      </c>
      <c r="B269" s="75" t="s">
        <v>578</v>
      </c>
      <c r="E269" s="75" t="s">
        <v>684</v>
      </c>
      <c r="F269" t="s">
        <v>685</v>
      </c>
    </row>
    <row r="270" spans="1:6" x14ac:dyDescent="0.25">
      <c r="A270" t="s">
        <v>937</v>
      </c>
      <c r="B270" s="75" t="s">
        <v>936</v>
      </c>
      <c r="E270" s="75" t="s">
        <v>686</v>
      </c>
      <c r="F270" t="s">
        <v>687</v>
      </c>
    </row>
    <row r="271" spans="1:6" x14ac:dyDescent="0.25">
      <c r="A271" t="s">
        <v>583</v>
      </c>
      <c r="B271" s="75" t="s">
        <v>582</v>
      </c>
      <c r="E271" s="75" t="s">
        <v>688</v>
      </c>
      <c r="F271" t="s">
        <v>689</v>
      </c>
    </row>
    <row r="272" spans="1:6" x14ac:dyDescent="0.25">
      <c r="A272" t="s">
        <v>569</v>
      </c>
      <c r="B272" s="75" t="s">
        <v>568</v>
      </c>
      <c r="E272" s="75" t="s">
        <v>690</v>
      </c>
      <c r="F272" t="s">
        <v>691</v>
      </c>
    </row>
    <row r="273" spans="1:6" x14ac:dyDescent="0.25">
      <c r="A273" t="s">
        <v>853</v>
      </c>
      <c r="B273" s="75" t="s">
        <v>852</v>
      </c>
      <c r="E273" s="75" t="s">
        <v>692</v>
      </c>
      <c r="F273" t="s">
        <v>693</v>
      </c>
    </row>
    <row r="274" spans="1:6" x14ac:dyDescent="0.25">
      <c r="A274" t="s">
        <v>935</v>
      </c>
      <c r="B274" s="75" t="s">
        <v>934</v>
      </c>
      <c r="E274" s="75" t="s">
        <v>694</v>
      </c>
      <c r="F274" t="s">
        <v>695</v>
      </c>
    </row>
    <row r="275" spans="1:6" x14ac:dyDescent="0.25">
      <c r="A275" t="s">
        <v>575</v>
      </c>
      <c r="B275" s="75" t="s">
        <v>574</v>
      </c>
      <c r="E275" s="75" t="s">
        <v>696</v>
      </c>
      <c r="F275" t="s">
        <v>697</v>
      </c>
    </row>
    <row r="276" spans="1:6" x14ac:dyDescent="0.25">
      <c r="A276" t="s">
        <v>577</v>
      </c>
      <c r="B276" s="75" t="s">
        <v>576</v>
      </c>
      <c r="E276" s="75" t="s">
        <v>698</v>
      </c>
      <c r="F276" t="s">
        <v>699</v>
      </c>
    </row>
    <row r="277" spans="1:6" x14ac:dyDescent="0.25">
      <c r="A277" t="s">
        <v>1003</v>
      </c>
      <c r="B277" s="75" t="s">
        <v>1002</v>
      </c>
      <c r="E277" s="75" t="s">
        <v>700</v>
      </c>
      <c r="F277" t="s">
        <v>701</v>
      </c>
    </row>
    <row r="278" spans="1:6" x14ac:dyDescent="0.25">
      <c r="A278" t="s">
        <v>999</v>
      </c>
      <c r="B278" s="75" t="s">
        <v>998</v>
      </c>
      <c r="E278" s="75" t="s">
        <v>702</v>
      </c>
      <c r="F278" t="s">
        <v>703</v>
      </c>
    </row>
    <row r="279" spans="1:6" x14ac:dyDescent="0.25">
      <c r="A279" t="s">
        <v>581</v>
      </c>
      <c r="B279" s="75" t="s">
        <v>580</v>
      </c>
      <c r="E279" s="75" t="s">
        <v>704</v>
      </c>
      <c r="F279" t="s">
        <v>705</v>
      </c>
    </row>
    <row r="280" spans="1:6" x14ac:dyDescent="0.25">
      <c r="A280" t="s">
        <v>585</v>
      </c>
      <c r="B280" s="75" t="s">
        <v>584</v>
      </c>
      <c r="E280" s="75" t="s">
        <v>706</v>
      </c>
      <c r="F280" t="s">
        <v>707</v>
      </c>
    </row>
    <row r="281" spans="1:6" x14ac:dyDescent="0.25">
      <c r="A281" t="s">
        <v>587</v>
      </c>
      <c r="B281" s="75" t="s">
        <v>586</v>
      </c>
      <c r="E281" s="75" t="s">
        <v>708</v>
      </c>
      <c r="F281" t="s">
        <v>709</v>
      </c>
    </row>
    <row r="282" spans="1:6" x14ac:dyDescent="0.25">
      <c r="A282" t="s">
        <v>589</v>
      </c>
      <c r="B282" s="75" t="s">
        <v>588</v>
      </c>
      <c r="E282" s="75" t="s">
        <v>710</v>
      </c>
      <c r="F282" t="s">
        <v>711</v>
      </c>
    </row>
    <row r="283" spans="1:6" x14ac:dyDescent="0.25">
      <c r="A283" t="s">
        <v>591</v>
      </c>
      <c r="B283" s="75" t="s">
        <v>590</v>
      </c>
      <c r="E283" s="75" t="s">
        <v>712</v>
      </c>
      <c r="F283" t="s">
        <v>713</v>
      </c>
    </row>
    <row r="284" spans="1:6" x14ac:dyDescent="0.25">
      <c r="A284" t="s">
        <v>593</v>
      </c>
      <c r="B284" s="75" t="s">
        <v>592</v>
      </c>
      <c r="E284" s="75" t="s">
        <v>714</v>
      </c>
      <c r="F284" t="s">
        <v>715</v>
      </c>
    </row>
    <row r="285" spans="1:6" x14ac:dyDescent="0.25">
      <c r="A285" t="s">
        <v>1005</v>
      </c>
      <c r="B285" s="75" t="s">
        <v>1004</v>
      </c>
      <c r="E285" s="75" t="s">
        <v>716</v>
      </c>
      <c r="F285" t="s">
        <v>717</v>
      </c>
    </row>
    <row r="286" spans="1:6" x14ac:dyDescent="0.25">
      <c r="A286" t="s">
        <v>939</v>
      </c>
      <c r="B286" s="75" t="s">
        <v>938</v>
      </c>
      <c r="E286" s="75" t="s">
        <v>718</v>
      </c>
      <c r="F286" t="s">
        <v>719</v>
      </c>
    </row>
    <row r="287" spans="1:6" x14ac:dyDescent="0.25">
      <c r="A287" t="s">
        <v>595</v>
      </c>
      <c r="B287" s="75" t="s">
        <v>594</v>
      </c>
      <c r="E287" s="75" t="s">
        <v>720</v>
      </c>
      <c r="F287" t="s">
        <v>721</v>
      </c>
    </row>
    <row r="288" spans="1:6" x14ac:dyDescent="0.25">
      <c r="A288" t="s">
        <v>597</v>
      </c>
      <c r="B288" s="75" t="s">
        <v>596</v>
      </c>
      <c r="E288" s="75" t="s">
        <v>722</v>
      </c>
      <c r="F288" t="s">
        <v>723</v>
      </c>
    </row>
    <row r="289" spans="1:6" x14ac:dyDescent="0.25">
      <c r="A289" t="s">
        <v>599</v>
      </c>
      <c r="B289" s="75" t="s">
        <v>598</v>
      </c>
      <c r="E289" s="75" t="s">
        <v>724</v>
      </c>
      <c r="F289" t="s">
        <v>725</v>
      </c>
    </row>
    <row r="290" spans="1:6" x14ac:dyDescent="0.25">
      <c r="A290" t="s">
        <v>601</v>
      </c>
      <c r="B290" s="75" t="s">
        <v>600</v>
      </c>
      <c r="E290" s="75" t="s">
        <v>726</v>
      </c>
      <c r="F290" t="s">
        <v>727</v>
      </c>
    </row>
    <row r="291" spans="1:6" x14ac:dyDescent="0.25">
      <c r="A291" t="s">
        <v>603</v>
      </c>
      <c r="B291" s="75" t="s">
        <v>602</v>
      </c>
      <c r="E291" s="75" t="s">
        <v>728</v>
      </c>
      <c r="F291" t="s">
        <v>729</v>
      </c>
    </row>
    <row r="292" spans="1:6" x14ac:dyDescent="0.25">
      <c r="A292" t="s">
        <v>1007</v>
      </c>
      <c r="B292" s="75" t="s">
        <v>1006</v>
      </c>
      <c r="E292" s="75" t="s">
        <v>730</v>
      </c>
      <c r="F292" t="s">
        <v>731</v>
      </c>
    </row>
    <row r="293" spans="1:6" x14ac:dyDescent="0.25">
      <c r="A293" t="s">
        <v>605</v>
      </c>
      <c r="B293" s="75" t="s">
        <v>604</v>
      </c>
      <c r="E293" s="75" t="s">
        <v>732</v>
      </c>
      <c r="F293" t="s">
        <v>733</v>
      </c>
    </row>
    <row r="294" spans="1:6" x14ac:dyDescent="0.25">
      <c r="A294" t="s">
        <v>607</v>
      </c>
      <c r="B294" s="75" t="s">
        <v>606</v>
      </c>
      <c r="E294" s="75" t="s">
        <v>734</v>
      </c>
      <c r="F294" t="s">
        <v>735</v>
      </c>
    </row>
    <row r="295" spans="1:6" x14ac:dyDescent="0.25">
      <c r="A295" t="s">
        <v>609</v>
      </c>
      <c r="B295" s="75" t="s">
        <v>608</v>
      </c>
      <c r="E295" s="75" t="s">
        <v>736</v>
      </c>
      <c r="F295" t="s">
        <v>737</v>
      </c>
    </row>
    <row r="296" spans="1:6" x14ac:dyDescent="0.25">
      <c r="A296" t="s">
        <v>611</v>
      </c>
      <c r="B296" s="75" t="s">
        <v>610</v>
      </c>
      <c r="E296" s="75" t="s">
        <v>738</v>
      </c>
      <c r="F296" t="s">
        <v>739</v>
      </c>
    </row>
    <row r="297" spans="1:6" x14ac:dyDescent="0.25">
      <c r="A297" t="s">
        <v>941</v>
      </c>
      <c r="B297" s="75" t="s">
        <v>940</v>
      </c>
      <c r="E297" s="75" t="s">
        <v>740</v>
      </c>
      <c r="F297" t="s">
        <v>741</v>
      </c>
    </row>
    <row r="298" spans="1:6" x14ac:dyDescent="0.25">
      <c r="A298" t="s">
        <v>613</v>
      </c>
      <c r="B298" s="75" t="s">
        <v>612</v>
      </c>
      <c r="E298" s="75" t="s">
        <v>742</v>
      </c>
      <c r="F298" t="s">
        <v>743</v>
      </c>
    </row>
    <row r="299" spans="1:6" x14ac:dyDescent="0.25">
      <c r="A299" t="s">
        <v>615</v>
      </c>
      <c r="B299" s="75" t="s">
        <v>614</v>
      </c>
      <c r="E299" s="75" t="s">
        <v>744</v>
      </c>
      <c r="F299" t="s">
        <v>745</v>
      </c>
    </row>
    <row r="300" spans="1:6" x14ac:dyDescent="0.25">
      <c r="A300" t="s">
        <v>617</v>
      </c>
      <c r="B300" s="75" t="s">
        <v>616</v>
      </c>
      <c r="E300" s="75" t="s">
        <v>746</v>
      </c>
      <c r="F300" t="s">
        <v>747</v>
      </c>
    </row>
    <row r="301" spans="1:6" x14ac:dyDescent="0.25">
      <c r="A301" t="s">
        <v>619</v>
      </c>
      <c r="B301" s="75" t="s">
        <v>618</v>
      </c>
      <c r="E301" s="75" t="s">
        <v>748</v>
      </c>
      <c r="F301" t="s">
        <v>749</v>
      </c>
    </row>
    <row r="302" spans="1:6" x14ac:dyDescent="0.25">
      <c r="A302" t="s">
        <v>1081</v>
      </c>
      <c r="B302" s="75" t="s">
        <v>942</v>
      </c>
      <c r="E302" s="75" t="s">
        <v>750</v>
      </c>
      <c r="F302" t="s">
        <v>751</v>
      </c>
    </row>
    <row r="303" spans="1:6" x14ac:dyDescent="0.25">
      <c r="A303" t="s">
        <v>621</v>
      </c>
      <c r="B303" s="75" t="s">
        <v>620</v>
      </c>
      <c r="E303" s="75" t="s">
        <v>752</v>
      </c>
      <c r="F303" t="s">
        <v>753</v>
      </c>
    </row>
    <row r="304" spans="1:6" x14ac:dyDescent="0.25">
      <c r="A304" t="s">
        <v>623</v>
      </c>
      <c r="B304" s="75" t="s">
        <v>622</v>
      </c>
      <c r="E304" s="75" t="s">
        <v>754</v>
      </c>
      <c r="F304" t="s">
        <v>755</v>
      </c>
    </row>
    <row r="305" spans="1:6" x14ac:dyDescent="0.25">
      <c r="A305" t="s">
        <v>625</v>
      </c>
      <c r="B305" s="75" t="s">
        <v>624</v>
      </c>
      <c r="E305" s="75" t="s">
        <v>756</v>
      </c>
      <c r="F305" t="s">
        <v>757</v>
      </c>
    </row>
    <row r="306" spans="1:6" x14ac:dyDescent="0.25">
      <c r="A306" t="s">
        <v>627</v>
      </c>
      <c r="B306" s="75" t="s">
        <v>626</v>
      </c>
      <c r="E306" s="75" t="s">
        <v>758</v>
      </c>
      <c r="F306" t="s">
        <v>759</v>
      </c>
    </row>
    <row r="307" spans="1:6" x14ac:dyDescent="0.25">
      <c r="A307" t="s">
        <v>629</v>
      </c>
      <c r="B307" s="75" t="s">
        <v>628</v>
      </c>
      <c r="E307" s="75" t="s">
        <v>760</v>
      </c>
      <c r="F307" t="s">
        <v>761</v>
      </c>
    </row>
    <row r="308" spans="1:6" x14ac:dyDescent="0.25">
      <c r="A308" t="s">
        <v>631</v>
      </c>
      <c r="B308" s="75" t="s">
        <v>630</v>
      </c>
      <c r="E308" s="75" t="s">
        <v>762</v>
      </c>
      <c r="F308" t="s">
        <v>763</v>
      </c>
    </row>
    <row r="309" spans="1:6" x14ac:dyDescent="0.25">
      <c r="A309" t="s">
        <v>633</v>
      </c>
      <c r="B309" s="75" t="s">
        <v>632</v>
      </c>
      <c r="E309" s="75" t="s">
        <v>764</v>
      </c>
      <c r="F309" t="s">
        <v>765</v>
      </c>
    </row>
    <row r="310" spans="1:6" x14ac:dyDescent="0.25">
      <c r="A310" t="s">
        <v>945</v>
      </c>
      <c r="B310" s="75" t="s">
        <v>944</v>
      </c>
      <c r="E310" s="75" t="s">
        <v>766</v>
      </c>
      <c r="F310" t="s">
        <v>767</v>
      </c>
    </row>
    <row r="311" spans="1:6" x14ac:dyDescent="0.25">
      <c r="A311" t="s">
        <v>967</v>
      </c>
      <c r="B311" s="75" t="s">
        <v>966</v>
      </c>
      <c r="E311" s="75" t="s">
        <v>768</v>
      </c>
      <c r="F311" t="s">
        <v>769</v>
      </c>
    </row>
    <row r="312" spans="1:6" x14ac:dyDescent="0.25">
      <c r="A312" t="s">
        <v>635</v>
      </c>
      <c r="B312" s="75" t="s">
        <v>634</v>
      </c>
      <c r="E312" s="75" t="s">
        <v>770</v>
      </c>
      <c r="F312" t="s">
        <v>771</v>
      </c>
    </row>
    <row r="313" spans="1:6" x14ac:dyDescent="0.25">
      <c r="A313" t="s">
        <v>947</v>
      </c>
      <c r="B313" s="75" t="s">
        <v>946</v>
      </c>
      <c r="E313" s="75" t="s">
        <v>772</v>
      </c>
      <c r="F313" t="s">
        <v>773</v>
      </c>
    </row>
    <row r="314" spans="1:6" x14ac:dyDescent="0.25">
      <c r="A314" t="s">
        <v>637</v>
      </c>
      <c r="B314" s="75" t="s">
        <v>636</v>
      </c>
      <c r="E314" s="75" t="s">
        <v>774</v>
      </c>
      <c r="F314" t="s">
        <v>775</v>
      </c>
    </row>
    <row r="315" spans="1:6" x14ac:dyDescent="0.25">
      <c r="A315" t="s">
        <v>639</v>
      </c>
      <c r="B315" s="75" t="s">
        <v>638</v>
      </c>
      <c r="E315" s="75" t="s">
        <v>776</v>
      </c>
      <c r="F315" t="s">
        <v>777</v>
      </c>
    </row>
    <row r="316" spans="1:6" x14ac:dyDescent="0.25">
      <c r="A316" t="s">
        <v>641</v>
      </c>
      <c r="B316" s="75" t="s">
        <v>640</v>
      </c>
      <c r="E316" s="75" t="s">
        <v>778</v>
      </c>
      <c r="F316" t="s">
        <v>779</v>
      </c>
    </row>
    <row r="317" spans="1:6" x14ac:dyDescent="0.25">
      <c r="A317" t="s">
        <v>643</v>
      </c>
      <c r="B317" s="75" t="s">
        <v>642</v>
      </c>
      <c r="E317" s="75" t="s">
        <v>780</v>
      </c>
      <c r="F317" t="s">
        <v>781</v>
      </c>
    </row>
    <row r="318" spans="1:6" x14ac:dyDescent="0.25">
      <c r="A318" t="s">
        <v>645</v>
      </c>
      <c r="B318" s="75" t="s">
        <v>644</v>
      </c>
      <c r="E318" s="75" t="s">
        <v>782</v>
      </c>
      <c r="F318" t="s">
        <v>783</v>
      </c>
    </row>
    <row r="319" spans="1:6" x14ac:dyDescent="0.25">
      <c r="A319" t="s">
        <v>647</v>
      </c>
      <c r="B319" s="75" t="s">
        <v>646</v>
      </c>
      <c r="E319" s="75" t="s">
        <v>784</v>
      </c>
      <c r="F319" t="s">
        <v>785</v>
      </c>
    </row>
    <row r="320" spans="1:6" x14ac:dyDescent="0.25">
      <c r="A320" t="s">
        <v>649</v>
      </c>
      <c r="B320" s="75" t="s">
        <v>648</v>
      </c>
      <c r="E320" s="75" t="s">
        <v>786</v>
      </c>
      <c r="F320" t="s">
        <v>787</v>
      </c>
    </row>
    <row r="321" spans="1:6" x14ac:dyDescent="0.25">
      <c r="A321" t="s">
        <v>651</v>
      </c>
      <c r="B321" s="75" t="s">
        <v>650</v>
      </c>
      <c r="E321" s="75" t="s">
        <v>788</v>
      </c>
      <c r="F321" t="s">
        <v>789</v>
      </c>
    </row>
    <row r="322" spans="1:6" x14ac:dyDescent="0.25">
      <c r="A322" t="s">
        <v>653</v>
      </c>
      <c r="B322" s="75" t="s">
        <v>652</v>
      </c>
      <c r="E322" s="75" t="s">
        <v>790</v>
      </c>
      <c r="F322" t="s">
        <v>791</v>
      </c>
    </row>
    <row r="323" spans="1:6" x14ac:dyDescent="0.25">
      <c r="A323" t="s">
        <v>655</v>
      </c>
      <c r="B323" s="75" t="s">
        <v>654</v>
      </c>
      <c r="E323" s="75" t="s">
        <v>792</v>
      </c>
      <c r="F323" t="s">
        <v>793</v>
      </c>
    </row>
    <row r="324" spans="1:6" x14ac:dyDescent="0.25">
      <c r="A324" t="s">
        <v>657</v>
      </c>
      <c r="B324" s="75" t="s">
        <v>656</v>
      </c>
      <c r="E324" s="75" t="s">
        <v>794</v>
      </c>
      <c r="F324" t="s">
        <v>795</v>
      </c>
    </row>
    <row r="325" spans="1:6" x14ac:dyDescent="0.25">
      <c r="A325" t="s">
        <v>659</v>
      </c>
      <c r="B325" s="75" t="s">
        <v>658</v>
      </c>
      <c r="E325" s="75" t="s">
        <v>796</v>
      </c>
      <c r="F325" t="s">
        <v>797</v>
      </c>
    </row>
    <row r="326" spans="1:6" x14ac:dyDescent="0.25">
      <c r="A326" t="s">
        <v>661</v>
      </c>
      <c r="B326" s="75" t="s">
        <v>660</v>
      </c>
      <c r="E326" s="75" t="s">
        <v>798</v>
      </c>
      <c r="F326" t="s">
        <v>799</v>
      </c>
    </row>
    <row r="327" spans="1:6" x14ac:dyDescent="0.25">
      <c r="A327" t="s">
        <v>663</v>
      </c>
      <c r="B327" s="75" t="s">
        <v>662</v>
      </c>
      <c r="E327" s="75" t="s">
        <v>800</v>
      </c>
      <c r="F327" t="s">
        <v>801</v>
      </c>
    </row>
    <row r="328" spans="1:6" x14ac:dyDescent="0.25">
      <c r="A328" t="s">
        <v>665</v>
      </c>
      <c r="B328" s="75" t="s">
        <v>664</v>
      </c>
      <c r="E328" s="75" t="s">
        <v>802</v>
      </c>
      <c r="F328" t="s">
        <v>803</v>
      </c>
    </row>
    <row r="329" spans="1:6" x14ac:dyDescent="0.25">
      <c r="A329" t="s">
        <v>667</v>
      </c>
      <c r="B329" s="75" t="s">
        <v>666</v>
      </c>
      <c r="E329" s="75" t="s">
        <v>804</v>
      </c>
      <c r="F329" t="s">
        <v>805</v>
      </c>
    </row>
    <row r="330" spans="1:6" x14ac:dyDescent="0.25">
      <c r="A330" t="s">
        <v>669</v>
      </c>
      <c r="B330" s="75" t="s">
        <v>668</v>
      </c>
      <c r="E330" s="75" t="s">
        <v>806</v>
      </c>
      <c r="F330" t="s">
        <v>807</v>
      </c>
    </row>
    <row r="331" spans="1:6" x14ac:dyDescent="0.25">
      <c r="A331" t="s">
        <v>671</v>
      </c>
      <c r="B331" s="75" t="s">
        <v>670</v>
      </c>
      <c r="E331" s="75" t="s">
        <v>808</v>
      </c>
      <c r="F331" t="s">
        <v>809</v>
      </c>
    </row>
    <row r="332" spans="1:6" x14ac:dyDescent="0.25">
      <c r="A332" t="s">
        <v>673</v>
      </c>
      <c r="B332" s="75" t="s">
        <v>672</v>
      </c>
      <c r="E332" s="75" t="s">
        <v>810</v>
      </c>
      <c r="F332" t="s">
        <v>811</v>
      </c>
    </row>
    <row r="333" spans="1:6" x14ac:dyDescent="0.25">
      <c r="A333" t="s">
        <v>675</v>
      </c>
      <c r="B333" s="75" t="s">
        <v>674</v>
      </c>
      <c r="E333" s="75" t="s">
        <v>812</v>
      </c>
      <c r="F333" t="s">
        <v>813</v>
      </c>
    </row>
    <row r="334" spans="1:6" x14ac:dyDescent="0.25">
      <c r="A334" t="s">
        <v>677</v>
      </c>
      <c r="B334" s="75" t="s">
        <v>676</v>
      </c>
      <c r="E334" s="75" t="s">
        <v>814</v>
      </c>
      <c r="F334" t="s">
        <v>815</v>
      </c>
    </row>
    <row r="335" spans="1:6" x14ac:dyDescent="0.25">
      <c r="A335" t="s">
        <v>679</v>
      </c>
      <c r="B335" s="75" t="s">
        <v>678</v>
      </c>
      <c r="E335" s="75" t="s">
        <v>816</v>
      </c>
      <c r="F335" t="s">
        <v>817</v>
      </c>
    </row>
    <row r="336" spans="1:6" x14ac:dyDescent="0.25">
      <c r="A336" t="s">
        <v>681</v>
      </c>
      <c r="B336" s="75" t="s">
        <v>680</v>
      </c>
      <c r="E336" s="75" t="s">
        <v>818</v>
      </c>
      <c r="F336" t="s">
        <v>819</v>
      </c>
    </row>
    <row r="337" spans="1:6" x14ac:dyDescent="0.25">
      <c r="A337" t="s">
        <v>1009</v>
      </c>
      <c r="B337" s="75" t="s">
        <v>1008</v>
      </c>
      <c r="E337" s="75" t="s">
        <v>820</v>
      </c>
      <c r="F337" t="s">
        <v>821</v>
      </c>
    </row>
    <row r="338" spans="1:6" x14ac:dyDescent="0.25">
      <c r="A338" t="s">
        <v>683</v>
      </c>
      <c r="B338" s="75" t="s">
        <v>682</v>
      </c>
      <c r="E338" s="75" t="s">
        <v>822</v>
      </c>
      <c r="F338" t="s">
        <v>823</v>
      </c>
    </row>
    <row r="339" spans="1:6" x14ac:dyDescent="0.25">
      <c r="A339" t="s">
        <v>685</v>
      </c>
      <c r="B339" s="75" t="s">
        <v>684</v>
      </c>
      <c r="E339" s="75" t="s">
        <v>824</v>
      </c>
      <c r="F339" t="s">
        <v>825</v>
      </c>
    </row>
    <row r="340" spans="1:6" x14ac:dyDescent="0.25">
      <c r="A340" t="s">
        <v>687</v>
      </c>
      <c r="B340" s="75" t="s">
        <v>686</v>
      </c>
      <c r="E340" s="75" t="s">
        <v>826</v>
      </c>
      <c r="F340" t="s">
        <v>827</v>
      </c>
    </row>
    <row r="341" spans="1:6" x14ac:dyDescent="0.25">
      <c r="A341" t="s">
        <v>689</v>
      </c>
      <c r="B341" s="75" t="s">
        <v>688</v>
      </c>
      <c r="E341" s="75" t="s">
        <v>828</v>
      </c>
      <c r="F341" t="s">
        <v>829</v>
      </c>
    </row>
    <row r="342" spans="1:6" x14ac:dyDescent="0.25">
      <c r="A342" t="s">
        <v>691</v>
      </c>
      <c r="B342" s="75" t="s">
        <v>690</v>
      </c>
      <c r="E342" s="75" t="s">
        <v>830</v>
      </c>
      <c r="F342" t="s">
        <v>831</v>
      </c>
    </row>
    <row r="343" spans="1:6" x14ac:dyDescent="0.25">
      <c r="A343" t="s">
        <v>693</v>
      </c>
      <c r="B343" s="75" t="s">
        <v>692</v>
      </c>
      <c r="E343" s="75" t="s">
        <v>832</v>
      </c>
      <c r="F343" t="s">
        <v>833</v>
      </c>
    </row>
    <row r="344" spans="1:6" x14ac:dyDescent="0.25">
      <c r="A344" t="s">
        <v>949</v>
      </c>
      <c r="B344" s="75" t="s">
        <v>948</v>
      </c>
      <c r="E344" s="75" t="s">
        <v>834</v>
      </c>
      <c r="F344" t="s">
        <v>835</v>
      </c>
    </row>
    <row r="345" spans="1:6" x14ac:dyDescent="0.25">
      <c r="A345" t="s">
        <v>695</v>
      </c>
      <c r="B345" s="75" t="s">
        <v>694</v>
      </c>
      <c r="E345" s="75" t="s">
        <v>836</v>
      </c>
      <c r="F345" t="s">
        <v>837</v>
      </c>
    </row>
    <row r="346" spans="1:6" x14ac:dyDescent="0.25">
      <c r="A346" t="s">
        <v>951</v>
      </c>
      <c r="B346" s="75" t="s">
        <v>950</v>
      </c>
      <c r="E346" s="75" t="s">
        <v>838</v>
      </c>
      <c r="F346" t="s">
        <v>839</v>
      </c>
    </row>
    <row r="347" spans="1:6" x14ac:dyDescent="0.25">
      <c r="A347" t="s">
        <v>697</v>
      </c>
      <c r="B347" s="75" t="s">
        <v>696</v>
      </c>
      <c r="E347" s="75" t="s">
        <v>840</v>
      </c>
      <c r="F347" t="s">
        <v>841</v>
      </c>
    </row>
    <row r="348" spans="1:6" x14ac:dyDescent="0.25">
      <c r="A348" t="s">
        <v>705</v>
      </c>
      <c r="B348" s="75" t="s">
        <v>704</v>
      </c>
      <c r="E348" s="75" t="s">
        <v>842</v>
      </c>
      <c r="F348" t="s">
        <v>843</v>
      </c>
    </row>
    <row r="349" spans="1:6" x14ac:dyDescent="0.25">
      <c r="A349" t="s">
        <v>993</v>
      </c>
      <c r="B349" s="75" t="s">
        <v>992</v>
      </c>
      <c r="E349" s="75" t="s">
        <v>844</v>
      </c>
      <c r="F349" t="s">
        <v>845</v>
      </c>
    </row>
    <row r="350" spans="1:6" x14ac:dyDescent="0.25">
      <c r="A350" t="s">
        <v>1013</v>
      </c>
      <c r="B350" s="75" t="s">
        <v>1012</v>
      </c>
      <c r="E350" s="75" t="s">
        <v>846</v>
      </c>
      <c r="F350" t="s">
        <v>847</v>
      </c>
    </row>
    <row r="351" spans="1:6" x14ac:dyDescent="0.25">
      <c r="A351" t="s">
        <v>699</v>
      </c>
      <c r="B351" s="75" t="s">
        <v>698</v>
      </c>
      <c r="E351" s="75" t="s">
        <v>848</v>
      </c>
      <c r="F351" t="s">
        <v>849</v>
      </c>
    </row>
    <row r="352" spans="1:6" x14ac:dyDescent="0.25">
      <c r="A352" t="s">
        <v>701</v>
      </c>
      <c r="B352" s="75" t="s">
        <v>700</v>
      </c>
      <c r="E352" s="75" t="s">
        <v>850</v>
      </c>
      <c r="F352" t="s">
        <v>851</v>
      </c>
    </row>
    <row r="353" spans="1:6" x14ac:dyDescent="0.25">
      <c r="A353" t="s">
        <v>703</v>
      </c>
      <c r="B353" s="75" t="s">
        <v>702</v>
      </c>
      <c r="E353" s="75" t="s">
        <v>852</v>
      </c>
      <c r="F353" t="s">
        <v>853</v>
      </c>
    </row>
    <row r="354" spans="1:6" x14ac:dyDescent="0.25">
      <c r="A354" t="s">
        <v>1011</v>
      </c>
      <c r="B354" s="75" t="s">
        <v>1010</v>
      </c>
      <c r="E354" s="75" t="s">
        <v>854</v>
      </c>
      <c r="F354" t="s">
        <v>855</v>
      </c>
    </row>
    <row r="355" spans="1:6" x14ac:dyDescent="0.25">
      <c r="A355" t="s">
        <v>953</v>
      </c>
      <c r="B355" s="75" t="s">
        <v>952</v>
      </c>
      <c r="E355" s="75" t="s">
        <v>856</v>
      </c>
      <c r="F355" t="s">
        <v>1080</v>
      </c>
    </row>
    <row r="356" spans="1:6" x14ac:dyDescent="0.25">
      <c r="A356" t="s">
        <v>1015</v>
      </c>
      <c r="B356" s="75" t="s">
        <v>1014</v>
      </c>
      <c r="E356" s="75" t="s">
        <v>858</v>
      </c>
      <c r="F356" t="s">
        <v>859</v>
      </c>
    </row>
    <row r="357" spans="1:6" x14ac:dyDescent="0.25">
      <c r="A357" t="s">
        <v>707</v>
      </c>
      <c r="B357" s="75" t="s">
        <v>706</v>
      </c>
      <c r="E357" s="75" t="s">
        <v>860</v>
      </c>
      <c r="F357" t="s">
        <v>861</v>
      </c>
    </row>
    <row r="358" spans="1:6" x14ac:dyDescent="0.25">
      <c r="A358" t="s">
        <v>955</v>
      </c>
      <c r="B358" s="75" t="s">
        <v>954</v>
      </c>
      <c r="E358" s="75" t="s">
        <v>862</v>
      </c>
      <c r="F358" t="s">
        <v>863</v>
      </c>
    </row>
    <row r="359" spans="1:6" x14ac:dyDescent="0.25">
      <c r="A359" t="s">
        <v>709</v>
      </c>
      <c r="B359" s="75" t="s">
        <v>708</v>
      </c>
      <c r="E359" s="75" t="s">
        <v>864</v>
      </c>
      <c r="F359" t="s">
        <v>865</v>
      </c>
    </row>
    <row r="360" spans="1:6" x14ac:dyDescent="0.25">
      <c r="A360" t="s">
        <v>957</v>
      </c>
      <c r="B360" s="75" t="s">
        <v>956</v>
      </c>
      <c r="E360" s="75" t="s">
        <v>866</v>
      </c>
      <c r="F360" t="s">
        <v>867</v>
      </c>
    </row>
    <row r="361" spans="1:6" x14ac:dyDescent="0.25">
      <c r="A361" t="s">
        <v>711</v>
      </c>
      <c r="B361" s="75" t="s">
        <v>710</v>
      </c>
      <c r="E361" s="75" t="s">
        <v>868</v>
      </c>
      <c r="F361" t="s">
        <v>869</v>
      </c>
    </row>
    <row r="362" spans="1:6" x14ac:dyDescent="0.25">
      <c r="A362" t="s">
        <v>713</v>
      </c>
      <c r="B362" s="75" t="s">
        <v>712</v>
      </c>
      <c r="E362" s="75" t="s">
        <v>870</v>
      </c>
      <c r="F362" t="s">
        <v>871</v>
      </c>
    </row>
    <row r="363" spans="1:6" x14ac:dyDescent="0.25">
      <c r="A363" t="s">
        <v>715</v>
      </c>
      <c r="B363" s="75" t="s">
        <v>714</v>
      </c>
      <c r="E363" s="75" t="s">
        <v>872</v>
      </c>
      <c r="F363" t="s">
        <v>873</v>
      </c>
    </row>
    <row r="364" spans="1:6" x14ac:dyDescent="0.25">
      <c r="A364" t="s">
        <v>717</v>
      </c>
      <c r="B364" s="75" t="s">
        <v>716</v>
      </c>
      <c r="E364" s="75" t="s">
        <v>874</v>
      </c>
      <c r="F364" t="s">
        <v>875</v>
      </c>
    </row>
    <row r="365" spans="1:6" x14ac:dyDescent="0.25">
      <c r="A365" t="s">
        <v>719</v>
      </c>
      <c r="B365" s="75" t="s">
        <v>718</v>
      </c>
      <c r="E365" s="75" t="s">
        <v>876</v>
      </c>
      <c r="F365" t="s">
        <v>877</v>
      </c>
    </row>
    <row r="366" spans="1:6" x14ac:dyDescent="0.25">
      <c r="A366" t="s">
        <v>721</v>
      </c>
      <c r="B366" s="75" t="s">
        <v>720</v>
      </c>
      <c r="E366" s="75" t="s">
        <v>878</v>
      </c>
      <c r="F366" t="s">
        <v>879</v>
      </c>
    </row>
    <row r="367" spans="1:6" x14ac:dyDescent="0.25">
      <c r="A367" t="s">
        <v>723</v>
      </c>
      <c r="B367" s="75" t="s">
        <v>722</v>
      </c>
      <c r="E367" s="75" t="s">
        <v>880</v>
      </c>
      <c r="F367" t="s">
        <v>881</v>
      </c>
    </row>
    <row r="368" spans="1:6" x14ac:dyDescent="0.25">
      <c r="A368" t="s">
        <v>725</v>
      </c>
      <c r="B368" s="75" t="s">
        <v>724</v>
      </c>
      <c r="E368" s="75" t="s">
        <v>882</v>
      </c>
      <c r="F368" t="s">
        <v>883</v>
      </c>
    </row>
    <row r="369" spans="1:6" x14ac:dyDescent="0.25">
      <c r="A369" t="s">
        <v>727</v>
      </c>
      <c r="B369" s="75" t="s">
        <v>726</v>
      </c>
      <c r="E369" s="75" t="s">
        <v>884</v>
      </c>
      <c r="F369" t="s">
        <v>885</v>
      </c>
    </row>
    <row r="370" spans="1:6" x14ac:dyDescent="0.25">
      <c r="A370" t="s">
        <v>729</v>
      </c>
      <c r="B370" s="75" t="s">
        <v>728</v>
      </c>
      <c r="E370" s="75" t="s">
        <v>886</v>
      </c>
      <c r="F370" t="s">
        <v>887</v>
      </c>
    </row>
    <row r="371" spans="1:6" x14ac:dyDescent="0.25">
      <c r="A371" t="s">
        <v>731</v>
      </c>
      <c r="B371" s="75" t="s">
        <v>730</v>
      </c>
      <c r="E371" s="75" t="s">
        <v>888</v>
      </c>
      <c r="F371" t="s">
        <v>889</v>
      </c>
    </row>
    <row r="372" spans="1:6" x14ac:dyDescent="0.25">
      <c r="A372" t="s">
        <v>733</v>
      </c>
      <c r="B372" s="75" t="s">
        <v>732</v>
      </c>
      <c r="E372" s="75" t="s">
        <v>890</v>
      </c>
      <c r="F372" t="s">
        <v>891</v>
      </c>
    </row>
    <row r="373" spans="1:6" x14ac:dyDescent="0.25">
      <c r="A373" t="s">
        <v>959</v>
      </c>
      <c r="B373" s="75" t="s">
        <v>958</v>
      </c>
      <c r="E373" s="75" t="s">
        <v>892</v>
      </c>
      <c r="F373" t="s">
        <v>893</v>
      </c>
    </row>
    <row r="374" spans="1:6" x14ac:dyDescent="0.25">
      <c r="A374" t="s">
        <v>735</v>
      </c>
      <c r="B374" s="75" t="s">
        <v>734</v>
      </c>
      <c r="E374" s="75" t="s">
        <v>894</v>
      </c>
      <c r="F374" t="s">
        <v>895</v>
      </c>
    </row>
    <row r="375" spans="1:6" x14ac:dyDescent="0.25">
      <c r="A375" t="s">
        <v>737</v>
      </c>
      <c r="B375" s="75" t="s">
        <v>736</v>
      </c>
      <c r="E375" s="75" t="s">
        <v>896</v>
      </c>
      <c r="F375" t="s">
        <v>897</v>
      </c>
    </row>
    <row r="376" spans="1:6" x14ac:dyDescent="0.25">
      <c r="A376" t="s">
        <v>739</v>
      </c>
      <c r="B376" s="75" t="s">
        <v>738</v>
      </c>
      <c r="E376" s="75" t="s">
        <v>898</v>
      </c>
      <c r="F376" t="s">
        <v>899</v>
      </c>
    </row>
    <row r="377" spans="1:6" x14ac:dyDescent="0.25">
      <c r="A377" t="s">
        <v>741</v>
      </c>
      <c r="B377" s="75" t="s">
        <v>740</v>
      </c>
      <c r="E377" s="75" t="s">
        <v>900</v>
      </c>
      <c r="F377" t="s">
        <v>901</v>
      </c>
    </row>
    <row r="378" spans="1:6" x14ac:dyDescent="0.25">
      <c r="A378" t="s">
        <v>743</v>
      </c>
      <c r="B378" s="75" t="s">
        <v>742</v>
      </c>
      <c r="E378" s="75" t="s">
        <v>902</v>
      </c>
      <c r="F378" t="s">
        <v>903</v>
      </c>
    </row>
    <row r="379" spans="1:6" x14ac:dyDescent="0.25">
      <c r="A379" t="s">
        <v>745</v>
      </c>
      <c r="B379" s="75" t="s">
        <v>744</v>
      </c>
      <c r="E379" s="75" t="s">
        <v>904</v>
      </c>
      <c r="F379" t="s">
        <v>905</v>
      </c>
    </row>
    <row r="380" spans="1:6" x14ac:dyDescent="0.25">
      <c r="A380" t="s">
        <v>747</v>
      </c>
      <c r="B380" s="75" t="s">
        <v>746</v>
      </c>
      <c r="E380" s="75" t="s">
        <v>906</v>
      </c>
      <c r="F380" t="s">
        <v>907</v>
      </c>
    </row>
    <row r="381" spans="1:6" x14ac:dyDescent="0.25">
      <c r="A381" t="s">
        <v>1017</v>
      </c>
      <c r="B381" s="75" t="s">
        <v>1016</v>
      </c>
      <c r="E381" s="75" t="s">
        <v>908</v>
      </c>
      <c r="F381" t="s">
        <v>909</v>
      </c>
    </row>
    <row r="382" spans="1:6" x14ac:dyDescent="0.25">
      <c r="A382" t="s">
        <v>961</v>
      </c>
      <c r="B382" s="75" t="s">
        <v>960</v>
      </c>
      <c r="E382" s="75" t="s">
        <v>910</v>
      </c>
      <c r="F382" t="s">
        <v>911</v>
      </c>
    </row>
    <row r="383" spans="1:6" x14ac:dyDescent="0.25">
      <c r="A383" t="s">
        <v>749</v>
      </c>
      <c r="B383" s="75" t="s">
        <v>748</v>
      </c>
      <c r="E383" s="75" t="s">
        <v>912</v>
      </c>
      <c r="F383" t="s">
        <v>913</v>
      </c>
    </row>
    <row r="384" spans="1:6" x14ac:dyDescent="0.25">
      <c r="A384" t="s">
        <v>751</v>
      </c>
      <c r="B384" s="75" t="s">
        <v>750</v>
      </c>
      <c r="E384" s="75" t="s">
        <v>914</v>
      </c>
      <c r="F384" t="s">
        <v>915</v>
      </c>
    </row>
    <row r="385" spans="1:6" x14ac:dyDescent="0.25">
      <c r="A385" t="s">
        <v>753</v>
      </c>
      <c r="B385" s="75" t="s">
        <v>752</v>
      </c>
      <c r="E385" s="75" t="s">
        <v>916</v>
      </c>
      <c r="F385" t="s">
        <v>917</v>
      </c>
    </row>
    <row r="386" spans="1:6" x14ac:dyDescent="0.25">
      <c r="A386" t="s">
        <v>963</v>
      </c>
      <c r="B386" s="75" t="s">
        <v>962</v>
      </c>
      <c r="E386" s="75" t="s">
        <v>918</v>
      </c>
      <c r="F386" t="s">
        <v>919</v>
      </c>
    </row>
    <row r="387" spans="1:6" x14ac:dyDescent="0.25">
      <c r="A387" t="s">
        <v>1019</v>
      </c>
      <c r="B387" s="75" t="s">
        <v>1018</v>
      </c>
      <c r="E387" s="75" t="s">
        <v>920</v>
      </c>
      <c r="F387" t="s">
        <v>921</v>
      </c>
    </row>
    <row r="388" spans="1:6" x14ac:dyDescent="0.25">
      <c r="A388" t="s">
        <v>755</v>
      </c>
      <c r="B388" s="75" t="s">
        <v>754</v>
      </c>
      <c r="E388" s="75" t="s">
        <v>922</v>
      </c>
      <c r="F388" t="s">
        <v>923</v>
      </c>
    </row>
    <row r="389" spans="1:6" x14ac:dyDescent="0.25">
      <c r="A389" t="s">
        <v>757</v>
      </c>
      <c r="B389" s="75" t="s">
        <v>756</v>
      </c>
      <c r="E389" s="75" t="s">
        <v>924</v>
      </c>
      <c r="F389" t="s">
        <v>925</v>
      </c>
    </row>
    <row r="390" spans="1:6" x14ac:dyDescent="0.25">
      <c r="A390" t="s">
        <v>965</v>
      </c>
      <c r="B390" s="75" t="s">
        <v>964</v>
      </c>
      <c r="E390" s="75" t="s">
        <v>926</v>
      </c>
      <c r="F390" t="s">
        <v>927</v>
      </c>
    </row>
    <row r="391" spans="1:6" x14ac:dyDescent="0.25">
      <c r="A391" t="s">
        <v>759</v>
      </c>
      <c r="B391" s="75" t="s">
        <v>758</v>
      </c>
      <c r="E391" s="75" t="s">
        <v>928</v>
      </c>
      <c r="F391" t="s">
        <v>929</v>
      </c>
    </row>
    <row r="392" spans="1:6" x14ac:dyDescent="0.25">
      <c r="A392" t="s">
        <v>761</v>
      </c>
      <c r="B392" s="75" t="s">
        <v>760</v>
      </c>
      <c r="E392" s="75" t="s">
        <v>930</v>
      </c>
      <c r="F392" t="s">
        <v>931</v>
      </c>
    </row>
    <row r="393" spans="1:6" x14ac:dyDescent="0.25">
      <c r="A393" t="s">
        <v>763</v>
      </c>
      <c r="B393" s="75" t="s">
        <v>762</v>
      </c>
      <c r="E393" s="75" t="s">
        <v>932</v>
      </c>
      <c r="F393" t="s">
        <v>933</v>
      </c>
    </row>
    <row r="394" spans="1:6" x14ac:dyDescent="0.25">
      <c r="A394" t="s">
        <v>765</v>
      </c>
      <c r="B394" s="75" t="s">
        <v>764</v>
      </c>
      <c r="E394" s="75" t="s">
        <v>934</v>
      </c>
      <c r="F394" t="s">
        <v>935</v>
      </c>
    </row>
    <row r="395" spans="1:6" x14ac:dyDescent="0.25">
      <c r="A395" t="s">
        <v>767</v>
      </c>
      <c r="B395" s="75" t="s">
        <v>766</v>
      </c>
      <c r="E395" s="75" t="s">
        <v>936</v>
      </c>
      <c r="F395" t="s">
        <v>937</v>
      </c>
    </row>
    <row r="396" spans="1:6" x14ac:dyDescent="0.25">
      <c r="A396" t="s">
        <v>769</v>
      </c>
      <c r="B396" s="75" t="s">
        <v>768</v>
      </c>
      <c r="E396" s="75" t="s">
        <v>938</v>
      </c>
      <c r="F396" t="s">
        <v>939</v>
      </c>
    </row>
    <row r="397" spans="1:6" x14ac:dyDescent="0.25">
      <c r="A397" t="s">
        <v>771</v>
      </c>
      <c r="B397" s="75" t="s">
        <v>770</v>
      </c>
      <c r="E397" s="75" t="s">
        <v>940</v>
      </c>
      <c r="F397" t="s">
        <v>941</v>
      </c>
    </row>
    <row r="398" spans="1:6" x14ac:dyDescent="0.25">
      <c r="A398" t="s">
        <v>773</v>
      </c>
      <c r="B398" s="75" t="s">
        <v>772</v>
      </c>
      <c r="E398" s="75" t="s">
        <v>942</v>
      </c>
      <c r="F398" t="s">
        <v>1081</v>
      </c>
    </row>
    <row r="399" spans="1:6" x14ac:dyDescent="0.25">
      <c r="A399" t="s">
        <v>775</v>
      </c>
      <c r="B399" s="75" t="s">
        <v>774</v>
      </c>
      <c r="E399" s="75" t="s">
        <v>944</v>
      </c>
      <c r="F399" t="s">
        <v>945</v>
      </c>
    </row>
    <row r="400" spans="1:6" x14ac:dyDescent="0.25">
      <c r="A400" t="s">
        <v>777</v>
      </c>
      <c r="B400" s="75" t="s">
        <v>776</v>
      </c>
      <c r="E400" s="75" t="s">
        <v>946</v>
      </c>
      <c r="F400" t="s">
        <v>947</v>
      </c>
    </row>
    <row r="401" spans="1:6" x14ac:dyDescent="0.25">
      <c r="A401" t="s">
        <v>779</v>
      </c>
      <c r="B401" s="75" t="s">
        <v>778</v>
      </c>
      <c r="E401" s="75" t="s">
        <v>948</v>
      </c>
      <c r="F401" t="s">
        <v>949</v>
      </c>
    </row>
    <row r="402" spans="1:6" x14ac:dyDescent="0.25">
      <c r="A402" t="s">
        <v>781</v>
      </c>
      <c r="B402" s="75" t="s">
        <v>780</v>
      </c>
      <c r="E402" s="75" t="s">
        <v>950</v>
      </c>
      <c r="F402" t="s">
        <v>951</v>
      </c>
    </row>
    <row r="403" spans="1:6" x14ac:dyDescent="0.25">
      <c r="A403" t="s">
        <v>783</v>
      </c>
      <c r="B403" s="75" t="s">
        <v>782</v>
      </c>
      <c r="E403" s="75" t="s">
        <v>952</v>
      </c>
      <c r="F403" t="s">
        <v>953</v>
      </c>
    </row>
    <row r="404" spans="1:6" x14ac:dyDescent="0.25">
      <c r="A404" t="s">
        <v>785</v>
      </c>
      <c r="B404" s="75" t="s">
        <v>784</v>
      </c>
      <c r="E404" s="75" t="s">
        <v>954</v>
      </c>
      <c r="F404" t="s">
        <v>955</v>
      </c>
    </row>
    <row r="405" spans="1:6" x14ac:dyDescent="0.25">
      <c r="A405" t="s">
        <v>787</v>
      </c>
      <c r="B405" s="75" t="s">
        <v>786</v>
      </c>
      <c r="E405" s="75" t="s">
        <v>956</v>
      </c>
      <c r="F405" t="s">
        <v>957</v>
      </c>
    </row>
    <row r="406" spans="1:6" x14ac:dyDescent="0.25">
      <c r="A406" t="s">
        <v>789</v>
      </c>
      <c r="B406" s="75" t="s">
        <v>788</v>
      </c>
      <c r="E406" s="75" t="s">
        <v>958</v>
      </c>
      <c r="F406" t="s">
        <v>959</v>
      </c>
    </row>
    <row r="407" spans="1:6" x14ac:dyDescent="0.25">
      <c r="A407" t="s">
        <v>793</v>
      </c>
      <c r="B407" s="75" t="s">
        <v>792</v>
      </c>
      <c r="E407" s="75" t="s">
        <v>960</v>
      </c>
      <c r="F407" t="s">
        <v>961</v>
      </c>
    </row>
    <row r="408" spans="1:6" x14ac:dyDescent="0.25">
      <c r="A408" t="s">
        <v>795</v>
      </c>
      <c r="B408" s="75" t="s">
        <v>794</v>
      </c>
      <c r="E408" s="75" t="s">
        <v>962</v>
      </c>
      <c r="F408" t="s">
        <v>963</v>
      </c>
    </row>
    <row r="409" spans="1:6" x14ac:dyDescent="0.25">
      <c r="A409" t="s">
        <v>797</v>
      </c>
      <c r="B409" s="75" t="s">
        <v>796</v>
      </c>
      <c r="E409" s="75" t="s">
        <v>964</v>
      </c>
      <c r="F409" t="s">
        <v>965</v>
      </c>
    </row>
    <row r="410" spans="1:6" x14ac:dyDescent="0.25">
      <c r="A410" t="s">
        <v>807</v>
      </c>
      <c r="B410" s="75" t="s">
        <v>806</v>
      </c>
      <c r="E410" s="75" t="s">
        <v>966</v>
      </c>
      <c r="F410" t="s">
        <v>967</v>
      </c>
    </row>
    <row r="411" spans="1:6" x14ac:dyDescent="0.25">
      <c r="A411" t="s">
        <v>813</v>
      </c>
      <c r="B411" s="75" t="s">
        <v>812</v>
      </c>
      <c r="E411" s="75" t="s">
        <v>968</v>
      </c>
      <c r="F411" t="s">
        <v>969</v>
      </c>
    </row>
    <row r="412" spans="1:6" x14ac:dyDescent="0.25">
      <c r="A412" t="s">
        <v>815</v>
      </c>
      <c r="B412" s="75" t="s">
        <v>814</v>
      </c>
      <c r="E412" s="75" t="s">
        <v>970</v>
      </c>
      <c r="F412" t="s">
        <v>971</v>
      </c>
    </row>
    <row r="413" spans="1:6" x14ac:dyDescent="0.25">
      <c r="A413" t="s">
        <v>817</v>
      </c>
      <c r="B413" s="75" t="s">
        <v>816</v>
      </c>
      <c r="E413" s="75" t="s">
        <v>972</v>
      </c>
      <c r="F413" t="s">
        <v>973</v>
      </c>
    </row>
    <row r="414" spans="1:6" x14ac:dyDescent="0.25">
      <c r="A414" t="s">
        <v>791</v>
      </c>
      <c r="B414" s="75" t="s">
        <v>790</v>
      </c>
      <c r="E414" s="75" t="s">
        <v>974</v>
      </c>
      <c r="F414" t="s">
        <v>975</v>
      </c>
    </row>
    <row r="415" spans="1:6" x14ac:dyDescent="0.25">
      <c r="A415" t="s">
        <v>799</v>
      </c>
      <c r="B415" s="75" t="s">
        <v>798</v>
      </c>
      <c r="E415" s="75" t="s">
        <v>976</v>
      </c>
      <c r="F415" t="s">
        <v>977</v>
      </c>
    </row>
    <row r="416" spans="1:6" x14ac:dyDescent="0.25">
      <c r="A416" t="s">
        <v>801</v>
      </c>
      <c r="B416" s="75" t="s">
        <v>800</v>
      </c>
      <c r="E416" s="75" t="s">
        <v>978</v>
      </c>
      <c r="F416" t="s">
        <v>979</v>
      </c>
    </row>
    <row r="417" spans="1:6" x14ac:dyDescent="0.25">
      <c r="A417" t="s">
        <v>803</v>
      </c>
      <c r="B417" s="75" t="s">
        <v>802</v>
      </c>
      <c r="E417" s="75" t="s">
        <v>980</v>
      </c>
      <c r="F417" t="s">
        <v>981</v>
      </c>
    </row>
    <row r="418" spans="1:6" x14ac:dyDescent="0.25">
      <c r="A418" t="s">
        <v>805</v>
      </c>
      <c r="B418" s="75" t="s">
        <v>804</v>
      </c>
      <c r="E418" s="75" t="s">
        <v>982</v>
      </c>
      <c r="F418" t="s">
        <v>983</v>
      </c>
    </row>
    <row r="419" spans="1:6" x14ac:dyDescent="0.25">
      <c r="A419" t="s">
        <v>809</v>
      </c>
      <c r="B419" s="75" t="s">
        <v>808</v>
      </c>
      <c r="E419" s="75" t="s">
        <v>984</v>
      </c>
      <c r="F419" t="s">
        <v>985</v>
      </c>
    </row>
    <row r="420" spans="1:6" x14ac:dyDescent="0.25">
      <c r="A420" t="s">
        <v>811</v>
      </c>
      <c r="B420" s="75" t="s">
        <v>810</v>
      </c>
      <c r="E420" s="75" t="s">
        <v>986</v>
      </c>
      <c r="F420" t="s">
        <v>987</v>
      </c>
    </row>
    <row r="421" spans="1:6" x14ac:dyDescent="0.25">
      <c r="A421" t="s">
        <v>819</v>
      </c>
      <c r="B421" s="75" t="s">
        <v>818</v>
      </c>
      <c r="E421" s="75" t="s">
        <v>988</v>
      </c>
      <c r="F421" t="s">
        <v>989</v>
      </c>
    </row>
    <row r="422" spans="1:6" x14ac:dyDescent="0.25">
      <c r="A422" t="s">
        <v>821</v>
      </c>
      <c r="B422" s="75" t="s">
        <v>820</v>
      </c>
      <c r="E422" s="75" t="s">
        <v>990</v>
      </c>
      <c r="F422" t="s">
        <v>991</v>
      </c>
    </row>
    <row r="423" spans="1:6" x14ac:dyDescent="0.25">
      <c r="A423" t="s">
        <v>823</v>
      </c>
      <c r="B423" s="75" t="s">
        <v>822</v>
      </c>
      <c r="E423" s="75" t="s">
        <v>992</v>
      </c>
      <c r="F423" t="s">
        <v>993</v>
      </c>
    </row>
    <row r="424" spans="1:6" x14ac:dyDescent="0.25">
      <c r="A424" t="s">
        <v>825</v>
      </c>
      <c r="B424" s="75" t="s">
        <v>824</v>
      </c>
      <c r="E424" s="75" t="s">
        <v>994</v>
      </c>
      <c r="F424" t="s">
        <v>995</v>
      </c>
    </row>
    <row r="425" spans="1:6" x14ac:dyDescent="0.25">
      <c r="A425" t="s">
        <v>969</v>
      </c>
      <c r="B425" s="75" t="s">
        <v>968</v>
      </c>
      <c r="E425" s="75" t="s">
        <v>996</v>
      </c>
      <c r="F425" t="s">
        <v>997</v>
      </c>
    </row>
    <row r="426" spans="1:6" x14ac:dyDescent="0.25">
      <c r="A426" t="s">
        <v>1021</v>
      </c>
      <c r="B426" s="75" t="s">
        <v>1020</v>
      </c>
      <c r="E426" s="75" t="s">
        <v>998</v>
      </c>
      <c r="F426" t="s">
        <v>999</v>
      </c>
    </row>
    <row r="427" spans="1:6" x14ac:dyDescent="0.25">
      <c r="A427" t="s">
        <v>827</v>
      </c>
      <c r="B427" s="75" t="s">
        <v>826</v>
      </c>
      <c r="E427" s="75" t="s">
        <v>1000</v>
      </c>
      <c r="F427" t="s">
        <v>1001</v>
      </c>
    </row>
    <row r="428" spans="1:6" x14ac:dyDescent="0.25">
      <c r="A428" t="s">
        <v>829</v>
      </c>
      <c r="B428" s="75" t="s">
        <v>828</v>
      </c>
      <c r="E428" s="75" t="s">
        <v>1002</v>
      </c>
      <c r="F428" t="s">
        <v>1003</v>
      </c>
    </row>
    <row r="429" spans="1:6" x14ac:dyDescent="0.25">
      <c r="A429" t="s">
        <v>831</v>
      </c>
      <c r="B429" s="75" t="s">
        <v>830</v>
      </c>
      <c r="E429" s="75" t="s">
        <v>1004</v>
      </c>
      <c r="F429" t="s">
        <v>1005</v>
      </c>
    </row>
    <row r="430" spans="1:6" x14ac:dyDescent="0.25">
      <c r="A430" t="s">
        <v>833</v>
      </c>
      <c r="B430" s="75" t="s">
        <v>832</v>
      </c>
      <c r="E430" s="75" t="s">
        <v>1006</v>
      </c>
      <c r="F430" t="s">
        <v>1007</v>
      </c>
    </row>
    <row r="431" spans="1:6" x14ac:dyDescent="0.25">
      <c r="A431" t="s">
        <v>835</v>
      </c>
      <c r="B431" s="75" t="s">
        <v>834</v>
      </c>
      <c r="E431" s="75" t="s">
        <v>1008</v>
      </c>
      <c r="F431" t="s">
        <v>1009</v>
      </c>
    </row>
    <row r="432" spans="1:6" x14ac:dyDescent="0.25">
      <c r="A432" t="s">
        <v>837</v>
      </c>
      <c r="B432" s="75" t="s">
        <v>836</v>
      </c>
      <c r="E432" s="75" t="s">
        <v>1010</v>
      </c>
      <c r="F432" t="s">
        <v>1011</v>
      </c>
    </row>
    <row r="433" spans="1:6" x14ac:dyDescent="0.25">
      <c r="A433" t="s">
        <v>839</v>
      </c>
      <c r="B433" s="75" t="s">
        <v>838</v>
      </c>
      <c r="E433" s="75" t="s">
        <v>1012</v>
      </c>
      <c r="F433" t="s">
        <v>1013</v>
      </c>
    </row>
    <row r="434" spans="1:6" x14ac:dyDescent="0.25">
      <c r="A434" t="s">
        <v>841</v>
      </c>
      <c r="B434" s="75" t="s">
        <v>840</v>
      </c>
      <c r="E434" s="75" t="s">
        <v>1014</v>
      </c>
      <c r="F434" t="s">
        <v>1015</v>
      </c>
    </row>
    <row r="435" spans="1:6" x14ac:dyDescent="0.25">
      <c r="A435" t="s">
        <v>843</v>
      </c>
      <c r="B435" s="75" t="s">
        <v>842</v>
      </c>
      <c r="E435" s="75" t="s">
        <v>1016</v>
      </c>
      <c r="F435" t="s">
        <v>1017</v>
      </c>
    </row>
    <row r="436" spans="1:6" x14ac:dyDescent="0.25">
      <c r="A436" t="s">
        <v>845</v>
      </c>
      <c r="B436" s="75" t="s">
        <v>844</v>
      </c>
      <c r="E436" s="75" t="s">
        <v>1018</v>
      </c>
      <c r="F436" t="s">
        <v>1019</v>
      </c>
    </row>
    <row r="437" spans="1:6" x14ac:dyDescent="0.25">
      <c r="A437" t="s">
        <v>847</v>
      </c>
      <c r="B437" s="75" t="s">
        <v>846</v>
      </c>
      <c r="E437" s="75" t="s">
        <v>1020</v>
      </c>
      <c r="F437" t="s">
        <v>1021</v>
      </c>
    </row>
    <row r="438" spans="1:6" x14ac:dyDescent="0.25">
      <c r="A438" t="s">
        <v>849</v>
      </c>
      <c r="B438" s="75" t="s">
        <v>848</v>
      </c>
      <c r="E438" s="75" t="s">
        <v>1022</v>
      </c>
      <c r="F438" t="s">
        <v>1023</v>
      </c>
    </row>
    <row r="439" spans="1:6" x14ac:dyDescent="0.25">
      <c r="A439" t="s">
        <v>851</v>
      </c>
      <c r="B439" s="75" t="s">
        <v>850</v>
      </c>
      <c r="E439" s="75" t="s">
        <v>1024</v>
      </c>
      <c r="F439" t="s">
        <v>1025</v>
      </c>
    </row>
  </sheetData>
  <sortState xmlns:xlrd2="http://schemas.microsoft.com/office/spreadsheetml/2017/richdata2" ref="A2:B439">
    <sortCondition ref="A2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1a175f6fd76af162c8631baf02b0c7de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18e3a758e1be3a571da4157f53c3d381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description="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DESE-231-74159</_dlc_DocId>
    <_dlc_DocIdUrl xmlns="733efe1c-5bbe-4968-87dc-d400e65c879f">
      <Url>https://sharepoint.doemass.org/ese/webteam/cps/_layouts/DocIdRedir.aspx?ID=DESE-231-74159</Url>
      <Description>DESE-231-74159</Description>
    </_dlc_DocIdUrl>
  </documentManagement>
</p:properties>
</file>

<file path=customXml/itemProps1.xml><?xml version="1.0" encoding="utf-8"?>
<ds:datastoreItem xmlns:ds="http://schemas.openxmlformats.org/officeDocument/2006/customXml" ds:itemID="{F1E23844-AAE5-413A-ABFD-2EA405EED0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39F384C-FFE4-48FF-A92A-519A51FF5CEB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42272368-3D0F-46E1-BC86-7B3B52047FA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73066D9-47B5-44D5-B7FD-7D08B7D56EE1}">
  <ds:schemaRefs>
    <ds:schemaRef ds:uri="http://purl.org/dc/terms/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733efe1c-5bbe-4968-87dc-d400e65c879f"/>
    <ds:schemaRef ds:uri="0a4e05da-b9bc-4326-ad73-01ef31b9556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NSSCalc</vt:lpstr>
      <vt:lpstr>Report</vt:lpstr>
      <vt:lpstr>lea</vt:lpstr>
      <vt:lpstr>lea</vt:lpstr>
      <vt:lpstr>leaname</vt:lpstr>
      <vt:lpstr>nsscalc</vt:lpstr>
      <vt:lpstr>Report!Print_Area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Chapter 70 Net School Spending Compliance, FY19</dc:title>
  <dc:creator>DESE</dc:creator>
  <cp:lastModifiedBy>Zou, Dong (EOE)</cp:lastModifiedBy>
  <dcterms:created xsi:type="dcterms:W3CDTF">2020-03-09T15:31:02Z</dcterms:created>
  <dcterms:modified xsi:type="dcterms:W3CDTF">2021-10-04T15:17:57Z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Oct 4 2021</vt:lpwstr>
  </property>
</Properties>
</file>