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dzou\Desktop\2023-06\SCTASK0400129\"/>
    </mc:Choice>
  </mc:AlternateContent>
  <xr:revisionPtr revIDLastSave="0" documentId="13_ncr:1_{2031820F-44AB-4241-9300-A21FE34BB874}" xr6:coauthVersionLast="47" xr6:coauthVersionMax="47" xr10:uidLastSave="{00000000-0000-0000-0000-000000000000}"/>
  <bookViews>
    <workbookView xWindow="-38520" yWindow="660" windowWidth="38640" windowHeight="21120" xr2:uid="{7F29DDF4-3F54-4A00-9068-3028FBD4DBB2}"/>
  </bookViews>
  <sheets>
    <sheet name="Cumul_Credit" sheetId="1" r:id="rId1"/>
  </sheets>
  <externalReferences>
    <externalReference r:id="rId2"/>
  </externalReferences>
  <definedNames>
    <definedName name="Col_Letter">#REF!</definedName>
    <definedName name="Data_Claim">OFFSET([1]data!$H:$W,6,0,COUNTA([1]data!$H:$W))</definedName>
    <definedName name="Data_CS">OFFSET([1]data!$GX:$GX,6,0,COUNTA([1]data!$GX:$GX))</definedName>
    <definedName name="Data_CS_sec">OFFSET([1]data!$GW:$GW,6,0,COUNTA([1]data!$GW:$GW))</definedName>
    <definedName name="Data_In_Days">OFFSET([1]data!$GO:$GO,6,0,COUNTA([1]data!$GO:$GO))</definedName>
    <definedName name="Data_Name">OFFSET([1]data!$E:$W,6,0,COUNTA([1]data!$E:$W))</definedName>
    <definedName name="Data_SASID">OFFSET([1]data!$E:$E,6,0,COUNTA([1]data!$E:$E))</definedName>
    <definedName name="Data_Sole5">OFFSET([1]data!$GP:$GP,6,0,COUNTA([1]data!$GP:$GP))</definedName>
    <definedName name="Data_Sole6">OFFSET([1]data!$GQ:$GQ,6,0,COUNTA([1]data!$GQ:$GQ))</definedName>
    <definedName name="Data_Total">OFFSET([1]data!$V:$V,6,0,COUNTA([1]data!$V:$V))</definedName>
    <definedName name="Data_Total_Adj">OFFSET([1]data!#REF!,6,0,COUNTA([1]data!#REF!))</definedName>
    <definedName name="Data_total_transp">OFFSET([1]data!$GU:$GU,6,0,COUNTA([1]data!$GU:$GU))</definedName>
    <definedName name="In_or_Out">[1]Claim!$Q$5:$Q$6</definedName>
    <definedName name="Lea_data">OFFSET([1]Info!$A:$B,3,0,COUNTA([1]Info!$A:$B))</definedName>
    <definedName name="Lea_list">OFFSET([1]Info!$C:$C,3,0,COUNTA([1]Info!$C:$C))</definedName>
    <definedName name="Line1">OFFSET([1]Claim!$V:$V,60,0,COUNTA([1]Claim!$V:$V))</definedName>
    <definedName name="Line2">OFFSET([1]Claim!$U:$U,60,0,COUNTA([1]Claim!$U:$U))</definedName>
    <definedName name="Line3">OFFSET([1]Claim!$Q:$Q,60,0,COUNTA([1]Claim!$Q:$Q))</definedName>
    <definedName name="Line4">OFFSET([1]Claim!$R:$R,60,0,COUNTA([1]Claim!$R:$R))</definedName>
    <definedName name="Line5">OFFSET([1]Claim!$S:$S,60,0,COUNTA([1]Claim!$S:$S))</definedName>
    <definedName name="Line6">OFFSET([1]Claim!$T:$T,60,0,COUNTA([1]Claim!$T:$T))</definedName>
    <definedName name="Line6_data">OFFSET([1]Info!$T:$V,3,0,COUNTA([1]Info!$T:$V))</definedName>
    <definedName name="List_Colla">OFFSET([1]Info!$E:$H,4,0,COUNTA([1]Info!$E:$H))</definedName>
    <definedName name="List_Other">OFFSET([1]Info!$V:$V,3,0,COUNTA([1]Info!$V:$V))</definedName>
    <definedName name="List_SASID">OFFSET([1]Sum_All!$B:$B,7,0,COUNTA([1]Sum_All!$B:$B))</definedName>
    <definedName name="list_sec_lea">OFFSET([1]Info!$AA:$AA,3,0,COUNTA([1]Info!$AA:$AA))</definedName>
    <definedName name="list_sec_lea_detail">OFFSET([1]Info!$X:$AA,3,0,COUNTA([1]Info!$X:$AA))</definedName>
    <definedName name="_xlnm.Print_Area" localSheetId="0">Cumul_Credit!$A$1:$G$47</definedName>
    <definedName name="Rates">OFFSET([1]Info!$J:$R,4,0,COUNTA([1]Info!$J:$R))</definedName>
    <definedName name="Rates_sum">OFFSET([1]Claim!$U:$U,60,0,COUNTA([1]Claim!$U:$U))</definedName>
    <definedName name="SC_List">OFFSET([1]data!$H:$H,6,0,COUNTA([1]data!$H:$H))</definedName>
    <definedName name="SS_list">OFFSET([1]Claim!$S:$S,60,0,COUNTA([1]Claim!$S:$S))</definedName>
    <definedName name="SS_list_data">OFFSET([1]Info!#REF!,4,0,COUNTA([1]Info!#REF!))</definedName>
    <definedName name="SUMALL_SASID">OFFSET([1]Sum_All!$B:$B,7,0,COUNTA([1]Sum_All!$B:$B))</definedName>
    <definedName name="total_In_trans">OFFSET([1]data!$GT:$GT,6,0,COUNTA([1]data!$GT:$GT))</definedName>
    <definedName name="total_out_trans">OFFSET([1]data!$GR:$GR,6,0,COUNTA([1]data!$GR:$GR))</definedName>
    <definedName name="trans_cs">OFFSET([1]data!$GZ:$GZ,6,0,COUNTA([1]data!$GZ:$GZ))</definedName>
    <definedName name="Trans_Data">OFFSET([1]Info!$T:$W,4,0,COUNTA([1]Info!$T:$W))</definedName>
    <definedName name="tuition_cs">OFFSET([1]data!$HA:$HA,6,0,COUNTA([1]data!$HA:$HA))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29" i="1" l="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D34" i="1"/>
  <c r="D35" i="1" s="1"/>
  <c r="A37" i="1" s="1"/>
  <c r="C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G10" i="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F10" i="1"/>
  <c r="E10" i="1"/>
  <c r="G9" i="1"/>
  <c r="F9" i="1"/>
  <c r="E9" i="1"/>
  <c r="E34" i="1" s="1"/>
  <c r="A3" i="1"/>
</calcChain>
</file>

<file path=xl/sharedStrings.xml><?xml version="1.0" encoding="utf-8"?>
<sst xmlns="http://schemas.openxmlformats.org/spreadsheetml/2006/main" count="41" uniqueCount="40">
  <si>
    <t>To maximize the Circuit Breaker reimbursement, districts should apply the collaborative cumulative credit to the students who are Below Threshold first. All students listed on the Cumul_Credit worksheet should also be listed on SUM_ALL.  In order to add a new student, go to the "Claim" sheet, select the "Add a New Student" button on row 8, and enter student info &amp; claim info. 
In addition to entering the credit on the Cumul_Credit Worksheet, apply the credit to the claim using the cost share tool on the Claim form.  Select “Other” from the dropdown menu in cell M6 and insert the cost share % from this worksheet in cell N6. 
The application of credits among students on this sheet may differ from the credits actually applied or allocated by the Collaborative to your individual students.</t>
  </si>
  <si>
    <t>School District:</t>
  </si>
  <si>
    <t>Collaborative Name:</t>
  </si>
  <si>
    <t>Total Credit Received:</t>
  </si>
  <si>
    <t>SASID#</t>
  </si>
  <si>
    <t>Student's Name (or Initials)</t>
  </si>
  <si>
    <t>Total Tuition</t>
  </si>
  <si>
    <t>Credit</t>
  </si>
  <si>
    <t>Net</t>
  </si>
  <si>
    <t>Cost Share %</t>
  </si>
  <si>
    <t>Cumulative Credit Balance</t>
  </si>
  <si>
    <t>Collaborative</t>
  </si>
  <si>
    <t>Select a SASID</t>
  </si>
  <si>
    <t>ACCEPT Education Collaborative</t>
  </si>
  <si>
    <t>Assabet Valley Collaborative</t>
  </si>
  <si>
    <t>Bi-County Collaborative (BICO)</t>
  </si>
  <si>
    <t>C.A.S.E. Concord Area SPED Collaborative</t>
  </si>
  <si>
    <t>CAPS Education Collaborative</t>
  </si>
  <si>
    <t>Cape Cod Collaborative</t>
  </si>
  <si>
    <t>Central Massachusetts SPED Collaborative</t>
  </si>
  <si>
    <t>Collaborative for Educational Services</t>
  </si>
  <si>
    <t>Collaborative for Regional Educational Service and Training (CREST)</t>
  </si>
  <si>
    <t>Keystone Educational Collaborative</t>
  </si>
  <si>
    <t>LABBB Collaborative</t>
  </si>
  <si>
    <t>Lower Pioneer Valley Educational Collaborative</t>
  </si>
  <si>
    <t>North River Collaborative</t>
  </si>
  <si>
    <t>Northshore Education Consortium</t>
  </si>
  <si>
    <t>Pilgrim Area Collaborative (PAC)</t>
  </si>
  <si>
    <t>READS Collaborative</t>
  </si>
  <si>
    <t>SEEM Collaborative</t>
  </si>
  <si>
    <t>Shore Educational Collaborative</t>
  </si>
  <si>
    <t>South Coast Educational Collaborative</t>
  </si>
  <si>
    <t>South Shore Educational Collaborative (SSEC)</t>
  </si>
  <si>
    <t>Southeastern Mass. Educational Collaborative (SMEC)</t>
  </si>
  <si>
    <t>Southern Worcester County Educational Collaborative</t>
  </si>
  <si>
    <t>The Education Cooperative (TEC)</t>
  </si>
  <si>
    <t>Valley Collaborative</t>
  </si>
  <si>
    <t>Total</t>
  </si>
  <si>
    <t>Remaining Credit Balance (check); should be zero</t>
  </si>
  <si>
    <t>SASID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</si>
</sst>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0"/>
      <name val="Arial"/>
    </font>
    <font>
      <sz val="10"/>
      <name val="Arial"/>
    </font>
    <font>
      <b/>
      <sz val="12"/>
      <color rgb="FF0000FF"/>
      <name val="Calibri"/>
      <family val="2"/>
    </font>
    <font>
      <sz val="10"/>
      <color rgb="FFFF0000"/>
      <name val="Arial"/>
      <family val="2"/>
    </font>
    <font>
      <sz val="10"/>
      <color rgb="FF0000FF"/>
      <name val="Arial"/>
      <family val="2"/>
    </font>
    <font>
      <b/>
      <sz val="14"/>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0"/>
      <name val="Arial"/>
      <family val="2"/>
    </font>
    <font>
      <sz val="10"/>
      <name val="Arial"/>
      <family val="2"/>
    </font>
    <font>
      <sz val="12"/>
      <name val="Arial"/>
      <family val="2"/>
    </font>
    <font>
      <b/>
      <sz val="12"/>
      <color rgb="FFFF0000"/>
      <name val="Arial"/>
      <family val="2"/>
    </font>
    <font>
      <sz val="11"/>
      <name val="Arial"/>
      <family val="2"/>
    </font>
    <font>
      <sz val="10"/>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72">
    <xf numFmtId="0" fontId="0" fillId="0" borderId="0" xfId="0"/>
    <xf numFmtId="0" fontId="3" fillId="0" borderId="0" xfId="0" applyFont="1"/>
    <xf numFmtId="0" fontId="4"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7" fillId="0" borderId="0" xfId="0" applyFont="1"/>
    <xf numFmtId="0" fontId="4" fillId="0" borderId="0" xfId="0" applyFont="1" applyAlignment="1">
      <alignment wrapText="1"/>
    </xf>
    <xf numFmtId="0" fontId="5" fillId="0" borderId="0" xfId="0" applyFont="1" applyAlignment="1">
      <alignment horizontal="left" vertical="center"/>
    </xf>
    <xf numFmtId="0" fontId="8" fillId="0" borderId="4" xfId="0" quotePrefix="1" applyFont="1" applyBorder="1" applyAlignment="1">
      <alignment vertical="center"/>
    </xf>
    <xf numFmtId="0" fontId="8" fillId="0" borderId="0" xfId="0" quotePrefix="1" applyFont="1"/>
    <xf numFmtId="0" fontId="6" fillId="0" borderId="4" xfId="0" applyFont="1" applyBorder="1" applyAlignment="1">
      <alignment vertical="center"/>
    </xf>
    <xf numFmtId="0" fontId="8" fillId="0" borderId="0" xfId="0" applyFont="1" applyAlignment="1">
      <alignment horizontal="left"/>
    </xf>
    <xf numFmtId="0" fontId="6" fillId="0" borderId="0" xfId="0" applyFont="1" applyAlignment="1">
      <alignment horizontal="left"/>
    </xf>
    <xf numFmtId="44" fontId="6" fillId="3" borderId="5" xfId="1" applyFont="1" applyFill="1" applyBorder="1" applyAlignment="1" applyProtection="1">
      <alignment horizontal="left"/>
      <protection hidden="1"/>
    </xf>
    <xf numFmtId="0" fontId="8" fillId="0" borderId="0" xfId="0" applyFont="1" applyAlignment="1">
      <alignment horizontal="center" vertical="center" wrapText="1"/>
    </xf>
    <xf numFmtId="164" fontId="6" fillId="0" borderId="0" xfId="1" applyNumberFormat="1" applyFont="1" applyFill="1" applyBorder="1" applyAlignment="1">
      <alignment horizontal="left"/>
    </xf>
    <xf numFmtId="0" fontId="8" fillId="0" borderId="0" xfId="0" applyFont="1" applyAlignment="1">
      <alignment horizont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4" borderId="5" xfId="0" applyFont="1" applyFill="1" applyBorder="1" applyAlignment="1">
      <alignment horizontal="center"/>
    </xf>
    <xf numFmtId="0" fontId="7" fillId="0" borderId="6" xfId="3" applyFont="1" applyBorder="1" applyAlignment="1">
      <alignment horizontal="left" vertical="top"/>
    </xf>
    <xf numFmtId="0" fontId="7" fillId="0" borderId="7" xfId="3" applyFont="1" applyBorder="1"/>
    <xf numFmtId="3" fontId="7" fillId="0" borderId="7" xfId="3" applyNumberFormat="1" applyFont="1" applyBorder="1"/>
    <xf numFmtId="3" fontId="7" fillId="0" borderId="8" xfId="3" applyNumberFormat="1" applyFont="1" applyBorder="1"/>
    <xf numFmtId="164" fontId="6" fillId="5" borderId="9" xfId="1" applyNumberFormat="1" applyFont="1" applyFill="1" applyBorder="1" applyAlignment="1">
      <alignment horizontal="left"/>
    </xf>
    <xf numFmtId="10" fontId="6" fillId="5" borderId="9" xfId="2" applyNumberFormat="1" applyFont="1" applyFill="1" applyBorder="1" applyAlignment="1">
      <alignment horizontal="center"/>
    </xf>
    <xf numFmtId="164" fontId="6" fillId="5" borderId="10" xfId="1" applyNumberFormat="1" applyFont="1" applyFill="1" applyBorder="1" applyAlignment="1">
      <alignment horizontal="left"/>
    </xf>
    <xf numFmtId="0" fontId="11" fillId="0" borderId="0" xfId="0" applyFont="1"/>
    <xf numFmtId="0" fontId="11" fillId="0" borderId="11" xfId="0" applyFont="1" applyBorder="1"/>
    <xf numFmtId="0" fontId="7" fillId="0" borderId="12" xfId="3" applyFont="1" applyBorder="1" applyAlignment="1">
      <alignment horizontal="left"/>
    </xf>
    <xf numFmtId="0" fontId="7" fillId="0" borderId="13" xfId="3" applyFont="1" applyBorder="1"/>
    <xf numFmtId="3" fontId="7" fillId="0" borderId="13" xfId="3" applyNumberFormat="1" applyFont="1" applyBorder="1"/>
    <xf numFmtId="3" fontId="7" fillId="0" borderId="14" xfId="3" applyNumberFormat="1" applyFont="1" applyBorder="1"/>
    <xf numFmtId="164" fontId="6" fillId="5" borderId="15" xfId="1" applyNumberFormat="1" applyFont="1" applyFill="1" applyBorder="1" applyAlignment="1">
      <alignment horizontal="left"/>
    </xf>
    <xf numFmtId="10" fontId="6" fillId="5" borderId="15" xfId="2" applyNumberFormat="1" applyFont="1" applyFill="1" applyBorder="1" applyAlignment="1">
      <alignment horizontal="center"/>
    </xf>
    <xf numFmtId="164" fontId="6" fillId="5" borderId="16" xfId="1" applyNumberFormat="1" applyFont="1" applyFill="1" applyBorder="1" applyAlignment="1">
      <alignment horizontal="left"/>
    </xf>
    <xf numFmtId="0" fontId="11" fillId="0" borderId="17" xfId="0" applyFont="1" applyBorder="1"/>
    <xf numFmtId="0" fontId="6" fillId="0" borderId="12" xfId="0" applyFont="1" applyBorder="1" applyAlignment="1">
      <alignment horizontal="left"/>
    </xf>
    <xf numFmtId="0" fontId="6" fillId="0" borderId="13" xfId="0" applyFont="1" applyBorder="1" applyAlignment="1">
      <alignment horizontal="left"/>
    </xf>
    <xf numFmtId="164" fontId="6" fillId="0" borderId="14" xfId="1" applyNumberFormat="1" applyFont="1" applyBorder="1" applyAlignment="1">
      <alignment horizontal="left"/>
    </xf>
    <xf numFmtId="0" fontId="6" fillId="0" borderId="18" xfId="0" applyFont="1" applyBorder="1" applyAlignment="1">
      <alignment horizontal="left"/>
    </xf>
    <xf numFmtId="0" fontId="6" fillId="0" borderId="19" xfId="0" applyFont="1" applyBorder="1" applyAlignment="1">
      <alignment horizontal="left"/>
    </xf>
    <xf numFmtId="164" fontId="6" fillId="0" borderId="20" xfId="1" applyNumberFormat="1" applyFont="1" applyBorder="1" applyAlignment="1">
      <alignment horizontal="left"/>
    </xf>
    <xf numFmtId="164" fontId="6" fillId="5" borderId="21" xfId="1" applyNumberFormat="1" applyFont="1" applyFill="1" applyBorder="1" applyAlignment="1">
      <alignment horizontal="left"/>
    </xf>
    <xf numFmtId="10" fontId="6" fillId="5" borderId="21" xfId="2" applyNumberFormat="1" applyFont="1" applyFill="1" applyBorder="1" applyAlignment="1">
      <alignment horizontal="center"/>
    </xf>
    <xf numFmtId="164" fontId="6" fillId="5" borderId="22" xfId="1" applyNumberFormat="1" applyFont="1" applyFill="1" applyBorder="1" applyAlignment="1">
      <alignment horizontal="left"/>
    </xf>
    <xf numFmtId="0" fontId="11" fillId="0" borderId="21" xfId="0" applyFont="1" applyBorder="1"/>
    <xf numFmtId="0" fontId="8" fillId="2" borderId="23" xfId="0" applyFont="1" applyFill="1" applyBorder="1" applyAlignment="1">
      <alignment horizontal="left"/>
    </xf>
    <xf numFmtId="164" fontId="8" fillId="2" borderId="23" xfId="0" applyNumberFormat="1" applyFont="1" applyFill="1" applyBorder="1" applyAlignment="1">
      <alignment horizontal="left"/>
    </xf>
    <xf numFmtId="9" fontId="8" fillId="2" borderId="23" xfId="2" applyFont="1" applyFill="1" applyBorder="1" applyAlignment="1">
      <alignment horizontal="center"/>
    </xf>
    <xf numFmtId="164" fontId="8" fillId="2" borderId="23" xfId="1" applyNumberFormat="1" applyFont="1" applyFill="1" applyBorder="1" applyAlignment="1">
      <alignment horizontal="left"/>
    </xf>
    <xf numFmtId="0" fontId="7" fillId="4" borderId="0" xfId="0" applyFont="1" applyFill="1"/>
    <xf numFmtId="44" fontId="7" fillId="4" borderId="0" xfId="0" applyNumberFormat="1" applyFont="1" applyFill="1"/>
    <xf numFmtId="0" fontId="11" fillId="0" borderId="24" xfId="0" applyFont="1" applyBorder="1" applyAlignment="1">
      <alignment horizontal="left"/>
    </xf>
    <xf numFmtId="0" fontId="0" fillId="0" borderId="25" xfId="0" applyBorder="1"/>
    <xf numFmtId="0" fontId="0" fillId="0" borderId="26" xfId="0" applyBorder="1"/>
    <xf numFmtId="1" fontId="13" fillId="0" borderId="24" xfId="0" applyNumberFormat="1" applyFont="1" applyBorder="1" applyAlignment="1">
      <alignment horizontal="left" wrapText="1"/>
    </xf>
    <xf numFmtId="0" fontId="0" fillId="0" borderId="27" xfId="0" applyBorder="1"/>
    <xf numFmtId="0" fontId="0" fillId="0" borderId="4" xfId="0" applyBorder="1"/>
    <xf numFmtId="0" fontId="0" fillId="0" borderId="22" xfId="0" applyBorder="1"/>
    <xf numFmtId="1" fontId="13" fillId="0" borderId="24" xfId="0" applyNumberFormat="1" applyFont="1" applyBorder="1" applyAlignment="1">
      <alignment horizontal="center" wrapText="1"/>
    </xf>
    <xf numFmtId="1" fontId="13" fillId="0" borderId="13" xfId="0" applyNumberFormat="1" applyFont="1" applyBorder="1" applyAlignment="1">
      <alignment horizontal="center" wrapText="1"/>
    </xf>
    <xf numFmtId="1" fontId="13" fillId="0" borderId="0" xfId="0" applyNumberFormat="1" applyFont="1" applyAlignment="1">
      <alignment horizontal="center" wrapText="1"/>
    </xf>
    <xf numFmtId="0" fontId="2" fillId="5" borderId="1" xfId="0" applyFont="1" applyFill="1" applyBorder="1" applyAlignment="1">
      <alignment horizontal="left" vertical="center" wrapText="1" readingOrder="1"/>
    </xf>
    <xf numFmtId="0" fontId="2" fillId="5" borderId="2" xfId="0" applyFont="1" applyFill="1" applyBorder="1" applyAlignment="1">
      <alignment horizontal="left" vertical="center" wrapText="1" readingOrder="1"/>
    </xf>
    <xf numFmtId="0" fontId="2" fillId="5" borderId="3" xfId="0" applyFont="1" applyFill="1" applyBorder="1" applyAlignment="1">
      <alignment horizontal="left" vertical="center" wrapText="1" readingOrder="1"/>
    </xf>
    <xf numFmtId="0" fontId="12" fillId="2" borderId="1" xfId="0"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cellXfs>
  <cellStyles count="4">
    <cellStyle name="Currency" xfId="1" builtinId="4"/>
    <cellStyle name="Normal" xfId="0" builtinId="0"/>
    <cellStyle name="Normal 2" xfId="3" xr:uid="{78B78410-C525-4A1A-B3F9-4E5FB2C64646}"/>
    <cellStyle name="Percent" xfId="2" builtinId="5"/>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95250</xdr:colOff>
          <xdr:row>2</xdr:row>
          <xdr:rowOff>12700</xdr:rowOff>
        </xdr:from>
        <xdr:to>
          <xdr:col>6</xdr:col>
          <xdr:colOff>1333500</xdr:colOff>
          <xdr:row>3</xdr:row>
          <xdr:rowOff>76200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Print</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ircuit%20Breaker\CB_FY23\FY23_Training\Year_End_Training\23CB39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ct_Info"/>
      <sheetName val="Cert_Statement"/>
      <sheetName val="data"/>
      <sheetName val="Sum_All"/>
      <sheetName val="Sum_SASID"/>
      <sheetName val="Claim"/>
      <sheetName val="Info"/>
      <sheetName val="Sum_Instr"/>
      <sheetName val="Sum_Transp"/>
      <sheetName val="Audit_Instr"/>
      <sheetName val="Audit_Trans"/>
      <sheetName val="Cumul_Credit"/>
      <sheetName val="Audit if not all students"/>
      <sheetName val="convert"/>
      <sheetName val="Calendar"/>
      <sheetName val="modSumSASID"/>
      <sheetName val="modUpdate"/>
      <sheetName val="modPrint"/>
      <sheetName val="modUpdate_PreCal"/>
      <sheetName val="modSorting"/>
      <sheetName val="modUpdateIn"/>
      <sheetName val="modClearForm"/>
      <sheetName val="modCheckData"/>
      <sheetName val="modProtection"/>
      <sheetName val="modGetSC"/>
      <sheetName val="modUpdateOut"/>
      <sheetName val="modSumAll"/>
      <sheetName val="23CB3999"/>
    </sheetNames>
    <definedNames>
      <definedName name="Print_Cumul_Credit"/>
    </definedNames>
    <sheetDataSet>
      <sheetData sheetId="0" refreshError="1"/>
      <sheetData sheetId="1">
        <row r="32">
          <cell r="A32" t="str">
            <v>Fiscal Year 2023</v>
          </cell>
        </row>
      </sheetData>
      <sheetData sheetId="2">
        <row r="2">
          <cell r="E2">
            <v>1</v>
          </cell>
          <cell r="F2">
            <v>2</v>
          </cell>
          <cell r="G2">
            <v>3</v>
          </cell>
          <cell r="H2">
            <v>4</v>
          </cell>
          <cell r="I2">
            <v>5</v>
          </cell>
          <cell r="J2">
            <v>6</v>
          </cell>
          <cell r="K2">
            <v>7</v>
          </cell>
          <cell r="L2">
            <v>8</v>
          </cell>
          <cell r="M2">
            <v>9</v>
          </cell>
          <cell r="N2">
            <v>10</v>
          </cell>
          <cell r="O2">
            <v>11</v>
          </cell>
          <cell r="P2">
            <v>12</v>
          </cell>
          <cell r="Q2">
            <v>13</v>
          </cell>
          <cell r="R2">
            <v>14</v>
          </cell>
          <cell r="S2">
            <v>15</v>
          </cell>
          <cell r="T2">
            <v>16</v>
          </cell>
          <cell r="U2">
            <v>17</v>
          </cell>
          <cell r="V2">
            <v>18</v>
          </cell>
          <cell r="W2">
            <v>19</v>
          </cell>
          <cell r="GO2">
            <v>193</v>
          </cell>
          <cell r="GP2">
            <v>194</v>
          </cell>
          <cell r="GQ2">
            <v>195</v>
          </cell>
          <cell r="GR2">
            <v>196</v>
          </cell>
          <cell r="GT2">
            <v>198</v>
          </cell>
        </row>
        <row r="3">
          <cell r="I3" t="str">
            <v>Summary of All Students</v>
          </cell>
        </row>
        <row r="5">
          <cell r="E5" t="str">
            <v>Sasid</v>
          </cell>
          <cell r="O5" t="str">
            <v>Placement</v>
          </cell>
          <cell r="T5" t="str">
            <v>Claims</v>
          </cell>
          <cell r="GR5" t="str">
            <v xml:space="preserve"> </v>
          </cell>
        </row>
        <row r="6">
          <cell r="E6" t="str">
            <v>Sasid</v>
          </cell>
          <cell r="F6" t="str">
            <v>claim_num</v>
          </cell>
          <cell r="G6" t="str">
            <v>Order</v>
          </cell>
          <cell r="H6" t="str">
            <v>SASID_C</v>
          </cell>
          <cell r="I6" t="str">
            <v>last_name</v>
          </cell>
          <cell r="J6" t="str">
            <v>first_name</v>
          </cell>
          <cell r="K6" t="str">
            <v>DOB</v>
          </cell>
          <cell r="L6" t="str">
            <v>in_out</v>
          </cell>
          <cell r="M6" t="str">
            <v>prog_type</v>
          </cell>
          <cell r="N6" t="str">
            <v>prog_code</v>
          </cell>
          <cell r="O6" t="str">
            <v>place_type</v>
          </cell>
          <cell r="P6" t="str">
            <v>school</v>
          </cell>
          <cell r="Q6" t="str">
            <v>rate_ann</v>
          </cell>
          <cell r="R6" t="str">
            <v>rate_daily</v>
          </cell>
          <cell r="S6" t="str">
            <v>date_start</v>
          </cell>
          <cell r="T6" t="str">
            <v>date_end</v>
          </cell>
          <cell r="U6" t="str">
            <v>total_days</v>
          </cell>
          <cell r="V6" t="str">
            <v>claim_amt</v>
          </cell>
          <cell r="W6" t="str">
            <v>Sp_ind</v>
          </cell>
          <cell r="GO6" t="str">
            <v>in district</v>
          </cell>
          <cell r="GP6" t="str">
            <v>sole5</v>
          </cell>
          <cell r="GQ6" t="str">
            <v>Trans_out</v>
          </cell>
          <cell r="GR6" t="str">
            <v>total_out_trans</v>
          </cell>
          <cell r="GT6" t="str">
            <v>total_In_trans</v>
          </cell>
          <cell r="GU6" t="str">
            <v>total_trans</v>
          </cell>
          <cell r="GW6" t="str">
            <v>cs_sec</v>
          </cell>
          <cell r="GX6" t="str">
            <v>cs_total</v>
          </cell>
          <cell r="GZ6" t="str">
            <v>trans_cs</v>
          </cell>
          <cell r="HA6" t="str">
            <v>tuition_cs</v>
          </cell>
        </row>
        <row r="7">
          <cell r="GO7">
            <v>0</v>
          </cell>
          <cell r="GP7">
            <v>0</v>
          </cell>
          <cell r="GQ7">
            <v>0</v>
          </cell>
          <cell r="GR7">
            <v>0</v>
          </cell>
          <cell r="GT7">
            <v>0</v>
          </cell>
          <cell r="GU7">
            <v>0</v>
          </cell>
          <cell r="GW7">
            <v>0</v>
          </cell>
          <cell r="GX7">
            <v>0</v>
          </cell>
          <cell r="GZ7">
            <v>0</v>
          </cell>
          <cell r="HA7">
            <v>0</v>
          </cell>
        </row>
        <row r="8">
          <cell r="E8">
            <v>1001234567</v>
          </cell>
          <cell r="F8">
            <v>1</v>
          </cell>
          <cell r="G8">
            <v>0</v>
          </cell>
          <cell r="H8" t="str">
            <v>1001234567 - 01</v>
          </cell>
          <cell r="I8" t="str">
            <v>Rose</v>
          </cell>
          <cell r="J8" t="str">
            <v>David</v>
          </cell>
          <cell r="K8">
            <v>39156</v>
          </cell>
          <cell r="L8" t="str">
            <v>In District</v>
          </cell>
          <cell r="M8" t="str">
            <v>In District</v>
          </cell>
          <cell r="O8" t="str">
            <v>Summer</v>
          </cell>
          <cell r="Q8">
            <v>0</v>
          </cell>
          <cell r="R8">
            <v>0</v>
          </cell>
          <cell r="S8">
            <v>44384</v>
          </cell>
          <cell r="T8">
            <v>44416</v>
          </cell>
          <cell r="U8">
            <v>0</v>
          </cell>
          <cell r="V8">
            <v>0</v>
          </cell>
          <cell r="W8" t="str">
            <v/>
          </cell>
          <cell r="GO8">
            <v>0</v>
          </cell>
          <cell r="GP8">
            <v>0</v>
          </cell>
          <cell r="GQ8">
            <v>0</v>
          </cell>
          <cell r="GR8">
            <v>0</v>
          </cell>
          <cell r="GT8">
            <v>0</v>
          </cell>
          <cell r="GU8">
            <v>0</v>
          </cell>
          <cell r="GW8">
            <v>0</v>
          </cell>
          <cell r="GX8">
            <v>0</v>
          </cell>
          <cell r="GZ8">
            <v>0</v>
          </cell>
          <cell r="HA8">
            <v>0</v>
          </cell>
        </row>
        <row r="9">
          <cell r="E9">
            <v>1001234567</v>
          </cell>
          <cell r="F9">
            <v>2</v>
          </cell>
          <cell r="G9">
            <v>0</v>
          </cell>
          <cell r="H9" t="str">
            <v>1001234567 - 02</v>
          </cell>
          <cell r="I9" t="str">
            <v>Rose</v>
          </cell>
          <cell r="J9" t="str">
            <v>David</v>
          </cell>
          <cell r="K9">
            <v>39156</v>
          </cell>
          <cell r="L9" t="str">
            <v>In District</v>
          </cell>
          <cell r="M9" t="str">
            <v>In District</v>
          </cell>
          <cell r="O9" t="str">
            <v>36 Wk</v>
          </cell>
          <cell r="Q9">
            <v>0</v>
          </cell>
          <cell r="R9">
            <v>0</v>
          </cell>
          <cell r="S9">
            <v>44446</v>
          </cell>
          <cell r="T9">
            <v>44634</v>
          </cell>
          <cell r="U9">
            <v>0</v>
          </cell>
          <cell r="V9">
            <v>0</v>
          </cell>
          <cell r="W9" t="str">
            <v/>
          </cell>
          <cell r="GO9">
            <v>0</v>
          </cell>
          <cell r="GP9">
            <v>0</v>
          </cell>
          <cell r="GQ9">
            <v>0</v>
          </cell>
          <cell r="GR9">
            <v>0</v>
          </cell>
          <cell r="GT9">
            <v>0</v>
          </cell>
          <cell r="GU9">
            <v>0</v>
          </cell>
          <cell r="GW9">
            <v>0</v>
          </cell>
          <cell r="GX9">
            <v>0</v>
          </cell>
          <cell r="GZ9">
            <v>0</v>
          </cell>
          <cell r="HA9">
            <v>0</v>
          </cell>
        </row>
        <row r="10">
          <cell r="E10">
            <v>1001234567</v>
          </cell>
          <cell r="F10">
            <v>3</v>
          </cell>
          <cell r="G10">
            <v>0</v>
          </cell>
          <cell r="H10" t="str">
            <v>1001234567 - 03</v>
          </cell>
          <cell r="I10" t="str">
            <v>Rose</v>
          </cell>
          <cell r="J10" t="str">
            <v>David</v>
          </cell>
          <cell r="K10">
            <v>39156</v>
          </cell>
          <cell r="L10" t="str">
            <v>In District</v>
          </cell>
          <cell r="M10" t="str">
            <v>In District</v>
          </cell>
          <cell r="O10" t="str">
            <v>36 Wk</v>
          </cell>
          <cell r="Q10">
            <v>0</v>
          </cell>
          <cell r="R10">
            <v>0</v>
          </cell>
          <cell r="S10">
            <v>44635</v>
          </cell>
          <cell r="T10">
            <v>44729</v>
          </cell>
          <cell r="U10">
            <v>0</v>
          </cell>
          <cell r="V10">
            <v>0</v>
          </cell>
          <cell r="W10" t="str">
            <v/>
          </cell>
          <cell r="GO10">
            <v>0</v>
          </cell>
          <cell r="GP10">
            <v>0</v>
          </cell>
          <cell r="GQ10">
            <v>0</v>
          </cell>
          <cell r="GR10">
            <v>0</v>
          </cell>
          <cell r="GT10">
            <v>0</v>
          </cell>
          <cell r="GU10">
            <v>0</v>
          </cell>
          <cell r="GW10">
            <v>0</v>
          </cell>
          <cell r="GX10">
            <v>0</v>
          </cell>
          <cell r="GZ10">
            <v>0</v>
          </cell>
          <cell r="HA10">
            <v>0</v>
          </cell>
        </row>
        <row r="11">
          <cell r="E11">
            <v>1005687412</v>
          </cell>
          <cell r="F11">
            <v>2</v>
          </cell>
          <cell r="G11">
            <v>3</v>
          </cell>
          <cell r="H11" t="str">
            <v>1005687412 - 02</v>
          </cell>
          <cell r="I11" t="str">
            <v>Hill</v>
          </cell>
          <cell r="J11" t="str">
            <v>Ruby</v>
          </cell>
          <cell r="K11">
            <v>38214</v>
          </cell>
          <cell r="L11" t="str">
            <v>Out District</v>
          </cell>
          <cell r="M11" t="str">
            <v>DESE/OSD Approved 10/12 Mon Program</v>
          </cell>
          <cell r="N11" t="str">
            <v>5440A</v>
          </cell>
          <cell r="O11" t="str">
            <v>Day</v>
          </cell>
          <cell r="P11" t="str">
            <v>Margaret Gifford School</v>
          </cell>
          <cell r="Q11">
            <v>67386.67</v>
          </cell>
          <cell r="R11">
            <v>374.37</v>
          </cell>
          <cell r="S11">
            <v>44441</v>
          </cell>
          <cell r="T11">
            <v>44729</v>
          </cell>
          <cell r="U11">
            <v>0</v>
          </cell>
          <cell r="V11">
            <v>0</v>
          </cell>
          <cell r="W11" t="str">
            <v/>
          </cell>
          <cell r="GO11">
            <v>0</v>
          </cell>
          <cell r="GP11">
            <v>0</v>
          </cell>
          <cell r="GQ11">
            <v>0</v>
          </cell>
          <cell r="GR11">
            <v>0</v>
          </cell>
          <cell r="GT11">
            <v>0</v>
          </cell>
          <cell r="GU11">
            <v>0</v>
          </cell>
          <cell r="GW11">
            <v>0</v>
          </cell>
          <cell r="GX11">
            <v>0</v>
          </cell>
          <cell r="GZ11">
            <v>0</v>
          </cell>
          <cell r="HA11">
            <v>0</v>
          </cell>
        </row>
        <row r="12">
          <cell r="E12">
            <v>1012341234</v>
          </cell>
          <cell r="F12">
            <v>1</v>
          </cell>
          <cell r="G12">
            <v>3</v>
          </cell>
          <cell r="H12" t="str">
            <v>1012341234 - 01</v>
          </cell>
          <cell r="I12" t="str">
            <v>Harris</v>
          </cell>
          <cell r="J12" t="str">
            <v>Jim</v>
          </cell>
          <cell r="K12">
            <v>42709</v>
          </cell>
          <cell r="L12" t="str">
            <v>Out District</v>
          </cell>
          <cell r="M12" t="str">
            <v>DESE/OSD Approved 10/12 Mon Program</v>
          </cell>
          <cell r="N12" t="str">
            <v>5620Z</v>
          </cell>
          <cell r="O12" t="str">
            <v>Day</v>
          </cell>
          <cell r="P12" t="str">
            <v>The Learning Clinic, Inc.</v>
          </cell>
          <cell r="Q12">
            <v>31292.16</v>
          </cell>
          <cell r="R12">
            <v>325.95999999999998</v>
          </cell>
          <cell r="S12">
            <v>44378</v>
          </cell>
          <cell r="T12">
            <v>44530</v>
          </cell>
          <cell r="U12">
            <v>0</v>
          </cell>
          <cell r="V12">
            <v>0</v>
          </cell>
          <cell r="W12" t="str">
            <v/>
          </cell>
          <cell r="GO12">
            <v>0</v>
          </cell>
          <cell r="GP12">
            <v>0</v>
          </cell>
          <cell r="GQ12">
            <v>0</v>
          </cell>
          <cell r="GR12">
            <v>0</v>
          </cell>
          <cell r="GT12">
            <v>0</v>
          </cell>
          <cell r="GU12">
            <v>0</v>
          </cell>
          <cell r="GW12">
            <v>0</v>
          </cell>
          <cell r="GX12">
            <v>0</v>
          </cell>
          <cell r="GZ12">
            <v>0</v>
          </cell>
          <cell r="HA12">
            <v>0</v>
          </cell>
        </row>
        <row r="13">
          <cell r="E13">
            <v>1012341234</v>
          </cell>
          <cell r="F13">
            <v>2</v>
          </cell>
          <cell r="G13">
            <v>3</v>
          </cell>
          <cell r="H13" t="str">
            <v>1012341234 - 02</v>
          </cell>
          <cell r="I13" t="str">
            <v>Harris</v>
          </cell>
          <cell r="J13" t="str">
            <v>Jim</v>
          </cell>
          <cell r="K13">
            <v>42709</v>
          </cell>
          <cell r="L13" t="str">
            <v>Out District</v>
          </cell>
          <cell r="M13" t="str">
            <v>DESE/OSD Approved 10/12 Mon Program</v>
          </cell>
          <cell r="N13" t="str">
            <v>5620B</v>
          </cell>
          <cell r="O13" t="str">
            <v>Day</v>
          </cell>
          <cell r="P13" t="str">
            <v>The Learning Clinic, Inc.</v>
          </cell>
          <cell r="Q13">
            <v>49357.56</v>
          </cell>
          <cell r="R13">
            <v>368.34</v>
          </cell>
          <cell r="S13">
            <v>44531</v>
          </cell>
          <cell r="T13">
            <v>44736</v>
          </cell>
          <cell r="U13">
            <v>0</v>
          </cell>
          <cell r="V13">
            <v>0</v>
          </cell>
          <cell r="W13" t="str">
            <v/>
          </cell>
          <cell r="GO13">
            <v>0</v>
          </cell>
          <cell r="GP13">
            <v>0</v>
          </cell>
          <cell r="GQ13">
            <v>0</v>
          </cell>
          <cell r="GR13">
            <v>0</v>
          </cell>
          <cell r="GT13">
            <v>0</v>
          </cell>
          <cell r="GU13">
            <v>0</v>
          </cell>
          <cell r="GW13">
            <v>0</v>
          </cell>
          <cell r="GX13">
            <v>0</v>
          </cell>
          <cell r="GZ13">
            <v>0</v>
          </cell>
          <cell r="HA13">
            <v>0</v>
          </cell>
        </row>
        <row r="14">
          <cell r="E14">
            <v>1012345678</v>
          </cell>
          <cell r="F14">
            <v>1</v>
          </cell>
          <cell r="G14">
            <v>3</v>
          </cell>
          <cell r="H14" t="str">
            <v>1012345678 - 01</v>
          </cell>
          <cell r="I14" t="str">
            <v>Thomas</v>
          </cell>
          <cell r="J14" t="str">
            <v>Brady</v>
          </cell>
          <cell r="K14">
            <v>39522</v>
          </cell>
          <cell r="L14" t="str">
            <v>Out District</v>
          </cell>
          <cell r="M14" t="str">
            <v>DESE/OSD Approved 10/12 Mon Program</v>
          </cell>
          <cell r="N14" t="str">
            <v>5303A</v>
          </cell>
          <cell r="O14" t="str">
            <v>Res</v>
          </cell>
          <cell r="P14" t="str">
            <v>Fall River Deaconess, Inc.</v>
          </cell>
          <cell r="Q14">
            <v>206797.80480000001</v>
          </cell>
          <cell r="R14">
            <v>566.5693</v>
          </cell>
          <cell r="S14">
            <v>44378</v>
          </cell>
          <cell r="T14">
            <v>44742</v>
          </cell>
          <cell r="U14">
            <v>0</v>
          </cell>
          <cell r="V14">
            <v>0</v>
          </cell>
          <cell r="W14" t="str">
            <v/>
          </cell>
          <cell r="GO14">
            <v>0</v>
          </cell>
          <cell r="GP14">
            <v>0</v>
          </cell>
          <cell r="GQ14">
            <v>0</v>
          </cell>
          <cell r="GR14">
            <v>0</v>
          </cell>
          <cell r="GT14">
            <v>0</v>
          </cell>
          <cell r="GU14">
            <v>0</v>
          </cell>
          <cell r="GW14">
            <v>0</v>
          </cell>
          <cell r="GX14">
            <v>0</v>
          </cell>
          <cell r="GZ14">
            <v>0</v>
          </cell>
          <cell r="HA14">
            <v>0</v>
          </cell>
        </row>
        <row r="15">
          <cell r="E15">
            <v>1034502210</v>
          </cell>
          <cell r="F15">
            <v>1</v>
          </cell>
          <cell r="G15">
            <v>3</v>
          </cell>
          <cell r="H15" t="str">
            <v>1034502210 - 01</v>
          </cell>
          <cell r="I15" t="str">
            <v>Diamond</v>
          </cell>
          <cell r="J15" t="str">
            <v>Laura</v>
          </cell>
          <cell r="K15">
            <v>38910</v>
          </cell>
          <cell r="L15" t="str">
            <v>Out District</v>
          </cell>
          <cell r="M15" t="str">
            <v>DESE/OSD Approved 10/12 Mon Program</v>
          </cell>
          <cell r="N15" t="str">
            <v>5498B</v>
          </cell>
          <cell r="O15" t="str">
            <v>Day</v>
          </cell>
          <cell r="P15" t="str">
            <v>Lighthouse School</v>
          </cell>
          <cell r="Q15">
            <v>105313.71</v>
          </cell>
          <cell r="R15">
            <v>585.07619999999997</v>
          </cell>
          <cell r="S15">
            <v>44440</v>
          </cell>
          <cell r="T15">
            <v>44726</v>
          </cell>
          <cell r="U15">
            <v>0</v>
          </cell>
          <cell r="V15">
            <v>0</v>
          </cell>
          <cell r="W15" t="str">
            <v/>
          </cell>
          <cell r="GO15">
            <v>0</v>
          </cell>
          <cell r="GP15">
            <v>0</v>
          </cell>
          <cell r="GQ15">
            <v>0</v>
          </cell>
          <cell r="GR15">
            <v>0</v>
          </cell>
          <cell r="GT15">
            <v>0</v>
          </cell>
          <cell r="GU15">
            <v>0</v>
          </cell>
          <cell r="GW15">
            <v>0</v>
          </cell>
          <cell r="GX15">
            <v>0</v>
          </cell>
          <cell r="GZ15">
            <v>0</v>
          </cell>
          <cell r="HA15">
            <v>0</v>
          </cell>
        </row>
        <row r="16">
          <cell r="E16">
            <v>1034567890</v>
          </cell>
          <cell r="F16">
            <v>1</v>
          </cell>
          <cell r="G16">
            <v>4</v>
          </cell>
          <cell r="H16" t="str">
            <v>1034567890 - 01</v>
          </cell>
          <cell r="I16" t="str">
            <v>Grey</v>
          </cell>
          <cell r="J16" t="str">
            <v>Meredith</v>
          </cell>
          <cell r="K16">
            <v>40914</v>
          </cell>
          <cell r="L16" t="str">
            <v>Out District</v>
          </cell>
          <cell r="M16" t="str">
            <v>LEA/Collaborative</v>
          </cell>
          <cell r="N16" t="str">
            <v>C0516</v>
          </cell>
          <cell r="O16" t="str">
            <v>Day</v>
          </cell>
          <cell r="P16" t="str">
            <v>C.A.S.E. Concord Area SPED Collaborative</v>
          </cell>
          <cell r="Q16">
            <v>42500</v>
          </cell>
          <cell r="R16">
            <v>236.11111111111111</v>
          </cell>
          <cell r="S16">
            <v>44446</v>
          </cell>
          <cell r="T16">
            <v>44730</v>
          </cell>
          <cell r="U16">
            <v>0</v>
          </cell>
          <cell r="V16">
            <v>0</v>
          </cell>
          <cell r="W16" t="str">
            <v/>
          </cell>
          <cell r="GO16">
            <v>0</v>
          </cell>
          <cell r="GP16">
            <v>0</v>
          </cell>
          <cell r="GQ16">
            <v>0</v>
          </cell>
          <cell r="GR16">
            <v>0</v>
          </cell>
          <cell r="GT16">
            <v>0</v>
          </cell>
          <cell r="GU16">
            <v>0</v>
          </cell>
          <cell r="GW16">
            <v>0</v>
          </cell>
          <cell r="GX16">
            <v>0</v>
          </cell>
          <cell r="GZ16">
            <v>0</v>
          </cell>
          <cell r="HA16">
            <v>0</v>
          </cell>
        </row>
        <row r="17">
          <cell r="E17">
            <v>1034567890</v>
          </cell>
          <cell r="F17">
            <v>2</v>
          </cell>
          <cell r="G17">
            <v>4</v>
          </cell>
          <cell r="H17" t="str">
            <v>1034567890 - 02</v>
          </cell>
          <cell r="I17" t="str">
            <v>Grey</v>
          </cell>
          <cell r="J17" t="str">
            <v>Meredith</v>
          </cell>
          <cell r="K17">
            <v>40914</v>
          </cell>
          <cell r="L17" t="str">
            <v>Out District</v>
          </cell>
          <cell r="M17" t="str">
            <v>LEA/Collaborative</v>
          </cell>
          <cell r="N17" t="str">
            <v>C0516</v>
          </cell>
          <cell r="O17" t="str">
            <v>Summer</v>
          </cell>
          <cell r="P17" t="str">
            <v>C.A.S.E. Concord Area SPED Collaborative</v>
          </cell>
          <cell r="Q17">
            <v>5200</v>
          </cell>
          <cell r="R17">
            <v>0</v>
          </cell>
          <cell r="S17">
            <v>44383</v>
          </cell>
          <cell r="T17">
            <v>44414</v>
          </cell>
          <cell r="U17">
            <v>0</v>
          </cell>
          <cell r="V17">
            <v>0</v>
          </cell>
          <cell r="W17" t="str">
            <v/>
          </cell>
          <cell r="GO17">
            <v>0</v>
          </cell>
          <cell r="GP17">
            <v>0</v>
          </cell>
          <cell r="GQ17">
            <v>0</v>
          </cell>
          <cell r="GR17">
            <v>0</v>
          </cell>
          <cell r="GT17">
            <v>0</v>
          </cell>
          <cell r="GU17">
            <v>0</v>
          </cell>
          <cell r="GW17">
            <v>0</v>
          </cell>
          <cell r="GX17">
            <v>0</v>
          </cell>
          <cell r="GZ17">
            <v>0</v>
          </cell>
          <cell r="HA17">
            <v>0</v>
          </cell>
        </row>
        <row r="18">
          <cell r="E18">
            <v>1045678901</v>
          </cell>
          <cell r="F18">
            <v>1</v>
          </cell>
          <cell r="G18">
            <v>3</v>
          </cell>
          <cell r="H18" t="str">
            <v>1045678901 - 01</v>
          </cell>
          <cell r="I18" t="str">
            <v>Scott</v>
          </cell>
          <cell r="J18" t="str">
            <v>Michael</v>
          </cell>
          <cell r="K18">
            <v>42537</v>
          </cell>
          <cell r="L18" t="str">
            <v>Out District</v>
          </cell>
          <cell r="M18" t="str">
            <v>DESE/OSD Approved 10/12 Mon Program</v>
          </cell>
          <cell r="N18" t="str">
            <v>5303C</v>
          </cell>
          <cell r="O18" t="str">
            <v>Day</v>
          </cell>
          <cell r="P18" t="str">
            <v>Fall River Deaconess, Inc.</v>
          </cell>
          <cell r="Q18">
            <v>72760.113800000006</v>
          </cell>
          <cell r="R18">
            <v>336.85239999999999</v>
          </cell>
          <cell r="S18">
            <v>44389</v>
          </cell>
          <cell r="T18">
            <v>44736</v>
          </cell>
          <cell r="U18">
            <v>0</v>
          </cell>
          <cell r="V18">
            <v>0</v>
          </cell>
          <cell r="W18" t="str">
            <v/>
          </cell>
          <cell r="GO18">
            <v>0</v>
          </cell>
          <cell r="GP18">
            <v>0</v>
          </cell>
          <cell r="GQ18">
            <v>0</v>
          </cell>
          <cell r="GR18">
            <v>0</v>
          </cell>
          <cell r="GT18">
            <v>0</v>
          </cell>
          <cell r="GU18">
            <v>0</v>
          </cell>
          <cell r="GW18">
            <v>0</v>
          </cell>
          <cell r="GX18">
            <v>0</v>
          </cell>
          <cell r="GZ18">
            <v>0</v>
          </cell>
          <cell r="HA18">
            <v>0</v>
          </cell>
        </row>
        <row r="19">
          <cell r="E19">
            <v>1061002210</v>
          </cell>
          <cell r="F19">
            <v>1</v>
          </cell>
          <cell r="G19">
            <v>4</v>
          </cell>
          <cell r="H19" t="str">
            <v>1061002210 - 01</v>
          </cell>
          <cell r="I19" t="str">
            <v>Black</v>
          </cell>
          <cell r="J19" t="str">
            <v>Cameron</v>
          </cell>
          <cell r="K19">
            <v>39334</v>
          </cell>
          <cell r="L19" t="str">
            <v>Out District</v>
          </cell>
          <cell r="M19" t="str">
            <v>LEA/Collaborative</v>
          </cell>
          <cell r="N19" t="str">
            <v>C0546</v>
          </cell>
          <cell r="O19" t="str">
            <v>Day</v>
          </cell>
          <cell r="P19" t="str">
            <v>Northshore Education Consortium</v>
          </cell>
          <cell r="Q19">
            <v>51275</v>
          </cell>
          <cell r="R19">
            <v>284.86111111111109</v>
          </cell>
          <cell r="S19">
            <v>44447</v>
          </cell>
          <cell r="T19">
            <v>44730</v>
          </cell>
          <cell r="U19">
            <v>0</v>
          </cell>
          <cell r="V19">
            <v>0</v>
          </cell>
          <cell r="W19" t="str">
            <v/>
          </cell>
          <cell r="GO19">
            <v>0</v>
          </cell>
          <cell r="GP19">
            <v>0</v>
          </cell>
          <cell r="GQ19">
            <v>0</v>
          </cell>
          <cell r="GR19">
            <v>0</v>
          </cell>
          <cell r="GT19">
            <v>0</v>
          </cell>
          <cell r="GU19">
            <v>0</v>
          </cell>
          <cell r="GW19">
            <v>0</v>
          </cell>
          <cell r="GX19">
            <v>0</v>
          </cell>
          <cell r="GZ19">
            <v>0</v>
          </cell>
          <cell r="HA19">
            <v>0</v>
          </cell>
        </row>
        <row r="20">
          <cell r="E20">
            <v>1075288662</v>
          </cell>
          <cell r="F20">
            <v>7</v>
          </cell>
          <cell r="G20">
            <v>3</v>
          </cell>
          <cell r="H20" t="str">
            <v>1075288662 - 07</v>
          </cell>
          <cell r="I20" t="str">
            <v>Kirkman</v>
          </cell>
          <cell r="J20" t="str">
            <v>Tom</v>
          </cell>
          <cell r="K20">
            <v>39889</v>
          </cell>
          <cell r="L20" t="str">
            <v>Out District</v>
          </cell>
          <cell r="M20" t="str">
            <v>DESE/OSD Approved 10/12 Mon Program</v>
          </cell>
          <cell r="N20" t="str">
            <v>5887Q</v>
          </cell>
          <cell r="O20" t="str">
            <v>Day</v>
          </cell>
          <cell r="P20" t="str">
            <v>Dr. Franklin Perkins School, Inc.</v>
          </cell>
          <cell r="Q20">
            <v>78734.61</v>
          </cell>
          <cell r="R20">
            <v>215.71129999999999</v>
          </cell>
          <cell r="S20">
            <v>44378</v>
          </cell>
          <cell r="T20">
            <v>44742</v>
          </cell>
          <cell r="U20">
            <v>0</v>
          </cell>
          <cell r="V20">
            <v>0</v>
          </cell>
          <cell r="GO20">
            <v>0</v>
          </cell>
          <cell r="GP20">
            <v>0</v>
          </cell>
          <cell r="GQ20">
            <v>0</v>
          </cell>
          <cell r="GR20">
            <v>0</v>
          </cell>
          <cell r="GT20">
            <v>0</v>
          </cell>
          <cell r="GU20">
            <v>0</v>
          </cell>
          <cell r="GW20">
            <v>0</v>
          </cell>
          <cell r="GX20">
            <v>0</v>
          </cell>
          <cell r="GZ20">
            <v>0</v>
          </cell>
          <cell r="HA20">
            <v>0</v>
          </cell>
        </row>
        <row r="21">
          <cell r="E21">
            <v>1085209008</v>
          </cell>
          <cell r="F21">
            <v>1</v>
          </cell>
          <cell r="G21">
            <v>5</v>
          </cell>
          <cell r="H21" t="str">
            <v>1085209008 - 01</v>
          </cell>
          <cell r="I21" t="str">
            <v>Bull</v>
          </cell>
          <cell r="J21" t="str">
            <v>Jason</v>
          </cell>
          <cell r="K21">
            <v>39638</v>
          </cell>
          <cell r="L21" t="str">
            <v>Out District</v>
          </cell>
          <cell r="M21" t="str">
            <v>DESE/OSD Authorization for Pricing; 
OSD Authorization REQUIRED</v>
          </cell>
          <cell r="N21" t="str">
            <v>5247</v>
          </cell>
          <cell r="O21" t="str">
            <v>Day</v>
          </cell>
          <cell r="P21" t="str">
            <v>Chatterbox School</v>
          </cell>
          <cell r="Q21">
            <v>75500</v>
          </cell>
          <cell r="R21">
            <v>425</v>
          </cell>
          <cell r="S21">
            <v>44447</v>
          </cell>
          <cell r="T21">
            <v>44730</v>
          </cell>
          <cell r="U21">
            <v>0</v>
          </cell>
          <cell r="V21">
            <v>0</v>
          </cell>
          <cell r="W21" t="str">
            <v/>
          </cell>
          <cell r="GO21">
            <v>0</v>
          </cell>
          <cell r="GP21">
            <v>0</v>
          </cell>
          <cell r="GQ21">
            <v>0</v>
          </cell>
          <cell r="GR21">
            <v>0</v>
          </cell>
          <cell r="GT21">
            <v>0</v>
          </cell>
          <cell r="GU21">
            <v>0</v>
          </cell>
          <cell r="GW21">
            <v>0</v>
          </cell>
          <cell r="GX21">
            <v>0</v>
          </cell>
          <cell r="GZ21">
            <v>0</v>
          </cell>
          <cell r="HA21">
            <v>0</v>
          </cell>
        </row>
        <row r="22">
          <cell r="E22">
            <v>1093688662</v>
          </cell>
          <cell r="F22">
            <v>2</v>
          </cell>
          <cell r="G22">
            <v>3</v>
          </cell>
          <cell r="H22" t="str">
            <v>1093688662 - 02</v>
          </cell>
          <cell r="I22" t="str">
            <v>Boland</v>
          </cell>
          <cell r="J22" t="str">
            <v>Beth</v>
          </cell>
          <cell r="K22">
            <v>39980</v>
          </cell>
          <cell r="L22" t="str">
            <v>Out District</v>
          </cell>
          <cell r="M22" t="str">
            <v>DESE/OSD Approved 10/12 Mon Program</v>
          </cell>
          <cell r="N22" t="str">
            <v>6120A</v>
          </cell>
          <cell r="O22" t="str">
            <v>Res</v>
          </cell>
          <cell r="P22" t="str">
            <v>Seven Hills Foundation, Inc.</v>
          </cell>
          <cell r="Q22">
            <v>215699.49</v>
          </cell>
          <cell r="R22">
            <v>590.96</v>
          </cell>
          <cell r="S22">
            <v>44378</v>
          </cell>
          <cell r="T22">
            <v>44742</v>
          </cell>
          <cell r="U22">
            <v>0</v>
          </cell>
          <cell r="V22">
            <v>0</v>
          </cell>
          <cell r="W22" t="str">
            <v/>
          </cell>
          <cell r="GO22">
            <v>0</v>
          </cell>
          <cell r="GP22">
            <v>0</v>
          </cell>
          <cell r="GQ22">
            <v>0</v>
          </cell>
          <cell r="GR22">
            <v>0</v>
          </cell>
          <cell r="GT22">
            <v>0</v>
          </cell>
          <cell r="GU22">
            <v>0</v>
          </cell>
          <cell r="GW22">
            <v>0</v>
          </cell>
          <cell r="GX22">
            <v>0</v>
          </cell>
          <cell r="GZ22">
            <v>0</v>
          </cell>
          <cell r="HA22">
            <v>0</v>
          </cell>
        </row>
      </sheetData>
      <sheetData sheetId="3">
        <row r="1">
          <cell r="B1">
            <v>19</v>
          </cell>
        </row>
        <row r="2">
          <cell r="B2">
            <v>11</v>
          </cell>
        </row>
        <row r="6">
          <cell r="B6" t="str">
            <v>SASID</v>
          </cell>
        </row>
        <row r="7">
          <cell r="B7" t="str">
            <v>Total Students:</v>
          </cell>
        </row>
        <row r="9">
          <cell r="B9">
            <v>1001234567</v>
          </cell>
        </row>
        <row r="10">
          <cell r="B10">
            <v>1005687412</v>
          </cell>
        </row>
        <row r="11">
          <cell r="B11">
            <v>1012341234</v>
          </cell>
        </row>
        <row r="12">
          <cell r="B12">
            <v>1012345678</v>
          </cell>
        </row>
        <row r="13">
          <cell r="B13">
            <v>1034502210</v>
          </cell>
        </row>
        <row r="14">
          <cell r="B14">
            <v>1034567890</v>
          </cell>
        </row>
        <row r="15">
          <cell r="B15">
            <v>1045678901</v>
          </cell>
        </row>
        <row r="16">
          <cell r="B16">
            <v>1061002210</v>
          </cell>
        </row>
        <row r="17">
          <cell r="B17">
            <v>1075288662</v>
          </cell>
        </row>
        <row r="18">
          <cell r="B18">
            <v>1085209008</v>
          </cell>
        </row>
        <row r="19">
          <cell r="B19">
            <v>1093688662</v>
          </cell>
        </row>
      </sheetData>
      <sheetData sheetId="4" refreshError="1"/>
      <sheetData sheetId="5">
        <row r="2">
          <cell r="Q2">
            <v>-1</v>
          </cell>
        </row>
        <row r="4">
          <cell r="Q4" t="str">
            <v>In or out</v>
          </cell>
          <cell r="R4" t="str">
            <v>In or Sup</v>
          </cell>
        </row>
        <row r="5">
          <cell r="Q5" t="str">
            <v>Out District</v>
          </cell>
          <cell r="R5" t="str">
            <v>In district</v>
          </cell>
        </row>
        <row r="6">
          <cell r="Q6" t="str">
            <v>In District</v>
          </cell>
          <cell r="R6" t="str">
            <v>Supplemental</v>
          </cell>
        </row>
        <row r="7">
          <cell r="R7" t="str">
            <v>Trans Related Services</v>
          </cell>
        </row>
        <row r="15">
          <cell r="Q15" t="str">
            <v/>
          </cell>
        </row>
        <row r="18">
          <cell r="Q18" t="str">
            <v xml:space="preserve">Special Indicators: </v>
          </cell>
        </row>
        <row r="20">
          <cell r="Q20" t="str">
            <v>Abandoned</v>
          </cell>
        </row>
        <row r="21">
          <cell r="Q21" t="str">
            <v>Homeless</v>
          </cell>
        </row>
        <row r="22">
          <cell r="Q22" t="str">
            <v>State Ward</v>
          </cell>
        </row>
        <row r="24">
          <cell r="Q24" t="str">
            <v>Placement Type</v>
          </cell>
        </row>
        <row r="25">
          <cell r="Q25" t="str">
            <v>In District</v>
          </cell>
        </row>
        <row r="26">
          <cell r="Q26" t="str">
            <v>Supplemental In Dist Services</v>
          </cell>
        </row>
        <row r="29">
          <cell r="Q29" t="str">
            <v>Group Type</v>
          </cell>
        </row>
        <row r="31">
          <cell r="Q31" t="str">
            <v>Individual</v>
          </cell>
        </row>
        <row r="32">
          <cell r="Q32" t="str">
            <v>Small-G</v>
          </cell>
        </row>
        <row r="33">
          <cell r="Q33" t="str">
            <v>Group</v>
          </cell>
        </row>
        <row r="35">
          <cell r="Q35" t="str">
            <v>Place Type</v>
          </cell>
          <cell r="R35" t="str">
            <v>Place_typeOut</v>
          </cell>
          <cell r="S35" t="str">
            <v>Trans Type</v>
          </cell>
        </row>
        <row r="37">
          <cell r="Q37" t="str">
            <v>36 Wk</v>
          </cell>
          <cell r="R37" t="str">
            <v>Day</v>
          </cell>
          <cell r="S37" t="str">
            <v>Transp. Only</v>
          </cell>
        </row>
        <row r="38">
          <cell r="Q38" t="str">
            <v>Summer</v>
          </cell>
          <cell r="R38" t="str">
            <v>Res</v>
          </cell>
          <cell r="S38" t="str">
            <v>Other Services</v>
          </cell>
        </row>
        <row r="39">
          <cell r="R39" t="str">
            <v>Summer</v>
          </cell>
        </row>
        <row r="40">
          <cell r="R40" t="str">
            <v>Sch Choice</v>
          </cell>
        </row>
        <row r="41">
          <cell r="Q41" t="str">
            <v>Cost Share</v>
          </cell>
        </row>
        <row r="43">
          <cell r="Q43" t="str">
            <v>DMA</v>
          </cell>
        </row>
        <row r="44">
          <cell r="Q44" t="str">
            <v>DDS</v>
          </cell>
        </row>
        <row r="45">
          <cell r="Q45" t="str">
            <v>DMH</v>
          </cell>
        </row>
        <row r="46">
          <cell r="Q46" t="str">
            <v>DPH</v>
          </cell>
        </row>
        <row r="47">
          <cell r="Q47" t="str">
            <v>Other</v>
          </cell>
        </row>
        <row r="56">
          <cell r="Q56" t="str">
            <v>Out District Lines</v>
          </cell>
        </row>
        <row r="57">
          <cell r="Q57" t="str">
            <v>Exclude summer</v>
          </cell>
          <cell r="U57" t="str">
            <v>summer</v>
          </cell>
          <cell r="V57" t="str">
            <v>Col#3 &amp; Col#4</v>
          </cell>
        </row>
        <row r="58">
          <cell r="Q58" t="str">
            <v>line #3</v>
          </cell>
          <cell r="R58" t="str">
            <v>line #4</v>
          </cell>
          <cell r="S58" t="str">
            <v>Line #5</v>
          </cell>
          <cell r="T58" t="str">
            <v>Line #6</v>
          </cell>
          <cell r="U58" t="str">
            <v>Line #2</v>
          </cell>
          <cell r="V58" t="str">
            <v xml:space="preserve"> Line #1</v>
          </cell>
        </row>
        <row r="59">
          <cell r="Q59" t="str">
            <v>Col #3</v>
          </cell>
          <cell r="R59" t="str">
            <v>Col #4</v>
          </cell>
          <cell r="S59" t="str">
            <v>Sole #5</v>
          </cell>
          <cell r="T59" t="str">
            <v>Trans#6</v>
          </cell>
          <cell r="U59" t="str">
            <v>Rates(#2)</v>
          </cell>
          <cell r="V59" t="str">
            <v>Rates(#1)</v>
          </cell>
        </row>
        <row r="61">
          <cell r="Q61" t="str">
            <v>5017A</v>
          </cell>
          <cell r="R61" t="str">
            <v>C0502</v>
          </cell>
          <cell r="S61" t="str">
            <v>0000</v>
          </cell>
          <cell r="T61" t="str">
            <v>0000</v>
          </cell>
          <cell r="U61" t="str">
            <v>5097B</v>
          </cell>
          <cell r="V61" t="str">
            <v>5017A</v>
          </cell>
        </row>
        <row r="62">
          <cell r="Q62" t="str">
            <v>5017B</v>
          </cell>
          <cell r="R62" t="str">
            <v>C0504</v>
          </cell>
          <cell r="S62" t="str">
            <v>5000</v>
          </cell>
          <cell r="T62" t="str">
            <v>5000</v>
          </cell>
          <cell r="U62" t="str">
            <v>5110A</v>
          </cell>
          <cell r="V62" t="str">
            <v>5017B</v>
          </cell>
        </row>
        <row r="63">
          <cell r="Q63" t="str">
            <v>5021C</v>
          </cell>
          <cell r="R63" t="str">
            <v>C0512</v>
          </cell>
          <cell r="S63" t="str">
            <v>5001</v>
          </cell>
          <cell r="T63" t="str">
            <v>5001</v>
          </cell>
          <cell r="U63" t="str">
            <v>5177H</v>
          </cell>
          <cell r="V63" t="str">
            <v>5021C</v>
          </cell>
        </row>
        <row r="64">
          <cell r="Q64" t="str">
            <v>5021E</v>
          </cell>
          <cell r="R64" t="str">
            <v>C0514</v>
          </cell>
          <cell r="S64" t="str">
            <v>5002</v>
          </cell>
          <cell r="T64" t="str">
            <v>5002</v>
          </cell>
          <cell r="U64" t="str">
            <v>5258B</v>
          </cell>
          <cell r="V64" t="str">
            <v>5021E</v>
          </cell>
        </row>
        <row r="65">
          <cell r="Q65" t="str">
            <v>5021G</v>
          </cell>
          <cell r="R65" t="str">
            <v>C0516</v>
          </cell>
          <cell r="S65" t="str">
            <v>5003</v>
          </cell>
          <cell r="T65" t="str">
            <v>5003</v>
          </cell>
          <cell r="U65" t="str">
            <v>5265B</v>
          </cell>
          <cell r="V65" t="str">
            <v>5021G</v>
          </cell>
        </row>
        <row r="66">
          <cell r="Q66" t="str">
            <v>5021L</v>
          </cell>
          <cell r="R66" t="str">
            <v>C0518</v>
          </cell>
          <cell r="S66" t="str">
            <v>5006</v>
          </cell>
          <cell r="T66" t="str">
            <v>5006</v>
          </cell>
          <cell r="U66" t="str">
            <v>5274B</v>
          </cell>
          <cell r="V66" t="str">
            <v>5021L</v>
          </cell>
        </row>
        <row r="67">
          <cell r="Q67" t="str">
            <v>5021M</v>
          </cell>
          <cell r="R67" t="str">
            <v>C0522</v>
          </cell>
          <cell r="S67" t="str">
            <v>5007</v>
          </cell>
          <cell r="T67" t="str">
            <v>5007</v>
          </cell>
          <cell r="U67" t="str">
            <v>5306C</v>
          </cell>
          <cell r="V67" t="str">
            <v>5021M</v>
          </cell>
        </row>
        <row r="68">
          <cell r="Q68" t="str">
            <v>5021N</v>
          </cell>
          <cell r="R68" t="str">
            <v>C0524</v>
          </cell>
          <cell r="S68" t="str">
            <v>5008</v>
          </cell>
          <cell r="T68" t="str">
            <v>5008</v>
          </cell>
          <cell r="U68" t="str">
            <v>5381C</v>
          </cell>
          <cell r="V68" t="str">
            <v>5021N</v>
          </cell>
        </row>
        <row r="69">
          <cell r="Q69" t="str">
            <v>5021O</v>
          </cell>
          <cell r="R69" t="str">
            <v>C0528</v>
          </cell>
          <cell r="S69" t="str">
            <v>5010</v>
          </cell>
          <cell r="T69" t="str">
            <v>5010</v>
          </cell>
          <cell r="U69" t="str">
            <v>5440B</v>
          </cell>
          <cell r="V69" t="str">
            <v>5021O</v>
          </cell>
        </row>
        <row r="70">
          <cell r="Q70" t="str">
            <v>5021P</v>
          </cell>
          <cell r="R70" t="str">
            <v>C0532</v>
          </cell>
          <cell r="S70" t="str">
            <v>5015</v>
          </cell>
          <cell r="T70" t="str">
            <v>5015</v>
          </cell>
          <cell r="U70" t="str">
            <v>5785G</v>
          </cell>
          <cell r="V70" t="str">
            <v>5021P</v>
          </cell>
        </row>
        <row r="71">
          <cell r="Q71" t="str">
            <v>5036A</v>
          </cell>
          <cell r="R71" t="str">
            <v>C0534</v>
          </cell>
          <cell r="S71" t="str">
            <v>5017</v>
          </cell>
          <cell r="T71" t="str">
            <v>5017</v>
          </cell>
          <cell r="U71" t="str">
            <v>6002D</v>
          </cell>
          <cell r="V71" t="str">
            <v>5036A</v>
          </cell>
        </row>
        <row r="72">
          <cell r="Q72" t="str">
            <v>5036I</v>
          </cell>
          <cell r="R72" t="str">
            <v>C0536</v>
          </cell>
          <cell r="S72" t="str">
            <v>5021</v>
          </cell>
          <cell r="T72" t="str">
            <v>5017A</v>
          </cell>
          <cell r="U72" t="str">
            <v>6185B</v>
          </cell>
          <cell r="V72" t="str">
            <v>5036I</v>
          </cell>
        </row>
        <row r="73">
          <cell r="Q73" t="str">
            <v>5049A</v>
          </cell>
          <cell r="R73" t="str">
            <v>C0540</v>
          </cell>
          <cell r="S73" t="str">
            <v>5025</v>
          </cell>
          <cell r="T73" t="str">
            <v>5017B</v>
          </cell>
          <cell r="U73" t="str">
            <v>6255A</v>
          </cell>
          <cell r="V73" t="str">
            <v>5049A</v>
          </cell>
        </row>
        <row r="74">
          <cell r="Q74" t="str">
            <v>5088D</v>
          </cell>
          <cell r="R74" t="str">
            <v>C0544</v>
          </cell>
          <cell r="S74" t="str">
            <v>5034</v>
          </cell>
          <cell r="T74" t="str">
            <v>5021</v>
          </cell>
          <cell r="U74" t="str">
            <v>6263B</v>
          </cell>
          <cell r="V74" t="str">
            <v>5088D</v>
          </cell>
        </row>
        <row r="75">
          <cell r="Q75" t="str">
            <v>5088E</v>
          </cell>
          <cell r="R75" t="str">
            <v>C0546</v>
          </cell>
          <cell r="S75" t="str">
            <v>5036</v>
          </cell>
          <cell r="T75" t="str">
            <v>5021C</v>
          </cell>
          <cell r="V75" t="str">
            <v>5088E</v>
          </cell>
        </row>
        <row r="76">
          <cell r="Q76" t="str">
            <v>5088F</v>
          </cell>
          <cell r="R76" t="str">
            <v>C0548</v>
          </cell>
          <cell r="S76" t="str">
            <v>5040</v>
          </cell>
          <cell r="T76" t="str">
            <v>5021E</v>
          </cell>
          <cell r="V76" t="str">
            <v>5088F</v>
          </cell>
        </row>
        <row r="77">
          <cell r="Q77" t="str">
            <v>5088G</v>
          </cell>
          <cell r="R77" t="str">
            <v>C0550</v>
          </cell>
          <cell r="S77" t="str">
            <v>5047</v>
          </cell>
          <cell r="T77" t="str">
            <v>5021G</v>
          </cell>
          <cell r="V77" t="str">
            <v>5088G</v>
          </cell>
        </row>
        <row r="78">
          <cell r="Q78" t="str">
            <v>5088H</v>
          </cell>
          <cell r="R78" t="str">
            <v>C0558</v>
          </cell>
          <cell r="S78" t="str">
            <v>5048</v>
          </cell>
          <cell r="T78" t="str">
            <v>5021L</v>
          </cell>
          <cell r="V78" t="str">
            <v>5088H</v>
          </cell>
        </row>
        <row r="79">
          <cell r="Q79" t="str">
            <v>5088Q</v>
          </cell>
          <cell r="R79" t="str">
            <v>C0562</v>
          </cell>
          <cell r="S79" t="str">
            <v>5049</v>
          </cell>
          <cell r="T79" t="str">
            <v>5021M</v>
          </cell>
          <cell r="V79" t="str">
            <v>5088Q</v>
          </cell>
        </row>
        <row r="80">
          <cell r="Q80" t="str">
            <v>5095A</v>
          </cell>
          <cell r="R80" t="str">
            <v>C0564</v>
          </cell>
          <cell r="S80" t="str">
            <v>5083</v>
          </cell>
          <cell r="T80" t="str">
            <v>5021N</v>
          </cell>
          <cell r="V80" t="str">
            <v>5095A</v>
          </cell>
        </row>
        <row r="81">
          <cell r="Q81" t="str">
            <v>5095B</v>
          </cell>
          <cell r="R81" t="str">
            <v>C0570</v>
          </cell>
          <cell r="S81" t="str">
            <v>5088</v>
          </cell>
          <cell r="T81" t="str">
            <v>5021O</v>
          </cell>
          <cell r="V81" t="str">
            <v>5095B</v>
          </cell>
        </row>
        <row r="82">
          <cell r="Q82" t="str">
            <v>5097A</v>
          </cell>
          <cell r="R82" t="str">
            <v>C0572</v>
          </cell>
          <cell r="S82" t="str">
            <v>5090</v>
          </cell>
          <cell r="T82" t="str">
            <v>5021P</v>
          </cell>
          <cell r="V82" t="str">
            <v>5097A</v>
          </cell>
        </row>
        <row r="83">
          <cell r="Q83" t="str">
            <v>5110B</v>
          </cell>
          <cell r="R83" t="str">
            <v>C0574</v>
          </cell>
          <cell r="S83" t="str">
            <v>5095</v>
          </cell>
          <cell r="T83" t="str">
            <v>5025</v>
          </cell>
          <cell r="V83" t="str">
            <v>5110B</v>
          </cell>
        </row>
        <row r="84">
          <cell r="Q84" t="str">
            <v>5110C</v>
          </cell>
          <cell r="R84" t="str">
            <v>C0576</v>
          </cell>
          <cell r="S84" t="str">
            <v>5097</v>
          </cell>
          <cell r="T84" t="str">
            <v>5034</v>
          </cell>
          <cell r="V84" t="str">
            <v>5110C</v>
          </cell>
        </row>
        <row r="85">
          <cell r="Q85" t="str">
            <v>5112B</v>
          </cell>
          <cell r="R85" t="str">
            <v>H0407</v>
          </cell>
          <cell r="S85" t="str">
            <v>5099</v>
          </cell>
          <cell r="T85" t="str">
            <v>5036</v>
          </cell>
          <cell r="V85" t="str">
            <v>5112B</v>
          </cell>
        </row>
        <row r="86">
          <cell r="Q86" t="str">
            <v>5113A</v>
          </cell>
          <cell r="R86" t="str">
            <v>H0409</v>
          </cell>
          <cell r="S86" t="str">
            <v>5100</v>
          </cell>
          <cell r="T86" t="str">
            <v>5036A</v>
          </cell>
          <cell r="V86" t="str">
            <v>5113A</v>
          </cell>
        </row>
        <row r="87">
          <cell r="Q87" t="str">
            <v>5120A</v>
          </cell>
          <cell r="R87" t="str">
            <v>H0410</v>
          </cell>
          <cell r="S87" t="str">
            <v>5101</v>
          </cell>
          <cell r="T87" t="str">
            <v>5036I</v>
          </cell>
          <cell r="V87" t="str">
            <v>5120A</v>
          </cell>
        </row>
        <row r="88">
          <cell r="Q88" t="str">
            <v>5121A</v>
          </cell>
          <cell r="R88" t="str">
            <v>H0411</v>
          </cell>
          <cell r="S88" t="str">
            <v>5110</v>
          </cell>
          <cell r="T88" t="str">
            <v>5040</v>
          </cell>
          <cell r="V88" t="str">
            <v>5121A</v>
          </cell>
        </row>
        <row r="89">
          <cell r="Q89" t="str">
            <v>5127C</v>
          </cell>
          <cell r="R89" t="str">
            <v>H0412</v>
          </cell>
          <cell r="S89" t="str">
            <v>5111</v>
          </cell>
          <cell r="T89" t="str">
            <v>5047</v>
          </cell>
          <cell r="V89" t="str">
            <v>5127C</v>
          </cell>
        </row>
        <row r="90">
          <cell r="Q90" t="str">
            <v>5127D</v>
          </cell>
          <cell r="R90" t="str">
            <v>H0413</v>
          </cell>
          <cell r="S90" t="str">
            <v>5112</v>
          </cell>
          <cell r="T90" t="str">
            <v>5048</v>
          </cell>
          <cell r="V90" t="str">
            <v>5127D</v>
          </cell>
        </row>
        <row r="91">
          <cell r="Q91" t="str">
            <v>5127E</v>
          </cell>
          <cell r="R91" t="str">
            <v>H0414</v>
          </cell>
          <cell r="S91" t="str">
            <v>5113</v>
          </cell>
          <cell r="T91" t="str">
            <v>5049</v>
          </cell>
          <cell r="V91" t="str">
            <v>5127E</v>
          </cell>
        </row>
        <row r="92">
          <cell r="Q92" t="str">
            <v>5134B</v>
          </cell>
          <cell r="R92" t="str">
            <v>H0416</v>
          </cell>
          <cell r="S92" t="str">
            <v>5115</v>
          </cell>
          <cell r="T92" t="str">
            <v>5049A</v>
          </cell>
          <cell r="V92" t="str">
            <v>5134B</v>
          </cell>
        </row>
        <row r="93">
          <cell r="Q93" t="str">
            <v>5134C</v>
          </cell>
          <cell r="R93" t="str">
            <v>H0417</v>
          </cell>
          <cell r="S93" t="str">
            <v>5118</v>
          </cell>
          <cell r="T93" t="str">
            <v>5083</v>
          </cell>
          <cell r="V93" t="str">
            <v>5134C</v>
          </cell>
        </row>
        <row r="94">
          <cell r="Q94" t="str">
            <v>5154A</v>
          </cell>
          <cell r="R94" t="str">
            <v>H0418</v>
          </cell>
          <cell r="S94" t="str">
            <v>5120</v>
          </cell>
          <cell r="T94" t="str">
            <v>5088</v>
          </cell>
          <cell r="V94" t="str">
            <v>5154A</v>
          </cell>
        </row>
        <row r="95">
          <cell r="Q95" t="str">
            <v>5154B</v>
          </cell>
          <cell r="R95" t="str">
            <v>H0419</v>
          </cell>
          <cell r="S95" t="str">
            <v>5121</v>
          </cell>
          <cell r="T95" t="str">
            <v>5088D</v>
          </cell>
          <cell r="V95" t="str">
            <v>5154B</v>
          </cell>
        </row>
        <row r="96">
          <cell r="Q96" t="str">
            <v>5154C</v>
          </cell>
          <cell r="R96" t="str">
            <v>H0420</v>
          </cell>
          <cell r="S96" t="str">
            <v>5122</v>
          </cell>
          <cell r="T96" t="str">
            <v>5088E</v>
          </cell>
          <cell r="V96" t="str">
            <v>5154C</v>
          </cell>
        </row>
        <row r="97">
          <cell r="Q97" t="str">
            <v>5157A</v>
          </cell>
          <cell r="R97" t="str">
            <v>H0424</v>
          </cell>
          <cell r="S97" t="str">
            <v>5123</v>
          </cell>
          <cell r="T97" t="str">
            <v>5088F</v>
          </cell>
          <cell r="V97" t="str">
            <v>5157A</v>
          </cell>
        </row>
        <row r="98">
          <cell r="Q98" t="str">
            <v>5159A</v>
          </cell>
          <cell r="R98" t="str">
            <v>H0428</v>
          </cell>
          <cell r="S98" t="str">
            <v>5124</v>
          </cell>
          <cell r="T98" t="str">
            <v>5088G</v>
          </cell>
          <cell r="V98" t="str">
            <v>5159A</v>
          </cell>
        </row>
        <row r="99">
          <cell r="Q99" t="str">
            <v>5160C</v>
          </cell>
          <cell r="R99" t="str">
            <v>H0429</v>
          </cell>
          <cell r="S99" t="str">
            <v>5125</v>
          </cell>
          <cell r="T99" t="str">
            <v>5088H</v>
          </cell>
          <cell r="V99" t="str">
            <v>5160C</v>
          </cell>
        </row>
        <row r="100">
          <cell r="Q100" t="str">
            <v>5160D</v>
          </cell>
          <cell r="R100" t="str">
            <v>H0430</v>
          </cell>
          <cell r="S100" t="str">
            <v>5126</v>
          </cell>
          <cell r="T100" t="str">
            <v>5088Q</v>
          </cell>
          <cell r="V100" t="str">
            <v>5160D</v>
          </cell>
        </row>
        <row r="101">
          <cell r="Q101" t="str">
            <v>5160Q</v>
          </cell>
          <cell r="R101" t="str">
            <v>H0432</v>
          </cell>
          <cell r="S101" t="str">
            <v>5127</v>
          </cell>
          <cell r="T101" t="str">
            <v>5090</v>
          </cell>
          <cell r="V101" t="str">
            <v>5160Q</v>
          </cell>
        </row>
        <row r="102">
          <cell r="Q102" t="str">
            <v>5165A</v>
          </cell>
          <cell r="R102" t="str">
            <v>H0435</v>
          </cell>
          <cell r="S102" t="str">
            <v>5128</v>
          </cell>
          <cell r="T102" t="str">
            <v>5095</v>
          </cell>
          <cell r="V102" t="str">
            <v>5165A</v>
          </cell>
        </row>
        <row r="103">
          <cell r="Q103" t="str">
            <v>5177G</v>
          </cell>
          <cell r="R103" t="str">
            <v>H0436</v>
          </cell>
          <cell r="S103" t="str">
            <v>5129</v>
          </cell>
          <cell r="T103" t="str">
            <v>5095A</v>
          </cell>
          <cell r="V103" t="str">
            <v>5177G</v>
          </cell>
        </row>
        <row r="104">
          <cell r="Q104" t="str">
            <v>5224A</v>
          </cell>
          <cell r="R104" t="str">
            <v>H0437</v>
          </cell>
          <cell r="S104" t="str">
            <v>5130</v>
          </cell>
          <cell r="T104" t="str">
            <v>5095B</v>
          </cell>
          <cell r="V104" t="str">
            <v>5224A</v>
          </cell>
        </row>
        <row r="105">
          <cell r="Q105" t="str">
            <v>5227A</v>
          </cell>
          <cell r="R105" t="str">
            <v>H0438</v>
          </cell>
          <cell r="S105" t="str">
            <v>5132</v>
          </cell>
          <cell r="T105" t="str">
            <v>5097</v>
          </cell>
          <cell r="V105" t="str">
            <v>5227A</v>
          </cell>
        </row>
        <row r="106">
          <cell r="Q106" t="str">
            <v>5227B</v>
          </cell>
          <cell r="R106" t="str">
            <v>H0439</v>
          </cell>
          <cell r="S106" t="str">
            <v>5134</v>
          </cell>
          <cell r="T106" t="str">
            <v>5097A</v>
          </cell>
          <cell r="V106" t="str">
            <v>5227B</v>
          </cell>
        </row>
        <row r="107">
          <cell r="Q107" t="str">
            <v>5238E</v>
          </cell>
          <cell r="R107" t="str">
            <v>H0440</v>
          </cell>
          <cell r="S107" t="str">
            <v>5140</v>
          </cell>
          <cell r="T107" t="str">
            <v>5097B</v>
          </cell>
          <cell r="V107" t="str">
            <v>5238E</v>
          </cell>
        </row>
        <row r="108">
          <cell r="Q108" t="str">
            <v>5238F</v>
          </cell>
          <cell r="R108" t="str">
            <v>H0441</v>
          </cell>
          <cell r="S108" t="str">
            <v>5145</v>
          </cell>
          <cell r="T108" t="str">
            <v>5099</v>
          </cell>
          <cell r="V108" t="str">
            <v>5238F</v>
          </cell>
        </row>
        <row r="109">
          <cell r="Q109" t="str">
            <v>5241A</v>
          </cell>
          <cell r="R109" t="str">
            <v>H0444</v>
          </cell>
          <cell r="S109" t="str">
            <v>5151</v>
          </cell>
          <cell r="T109" t="str">
            <v>5100</v>
          </cell>
          <cell r="V109" t="str">
            <v>5241A</v>
          </cell>
        </row>
        <row r="110">
          <cell r="Q110" t="str">
            <v>5242A</v>
          </cell>
          <cell r="R110" t="str">
            <v>H0445</v>
          </cell>
          <cell r="S110" t="str">
            <v>5154</v>
          </cell>
          <cell r="T110" t="str">
            <v>5101</v>
          </cell>
          <cell r="V110" t="str">
            <v>5242A</v>
          </cell>
        </row>
        <row r="111">
          <cell r="Q111" t="str">
            <v>5249A</v>
          </cell>
          <cell r="R111" t="str">
            <v>H0446</v>
          </cell>
          <cell r="S111" t="str">
            <v>5155</v>
          </cell>
          <cell r="T111" t="str">
            <v>5110</v>
          </cell>
          <cell r="V111" t="str">
            <v>5249A</v>
          </cell>
        </row>
        <row r="112">
          <cell r="Q112" t="str">
            <v>5253A</v>
          </cell>
          <cell r="R112" t="str">
            <v>H0447</v>
          </cell>
          <cell r="S112" t="str">
            <v>5157</v>
          </cell>
          <cell r="T112" t="str">
            <v>5110A</v>
          </cell>
          <cell r="V112" t="str">
            <v>5253A</v>
          </cell>
        </row>
        <row r="113">
          <cell r="Q113" t="str">
            <v>5257A</v>
          </cell>
          <cell r="R113" t="str">
            <v>H0449</v>
          </cell>
          <cell r="S113" t="str">
            <v>5158</v>
          </cell>
          <cell r="T113" t="str">
            <v>5110B</v>
          </cell>
          <cell r="V113" t="str">
            <v>5257A</v>
          </cell>
        </row>
        <row r="114">
          <cell r="Q114" t="str">
            <v>5257B</v>
          </cell>
          <cell r="R114" t="str">
            <v>H0450</v>
          </cell>
          <cell r="S114" t="str">
            <v>5159</v>
          </cell>
          <cell r="T114" t="str">
            <v>5110C</v>
          </cell>
          <cell r="V114" t="str">
            <v>5257B</v>
          </cell>
        </row>
        <row r="115">
          <cell r="Q115" t="str">
            <v>5257D</v>
          </cell>
          <cell r="R115" t="str">
            <v>H0452</v>
          </cell>
          <cell r="S115" t="str">
            <v>5160</v>
          </cell>
          <cell r="T115" t="str">
            <v>5111</v>
          </cell>
          <cell r="V115" t="str">
            <v>5257D</v>
          </cell>
        </row>
        <row r="116">
          <cell r="Q116" t="str">
            <v>5258A</v>
          </cell>
          <cell r="R116" t="str">
            <v>H0453</v>
          </cell>
          <cell r="S116" t="str">
            <v>5163</v>
          </cell>
          <cell r="T116" t="str">
            <v>5112</v>
          </cell>
          <cell r="V116" t="str">
            <v>5258A</v>
          </cell>
        </row>
        <row r="117">
          <cell r="Q117" t="str">
            <v>5265A</v>
          </cell>
          <cell r="R117" t="str">
            <v>H0454</v>
          </cell>
          <cell r="S117" t="str">
            <v>5164</v>
          </cell>
          <cell r="T117" t="str">
            <v>5112B</v>
          </cell>
          <cell r="V117" t="str">
            <v>5265A</v>
          </cell>
        </row>
        <row r="118">
          <cell r="Q118" t="str">
            <v>5272A</v>
          </cell>
          <cell r="R118" t="str">
            <v>H0455</v>
          </cell>
          <cell r="S118" t="str">
            <v>5165</v>
          </cell>
          <cell r="T118" t="str">
            <v>5113</v>
          </cell>
          <cell r="V118" t="str">
            <v>5272A</v>
          </cell>
        </row>
        <row r="119">
          <cell r="Q119" t="str">
            <v>5274A</v>
          </cell>
          <cell r="R119" t="str">
            <v>H0456</v>
          </cell>
          <cell r="S119" t="str">
            <v>5170</v>
          </cell>
          <cell r="T119" t="str">
            <v>5113A</v>
          </cell>
          <cell r="V119" t="str">
            <v>5274A</v>
          </cell>
        </row>
        <row r="120">
          <cell r="Q120" t="str">
            <v>5274E</v>
          </cell>
          <cell r="R120" t="str">
            <v>H0458</v>
          </cell>
          <cell r="S120" t="str">
            <v>5177</v>
          </cell>
          <cell r="T120" t="str">
            <v>5115</v>
          </cell>
          <cell r="V120" t="str">
            <v>5274E</v>
          </cell>
        </row>
        <row r="121">
          <cell r="Q121" t="str">
            <v>5276A</v>
          </cell>
          <cell r="R121" t="str">
            <v>H0463</v>
          </cell>
          <cell r="S121" t="str">
            <v>5180</v>
          </cell>
          <cell r="T121" t="str">
            <v>5118</v>
          </cell>
          <cell r="V121" t="str">
            <v>5276A</v>
          </cell>
        </row>
        <row r="122">
          <cell r="Q122" t="str">
            <v>5276D</v>
          </cell>
          <cell r="R122" t="str">
            <v>H0464</v>
          </cell>
          <cell r="S122" t="str">
            <v>5183</v>
          </cell>
          <cell r="T122" t="str">
            <v>5120</v>
          </cell>
          <cell r="V122" t="str">
            <v>5276D</v>
          </cell>
        </row>
        <row r="123">
          <cell r="Q123" t="str">
            <v>5296A</v>
          </cell>
          <cell r="R123" t="str">
            <v>H0466</v>
          </cell>
          <cell r="S123" t="str">
            <v>5185</v>
          </cell>
          <cell r="T123" t="str">
            <v>5120A</v>
          </cell>
          <cell r="V123" t="str">
            <v>5296A</v>
          </cell>
        </row>
        <row r="124">
          <cell r="Q124" t="str">
            <v>5296C</v>
          </cell>
          <cell r="R124" t="str">
            <v>H0469</v>
          </cell>
          <cell r="S124" t="str">
            <v>5186</v>
          </cell>
          <cell r="T124" t="str">
            <v>5121</v>
          </cell>
          <cell r="V124" t="str">
            <v>5296C</v>
          </cell>
        </row>
        <row r="125">
          <cell r="Q125" t="str">
            <v>5297A</v>
          </cell>
          <cell r="R125" t="str">
            <v>H0470</v>
          </cell>
          <cell r="S125" t="str">
            <v>5188</v>
          </cell>
          <cell r="T125" t="str">
            <v>5121A</v>
          </cell>
          <cell r="V125" t="str">
            <v>5297A</v>
          </cell>
        </row>
        <row r="126">
          <cell r="Q126" t="str">
            <v>5303A</v>
          </cell>
          <cell r="R126" t="str">
            <v>H0474</v>
          </cell>
          <cell r="S126" t="str">
            <v>5190</v>
          </cell>
          <cell r="T126" t="str">
            <v>5122</v>
          </cell>
          <cell r="V126" t="str">
            <v>5303A</v>
          </cell>
        </row>
        <row r="127">
          <cell r="Q127" t="str">
            <v>5303C</v>
          </cell>
          <cell r="R127" t="str">
            <v>H0478</v>
          </cell>
          <cell r="S127" t="str">
            <v>5200</v>
          </cell>
          <cell r="T127" t="str">
            <v>5123</v>
          </cell>
          <cell r="V127" t="str">
            <v>5303C</v>
          </cell>
        </row>
        <row r="128">
          <cell r="Q128" t="str">
            <v>5306B</v>
          </cell>
          <cell r="R128" t="str">
            <v>H0479</v>
          </cell>
          <cell r="S128" t="str">
            <v>5202</v>
          </cell>
          <cell r="T128" t="str">
            <v>5124</v>
          </cell>
          <cell r="V128" t="str">
            <v>5306B</v>
          </cell>
        </row>
        <row r="129">
          <cell r="Q129" t="str">
            <v>5306D</v>
          </cell>
          <cell r="R129" t="str">
            <v>H0480</v>
          </cell>
          <cell r="S129" t="str">
            <v>5203</v>
          </cell>
          <cell r="T129" t="str">
            <v>5125</v>
          </cell>
          <cell r="V129" t="str">
            <v>5306D</v>
          </cell>
        </row>
        <row r="130">
          <cell r="Q130" t="str">
            <v>5306Z</v>
          </cell>
          <cell r="R130" t="str">
            <v>H0481</v>
          </cell>
          <cell r="S130" t="str">
            <v>5204</v>
          </cell>
          <cell r="T130" t="str">
            <v>5126</v>
          </cell>
          <cell r="V130" t="str">
            <v>5306Z</v>
          </cell>
        </row>
        <row r="131">
          <cell r="Q131" t="str">
            <v>5324B</v>
          </cell>
          <cell r="R131" t="str">
            <v>H0482</v>
          </cell>
          <cell r="S131" t="str">
            <v>5209</v>
          </cell>
          <cell r="T131" t="str">
            <v>5127</v>
          </cell>
          <cell r="V131" t="str">
            <v>5324B</v>
          </cell>
        </row>
        <row r="132">
          <cell r="Q132" t="str">
            <v>5324E</v>
          </cell>
          <cell r="R132" t="str">
            <v>H0483</v>
          </cell>
          <cell r="S132" t="str">
            <v>5210</v>
          </cell>
          <cell r="T132" t="str">
            <v>5127C</v>
          </cell>
          <cell r="V132" t="str">
            <v>5324E</v>
          </cell>
        </row>
        <row r="133">
          <cell r="Q133" t="str">
            <v>5324P</v>
          </cell>
          <cell r="R133" t="str">
            <v>H0484</v>
          </cell>
          <cell r="S133" t="str">
            <v>5211</v>
          </cell>
          <cell r="T133" t="str">
            <v>5127D</v>
          </cell>
          <cell r="V133" t="str">
            <v>5324P</v>
          </cell>
        </row>
        <row r="134">
          <cell r="Q134" t="str">
            <v>5324Q</v>
          </cell>
          <cell r="R134" t="str">
            <v>H0485</v>
          </cell>
          <cell r="S134" t="str">
            <v>5212</v>
          </cell>
          <cell r="T134" t="str">
            <v>5127E</v>
          </cell>
          <cell r="V134" t="str">
            <v>5324Q</v>
          </cell>
        </row>
        <row r="135">
          <cell r="Q135" t="str">
            <v>5338C</v>
          </cell>
          <cell r="R135" t="str">
            <v>H0486</v>
          </cell>
          <cell r="S135" t="str">
            <v>5215</v>
          </cell>
          <cell r="T135" t="str">
            <v>5128</v>
          </cell>
          <cell r="V135" t="str">
            <v>5338C</v>
          </cell>
        </row>
        <row r="136">
          <cell r="Q136" t="str">
            <v>5338D</v>
          </cell>
          <cell r="R136" t="str">
            <v>H0487</v>
          </cell>
          <cell r="S136" t="str">
            <v>5220</v>
          </cell>
          <cell r="T136" t="str">
            <v>5129</v>
          </cell>
          <cell r="V136" t="str">
            <v>5338D</v>
          </cell>
        </row>
        <row r="137">
          <cell r="Q137" t="str">
            <v>5338E</v>
          </cell>
          <cell r="R137" t="str">
            <v>H0488</v>
          </cell>
          <cell r="S137" t="str">
            <v>5223</v>
          </cell>
          <cell r="T137" t="str">
            <v>5130</v>
          </cell>
          <cell r="V137" t="str">
            <v>5338E</v>
          </cell>
        </row>
        <row r="138">
          <cell r="Q138" t="str">
            <v>5338F</v>
          </cell>
          <cell r="R138" t="str">
            <v>H0489</v>
          </cell>
          <cell r="S138" t="str">
            <v>5224</v>
          </cell>
          <cell r="T138" t="str">
            <v>5132</v>
          </cell>
          <cell r="V138" t="str">
            <v>5338F</v>
          </cell>
        </row>
        <row r="139">
          <cell r="Q139" t="str">
            <v>5338G</v>
          </cell>
          <cell r="R139" t="str">
            <v>H0491</v>
          </cell>
          <cell r="S139" t="str">
            <v>5226</v>
          </cell>
          <cell r="T139" t="str">
            <v>5134</v>
          </cell>
          <cell r="V139" t="str">
            <v>5338G</v>
          </cell>
        </row>
        <row r="140">
          <cell r="Q140" t="str">
            <v>5338H</v>
          </cell>
          <cell r="R140" t="str">
            <v>H0492</v>
          </cell>
          <cell r="S140" t="str">
            <v>5227</v>
          </cell>
          <cell r="T140" t="str">
            <v>5134B</v>
          </cell>
          <cell r="V140" t="str">
            <v>5338H</v>
          </cell>
        </row>
        <row r="141">
          <cell r="Q141" t="str">
            <v>5338I</v>
          </cell>
          <cell r="R141" t="str">
            <v>H0493</v>
          </cell>
          <cell r="S141" t="str">
            <v>5238</v>
          </cell>
          <cell r="T141" t="str">
            <v>5134C</v>
          </cell>
          <cell r="V141" t="str">
            <v>5338I</v>
          </cell>
        </row>
        <row r="142">
          <cell r="Q142" t="str">
            <v>5338J</v>
          </cell>
          <cell r="R142" t="str">
            <v>H0494</v>
          </cell>
          <cell r="S142" t="str">
            <v>5240</v>
          </cell>
          <cell r="T142" t="str">
            <v>5140</v>
          </cell>
          <cell r="V142" t="str">
            <v>5338J</v>
          </cell>
        </row>
        <row r="143">
          <cell r="Q143" t="str">
            <v>5341B</v>
          </cell>
          <cell r="R143" t="str">
            <v>H0496</v>
          </cell>
          <cell r="S143" t="str">
            <v>5241</v>
          </cell>
          <cell r="T143" t="str">
            <v>5145</v>
          </cell>
          <cell r="V143" t="str">
            <v>5341B</v>
          </cell>
        </row>
        <row r="144">
          <cell r="Q144" t="str">
            <v>5341D</v>
          </cell>
          <cell r="R144" t="str">
            <v>H0497</v>
          </cell>
          <cell r="S144" t="str">
            <v>5242</v>
          </cell>
          <cell r="T144" t="str">
            <v>5151</v>
          </cell>
          <cell r="V144" t="str">
            <v>5341D</v>
          </cell>
        </row>
        <row r="145">
          <cell r="Q145" t="str">
            <v>5341E</v>
          </cell>
          <cell r="R145" t="str">
            <v>H0498</v>
          </cell>
          <cell r="S145" t="str">
            <v>5245</v>
          </cell>
          <cell r="T145" t="str">
            <v>5154</v>
          </cell>
          <cell r="V145" t="str">
            <v>5341E</v>
          </cell>
        </row>
        <row r="146">
          <cell r="Q146" t="str">
            <v>5341J</v>
          </cell>
          <cell r="R146" t="str">
            <v>H0499</v>
          </cell>
          <cell r="S146" t="str">
            <v>5247</v>
          </cell>
          <cell r="T146" t="str">
            <v>5154A</v>
          </cell>
          <cell r="V146" t="str">
            <v>5341J</v>
          </cell>
        </row>
        <row r="147">
          <cell r="Q147" t="str">
            <v>5341N</v>
          </cell>
          <cell r="R147" t="str">
            <v>H3501</v>
          </cell>
          <cell r="S147" t="str">
            <v>5248</v>
          </cell>
          <cell r="T147" t="str">
            <v>5154B</v>
          </cell>
          <cell r="V147" t="str">
            <v>5341N</v>
          </cell>
        </row>
        <row r="148">
          <cell r="Q148" t="str">
            <v>5341P</v>
          </cell>
          <cell r="R148" t="str">
            <v>H3502</v>
          </cell>
          <cell r="S148" t="str">
            <v>5249</v>
          </cell>
          <cell r="T148" t="str">
            <v>5154C</v>
          </cell>
          <cell r="V148" t="str">
            <v>5341P</v>
          </cell>
        </row>
        <row r="149">
          <cell r="Q149" t="str">
            <v>5341S</v>
          </cell>
          <cell r="R149" t="str">
            <v>H3503</v>
          </cell>
          <cell r="S149" t="str">
            <v>5250</v>
          </cell>
          <cell r="T149" t="str">
            <v>5155</v>
          </cell>
          <cell r="V149" t="str">
            <v>5341S</v>
          </cell>
        </row>
        <row r="150">
          <cell r="Q150" t="str">
            <v>5341T</v>
          </cell>
          <cell r="R150" t="str">
            <v>H3505</v>
          </cell>
          <cell r="S150" t="str">
            <v>5251</v>
          </cell>
          <cell r="T150" t="str">
            <v>5157</v>
          </cell>
          <cell r="V150" t="str">
            <v>5341T</v>
          </cell>
        </row>
        <row r="151">
          <cell r="Q151" t="str">
            <v>5343B</v>
          </cell>
          <cell r="R151" t="str">
            <v>H3506</v>
          </cell>
          <cell r="S151" t="str">
            <v>5253</v>
          </cell>
          <cell r="T151" t="str">
            <v>5157A</v>
          </cell>
          <cell r="V151" t="str">
            <v>5343B</v>
          </cell>
        </row>
        <row r="152">
          <cell r="Q152" t="str">
            <v>5343C</v>
          </cell>
          <cell r="R152" t="str">
            <v>H3508</v>
          </cell>
          <cell r="S152" t="str">
            <v>5255</v>
          </cell>
          <cell r="T152" t="str">
            <v>5158</v>
          </cell>
          <cell r="V152" t="str">
            <v>5343C</v>
          </cell>
        </row>
        <row r="153">
          <cell r="Q153" t="str">
            <v>5343D</v>
          </cell>
          <cell r="R153" t="str">
            <v>H3509</v>
          </cell>
          <cell r="S153" t="str">
            <v>5256</v>
          </cell>
          <cell r="T153" t="str">
            <v>5159</v>
          </cell>
          <cell r="V153" t="str">
            <v>5343D</v>
          </cell>
        </row>
        <row r="154">
          <cell r="Q154" t="str">
            <v>5343E</v>
          </cell>
          <cell r="R154" t="str">
            <v>H3510</v>
          </cell>
          <cell r="S154" t="str">
            <v>5257</v>
          </cell>
          <cell r="T154" t="str">
            <v>5159A</v>
          </cell>
          <cell r="V154" t="str">
            <v>5343E</v>
          </cell>
        </row>
        <row r="155">
          <cell r="Q155" t="str">
            <v>5360A</v>
          </cell>
          <cell r="R155" t="str">
            <v>H3513</v>
          </cell>
          <cell r="S155" t="str">
            <v>5258</v>
          </cell>
          <cell r="T155" t="str">
            <v>5160</v>
          </cell>
          <cell r="V155" t="str">
            <v>5360A</v>
          </cell>
        </row>
        <row r="156">
          <cell r="Q156" t="str">
            <v>5365A</v>
          </cell>
          <cell r="R156" t="str">
            <v>H3514</v>
          </cell>
          <cell r="S156" t="str">
            <v>5259</v>
          </cell>
          <cell r="T156" t="str">
            <v>5160C</v>
          </cell>
          <cell r="V156" t="str">
            <v>5365A</v>
          </cell>
        </row>
        <row r="157">
          <cell r="Q157" t="str">
            <v>5381A</v>
          </cell>
          <cell r="R157" t="str">
            <v>H3515</v>
          </cell>
          <cell r="S157" t="str">
            <v>5260</v>
          </cell>
          <cell r="T157" t="str">
            <v>5160D</v>
          </cell>
          <cell r="V157" t="str">
            <v>5381A</v>
          </cell>
        </row>
        <row r="158">
          <cell r="Q158" t="str">
            <v>5385A</v>
          </cell>
          <cell r="R158" t="str">
            <v>H3516</v>
          </cell>
          <cell r="S158" t="str">
            <v>5261</v>
          </cell>
          <cell r="T158" t="str">
            <v>5160Q</v>
          </cell>
          <cell r="V158" t="str">
            <v>5385A</v>
          </cell>
        </row>
        <row r="159">
          <cell r="Q159" t="str">
            <v>5385B</v>
          </cell>
          <cell r="R159" t="str">
            <v>H3517</v>
          </cell>
          <cell r="S159" t="str">
            <v>5262</v>
          </cell>
          <cell r="T159" t="str">
            <v>5163</v>
          </cell>
          <cell r="V159" t="str">
            <v>5385B</v>
          </cell>
        </row>
        <row r="160">
          <cell r="Q160" t="str">
            <v>5415A</v>
          </cell>
          <cell r="R160" t="str">
            <v>H3518</v>
          </cell>
          <cell r="S160" t="str">
            <v>5264</v>
          </cell>
          <cell r="T160" t="str">
            <v>5164</v>
          </cell>
          <cell r="V160" t="str">
            <v>5415A</v>
          </cell>
        </row>
        <row r="161">
          <cell r="Q161" t="str">
            <v>5440A</v>
          </cell>
          <cell r="R161" t="str">
            <v>L0001</v>
          </cell>
          <cell r="S161" t="str">
            <v>5265</v>
          </cell>
          <cell r="T161" t="str">
            <v>5165</v>
          </cell>
          <cell r="V161" t="str">
            <v>5440A</v>
          </cell>
        </row>
        <row r="162">
          <cell r="Q162" t="str">
            <v>5451A</v>
          </cell>
          <cell r="R162" t="str">
            <v>L0003</v>
          </cell>
          <cell r="S162" t="str">
            <v>5266</v>
          </cell>
          <cell r="T162" t="str">
            <v>5165A</v>
          </cell>
          <cell r="V162" t="str">
            <v>5451A</v>
          </cell>
        </row>
        <row r="163">
          <cell r="Q163" t="str">
            <v>5451B</v>
          </cell>
          <cell r="R163" t="str">
            <v>L0005</v>
          </cell>
          <cell r="S163" t="str">
            <v>5267</v>
          </cell>
          <cell r="T163" t="str">
            <v>5170</v>
          </cell>
          <cell r="V163" t="str">
            <v>5451B</v>
          </cell>
        </row>
        <row r="164">
          <cell r="Q164" t="str">
            <v>5454B</v>
          </cell>
          <cell r="R164" t="str">
            <v>L0007</v>
          </cell>
          <cell r="S164" t="str">
            <v>5268</v>
          </cell>
          <cell r="T164" t="str">
            <v>5177</v>
          </cell>
          <cell r="V164" t="str">
            <v>5454B</v>
          </cell>
        </row>
        <row r="165">
          <cell r="Q165" t="str">
            <v>5454C</v>
          </cell>
          <cell r="R165" t="str">
            <v>L0008</v>
          </cell>
          <cell r="S165" t="str">
            <v>5269</v>
          </cell>
          <cell r="T165" t="str">
            <v>5177G</v>
          </cell>
          <cell r="V165" t="str">
            <v>5454C</v>
          </cell>
        </row>
        <row r="166">
          <cell r="Q166" t="str">
            <v>5454E</v>
          </cell>
          <cell r="R166" t="str">
            <v>L0009</v>
          </cell>
          <cell r="S166" t="str">
            <v>5270</v>
          </cell>
          <cell r="T166" t="str">
            <v>5177H</v>
          </cell>
          <cell r="V166" t="str">
            <v>5454E</v>
          </cell>
        </row>
        <row r="167">
          <cell r="Q167" t="str">
            <v>5454X</v>
          </cell>
          <cell r="R167" t="str">
            <v>L0010</v>
          </cell>
          <cell r="S167" t="str">
            <v>5271</v>
          </cell>
          <cell r="T167" t="str">
            <v>5180</v>
          </cell>
          <cell r="V167" t="str">
            <v>5454X</v>
          </cell>
        </row>
        <row r="168">
          <cell r="Q168" t="str">
            <v>5454Y</v>
          </cell>
          <cell r="R168" t="str">
            <v>L0014</v>
          </cell>
          <cell r="S168" t="str">
            <v>5272</v>
          </cell>
          <cell r="T168" t="str">
            <v>5183</v>
          </cell>
          <cell r="V168" t="str">
            <v>5454Y</v>
          </cell>
        </row>
        <row r="169">
          <cell r="Q169" t="str">
            <v>5454Z</v>
          </cell>
          <cell r="R169" t="str">
            <v>L0016</v>
          </cell>
          <cell r="S169" t="str">
            <v>5273</v>
          </cell>
          <cell r="T169" t="str">
            <v>5185</v>
          </cell>
          <cell r="V169" t="str">
            <v>5454Z</v>
          </cell>
        </row>
        <row r="170">
          <cell r="Q170" t="str">
            <v>5472A</v>
          </cell>
          <cell r="R170" t="str">
            <v>L0017</v>
          </cell>
          <cell r="S170" t="str">
            <v>5274</v>
          </cell>
          <cell r="T170" t="str">
            <v>5186</v>
          </cell>
          <cell r="V170" t="str">
            <v>5472A</v>
          </cell>
        </row>
        <row r="171">
          <cell r="Q171" t="str">
            <v>5488A</v>
          </cell>
          <cell r="R171" t="str">
            <v>L0018</v>
          </cell>
          <cell r="S171" t="str">
            <v>5275</v>
          </cell>
          <cell r="T171" t="str">
            <v>5188</v>
          </cell>
          <cell r="V171" t="str">
            <v>5488A</v>
          </cell>
        </row>
        <row r="172">
          <cell r="Q172" t="str">
            <v>5498B</v>
          </cell>
          <cell r="R172" t="str">
            <v>L0020</v>
          </cell>
          <cell r="S172" t="str">
            <v>5276</v>
          </cell>
          <cell r="T172" t="str">
            <v>5190</v>
          </cell>
          <cell r="V172" t="str">
            <v>5498B</v>
          </cell>
        </row>
        <row r="173">
          <cell r="Q173" t="str">
            <v>5530C</v>
          </cell>
          <cell r="R173" t="str">
            <v>L0023</v>
          </cell>
          <cell r="S173" t="str">
            <v>5277</v>
          </cell>
          <cell r="T173" t="str">
            <v>5200</v>
          </cell>
          <cell r="V173" t="str">
            <v>5530C</v>
          </cell>
        </row>
        <row r="174">
          <cell r="Q174" t="str">
            <v>5534A</v>
          </cell>
          <cell r="R174" t="str">
            <v>L0024</v>
          </cell>
          <cell r="S174" t="str">
            <v>5278</v>
          </cell>
          <cell r="T174" t="str">
            <v>5202</v>
          </cell>
          <cell r="V174" t="str">
            <v>5534A</v>
          </cell>
        </row>
        <row r="175">
          <cell r="Q175" t="str">
            <v>5534B</v>
          </cell>
          <cell r="R175" t="str">
            <v>L0025</v>
          </cell>
          <cell r="S175" t="str">
            <v>5296</v>
          </cell>
          <cell r="T175" t="str">
            <v>5203</v>
          </cell>
          <cell r="V175" t="str">
            <v>5534B</v>
          </cell>
        </row>
        <row r="176">
          <cell r="Q176" t="str">
            <v>5534Q</v>
          </cell>
          <cell r="R176" t="str">
            <v>L0026</v>
          </cell>
          <cell r="S176" t="str">
            <v>5297</v>
          </cell>
          <cell r="T176" t="str">
            <v>5204</v>
          </cell>
          <cell r="V176" t="str">
            <v>5534Q</v>
          </cell>
        </row>
        <row r="177">
          <cell r="Q177" t="str">
            <v>5582A</v>
          </cell>
          <cell r="R177" t="str">
            <v>L0027</v>
          </cell>
          <cell r="S177" t="str">
            <v>5300</v>
          </cell>
          <cell r="T177" t="str">
            <v>5209</v>
          </cell>
          <cell r="V177" t="str">
            <v>5582A</v>
          </cell>
        </row>
        <row r="178">
          <cell r="Q178" t="str">
            <v>5582Z</v>
          </cell>
          <cell r="R178" t="str">
            <v>L0030</v>
          </cell>
          <cell r="S178" t="str">
            <v>5303</v>
          </cell>
          <cell r="T178" t="str">
            <v>5210</v>
          </cell>
          <cell r="V178" t="str">
            <v>5582Z</v>
          </cell>
        </row>
        <row r="179">
          <cell r="Q179" t="str">
            <v>5607A</v>
          </cell>
          <cell r="R179" t="str">
            <v>L0031</v>
          </cell>
          <cell r="S179" t="str">
            <v>5304</v>
          </cell>
          <cell r="T179" t="str">
            <v>5211</v>
          </cell>
          <cell r="V179" t="str">
            <v>5607A</v>
          </cell>
        </row>
        <row r="180">
          <cell r="Q180" t="str">
            <v>5607B</v>
          </cell>
          <cell r="R180" t="str">
            <v>L0035</v>
          </cell>
          <cell r="S180" t="str">
            <v>5305</v>
          </cell>
          <cell r="T180" t="str">
            <v>5212</v>
          </cell>
          <cell r="V180" t="str">
            <v>5607B</v>
          </cell>
        </row>
        <row r="181">
          <cell r="Q181" t="str">
            <v>5614A</v>
          </cell>
          <cell r="R181" t="str">
            <v>L0036</v>
          </cell>
          <cell r="S181" t="str">
            <v>5306</v>
          </cell>
          <cell r="T181" t="str">
            <v>5215</v>
          </cell>
          <cell r="V181" t="str">
            <v>5614A</v>
          </cell>
        </row>
        <row r="182">
          <cell r="Q182" t="str">
            <v>5614B</v>
          </cell>
          <cell r="R182" t="str">
            <v>L0038</v>
          </cell>
          <cell r="S182" t="str">
            <v>5315</v>
          </cell>
          <cell r="T182" t="str">
            <v>5220</v>
          </cell>
          <cell r="V182" t="str">
            <v>5614B</v>
          </cell>
        </row>
        <row r="183">
          <cell r="Q183" t="str">
            <v>5617B</v>
          </cell>
          <cell r="R183" t="str">
            <v>L0040</v>
          </cell>
          <cell r="S183" t="str">
            <v>5317</v>
          </cell>
          <cell r="T183" t="str">
            <v>5223</v>
          </cell>
          <cell r="V183" t="str">
            <v>5617B</v>
          </cell>
        </row>
        <row r="184">
          <cell r="Q184" t="str">
            <v>5617G</v>
          </cell>
          <cell r="R184" t="str">
            <v>L0041</v>
          </cell>
          <cell r="S184" t="str">
            <v>5320</v>
          </cell>
          <cell r="T184" t="str">
            <v>5224</v>
          </cell>
          <cell r="V184" t="str">
            <v>5617G</v>
          </cell>
        </row>
        <row r="185">
          <cell r="Q185" t="str">
            <v>5617H</v>
          </cell>
          <cell r="R185" t="str">
            <v>L0043</v>
          </cell>
          <cell r="S185" t="str">
            <v>5324</v>
          </cell>
          <cell r="T185" t="str">
            <v>5224A</v>
          </cell>
          <cell r="V185" t="str">
            <v>5617H</v>
          </cell>
        </row>
        <row r="186">
          <cell r="Q186" t="str">
            <v>5617I</v>
          </cell>
          <cell r="R186" t="str">
            <v>L0044</v>
          </cell>
          <cell r="S186" t="str">
            <v>5325</v>
          </cell>
          <cell r="T186" t="str">
            <v>5226</v>
          </cell>
          <cell r="V186" t="str">
            <v>5617I</v>
          </cell>
        </row>
        <row r="187">
          <cell r="Q187" t="str">
            <v>5617J</v>
          </cell>
          <cell r="R187" t="str">
            <v>L0045</v>
          </cell>
          <cell r="S187" t="str">
            <v>5328</v>
          </cell>
          <cell r="T187" t="str">
            <v>5227</v>
          </cell>
          <cell r="V187" t="str">
            <v>5617J</v>
          </cell>
        </row>
        <row r="188">
          <cell r="Q188" t="str">
            <v>5620B</v>
          </cell>
          <cell r="R188" t="str">
            <v>L0046</v>
          </cell>
          <cell r="S188" t="str">
            <v>5329</v>
          </cell>
          <cell r="T188" t="str">
            <v>5227A</v>
          </cell>
          <cell r="V188" t="str">
            <v>5620B</v>
          </cell>
        </row>
        <row r="189">
          <cell r="Q189" t="str">
            <v>5620E</v>
          </cell>
          <cell r="R189" t="str">
            <v>L0048</v>
          </cell>
          <cell r="S189" t="str">
            <v>5330</v>
          </cell>
          <cell r="T189" t="str">
            <v>5227B</v>
          </cell>
          <cell r="V189" t="str">
            <v>5620E</v>
          </cell>
        </row>
        <row r="190">
          <cell r="Q190" t="str">
            <v>5620Y</v>
          </cell>
          <cell r="R190" t="str">
            <v>L0049</v>
          </cell>
          <cell r="S190" t="str">
            <v>5331</v>
          </cell>
          <cell r="T190" t="str">
            <v>5238</v>
          </cell>
          <cell r="V190" t="str">
            <v>5620Y</v>
          </cell>
        </row>
        <row r="191">
          <cell r="Q191" t="str">
            <v>5620Z</v>
          </cell>
          <cell r="R191" t="str">
            <v>L0050</v>
          </cell>
          <cell r="S191" t="str">
            <v>5333</v>
          </cell>
          <cell r="T191" t="str">
            <v>5238E</v>
          </cell>
          <cell r="V191" t="str">
            <v>5620Z</v>
          </cell>
        </row>
        <row r="192">
          <cell r="Q192" t="str">
            <v>5625A</v>
          </cell>
          <cell r="R192" t="str">
            <v>L0051</v>
          </cell>
          <cell r="S192" t="str">
            <v>5334</v>
          </cell>
          <cell r="T192" t="str">
            <v>5238F</v>
          </cell>
          <cell r="V192" t="str">
            <v>5625A</v>
          </cell>
        </row>
        <row r="193">
          <cell r="Q193" t="str">
            <v>5625B</v>
          </cell>
          <cell r="R193" t="str">
            <v>L0052</v>
          </cell>
          <cell r="S193" t="str">
            <v>5335</v>
          </cell>
          <cell r="T193" t="str">
            <v>5240</v>
          </cell>
          <cell r="V193" t="str">
            <v>5625B</v>
          </cell>
        </row>
        <row r="194">
          <cell r="Q194" t="str">
            <v>5643A</v>
          </cell>
          <cell r="R194" t="str">
            <v>L0056</v>
          </cell>
          <cell r="S194" t="str">
            <v>5336</v>
          </cell>
          <cell r="T194" t="str">
            <v>5241</v>
          </cell>
          <cell r="V194" t="str">
            <v>5643A</v>
          </cell>
        </row>
        <row r="195">
          <cell r="Q195" t="str">
            <v>5685B</v>
          </cell>
          <cell r="R195" t="str">
            <v>L0057</v>
          </cell>
          <cell r="S195" t="str">
            <v>5337</v>
          </cell>
          <cell r="T195" t="str">
            <v>5241A</v>
          </cell>
          <cell r="V195" t="str">
            <v>5685B</v>
          </cell>
        </row>
        <row r="196">
          <cell r="Q196" t="str">
            <v>5685C</v>
          </cell>
          <cell r="R196" t="str">
            <v>L0061</v>
          </cell>
          <cell r="S196" t="str">
            <v>5338</v>
          </cell>
          <cell r="T196" t="str">
            <v>5242</v>
          </cell>
          <cell r="V196" t="str">
            <v>5685C</v>
          </cell>
        </row>
        <row r="197">
          <cell r="Q197" t="str">
            <v>5695A</v>
          </cell>
          <cell r="R197" t="str">
            <v>L0063</v>
          </cell>
          <cell r="S197" t="str">
            <v>5339</v>
          </cell>
          <cell r="T197" t="str">
            <v>5242A</v>
          </cell>
          <cell r="V197" t="str">
            <v>5695A</v>
          </cell>
        </row>
        <row r="198">
          <cell r="Q198" t="str">
            <v>5706B</v>
          </cell>
          <cell r="R198" t="str">
            <v>L0064</v>
          </cell>
          <cell r="S198" t="str">
            <v>5340</v>
          </cell>
          <cell r="T198" t="str">
            <v>5245</v>
          </cell>
          <cell r="V198" t="str">
            <v>5706B</v>
          </cell>
        </row>
        <row r="199">
          <cell r="Q199" t="str">
            <v>5706E</v>
          </cell>
          <cell r="R199" t="str">
            <v>L0065</v>
          </cell>
          <cell r="S199" t="str">
            <v>5341</v>
          </cell>
          <cell r="T199" t="str">
            <v>5247</v>
          </cell>
          <cell r="V199" t="str">
            <v>5706E</v>
          </cell>
        </row>
        <row r="200">
          <cell r="Q200" t="str">
            <v>5706G</v>
          </cell>
          <cell r="R200" t="str">
            <v>L0067</v>
          </cell>
          <cell r="S200" t="str">
            <v>5343</v>
          </cell>
          <cell r="T200" t="str">
            <v>5248</v>
          </cell>
          <cell r="V200" t="str">
            <v>5706G</v>
          </cell>
        </row>
        <row r="201">
          <cell r="Q201" t="str">
            <v>5706H</v>
          </cell>
          <cell r="R201" t="str">
            <v>L0068</v>
          </cell>
          <cell r="S201" t="str">
            <v>5360</v>
          </cell>
          <cell r="T201" t="str">
            <v>5249</v>
          </cell>
          <cell r="V201" t="str">
            <v>5706H</v>
          </cell>
        </row>
        <row r="202">
          <cell r="Q202" t="str">
            <v>5706N</v>
          </cell>
          <cell r="R202" t="str">
            <v>L0071</v>
          </cell>
          <cell r="S202" t="str">
            <v>5362</v>
          </cell>
          <cell r="T202" t="str">
            <v>5249A</v>
          </cell>
          <cell r="V202" t="str">
            <v>5706N</v>
          </cell>
        </row>
        <row r="203">
          <cell r="Q203" t="str">
            <v>5706Q</v>
          </cell>
          <cell r="R203" t="str">
            <v>L0072</v>
          </cell>
          <cell r="S203" t="str">
            <v>5365</v>
          </cell>
          <cell r="T203" t="str">
            <v>5250</v>
          </cell>
          <cell r="V203" t="str">
            <v>5706Q</v>
          </cell>
        </row>
        <row r="204">
          <cell r="Q204" t="str">
            <v>5709A</v>
          </cell>
          <cell r="R204" t="str">
            <v>L0073</v>
          </cell>
          <cell r="S204" t="str">
            <v>5381</v>
          </cell>
          <cell r="T204" t="str">
            <v>5251</v>
          </cell>
          <cell r="V204" t="str">
            <v>5709A</v>
          </cell>
        </row>
        <row r="205">
          <cell r="Q205" t="str">
            <v>5709B</v>
          </cell>
          <cell r="R205" t="str">
            <v>L0074</v>
          </cell>
          <cell r="S205" t="str">
            <v>5385</v>
          </cell>
          <cell r="T205" t="str">
            <v>5253</v>
          </cell>
          <cell r="V205" t="str">
            <v>5709B</v>
          </cell>
        </row>
        <row r="206">
          <cell r="Q206" t="str">
            <v>5710B</v>
          </cell>
          <cell r="R206" t="str">
            <v>L0077</v>
          </cell>
          <cell r="S206" t="str">
            <v>5387</v>
          </cell>
          <cell r="T206" t="str">
            <v>5253A</v>
          </cell>
          <cell r="V206" t="str">
            <v>5710B</v>
          </cell>
        </row>
        <row r="207">
          <cell r="Q207" t="str">
            <v>5710C</v>
          </cell>
          <cell r="R207" t="str">
            <v>L0078</v>
          </cell>
          <cell r="S207" t="str">
            <v>5390</v>
          </cell>
          <cell r="T207" t="str">
            <v>5255</v>
          </cell>
          <cell r="V207" t="str">
            <v>5710C</v>
          </cell>
        </row>
        <row r="208">
          <cell r="Q208" t="str">
            <v>5730A</v>
          </cell>
          <cell r="R208" t="str">
            <v>L0079</v>
          </cell>
          <cell r="S208" t="str">
            <v>5401</v>
          </cell>
          <cell r="T208" t="str">
            <v>5256</v>
          </cell>
          <cell r="V208" t="str">
            <v>5730A</v>
          </cell>
        </row>
        <row r="209">
          <cell r="Q209" t="str">
            <v>5730C</v>
          </cell>
          <cell r="R209" t="str">
            <v>L0082</v>
          </cell>
          <cell r="S209" t="str">
            <v>5403</v>
          </cell>
          <cell r="T209" t="str">
            <v>5257</v>
          </cell>
          <cell r="V209" t="str">
            <v>5730C</v>
          </cell>
        </row>
        <row r="210">
          <cell r="Q210" t="str">
            <v>5734A</v>
          </cell>
          <cell r="R210" t="str">
            <v>L0083</v>
          </cell>
          <cell r="S210" t="str">
            <v>5405</v>
          </cell>
          <cell r="T210" t="str">
            <v>5257A</v>
          </cell>
          <cell r="V210" t="str">
            <v>5734A</v>
          </cell>
        </row>
        <row r="211">
          <cell r="Q211" t="str">
            <v>5752A</v>
          </cell>
          <cell r="R211" t="str">
            <v>L0085</v>
          </cell>
          <cell r="S211" t="str">
            <v>5406</v>
          </cell>
          <cell r="T211" t="str">
            <v>5257B</v>
          </cell>
          <cell r="V211" t="str">
            <v>5752A</v>
          </cell>
        </row>
        <row r="212">
          <cell r="Q212" t="str">
            <v>5752Q</v>
          </cell>
          <cell r="R212" t="str">
            <v>L0086</v>
          </cell>
          <cell r="S212" t="str">
            <v>5407</v>
          </cell>
          <cell r="T212" t="str">
            <v>5257D</v>
          </cell>
          <cell r="V212" t="str">
            <v>5752Q</v>
          </cell>
        </row>
        <row r="213">
          <cell r="Q213" t="str">
            <v>5760A</v>
          </cell>
          <cell r="R213" t="str">
            <v>L0087</v>
          </cell>
          <cell r="S213" t="str">
            <v>5408</v>
          </cell>
          <cell r="T213" t="str">
            <v>5258</v>
          </cell>
          <cell r="V213" t="str">
            <v>5760A</v>
          </cell>
        </row>
        <row r="214">
          <cell r="Q214" t="str">
            <v>5785E</v>
          </cell>
          <cell r="R214" t="str">
            <v>L0088</v>
          </cell>
          <cell r="S214" t="str">
            <v>5409</v>
          </cell>
          <cell r="T214" t="str">
            <v>5258A</v>
          </cell>
          <cell r="V214" t="str">
            <v>5785E</v>
          </cell>
        </row>
        <row r="215">
          <cell r="Q215" t="str">
            <v>5785F</v>
          </cell>
          <cell r="R215" t="str">
            <v>L0089</v>
          </cell>
          <cell r="S215" t="str">
            <v>5410</v>
          </cell>
          <cell r="T215" t="str">
            <v>5258B</v>
          </cell>
          <cell r="V215" t="str">
            <v>5785F</v>
          </cell>
        </row>
        <row r="216">
          <cell r="Q216" t="str">
            <v>5785H</v>
          </cell>
          <cell r="R216" t="str">
            <v>L0091</v>
          </cell>
          <cell r="S216" t="str">
            <v>5411</v>
          </cell>
          <cell r="T216" t="str">
            <v>5259</v>
          </cell>
          <cell r="V216" t="str">
            <v>5785H</v>
          </cell>
        </row>
        <row r="217">
          <cell r="Q217" t="str">
            <v>5785I</v>
          </cell>
          <cell r="R217" t="str">
            <v>L0093</v>
          </cell>
          <cell r="S217" t="str">
            <v>5415</v>
          </cell>
          <cell r="T217" t="str">
            <v>5260</v>
          </cell>
          <cell r="V217" t="str">
            <v>5785I</v>
          </cell>
        </row>
        <row r="218">
          <cell r="Q218" t="str">
            <v>5788A</v>
          </cell>
          <cell r="R218" t="str">
            <v>L0094</v>
          </cell>
          <cell r="S218" t="str">
            <v>5418</v>
          </cell>
          <cell r="T218" t="str">
            <v>5261</v>
          </cell>
          <cell r="V218" t="str">
            <v>5788A</v>
          </cell>
        </row>
        <row r="219">
          <cell r="Q219" t="str">
            <v>5811A</v>
          </cell>
          <cell r="R219" t="str">
            <v>L0095</v>
          </cell>
          <cell r="S219" t="str">
            <v>5420</v>
          </cell>
          <cell r="T219" t="str">
            <v>5262</v>
          </cell>
          <cell r="V219" t="str">
            <v>5811A</v>
          </cell>
        </row>
        <row r="220">
          <cell r="Q220" t="str">
            <v>5885A</v>
          </cell>
          <cell r="R220" t="str">
            <v>L0096</v>
          </cell>
          <cell r="S220" t="str">
            <v>5425</v>
          </cell>
          <cell r="T220" t="str">
            <v>5264</v>
          </cell>
          <cell r="V220" t="str">
            <v>5885A</v>
          </cell>
        </row>
        <row r="221">
          <cell r="Q221" t="str">
            <v>5887A</v>
          </cell>
          <cell r="R221" t="str">
            <v>L0097</v>
          </cell>
          <cell r="S221" t="str">
            <v>5440</v>
          </cell>
          <cell r="T221" t="str">
            <v>5265</v>
          </cell>
          <cell r="V221" t="str">
            <v>5887A</v>
          </cell>
        </row>
        <row r="222">
          <cell r="Q222" t="str">
            <v>5887B</v>
          </cell>
          <cell r="R222" t="str">
            <v>L0098</v>
          </cell>
          <cell r="S222" t="str">
            <v>5445</v>
          </cell>
          <cell r="T222" t="str">
            <v>5265A</v>
          </cell>
          <cell r="V222" t="str">
            <v>5887B</v>
          </cell>
        </row>
        <row r="223">
          <cell r="Q223" t="str">
            <v>5887Q</v>
          </cell>
          <cell r="R223" t="str">
            <v>L0099</v>
          </cell>
          <cell r="S223" t="str">
            <v>5449</v>
          </cell>
          <cell r="T223" t="str">
            <v>5265B</v>
          </cell>
          <cell r="V223" t="str">
            <v>5887Q</v>
          </cell>
        </row>
        <row r="224">
          <cell r="Q224" t="str">
            <v>5889O</v>
          </cell>
          <cell r="R224" t="str">
            <v>L0100</v>
          </cell>
          <cell r="S224" t="str">
            <v>5451</v>
          </cell>
          <cell r="T224" t="str">
            <v>5266</v>
          </cell>
          <cell r="V224" t="str">
            <v>5889O</v>
          </cell>
        </row>
        <row r="225">
          <cell r="Q225" t="str">
            <v>5889P</v>
          </cell>
          <cell r="R225" t="str">
            <v>L0101</v>
          </cell>
          <cell r="S225" t="str">
            <v>5452</v>
          </cell>
          <cell r="T225" t="str">
            <v>5267</v>
          </cell>
          <cell r="V225" t="str">
            <v>5889P</v>
          </cell>
        </row>
        <row r="226">
          <cell r="Q226" t="str">
            <v>5889S</v>
          </cell>
          <cell r="R226" t="str">
            <v>L0103</v>
          </cell>
          <cell r="S226" t="str">
            <v>5453</v>
          </cell>
          <cell r="T226" t="str">
            <v>5268</v>
          </cell>
          <cell r="V226" t="str">
            <v>5889S</v>
          </cell>
        </row>
        <row r="227">
          <cell r="Q227" t="str">
            <v>5889T</v>
          </cell>
          <cell r="R227" t="str">
            <v>L0105</v>
          </cell>
          <cell r="S227" t="str">
            <v>5454</v>
          </cell>
          <cell r="T227" t="str">
            <v>5269</v>
          </cell>
          <cell r="V227" t="str">
            <v>5889T</v>
          </cell>
        </row>
        <row r="228">
          <cell r="Q228" t="str">
            <v>5889U</v>
          </cell>
          <cell r="R228" t="str">
            <v>L0107</v>
          </cell>
          <cell r="S228" t="str">
            <v>5460</v>
          </cell>
          <cell r="T228" t="str">
            <v>5270</v>
          </cell>
          <cell r="V228" t="str">
            <v>5889U</v>
          </cell>
        </row>
        <row r="229">
          <cell r="Q229" t="str">
            <v>5889V</v>
          </cell>
          <cell r="R229" t="str">
            <v>L0109</v>
          </cell>
          <cell r="S229" t="str">
            <v>5465</v>
          </cell>
          <cell r="T229" t="str">
            <v>5271</v>
          </cell>
          <cell r="V229" t="str">
            <v>5889V</v>
          </cell>
        </row>
        <row r="230">
          <cell r="Q230" t="str">
            <v>5915A</v>
          </cell>
          <cell r="R230" t="str">
            <v>L0110</v>
          </cell>
          <cell r="S230" t="str">
            <v>5467</v>
          </cell>
          <cell r="T230" t="str">
            <v>5272</v>
          </cell>
          <cell r="V230" t="str">
            <v>5915A</v>
          </cell>
        </row>
        <row r="231">
          <cell r="Q231" t="str">
            <v>5915B</v>
          </cell>
          <cell r="R231" t="str">
            <v>L0111</v>
          </cell>
          <cell r="S231" t="str">
            <v>5470</v>
          </cell>
          <cell r="T231" t="str">
            <v>5272A</v>
          </cell>
          <cell r="V231" t="str">
            <v>5915B</v>
          </cell>
        </row>
        <row r="232">
          <cell r="Q232" t="str">
            <v>5940A</v>
          </cell>
          <cell r="R232" t="str">
            <v>L0114</v>
          </cell>
          <cell r="S232" t="str">
            <v>5471</v>
          </cell>
          <cell r="T232" t="str">
            <v>5273</v>
          </cell>
          <cell r="V232" t="str">
            <v>5940A</v>
          </cell>
        </row>
        <row r="233">
          <cell r="Q233" t="str">
            <v>5940B</v>
          </cell>
          <cell r="R233" t="str">
            <v>L0117</v>
          </cell>
          <cell r="S233" t="str">
            <v>5472</v>
          </cell>
          <cell r="T233" t="str">
            <v>5274</v>
          </cell>
          <cell r="V233" t="str">
            <v>5940B</v>
          </cell>
        </row>
        <row r="234">
          <cell r="Q234" t="str">
            <v>5947C</v>
          </cell>
          <cell r="R234" t="str">
            <v>L0118</v>
          </cell>
          <cell r="S234" t="str">
            <v>5473</v>
          </cell>
          <cell r="T234" t="str">
            <v>5274A</v>
          </cell>
          <cell r="V234" t="str">
            <v>5947C</v>
          </cell>
        </row>
        <row r="235">
          <cell r="Q235" t="str">
            <v>5957C</v>
          </cell>
          <cell r="R235" t="str">
            <v>L0121</v>
          </cell>
          <cell r="S235" t="str">
            <v>5474</v>
          </cell>
          <cell r="T235" t="str">
            <v>5274B</v>
          </cell>
          <cell r="V235" t="str">
            <v>5957C</v>
          </cell>
        </row>
        <row r="236">
          <cell r="Q236" t="str">
            <v>5969A</v>
          </cell>
          <cell r="R236" t="str">
            <v>L0122</v>
          </cell>
          <cell r="S236" t="str">
            <v>5475</v>
          </cell>
          <cell r="T236" t="str">
            <v>5274E</v>
          </cell>
          <cell r="V236" t="str">
            <v>5969A</v>
          </cell>
        </row>
        <row r="237">
          <cell r="Q237" t="str">
            <v>5975A</v>
          </cell>
          <cell r="R237" t="str">
            <v>L0125</v>
          </cell>
          <cell r="S237" t="str">
            <v>5476</v>
          </cell>
          <cell r="T237" t="str">
            <v>5275</v>
          </cell>
          <cell r="V237" t="str">
            <v>5975A</v>
          </cell>
        </row>
        <row r="238">
          <cell r="Q238" t="str">
            <v>5975B</v>
          </cell>
          <cell r="R238" t="str">
            <v>L0127</v>
          </cell>
          <cell r="S238" t="str">
            <v>5477</v>
          </cell>
          <cell r="T238" t="str">
            <v>5276</v>
          </cell>
          <cell r="V238" t="str">
            <v>5975B</v>
          </cell>
        </row>
        <row r="239">
          <cell r="Q239" t="str">
            <v>5985A</v>
          </cell>
          <cell r="R239" t="str">
            <v>L0128</v>
          </cell>
          <cell r="S239" t="str">
            <v>5480</v>
          </cell>
          <cell r="T239" t="str">
            <v>5276A</v>
          </cell>
          <cell r="V239" t="str">
            <v>5985A</v>
          </cell>
        </row>
        <row r="240">
          <cell r="Q240" t="str">
            <v>5985C</v>
          </cell>
          <cell r="R240" t="str">
            <v>L0131</v>
          </cell>
          <cell r="S240" t="str">
            <v>5481</v>
          </cell>
          <cell r="T240" t="str">
            <v>5276D</v>
          </cell>
          <cell r="V240" t="str">
            <v>5985C</v>
          </cell>
        </row>
        <row r="241">
          <cell r="Q241" t="str">
            <v>5985Q</v>
          </cell>
          <cell r="R241" t="str">
            <v>L0133</v>
          </cell>
          <cell r="S241" t="str">
            <v>5482</v>
          </cell>
          <cell r="T241" t="str">
            <v>5277</v>
          </cell>
          <cell r="V241" t="str">
            <v>5985Q</v>
          </cell>
        </row>
        <row r="242">
          <cell r="Q242" t="str">
            <v>5986C</v>
          </cell>
          <cell r="R242" t="str">
            <v>L0135</v>
          </cell>
          <cell r="S242" t="str">
            <v>5483</v>
          </cell>
          <cell r="T242" t="str">
            <v>5278</v>
          </cell>
          <cell r="V242" t="str">
            <v>5986C</v>
          </cell>
        </row>
        <row r="243">
          <cell r="Q243" t="str">
            <v>5992D</v>
          </cell>
          <cell r="R243" t="str">
            <v>L0136</v>
          </cell>
          <cell r="S243" t="str">
            <v>5484</v>
          </cell>
          <cell r="T243" t="str">
            <v>5296</v>
          </cell>
          <cell r="V243" t="str">
            <v>5992D</v>
          </cell>
        </row>
        <row r="244">
          <cell r="Q244" t="str">
            <v>5997F</v>
          </cell>
          <cell r="R244" t="str">
            <v>L0137</v>
          </cell>
          <cell r="S244" t="str">
            <v>5485</v>
          </cell>
          <cell r="T244" t="str">
            <v>5296A</v>
          </cell>
          <cell r="V244" t="str">
            <v>5997F</v>
          </cell>
        </row>
        <row r="245">
          <cell r="Q245" t="str">
            <v>6002B</v>
          </cell>
          <cell r="R245" t="str">
            <v>L0138</v>
          </cell>
          <cell r="S245" t="str">
            <v>5486</v>
          </cell>
          <cell r="T245" t="str">
            <v>5296C</v>
          </cell>
          <cell r="V245" t="str">
            <v>6002B</v>
          </cell>
        </row>
        <row r="246">
          <cell r="Q246" t="str">
            <v>6002C</v>
          </cell>
          <cell r="R246" t="str">
            <v>L0139</v>
          </cell>
          <cell r="S246" t="str">
            <v>5487</v>
          </cell>
          <cell r="T246" t="str">
            <v>5297</v>
          </cell>
          <cell r="V246" t="str">
            <v>6002C</v>
          </cell>
        </row>
        <row r="247">
          <cell r="Q247" t="str">
            <v>6002Q</v>
          </cell>
          <cell r="R247" t="str">
            <v>L0141</v>
          </cell>
          <cell r="S247" t="str">
            <v>5488</v>
          </cell>
          <cell r="T247" t="str">
            <v>5297A</v>
          </cell>
          <cell r="V247" t="str">
            <v>6002Q</v>
          </cell>
        </row>
        <row r="248">
          <cell r="Q248" t="str">
            <v>6005A</v>
          </cell>
          <cell r="R248" t="str">
            <v>L0142</v>
          </cell>
          <cell r="S248" t="str">
            <v>5489</v>
          </cell>
          <cell r="T248" t="str">
            <v>5300</v>
          </cell>
          <cell r="V248" t="str">
            <v>6005A</v>
          </cell>
        </row>
        <row r="249">
          <cell r="Q249" t="str">
            <v>6005B</v>
          </cell>
          <cell r="R249" t="str">
            <v>L0144</v>
          </cell>
          <cell r="S249" t="str">
            <v>5490</v>
          </cell>
          <cell r="T249" t="str">
            <v>5303</v>
          </cell>
          <cell r="V249" t="str">
            <v>6005B</v>
          </cell>
        </row>
        <row r="250">
          <cell r="Q250" t="str">
            <v>6012A</v>
          </cell>
          <cell r="R250" t="str">
            <v>L0145</v>
          </cell>
          <cell r="S250" t="str">
            <v>5491</v>
          </cell>
          <cell r="T250" t="str">
            <v>5303A</v>
          </cell>
          <cell r="V250" t="str">
            <v>6012A</v>
          </cell>
        </row>
        <row r="251">
          <cell r="Q251" t="str">
            <v>6012Q</v>
          </cell>
          <cell r="R251" t="str">
            <v>L0148</v>
          </cell>
          <cell r="S251" t="str">
            <v>5495</v>
          </cell>
          <cell r="T251" t="str">
            <v>5303C</v>
          </cell>
          <cell r="V251" t="str">
            <v>6012Q</v>
          </cell>
        </row>
        <row r="252">
          <cell r="Q252" t="str">
            <v>6052A</v>
          </cell>
          <cell r="R252" t="str">
            <v>L0149</v>
          </cell>
          <cell r="S252" t="str">
            <v>5498</v>
          </cell>
          <cell r="T252" t="str">
            <v>5304</v>
          </cell>
          <cell r="V252" t="str">
            <v>6052A</v>
          </cell>
        </row>
        <row r="253">
          <cell r="Q253" t="str">
            <v>6054A</v>
          </cell>
          <cell r="R253" t="str">
            <v>L0150</v>
          </cell>
          <cell r="S253" t="str">
            <v>5499</v>
          </cell>
          <cell r="T253" t="str">
            <v>5305</v>
          </cell>
          <cell r="V253" t="str">
            <v>6054A</v>
          </cell>
        </row>
        <row r="254">
          <cell r="Q254" t="str">
            <v>6059A</v>
          </cell>
          <cell r="R254" t="str">
            <v>L0151</v>
          </cell>
          <cell r="S254" t="str">
            <v>5515</v>
          </cell>
          <cell r="T254" t="str">
            <v>5306</v>
          </cell>
          <cell r="V254" t="str">
            <v>6059A</v>
          </cell>
        </row>
        <row r="255">
          <cell r="Q255" t="str">
            <v>6071A</v>
          </cell>
          <cell r="R255" t="str">
            <v>L0152</v>
          </cell>
          <cell r="S255" t="str">
            <v>5518</v>
          </cell>
          <cell r="T255" t="str">
            <v>5306B</v>
          </cell>
          <cell r="V255" t="str">
            <v>6071A</v>
          </cell>
        </row>
        <row r="256">
          <cell r="Q256" t="str">
            <v>6071B</v>
          </cell>
          <cell r="R256" t="str">
            <v>L0153</v>
          </cell>
          <cell r="S256" t="str">
            <v>5520</v>
          </cell>
          <cell r="T256" t="str">
            <v>5306C</v>
          </cell>
          <cell r="V256" t="str">
            <v>6071B</v>
          </cell>
        </row>
        <row r="257">
          <cell r="Q257" t="str">
            <v>6071C</v>
          </cell>
          <cell r="R257" t="str">
            <v>L0154</v>
          </cell>
          <cell r="S257" t="str">
            <v>5525</v>
          </cell>
          <cell r="T257" t="str">
            <v>5306D</v>
          </cell>
          <cell r="V257" t="str">
            <v>6071C</v>
          </cell>
        </row>
        <row r="258">
          <cell r="Q258" t="str">
            <v>6120A</v>
          </cell>
          <cell r="R258" t="str">
            <v>L0155</v>
          </cell>
          <cell r="S258" t="str">
            <v>5526</v>
          </cell>
          <cell r="T258" t="str">
            <v>5306Z</v>
          </cell>
          <cell r="V258" t="str">
            <v>6120A</v>
          </cell>
        </row>
        <row r="259">
          <cell r="Q259" t="str">
            <v>6121A</v>
          </cell>
          <cell r="R259" t="str">
            <v>L0157</v>
          </cell>
          <cell r="S259" t="str">
            <v>5527</v>
          </cell>
          <cell r="T259" t="str">
            <v>5315</v>
          </cell>
          <cell r="V259" t="str">
            <v>6121A</v>
          </cell>
        </row>
        <row r="260">
          <cell r="Q260" t="str">
            <v>6121B</v>
          </cell>
          <cell r="R260" t="str">
            <v>L0158</v>
          </cell>
          <cell r="S260" t="str">
            <v>5530</v>
          </cell>
          <cell r="T260" t="str">
            <v>5317</v>
          </cell>
          <cell r="V260" t="str">
            <v>6121B</v>
          </cell>
        </row>
        <row r="261">
          <cell r="Q261" t="str">
            <v>6121Y</v>
          </cell>
          <cell r="R261" t="str">
            <v>L0159</v>
          </cell>
          <cell r="S261" t="str">
            <v>5532</v>
          </cell>
          <cell r="T261" t="str">
            <v>5320</v>
          </cell>
          <cell r="V261" t="str">
            <v>6121Y</v>
          </cell>
        </row>
        <row r="262">
          <cell r="Q262" t="str">
            <v>6121Z</v>
          </cell>
          <cell r="R262" t="str">
            <v>L0160</v>
          </cell>
          <cell r="S262" t="str">
            <v>5533</v>
          </cell>
          <cell r="T262" t="str">
            <v>5324</v>
          </cell>
          <cell r="V262" t="str">
            <v>6121Z</v>
          </cell>
        </row>
        <row r="263">
          <cell r="Q263" t="str">
            <v>6125A</v>
          </cell>
          <cell r="R263" t="str">
            <v>L0161</v>
          </cell>
          <cell r="S263" t="str">
            <v>5534</v>
          </cell>
          <cell r="T263" t="str">
            <v>5324B</v>
          </cell>
          <cell r="V263" t="str">
            <v>6125A</v>
          </cell>
        </row>
        <row r="264">
          <cell r="Q264" t="str">
            <v>6185A</v>
          </cell>
          <cell r="R264" t="str">
            <v>L0162</v>
          </cell>
          <cell r="S264" t="str">
            <v>5540</v>
          </cell>
          <cell r="T264" t="str">
            <v>5324E</v>
          </cell>
          <cell r="V264" t="str">
            <v>6185A</v>
          </cell>
        </row>
        <row r="265">
          <cell r="Q265" t="str">
            <v>6245A</v>
          </cell>
          <cell r="R265" t="str">
            <v>L0163</v>
          </cell>
          <cell r="S265" t="str">
            <v>5545</v>
          </cell>
          <cell r="T265" t="str">
            <v>5324P</v>
          </cell>
          <cell r="V265" t="str">
            <v>6245A</v>
          </cell>
        </row>
        <row r="266">
          <cell r="Q266" t="str">
            <v>6245C</v>
          </cell>
          <cell r="R266" t="str">
            <v>L0164</v>
          </cell>
          <cell r="S266" t="str">
            <v>5549</v>
          </cell>
          <cell r="T266" t="str">
            <v>5324Q</v>
          </cell>
          <cell r="V266" t="str">
            <v>6245C</v>
          </cell>
        </row>
        <row r="267">
          <cell r="Q267" t="str">
            <v>6245D</v>
          </cell>
          <cell r="R267" t="str">
            <v>L0165</v>
          </cell>
          <cell r="S267" t="str">
            <v>5551</v>
          </cell>
          <cell r="T267" t="str">
            <v>5325</v>
          </cell>
          <cell r="V267" t="str">
            <v>6245D</v>
          </cell>
        </row>
        <row r="268">
          <cell r="Q268" t="str">
            <v>6245Q</v>
          </cell>
          <cell r="R268" t="str">
            <v>L0167</v>
          </cell>
          <cell r="S268" t="str">
            <v>5553</v>
          </cell>
          <cell r="T268" t="str">
            <v>5328</v>
          </cell>
          <cell r="V268" t="str">
            <v>6245Q</v>
          </cell>
        </row>
        <row r="269">
          <cell r="Q269" t="str">
            <v>6252B</v>
          </cell>
          <cell r="R269" t="str">
            <v>L0168</v>
          </cell>
          <cell r="S269" t="str">
            <v>5555</v>
          </cell>
          <cell r="T269" t="str">
            <v>5329</v>
          </cell>
          <cell r="V269" t="str">
            <v>6252B</v>
          </cell>
        </row>
        <row r="270">
          <cell r="Q270" t="str">
            <v>6255B</v>
          </cell>
          <cell r="R270" t="str">
            <v>L0169</v>
          </cell>
          <cell r="S270" t="str">
            <v>5560</v>
          </cell>
          <cell r="T270" t="str">
            <v>5330</v>
          </cell>
          <cell r="V270" t="str">
            <v>6255B</v>
          </cell>
        </row>
        <row r="271">
          <cell r="Q271" t="str">
            <v>6257B</v>
          </cell>
          <cell r="R271" t="str">
            <v>L0170</v>
          </cell>
          <cell r="S271" t="str">
            <v>5570</v>
          </cell>
          <cell r="T271" t="str">
            <v>5331</v>
          </cell>
          <cell r="V271" t="str">
            <v>6257B</v>
          </cell>
        </row>
        <row r="272">
          <cell r="Q272" t="str">
            <v>6263A</v>
          </cell>
          <cell r="R272" t="str">
            <v>L0171</v>
          </cell>
          <cell r="S272" t="str">
            <v>5571</v>
          </cell>
          <cell r="T272" t="str">
            <v>5333</v>
          </cell>
          <cell r="V272" t="str">
            <v>6263A</v>
          </cell>
        </row>
        <row r="273">
          <cell r="Q273" t="str">
            <v>6276H</v>
          </cell>
          <cell r="R273" t="str">
            <v>L0172</v>
          </cell>
          <cell r="S273" t="str">
            <v>5572</v>
          </cell>
          <cell r="T273" t="str">
            <v>5334</v>
          </cell>
          <cell r="V273" t="str">
            <v>6276H</v>
          </cell>
        </row>
        <row r="274">
          <cell r="Q274" t="str">
            <v>6276I</v>
          </cell>
          <cell r="R274" t="str">
            <v>L0173</v>
          </cell>
          <cell r="S274" t="str">
            <v>5579</v>
          </cell>
          <cell r="T274" t="str">
            <v>5335</v>
          </cell>
          <cell r="V274" t="str">
            <v>6276I</v>
          </cell>
        </row>
        <row r="275">
          <cell r="Q275" t="str">
            <v>6276J</v>
          </cell>
          <cell r="R275" t="str">
            <v>L0174</v>
          </cell>
          <cell r="S275" t="str">
            <v>5582</v>
          </cell>
          <cell r="T275" t="str">
            <v>5336</v>
          </cell>
          <cell r="V275" t="str">
            <v>6276J</v>
          </cell>
        </row>
        <row r="276">
          <cell r="Q276" t="str">
            <v>6276M</v>
          </cell>
          <cell r="R276" t="str">
            <v>L0175</v>
          </cell>
          <cell r="S276" t="str">
            <v>5583</v>
          </cell>
          <cell r="T276" t="str">
            <v>5337</v>
          </cell>
          <cell r="V276" t="str">
            <v>6276M</v>
          </cell>
        </row>
        <row r="277">
          <cell r="Q277" t="str">
            <v>6276N</v>
          </cell>
          <cell r="R277" t="str">
            <v>L0176</v>
          </cell>
          <cell r="S277" t="str">
            <v>5584</v>
          </cell>
          <cell r="T277" t="str">
            <v>5338</v>
          </cell>
          <cell r="V277" t="str">
            <v>6276N</v>
          </cell>
        </row>
        <row r="278">
          <cell r="Q278" t="str">
            <v>6276P</v>
          </cell>
          <cell r="R278" t="str">
            <v>L0177</v>
          </cell>
          <cell r="S278" t="str">
            <v>5586</v>
          </cell>
          <cell r="T278" t="str">
            <v>5338C</v>
          </cell>
          <cell r="V278" t="str">
            <v>6276P</v>
          </cell>
        </row>
        <row r="279">
          <cell r="Q279" t="str">
            <v>6276S</v>
          </cell>
          <cell r="R279" t="str">
            <v>L0178</v>
          </cell>
          <cell r="S279" t="str">
            <v>5589</v>
          </cell>
          <cell r="T279" t="str">
            <v>5338D</v>
          </cell>
          <cell r="V279" t="str">
            <v>6276S</v>
          </cell>
        </row>
        <row r="280">
          <cell r="Q280" t="str">
            <v>6276T</v>
          </cell>
          <cell r="R280" t="str">
            <v>L0181</v>
          </cell>
          <cell r="S280" t="str">
            <v>5595</v>
          </cell>
          <cell r="T280" t="str">
            <v>5338E</v>
          </cell>
          <cell r="V280" t="str">
            <v>6276T</v>
          </cell>
        </row>
        <row r="281">
          <cell r="Q281" t="str">
            <v>6276V</v>
          </cell>
          <cell r="R281" t="str">
            <v>L0182</v>
          </cell>
          <cell r="S281" t="str">
            <v>5600</v>
          </cell>
          <cell r="T281" t="str">
            <v>5338F</v>
          </cell>
          <cell r="V281" t="str">
            <v>6276V</v>
          </cell>
        </row>
        <row r="282">
          <cell r="Q282" t="str">
            <v>6276W</v>
          </cell>
          <cell r="R282" t="str">
            <v>L0184</v>
          </cell>
          <cell r="S282" t="str">
            <v>5605</v>
          </cell>
          <cell r="T282" t="str">
            <v>5338G</v>
          </cell>
          <cell r="V282" t="str">
            <v>6276W</v>
          </cell>
        </row>
        <row r="283">
          <cell r="Q283" t="str">
            <v>6276X</v>
          </cell>
          <cell r="R283" t="str">
            <v>L0185</v>
          </cell>
          <cell r="S283" t="str">
            <v>5606</v>
          </cell>
          <cell r="T283" t="str">
            <v>5338H</v>
          </cell>
          <cell r="V283" t="str">
            <v>6276X</v>
          </cell>
        </row>
        <row r="284">
          <cell r="Q284" t="str">
            <v>6276Y</v>
          </cell>
          <cell r="R284" t="str">
            <v>L0186</v>
          </cell>
          <cell r="S284" t="str">
            <v>5607</v>
          </cell>
          <cell r="T284" t="str">
            <v>5338I</v>
          </cell>
          <cell r="V284" t="str">
            <v>6276Y</v>
          </cell>
        </row>
        <row r="285">
          <cell r="Q285" t="str">
            <v>6276Z</v>
          </cell>
          <cell r="R285" t="str">
            <v>L0187</v>
          </cell>
          <cell r="S285" t="str">
            <v>5610</v>
          </cell>
          <cell r="T285" t="str">
            <v>5338J</v>
          </cell>
          <cell r="V285" t="str">
            <v>6276Z</v>
          </cell>
        </row>
        <row r="286">
          <cell r="Q286" t="str">
            <v>6277A</v>
          </cell>
          <cell r="R286" t="str">
            <v>L0189</v>
          </cell>
          <cell r="S286" t="str">
            <v>5614</v>
          </cell>
          <cell r="T286" t="str">
            <v>5339</v>
          </cell>
          <cell r="V286" t="str">
            <v>6277A</v>
          </cell>
        </row>
        <row r="287">
          <cell r="Q287" t="str">
            <v>6277B</v>
          </cell>
          <cell r="R287" t="str">
            <v>L0191</v>
          </cell>
          <cell r="S287" t="str">
            <v>5617</v>
          </cell>
          <cell r="T287" t="str">
            <v>5340</v>
          </cell>
          <cell r="V287" t="str">
            <v>6277B</v>
          </cell>
        </row>
        <row r="288">
          <cell r="Q288" t="str">
            <v>6277C</v>
          </cell>
          <cell r="R288" t="str">
            <v>L0196</v>
          </cell>
          <cell r="S288" t="str">
            <v>5620</v>
          </cell>
          <cell r="T288" t="str">
            <v>5341</v>
          </cell>
          <cell r="V288" t="str">
            <v>6277C</v>
          </cell>
        </row>
        <row r="289">
          <cell r="Q289" t="str">
            <v>6277D</v>
          </cell>
          <cell r="R289" t="str">
            <v>L0197</v>
          </cell>
          <cell r="S289" t="str">
            <v>5625</v>
          </cell>
          <cell r="T289" t="str">
            <v>5341B</v>
          </cell>
          <cell r="V289" t="str">
            <v>6277D</v>
          </cell>
        </row>
        <row r="290">
          <cell r="Q290" t="str">
            <v>6277E</v>
          </cell>
          <cell r="R290" t="str">
            <v>L0198</v>
          </cell>
          <cell r="S290" t="str">
            <v>5628</v>
          </cell>
          <cell r="T290" t="str">
            <v>5341D</v>
          </cell>
          <cell r="V290" t="str">
            <v>6277E</v>
          </cell>
        </row>
        <row r="291">
          <cell r="Q291" t="str">
            <v>6277V</v>
          </cell>
          <cell r="R291" t="str">
            <v>L0199</v>
          </cell>
          <cell r="S291" t="str">
            <v>5632</v>
          </cell>
          <cell r="T291" t="str">
            <v>5341E</v>
          </cell>
          <cell r="V291" t="str">
            <v>6277V</v>
          </cell>
        </row>
        <row r="292">
          <cell r="Q292" t="str">
            <v>6277W</v>
          </cell>
          <cell r="R292" t="str">
            <v>L0201</v>
          </cell>
          <cell r="S292" t="str">
            <v>5636</v>
          </cell>
          <cell r="T292" t="str">
            <v>5341J</v>
          </cell>
          <cell r="V292" t="str">
            <v>6277W</v>
          </cell>
        </row>
        <row r="293">
          <cell r="Q293" t="str">
            <v>6277X</v>
          </cell>
          <cell r="R293" t="str">
            <v>L0204</v>
          </cell>
          <cell r="S293" t="str">
            <v>5637</v>
          </cell>
          <cell r="T293" t="str">
            <v>5341N</v>
          </cell>
          <cell r="V293" t="str">
            <v>6277X</v>
          </cell>
        </row>
        <row r="294">
          <cell r="Q294" t="str">
            <v>6277Y</v>
          </cell>
          <cell r="R294" t="str">
            <v>L0207</v>
          </cell>
          <cell r="S294" t="str">
            <v>5638</v>
          </cell>
          <cell r="T294" t="str">
            <v>5341P</v>
          </cell>
          <cell r="V294" t="str">
            <v>6277Y</v>
          </cell>
        </row>
        <row r="295">
          <cell r="Q295" t="str">
            <v>6277Z</v>
          </cell>
          <cell r="R295" t="str">
            <v>L0208</v>
          </cell>
          <cell r="S295" t="str">
            <v>5639</v>
          </cell>
          <cell r="T295" t="str">
            <v>5341S</v>
          </cell>
          <cell r="V295" t="str">
            <v>6277Z</v>
          </cell>
        </row>
        <row r="296">
          <cell r="R296" t="str">
            <v>L0209</v>
          </cell>
          <cell r="S296" t="str">
            <v>5640</v>
          </cell>
          <cell r="T296" t="str">
            <v>5341T</v>
          </cell>
          <cell r="V296" t="str">
            <v>C0502</v>
          </cell>
        </row>
        <row r="297">
          <cell r="R297" t="str">
            <v>L0210</v>
          </cell>
          <cell r="S297" t="str">
            <v>5641</v>
          </cell>
          <cell r="T297" t="str">
            <v>5343</v>
          </cell>
          <cell r="V297" t="str">
            <v>C0504</v>
          </cell>
        </row>
        <row r="298">
          <cell r="R298" t="str">
            <v>L0211</v>
          </cell>
          <cell r="S298" t="str">
            <v>5642</v>
          </cell>
          <cell r="T298" t="str">
            <v>5343B</v>
          </cell>
          <cell r="V298" t="str">
            <v>C0512</v>
          </cell>
        </row>
        <row r="299">
          <cell r="R299" t="str">
            <v>L0212</v>
          </cell>
          <cell r="S299" t="str">
            <v>5643</v>
          </cell>
          <cell r="T299" t="str">
            <v>5343C</v>
          </cell>
          <cell r="V299" t="str">
            <v>C0514</v>
          </cell>
        </row>
        <row r="300">
          <cell r="R300" t="str">
            <v>L0213</v>
          </cell>
          <cell r="S300" t="str">
            <v>5644</v>
          </cell>
          <cell r="T300" t="str">
            <v>5343D</v>
          </cell>
          <cell r="V300" t="str">
            <v>C0516</v>
          </cell>
        </row>
        <row r="301">
          <cell r="R301" t="str">
            <v>L0214</v>
          </cell>
          <cell r="S301" t="str">
            <v>5646</v>
          </cell>
          <cell r="T301" t="str">
            <v>5343E</v>
          </cell>
          <cell r="V301" t="str">
            <v>C0518</v>
          </cell>
        </row>
        <row r="302">
          <cell r="R302" t="str">
            <v>L0215</v>
          </cell>
          <cell r="S302" t="str">
            <v>5648</v>
          </cell>
          <cell r="T302" t="str">
            <v>5360</v>
          </cell>
          <cell r="V302" t="str">
            <v>C0522</v>
          </cell>
        </row>
        <row r="303">
          <cell r="R303" t="str">
            <v>L0217</v>
          </cell>
          <cell r="S303" t="str">
            <v>5650</v>
          </cell>
          <cell r="T303" t="str">
            <v>5360A</v>
          </cell>
          <cell r="V303" t="str">
            <v>C0523</v>
          </cell>
        </row>
        <row r="304">
          <cell r="R304" t="str">
            <v>L0218</v>
          </cell>
          <cell r="S304" t="str">
            <v>5660</v>
          </cell>
          <cell r="T304" t="str">
            <v>5362</v>
          </cell>
          <cell r="V304" t="str">
            <v>C0524</v>
          </cell>
        </row>
        <row r="305">
          <cell r="R305" t="str">
            <v>L0219</v>
          </cell>
          <cell r="S305" t="str">
            <v>5675</v>
          </cell>
          <cell r="T305" t="str">
            <v>5365</v>
          </cell>
          <cell r="V305" t="str">
            <v>C0528</v>
          </cell>
        </row>
        <row r="306">
          <cell r="R306" t="str">
            <v>L0220</v>
          </cell>
          <cell r="S306" t="str">
            <v>5676</v>
          </cell>
          <cell r="T306" t="str">
            <v>5365A</v>
          </cell>
          <cell r="V306" t="str">
            <v>C0534</v>
          </cell>
        </row>
        <row r="307">
          <cell r="R307" t="str">
            <v>L0221</v>
          </cell>
          <cell r="S307" t="str">
            <v>5678</v>
          </cell>
          <cell r="T307" t="str">
            <v>5381</v>
          </cell>
          <cell r="V307" t="str">
            <v>C0536</v>
          </cell>
        </row>
        <row r="308">
          <cell r="R308" t="str">
            <v>L0223</v>
          </cell>
          <cell r="S308" t="str">
            <v>5680</v>
          </cell>
          <cell r="T308" t="str">
            <v>5381A</v>
          </cell>
          <cell r="V308" t="str">
            <v>C0540</v>
          </cell>
        </row>
        <row r="309">
          <cell r="R309" t="str">
            <v>L0224</v>
          </cell>
          <cell r="S309" t="str">
            <v>5685</v>
          </cell>
          <cell r="T309" t="str">
            <v>5381C</v>
          </cell>
          <cell r="V309" t="str">
            <v>C0544</v>
          </cell>
        </row>
        <row r="310">
          <cell r="R310" t="str">
            <v>L0226</v>
          </cell>
          <cell r="S310" t="str">
            <v>5691</v>
          </cell>
          <cell r="T310" t="str">
            <v>5385</v>
          </cell>
          <cell r="V310" t="str">
            <v>C0546</v>
          </cell>
        </row>
        <row r="311">
          <cell r="R311" t="str">
            <v>L0227</v>
          </cell>
          <cell r="S311" t="str">
            <v>5692</v>
          </cell>
          <cell r="T311" t="str">
            <v>5385A</v>
          </cell>
          <cell r="V311" t="str">
            <v>C0548</v>
          </cell>
        </row>
        <row r="312">
          <cell r="R312" t="str">
            <v>L0229</v>
          </cell>
          <cell r="S312" t="str">
            <v>5693</v>
          </cell>
          <cell r="T312" t="str">
            <v>5385B</v>
          </cell>
          <cell r="V312" t="str">
            <v>C0550</v>
          </cell>
        </row>
        <row r="313">
          <cell r="R313" t="str">
            <v>L0230</v>
          </cell>
          <cell r="S313" t="str">
            <v>5695</v>
          </cell>
          <cell r="T313" t="str">
            <v>5387</v>
          </cell>
          <cell r="V313" t="str">
            <v>C0558</v>
          </cell>
        </row>
        <row r="314">
          <cell r="R314" t="str">
            <v>L0231</v>
          </cell>
          <cell r="S314" t="str">
            <v>5696</v>
          </cell>
          <cell r="T314" t="str">
            <v>5390</v>
          </cell>
          <cell r="V314" t="str">
            <v>C0562</v>
          </cell>
        </row>
        <row r="315">
          <cell r="R315" t="str">
            <v>L0234</v>
          </cell>
          <cell r="S315" t="str">
            <v>5705</v>
          </cell>
          <cell r="T315" t="str">
            <v>5401</v>
          </cell>
          <cell r="V315" t="str">
            <v>C0564</v>
          </cell>
        </row>
        <row r="316">
          <cell r="R316" t="str">
            <v>L0236</v>
          </cell>
          <cell r="S316" t="str">
            <v>5706</v>
          </cell>
          <cell r="T316" t="str">
            <v>5403</v>
          </cell>
          <cell r="V316" t="str">
            <v>C0570</v>
          </cell>
        </row>
        <row r="317">
          <cell r="R317" t="str">
            <v>L0238</v>
          </cell>
          <cell r="S317" t="str">
            <v>5707</v>
          </cell>
          <cell r="T317" t="str">
            <v>5405</v>
          </cell>
          <cell r="V317" t="str">
            <v>C0572</v>
          </cell>
        </row>
        <row r="318">
          <cell r="R318" t="str">
            <v>L0239</v>
          </cell>
          <cell r="S318" t="str">
            <v>5708</v>
          </cell>
          <cell r="T318" t="str">
            <v>5406</v>
          </cell>
          <cell r="V318" t="str">
            <v>C0574</v>
          </cell>
        </row>
        <row r="319">
          <cell r="R319" t="str">
            <v>L0240</v>
          </cell>
          <cell r="S319" t="str">
            <v>5709</v>
          </cell>
          <cell r="T319" t="str">
            <v>5407</v>
          </cell>
          <cell r="V319" t="str">
            <v>C0576</v>
          </cell>
        </row>
        <row r="320">
          <cell r="R320" t="str">
            <v>L0242</v>
          </cell>
          <cell r="S320" t="str">
            <v>5710</v>
          </cell>
          <cell r="T320" t="str">
            <v>5408</v>
          </cell>
          <cell r="V320" t="str">
            <v>H0407</v>
          </cell>
        </row>
        <row r="321">
          <cell r="R321" t="str">
            <v>L0243</v>
          </cell>
          <cell r="S321" t="str">
            <v>5715</v>
          </cell>
          <cell r="T321" t="str">
            <v>5409</v>
          </cell>
          <cell r="V321" t="str">
            <v>H0409</v>
          </cell>
        </row>
        <row r="322">
          <cell r="R322" t="str">
            <v>L0244</v>
          </cell>
          <cell r="S322" t="str">
            <v>5718</v>
          </cell>
          <cell r="T322" t="str">
            <v>5410</v>
          </cell>
          <cell r="V322" t="str">
            <v>H0410</v>
          </cell>
        </row>
        <row r="323">
          <cell r="R323" t="str">
            <v>L0246</v>
          </cell>
          <cell r="S323" t="str">
            <v>5730</v>
          </cell>
          <cell r="T323" t="str">
            <v>5411</v>
          </cell>
          <cell r="V323" t="str">
            <v>H0411</v>
          </cell>
        </row>
        <row r="324">
          <cell r="R324" t="str">
            <v>L0248</v>
          </cell>
          <cell r="S324" t="str">
            <v>5731</v>
          </cell>
          <cell r="T324" t="str">
            <v>5415</v>
          </cell>
          <cell r="V324" t="str">
            <v>H0412</v>
          </cell>
        </row>
        <row r="325">
          <cell r="R325" t="str">
            <v>L0249</v>
          </cell>
          <cell r="S325" t="str">
            <v>5732</v>
          </cell>
          <cell r="T325" t="str">
            <v>5415A</v>
          </cell>
          <cell r="V325" t="str">
            <v>H0413</v>
          </cell>
        </row>
        <row r="326">
          <cell r="R326" t="str">
            <v>L0250</v>
          </cell>
          <cell r="S326" t="str">
            <v>5733</v>
          </cell>
          <cell r="T326" t="str">
            <v>5418</v>
          </cell>
          <cell r="V326" t="str">
            <v>H0414</v>
          </cell>
        </row>
        <row r="327">
          <cell r="R327" t="str">
            <v>L0251</v>
          </cell>
          <cell r="S327" t="str">
            <v>5734</v>
          </cell>
          <cell r="T327" t="str">
            <v>5420</v>
          </cell>
          <cell r="V327" t="str">
            <v>H0416</v>
          </cell>
        </row>
        <row r="328">
          <cell r="R328" t="str">
            <v>L0252</v>
          </cell>
          <cell r="S328" t="str">
            <v>5735</v>
          </cell>
          <cell r="T328" t="str">
            <v>5425</v>
          </cell>
          <cell r="V328" t="str">
            <v>H0417</v>
          </cell>
        </row>
        <row r="329">
          <cell r="R329" t="str">
            <v>L0253</v>
          </cell>
          <cell r="S329" t="str">
            <v>5745</v>
          </cell>
          <cell r="T329" t="str">
            <v>5440</v>
          </cell>
          <cell r="V329" t="str">
            <v>H0418</v>
          </cell>
        </row>
        <row r="330">
          <cell r="R330" t="str">
            <v>L0258</v>
          </cell>
          <cell r="S330" t="str">
            <v>5746</v>
          </cell>
          <cell r="T330" t="str">
            <v>5440A</v>
          </cell>
          <cell r="V330" t="str">
            <v>H0419</v>
          </cell>
        </row>
        <row r="331">
          <cell r="R331" t="str">
            <v>L0261</v>
          </cell>
          <cell r="S331" t="str">
            <v>5747</v>
          </cell>
          <cell r="T331" t="str">
            <v>5440B</v>
          </cell>
          <cell r="V331" t="str">
            <v>H0420</v>
          </cell>
        </row>
        <row r="332">
          <cell r="R332" t="str">
            <v>L0262</v>
          </cell>
          <cell r="S332" t="str">
            <v>5748</v>
          </cell>
          <cell r="T332" t="str">
            <v>5445</v>
          </cell>
          <cell r="V332" t="str">
            <v>H0424</v>
          </cell>
        </row>
        <row r="333">
          <cell r="R333" t="str">
            <v>L0263</v>
          </cell>
          <cell r="S333" t="str">
            <v>5749</v>
          </cell>
          <cell r="T333" t="str">
            <v>5449</v>
          </cell>
          <cell r="V333" t="str">
            <v>H0428</v>
          </cell>
        </row>
        <row r="334">
          <cell r="R334" t="str">
            <v>L0264</v>
          </cell>
          <cell r="S334" t="str">
            <v>5750</v>
          </cell>
          <cell r="T334" t="str">
            <v>5451</v>
          </cell>
          <cell r="V334" t="str">
            <v>H0429</v>
          </cell>
        </row>
        <row r="335">
          <cell r="R335" t="str">
            <v>L0265</v>
          </cell>
          <cell r="S335" t="str">
            <v>5752</v>
          </cell>
          <cell r="T335" t="str">
            <v>5451A</v>
          </cell>
          <cell r="V335" t="str">
            <v>H0430</v>
          </cell>
        </row>
        <row r="336">
          <cell r="R336" t="str">
            <v>L0266</v>
          </cell>
          <cell r="S336" t="str">
            <v>5755</v>
          </cell>
          <cell r="T336" t="str">
            <v>5451B</v>
          </cell>
          <cell r="V336" t="str">
            <v>H0432</v>
          </cell>
        </row>
        <row r="337">
          <cell r="R337" t="str">
            <v>L0269</v>
          </cell>
          <cell r="S337" t="str">
            <v>5760</v>
          </cell>
          <cell r="T337" t="str">
            <v>5452</v>
          </cell>
          <cell r="V337" t="str">
            <v>H0435</v>
          </cell>
        </row>
        <row r="338">
          <cell r="R338" t="str">
            <v>L0271</v>
          </cell>
          <cell r="S338" t="str">
            <v>5770</v>
          </cell>
          <cell r="T338" t="str">
            <v>5453</v>
          </cell>
          <cell r="V338" t="str">
            <v>H0436</v>
          </cell>
        </row>
        <row r="339">
          <cell r="R339" t="str">
            <v>L0272</v>
          </cell>
          <cell r="S339" t="str">
            <v>5785</v>
          </cell>
          <cell r="T339" t="str">
            <v>5454</v>
          </cell>
          <cell r="V339" t="str">
            <v>H0437</v>
          </cell>
        </row>
        <row r="340">
          <cell r="R340" t="str">
            <v>L0273</v>
          </cell>
          <cell r="S340" t="str">
            <v>5787</v>
          </cell>
          <cell r="T340" t="str">
            <v>5454B</v>
          </cell>
          <cell r="V340" t="str">
            <v>H0438</v>
          </cell>
        </row>
        <row r="341">
          <cell r="R341" t="str">
            <v>L0274</v>
          </cell>
          <cell r="S341" t="str">
            <v>5788</v>
          </cell>
          <cell r="T341" t="str">
            <v>5454C</v>
          </cell>
          <cell r="V341" t="str">
            <v>H0439</v>
          </cell>
        </row>
        <row r="342">
          <cell r="R342" t="str">
            <v>L0275</v>
          </cell>
          <cell r="S342" t="str">
            <v>5790</v>
          </cell>
          <cell r="T342" t="str">
            <v>5454E</v>
          </cell>
          <cell r="V342" t="str">
            <v>H0440</v>
          </cell>
        </row>
        <row r="343">
          <cell r="R343" t="str">
            <v>L0276</v>
          </cell>
          <cell r="S343" t="str">
            <v>5792</v>
          </cell>
          <cell r="T343" t="str">
            <v>5454X</v>
          </cell>
          <cell r="V343" t="str">
            <v>H0441</v>
          </cell>
        </row>
        <row r="344">
          <cell r="R344" t="str">
            <v>L0277</v>
          </cell>
          <cell r="S344" t="str">
            <v>5793</v>
          </cell>
          <cell r="T344" t="str">
            <v>5454Y</v>
          </cell>
          <cell r="V344" t="str">
            <v>H0444</v>
          </cell>
        </row>
        <row r="345">
          <cell r="R345" t="str">
            <v>L0278</v>
          </cell>
          <cell r="S345" t="str">
            <v>5794</v>
          </cell>
          <cell r="T345" t="str">
            <v>5454Z</v>
          </cell>
          <cell r="V345" t="str">
            <v>H0445</v>
          </cell>
        </row>
        <row r="346">
          <cell r="R346" t="str">
            <v>L0281</v>
          </cell>
          <cell r="S346" t="str">
            <v>5795</v>
          </cell>
          <cell r="T346" t="str">
            <v>5460</v>
          </cell>
          <cell r="V346" t="str">
            <v>H0446</v>
          </cell>
        </row>
        <row r="347">
          <cell r="R347" t="str">
            <v>L0284</v>
          </cell>
          <cell r="S347" t="str">
            <v>5797</v>
          </cell>
          <cell r="T347" t="str">
            <v>5465</v>
          </cell>
          <cell r="V347" t="str">
            <v>H0447</v>
          </cell>
        </row>
        <row r="348">
          <cell r="R348" t="str">
            <v>L0285</v>
          </cell>
          <cell r="S348" t="str">
            <v>5811</v>
          </cell>
          <cell r="T348" t="str">
            <v>5467</v>
          </cell>
          <cell r="V348" t="str">
            <v>H0449</v>
          </cell>
        </row>
        <row r="349">
          <cell r="R349" t="str">
            <v>L0287</v>
          </cell>
          <cell r="S349" t="str">
            <v>5812</v>
          </cell>
          <cell r="T349" t="str">
            <v>5470</v>
          </cell>
          <cell r="V349" t="str">
            <v>H0450</v>
          </cell>
        </row>
        <row r="350">
          <cell r="R350" t="str">
            <v>L0288</v>
          </cell>
          <cell r="S350" t="str">
            <v>5813</v>
          </cell>
          <cell r="T350" t="str">
            <v>5471</v>
          </cell>
          <cell r="V350" t="str">
            <v>H0452</v>
          </cell>
        </row>
        <row r="351">
          <cell r="R351" t="str">
            <v>L0289</v>
          </cell>
          <cell r="S351" t="str">
            <v>5814</v>
          </cell>
          <cell r="T351" t="str">
            <v>5472</v>
          </cell>
          <cell r="V351" t="str">
            <v>H0453</v>
          </cell>
        </row>
        <row r="352">
          <cell r="R352" t="str">
            <v>L0290</v>
          </cell>
          <cell r="S352" t="str">
            <v>5815</v>
          </cell>
          <cell r="T352" t="str">
            <v>5472A</v>
          </cell>
          <cell r="V352" t="str">
            <v>H0454</v>
          </cell>
        </row>
        <row r="353">
          <cell r="R353" t="str">
            <v>L0291</v>
          </cell>
          <cell r="S353" t="str">
            <v>5817</v>
          </cell>
          <cell r="T353" t="str">
            <v>5473</v>
          </cell>
          <cell r="V353" t="str">
            <v>H0455</v>
          </cell>
        </row>
        <row r="354">
          <cell r="R354" t="str">
            <v>L0292</v>
          </cell>
          <cell r="S354" t="str">
            <v>5820</v>
          </cell>
          <cell r="T354" t="str">
            <v>5474</v>
          </cell>
          <cell r="V354" t="str">
            <v>H0456</v>
          </cell>
        </row>
        <row r="355">
          <cell r="R355" t="str">
            <v>L0293</v>
          </cell>
          <cell r="S355" t="str">
            <v>5825</v>
          </cell>
          <cell r="T355" t="str">
            <v>5475</v>
          </cell>
          <cell r="V355" t="str">
            <v>H0458</v>
          </cell>
        </row>
        <row r="356">
          <cell r="R356" t="str">
            <v>L0295</v>
          </cell>
          <cell r="S356" t="str">
            <v>5830</v>
          </cell>
          <cell r="T356" t="str">
            <v>5476</v>
          </cell>
          <cell r="V356" t="str">
            <v>H0463</v>
          </cell>
        </row>
        <row r="357">
          <cell r="R357" t="str">
            <v>L0296</v>
          </cell>
          <cell r="S357" t="str">
            <v>5852</v>
          </cell>
          <cell r="T357" t="str">
            <v>5477</v>
          </cell>
          <cell r="V357" t="str">
            <v>H0464</v>
          </cell>
        </row>
        <row r="358">
          <cell r="R358" t="str">
            <v>L0298</v>
          </cell>
          <cell r="S358" t="str">
            <v>5855</v>
          </cell>
          <cell r="T358" t="str">
            <v>5480</v>
          </cell>
          <cell r="V358" t="str">
            <v>H0466</v>
          </cell>
        </row>
        <row r="359">
          <cell r="R359" t="str">
            <v>L0300</v>
          </cell>
          <cell r="S359" t="str">
            <v>5877</v>
          </cell>
          <cell r="T359" t="str">
            <v>5481</v>
          </cell>
          <cell r="V359" t="str">
            <v>H0469</v>
          </cell>
        </row>
        <row r="360">
          <cell r="R360" t="str">
            <v>L0301</v>
          </cell>
          <cell r="S360" t="str">
            <v>5879</v>
          </cell>
          <cell r="T360" t="str">
            <v>5482</v>
          </cell>
          <cell r="V360" t="str">
            <v>H0470</v>
          </cell>
        </row>
        <row r="361">
          <cell r="R361" t="str">
            <v>L0304</v>
          </cell>
          <cell r="S361" t="str">
            <v>5880</v>
          </cell>
          <cell r="T361" t="str">
            <v>5483</v>
          </cell>
          <cell r="V361" t="str">
            <v>H0474</v>
          </cell>
        </row>
        <row r="362">
          <cell r="R362" t="str">
            <v>L0305</v>
          </cell>
          <cell r="S362" t="str">
            <v>5882</v>
          </cell>
          <cell r="T362" t="str">
            <v>5484</v>
          </cell>
          <cell r="V362" t="str">
            <v>H0478</v>
          </cell>
        </row>
        <row r="363">
          <cell r="R363" t="str">
            <v>L0306</v>
          </cell>
          <cell r="S363" t="str">
            <v>5883</v>
          </cell>
          <cell r="T363" t="str">
            <v>5485</v>
          </cell>
          <cell r="V363" t="str">
            <v>H0479</v>
          </cell>
        </row>
        <row r="364">
          <cell r="R364" t="str">
            <v>L0307</v>
          </cell>
          <cell r="S364" t="str">
            <v>5884</v>
          </cell>
          <cell r="T364" t="str">
            <v>5486</v>
          </cell>
          <cell r="V364" t="str">
            <v>H0480</v>
          </cell>
        </row>
        <row r="365">
          <cell r="R365" t="str">
            <v>L0308</v>
          </cell>
          <cell r="S365" t="str">
            <v>5885</v>
          </cell>
          <cell r="T365" t="str">
            <v>5487</v>
          </cell>
          <cell r="V365" t="str">
            <v>H0481</v>
          </cell>
        </row>
        <row r="366">
          <cell r="R366" t="str">
            <v>L0309</v>
          </cell>
          <cell r="S366" t="str">
            <v>5886</v>
          </cell>
          <cell r="T366" t="str">
            <v>5488</v>
          </cell>
          <cell r="V366" t="str">
            <v>H0482</v>
          </cell>
        </row>
        <row r="367">
          <cell r="R367" t="str">
            <v>L0310</v>
          </cell>
          <cell r="S367" t="str">
            <v>5887</v>
          </cell>
          <cell r="T367" t="str">
            <v>5488A</v>
          </cell>
          <cell r="V367" t="str">
            <v>H0483</v>
          </cell>
        </row>
        <row r="368">
          <cell r="R368" t="str">
            <v>L0314</v>
          </cell>
          <cell r="S368" t="str">
            <v>5889</v>
          </cell>
          <cell r="T368" t="str">
            <v>5489</v>
          </cell>
          <cell r="V368" t="str">
            <v>H0484</v>
          </cell>
        </row>
        <row r="369">
          <cell r="R369" t="str">
            <v>L0315</v>
          </cell>
          <cell r="S369" t="str">
            <v>5897</v>
          </cell>
          <cell r="T369" t="str">
            <v>5490</v>
          </cell>
          <cell r="V369" t="str">
            <v>H0485</v>
          </cell>
        </row>
        <row r="370">
          <cell r="R370" t="str">
            <v>L0316</v>
          </cell>
          <cell r="S370" t="str">
            <v>5899</v>
          </cell>
          <cell r="T370" t="str">
            <v>5491</v>
          </cell>
          <cell r="V370" t="str">
            <v>H0486</v>
          </cell>
        </row>
        <row r="371">
          <cell r="R371" t="str">
            <v>L0317</v>
          </cell>
          <cell r="S371" t="str">
            <v>5900</v>
          </cell>
          <cell r="T371" t="str">
            <v>5495</v>
          </cell>
          <cell r="V371" t="str">
            <v>H0487</v>
          </cell>
        </row>
        <row r="372">
          <cell r="R372" t="str">
            <v>L0318</v>
          </cell>
          <cell r="S372" t="str">
            <v>5910</v>
          </cell>
          <cell r="T372" t="str">
            <v>5498</v>
          </cell>
          <cell r="V372" t="str">
            <v>H0488</v>
          </cell>
        </row>
        <row r="373">
          <cell r="R373" t="str">
            <v>L0321</v>
          </cell>
          <cell r="S373" t="str">
            <v>5915</v>
          </cell>
          <cell r="T373" t="str">
            <v>5498B</v>
          </cell>
          <cell r="V373" t="str">
            <v>H0489</v>
          </cell>
        </row>
        <row r="374">
          <cell r="R374" t="str">
            <v>L0322</v>
          </cell>
          <cell r="S374" t="str">
            <v>5918</v>
          </cell>
          <cell r="T374" t="str">
            <v>5499</v>
          </cell>
          <cell r="V374" t="str">
            <v>H0491</v>
          </cell>
        </row>
        <row r="375">
          <cell r="R375" t="str">
            <v>L0323</v>
          </cell>
          <cell r="S375" t="str">
            <v>5925</v>
          </cell>
          <cell r="T375" t="str">
            <v>5515</v>
          </cell>
          <cell r="V375" t="str">
            <v>H0492</v>
          </cell>
        </row>
        <row r="376">
          <cell r="R376" t="str">
            <v>L0325</v>
          </cell>
          <cell r="S376" t="str">
            <v>5928</v>
          </cell>
          <cell r="T376" t="str">
            <v>5518</v>
          </cell>
          <cell r="V376" t="str">
            <v>H0493</v>
          </cell>
        </row>
        <row r="377">
          <cell r="R377" t="str">
            <v>L0326</v>
          </cell>
          <cell r="S377" t="str">
            <v>5929</v>
          </cell>
          <cell r="T377" t="str">
            <v>5520</v>
          </cell>
          <cell r="V377" t="str">
            <v>H0494</v>
          </cell>
        </row>
        <row r="378">
          <cell r="R378" t="str">
            <v>L0327</v>
          </cell>
          <cell r="S378" t="str">
            <v>5930</v>
          </cell>
          <cell r="T378" t="str">
            <v>5525</v>
          </cell>
          <cell r="V378" t="str">
            <v>H0496</v>
          </cell>
        </row>
        <row r="379">
          <cell r="R379" t="str">
            <v>L0330</v>
          </cell>
          <cell r="S379" t="str">
            <v>5940</v>
          </cell>
          <cell r="T379" t="str">
            <v>5526</v>
          </cell>
          <cell r="V379" t="str">
            <v>H0497</v>
          </cell>
        </row>
        <row r="380">
          <cell r="R380" t="str">
            <v>L0331</v>
          </cell>
          <cell r="S380" t="str">
            <v>5945</v>
          </cell>
          <cell r="T380" t="str">
            <v>5527</v>
          </cell>
          <cell r="V380" t="str">
            <v>H0498</v>
          </cell>
        </row>
        <row r="381">
          <cell r="R381" t="str">
            <v>L0332</v>
          </cell>
          <cell r="S381" t="str">
            <v>5947</v>
          </cell>
          <cell r="T381" t="str">
            <v>5530</v>
          </cell>
          <cell r="V381" t="str">
            <v>H0499</v>
          </cell>
        </row>
        <row r="382">
          <cell r="R382" t="str">
            <v>L0335</v>
          </cell>
          <cell r="S382" t="str">
            <v>5948</v>
          </cell>
          <cell r="T382" t="str">
            <v>5530C</v>
          </cell>
          <cell r="V382" t="str">
            <v>H3501</v>
          </cell>
        </row>
        <row r="383">
          <cell r="R383" t="str">
            <v>L0336</v>
          </cell>
          <cell r="S383" t="str">
            <v>5949</v>
          </cell>
          <cell r="T383" t="str">
            <v>5532</v>
          </cell>
          <cell r="V383" t="str">
            <v>H3502</v>
          </cell>
        </row>
        <row r="384">
          <cell r="R384" t="str">
            <v>L0337</v>
          </cell>
          <cell r="S384" t="str">
            <v>5950</v>
          </cell>
          <cell r="T384" t="str">
            <v>5533</v>
          </cell>
          <cell r="V384" t="str">
            <v>H3503</v>
          </cell>
        </row>
        <row r="385">
          <cell r="R385" t="str">
            <v>L0340</v>
          </cell>
          <cell r="S385" t="str">
            <v>5954</v>
          </cell>
          <cell r="T385" t="str">
            <v>5534</v>
          </cell>
          <cell r="V385" t="str">
            <v>H3505</v>
          </cell>
        </row>
        <row r="386">
          <cell r="R386" t="str">
            <v>L0341</v>
          </cell>
          <cell r="S386" t="str">
            <v>5957</v>
          </cell>
          <cell r="T386" t="str">
            <v>5534A</v>
          </cell>
          <cell r="V386" t="str">
            <v>H3506</v>
          </cell>
        </row>
        <row r="387">
          <cell r="R387" t="str">
            <v>L0342</v>
          </cell>
          <cell r="S387" t="str">
            <v>5960</v>
          </cell>
          <cell r="T387" t="str">
            <v>5534B</v>
          </cell>
          <cell r="V387" t="str">
            <v>H3508</v>
          </cell>
        </row>
        <row r="388">
          <cell r="R388" t="str">
            <v>L0343</v>
          </cell>
          <cell r="S388" t="str">
            <v>5962</v>
          </cell>
          <cell r="T388" t="str">
            <v>5534Q</v>
          </cell>
          <cell r="V388" t="str">
            <v>H3509</v>
          </cell>
        </row>
        <row r="389">
          <cell r="R389" t="str">
            <v>L0344</v>
          </cell>
          <cell r="S389" t="str">
            <v>5966</v>
          </cell>
          <cell r="T389" t="str">
            <v>5540</v>
          </cell>
          <cell r="V389" t="str">
            <v>H3510</v>
          </cell>
        </row>
        <row r="390">
          <cell r="R390" t="str">
            <v>L0346</v>
          </cell>
          <cell r="S390" t="str">
            <v>5967</v>
          </cell>
          <cell r="T390" t="str">
            <v>5545</v>
          </cell>
          <cell r="V390" t="str">
            <v>H3513</v>
          </cell>
        </row>
        <row r="391">
          <cell r="R391" t="str">
            <v>L0347</v>
          </cell>
          <cell r="S391" t="str">
            <v>5968</v>
          </cell>
          <cell r="T391" t="str">
            <v>5549</v>
          </cell>
          <cell r="V391" t="str">
            <v>H3514</v>
          </cell>
        </row>
        <row r="392">
          <cell r="R392" t="str">
            <v>L0348</v>
          </cell>
          <cell r="S392" t="str">
            <v>5969</v>
          </cell>
          <cell r="T392" t="str">
            <v>5551</v>
          </cell>
          <cell r="V392" t="str">
            <v>H3515</v>
          </cell>
        </row>
        <row r="393">
          <cell r="R393" t="str">
            <v>L0349</v>
          </cell>
          <cell r="S393" t="str">
            <v>5970</v>
          </cell>
          <cell r="T393" t="str">
            <v>5553</v>
          </cell>
          <cell r="V393" t="str">
            <v>H3516</v>
          </cell>
        </row>
        <row r="394">
          <cell r="R394" t="str">
            <v>L0350</v>
          </cell>
          <cell r="S394" t="str">
            <v>5971</v>
          </cell>
          <cell r="T394" t="str">
            <v>5555</v>
          </cell>
          <cell r="V394" t="str">
            <v>H3517</v>
          </cell>
        </row>
        <row r="395">
          <cell r="R395" t="str">
            <v>L0370</v>
          </cell>
          <cell r="S395" t="str">
            <v>5972</v>
          </cell>
          <cell r="T395" t="str">
            <v>5560</v>
          </cell>
          <cell r="V395" t="str">
            <v>H3518</v>
          </cell>
        </row>
        <row r="396">
          <cell r="R396" t="str">
            <v>L0406</v>
          </cell>
          <cell r="S396" t="str">
            <v>5973</v>
          </cell>
          <cell r="T396" t="str">
            <v>5570</v>
          </cell>
          <cell r="V396" t="str">
            <v>L0001</v>
          </cell>
        </row>
        <row r="397">
          <cell r="R397" t="str">
            <v>L0600</v>
          </cell>
          <cell r="S397" t="str">
            <v>5974</v>
          </cell>
          <cell r="T397" t="str">
            <v>5571</v>
          </cell>
          <cell r="V397" t="str">
            <v>L0003</v>
          </cell>
        </row>
        <row r="398">
          <cell r="R398" t="str">
            <v>L0603</v>
          </cell>
          <cell r="S398" t="str">
            <v>5975</v>
          </cell>
          <cell r="T398" t="str">
            <v>5572</v>
          </cell>
          <cell r="V398" t="str">
            <v>L0005</v>
          </cell>
        </row>
        <row r="399">
          <cell r="R399" t="str">
            <v>L0605</v>
          </cell>
          <cell r="S399" t="str">
            <v>5976</v>
          </cell>
          <cell r="T399" t="str">
            <v>5579</v>
          </cell>
          <cell r="V399" t="str">
            <v>L0007</v>
          </cell>
        </row>
        <row r="400">
          <cell r="R400" t="str">
            <v>L0610</v>
          </cell>
          <cell r="S400" t="str">
            <v>5977</v>
          </cell>
          <cell r="T400" t="str">
            <v>5582</v>
          </cell>
          <cell r="V400" t="str">
            <v>L0008</v>
          </cell>
        </row>
        <row r="401">
          <cell r="R401" t="str">
            <v>L0615</v>
          </cell>
          <cell r="S401" t="str">
            <v>5978</v>
          </cell>
          <cell r="T401" t="str">
            <v>5582A</v>
          </cell>
          <cell r="V401" t="str">
            <v>L0009</v>
          </cell>
        </row>
        <row r="402">
          <cell r="R402" t="str">
            <v>L0616</v>
          </cell>
          <cell r="S402" t="str">
            <v>5979</v>
          </cell>
          <cell r="T402" t="str">
            <v>5582Z</v>
          </cell>
          <cell r="V402" t="str">
            <v>L0010</v>
          </cell>
        </row>
        <row r="403">
          <cell r="R403" t="str">
            <v>L0618</v>
          </cell>
          <cell r="S403" t="str">
            <v>5980</v>
          </cell>
          <cell r="T403" t="str">
            <v>5583</v>
          </cell>
          <cell r="V403" t="str">
            <v>L0014</v>
          </cell>
        </row>
        <row r="404">
          <cell r="R404" t="str">
            <v>L0620</v>
          </cell>
          <cell r="S404" t="str">
            <v>5981</v>
          </cell>
          <cell r="T404" t="str">
            <v>5584</v>
          </cell>
          <cell r="V404" t="str">
            <v>L0016</v>
          </cell>
        </row>
        <row r="405">
          <cell r="R405" t="str">
            <v>L0622</v>
          </cell>
          <cell r="S405" t="str">
            <v>5982</v>
          </cell>
          <cell r="T405" t="str">
            <v>5586</v>
          </cell>
          <cell r="V405" t="str">
            <v>L0017</v>
          </cell>
        </row>
        <row r="406">
          <cell r="R406" t="str">
            <v>L0625</v>
          </cell>
          <cell r="S406" t="str">
            <v>5983</v>
          </cell>
          <cell r="T406" t="str">
            <v>5589</v>
          </cell>
          <cell r="V406" t="str">
            <v>L0018</v>
          </cell>
        </row>
        <row r="407">
          <cell r="R407" t="str">
            <v>L0632</v>
          </cell>
          <cell r="S407" t="str">
            <v>5984</v>
          </cell>
          <cell r="T407" t="str">
            <v>5595</v>
          </cell>
          <cell r="V407" t="str">
            <v>L0020</v>
          </cell>
        </row>
        <row r="408">
          <cell r="R408" t="str">
            <v>L0635</v>
          </cell>
          <cell r="S408" t="str">
            <v>5985</v>
          </cell>
          <cell r="T408" t="str">
            <v>5600</v>
          </cell>
          <cell r="V408" t="str">
            <v>L0023</v>
          </cell>
        </row>
        <row r="409">
          <cell r="R409" t="str">
            <v>L0640</v>
          </cell>
          <cell r="S409" t="str">
            <v>5986</v>
          </cell>
          <cell r="T409" t="str">
            <v>5605</v>
          </cell>
          <cell r="V409" t="str">
            <v>L0024</v>
          </cell>
        </row>
        <row r="410">
          <cell r="R410" t="str">
            <v>L0645</v>
          </cell>
          <cell r="S410" t="str">
            <v>5987</v>
          </cell>
          <cell r="T410" t="str">
            <v>5606</v>
          </cell>
          <cell r="V410" t="str">
            <v>L0025</v>
          </cell>
        </row>
        <row r="411">
          <cell r="R411" t="str">
            <v>L0650</v>
          </cell>
          <cell r="S411" t="str">
            <v>5988</v>
          </cell>
          <cell r="T411" t="str">
            <v>5607</v>
          </cell>
          <cell r="V411" t="str">
            <v>L0026</v>
          </cell>
        </row>
        <row r="412">
          <cell r="R412" t="str">
            <v>L0655</v>
          </cell>
          <cell r="S412" t="str">
            <v>5992</v>
          </cell>
          <cell r="T412" t="str">
            <v>5607A</v>
          </cell>
          <cell r="V412" t="str">
            <v>L0027</v>
          </cell>
        </row>
        <row r="413">
          <cell r="R413" t="str">
            <v>L0658</v>
          </cell>
          <cell r="S413" t="str">
            <v>5993</v>
          </cell>
          <cell r="T413" t="str">
            <v>5607B</v>
          </cell>
          <cell r="V413" t="str">
            <v>L0030</v>
          </cell>
        </row>
        <row r="414">
          <cell r="R414" t="str">
            <v>L0660</v>
          </cell>
          <cell r="S414" t="str">
            <v>5995</v>
          </cell>
          <cell r="T414" t="str">
            <v>5610</v>
          </cell>
          <cell r="V414" t="str">
            <v>L0031</v>
          </cell>
        </row>
        <row r="415">
          <cell r="R415" t="str">
            <v>L0662</v>
          </cell>
          <cell r="S415" t="str">
            <v>5996</v>
          </cell>
          <cell r="T415" t="str">
            <v>5614</v>
          </cell>
          <cell r="V415" t="str">
            <v>L0035</v>
          </cell>
        </row>
        <row r="416">
          <cell r="R416" t="str">
            <v>L0665</v>
          </cell>
          <cell r="S416" t="str">
            <v>5997</v>
          </cell>
          <cell r="T416" t="str">
            <v>5614A</v>
          </cell>
          <cell r="V416" t="str">
            <v>L0036</v>
          </cell>
        </row>
        <row r="417">
          <cell r="R417" t="str">
            <v>L0670</v>
          </cell>
          <cell r="S417" t="str">
            <v>5998</v>
          </cell>
          <cell r="T417" t="str">
            <v>5614B</v>
          </cell>
          <cell r="V417" t="str">
            <v>L0038</v>
          </cell>
        </row>
        <row r="418">
          <cell r="R418" t="str">
            <v>L0672</v>
          </cell>
          <cell r="S418" t="str">
            <v>5999</v>
          </cell>
          <cell r="T418" t="str">
            <v>5617</v>
          </cell>
          <cell r="V418" t="str">
            <v>L0040</v>
          </cell>
        </row>
        <row r="419">
          <cell r="R419" t="str">
            <v>L0673</v>
          </cell>
          <cell r="S419" t="str">
            <v>6000</v>
          </cell>
          <cell r="T419" t="str">
            <v>5617B</v>
          </cell>
          <cell r="V419" t="str">
            <v>L0041</v>
          </cell>
        </row>
        <row r="420">
          <cell r="R420" t="str">
            <v>L0674</v>
          </cell>
          <cell r="S420" t="str">
            <v>6001</v>
          </cell>
          <cell r="T420" t="str">
            <v>5617G</v>
          </cell>
          <cell r="V420" t="str">
            <v>L0043</v>
          </cell>
        </row>
        <row r="421">
          <cell r="R421" t="str">
            <v>L0675</v>
          </cell>
          <cell r="S421" t="str">
            <v>6002</v>
          </cell>
          <cell r="T421" t="str">
            <v>5617H</v>
          </cell>
          <cell r="V421" t="str">
            <v>L0044</v>
          </cell>
        </row>
        <row r="422">
          <cell r="R422" t="str">
            <v>L0680</v>
          </cell>
          <cell r="S422" t="str">
            <v>6003</v>
          </cell>
          <cell r="T422" t="str">
            <v>5617I</v>
          </cell>
          <cell r="V422" t="str">
            <v>L0045</v>
          </cell>
        </row>
        <row r="423">
          <cell r="R423" t="str">
            <v>L0683</v>
          </cell>
          <cell r="S423" t="str">
            <v>6004</v>
          </cell>
          <cell r="T423" t="str">
            <v>5617J</v>
          </cell>
          <cell r="V423" t="str">
            <v>L0046</v>
          </cell>
        </row>
        <row r="424">
          <cell r="R424" t="str">
            <v>L0685</v>
          </cell>
          <cell r="S424" t="str">
            <v>6005</v>
          </cell>
          <cell r="T424" t="str">
            <v>5620</v>
          </cell>
          <cell r="V424" t="str">
            <v>L0048</v>
          </cell>
        </row>
        <row r="425">
          <cell r="R425" t="str">
            <v>L0690</v>
          </cell>
          <cell r="S425" t="str">
            <v>6006</v>
          </cell>
          <cell r="T425" t="str">
            <v>5620B</v>
          </cell>
          <cell r="V425" t="str">
            <v>L0049</v>
          </cell>
        </row>
        <row r="426">
          <cell r="R426" t="str">
            <v>L0695</v>
          </cell>
          <cell r="S426" t="str">
            <v>6012</v>
          </cell>
          <cell r="T426" t="str">
            <v>5620E</v>
          </cell>
          <cell r="V426" t="str">
            <v>L0050</v>
          </cell>
        </row>
        <row r="427">
          <cell r="R427" t="str">
            <v>L0698</v>
          </cell>
          <cell r="S427" t="str">
            <v>6040</v>
          </cell>
          <cell r="T427" t="str">
            <v>5620Y</v>
          </cell>
          <cell r="V427" t="str">
            <v>L0051</v>
          </cell>
        </row>
        <row r="428">
          <cell r="R428" t="str">
            <v>L0700</v>
          </cell>
          <cell r="S428" t="str">
            <v>6049</v>
          </cell>
          <cell r="T428" t="str">
            <v>5620Z</v>
          </cell>
          <cell r="V428" t="str">
            <v>L0052</v>
          </cell>
        </row>
        <row r="429">
          <cell r="R429" t="str">
            <v>L0705</v>
          </cell>
          <cell r="S429" t="str">
            <v>6052</v>
          </cell>
          <cell r="T429" t="str">
            <v>5625</v>
          </cell>
          <cell r="V429" t="str">
            <v>L0056</v>
          </cell>
        </row>
        <row r="430">
          <cell r="R430" t="str">
            <v>L0710</v>
          </cell>
          <cell r="S430" t="str">
            <v>6053</v>
          </cell>
          <cell r="T430" t="str">
            <v>5625A</v>
          </cell>
          <cell r="V430" t="str">
            <v>L0057</v>
          </cell>
        </row>
        <row r="431">
          <cell r="R431" t="str">
            <v>L0712</v>
          </cell>
          <cell r="S431" t="str">
            <v>6054</v>
          </cell>
          <cell r="T431" t="str">
            <v>5625B</v>
          </cell>
          <cell r="V431" t="str">
            <v>L0061</v>
          </cell>
        </row>
        <row r="432">
          <cell r="R432" t="str">
            <v>L0715</v>
          </cell>
          <cell r="S432" t="str">
            <v>6055</v>
          </cell>
          <cell r="T432" t="str">
            <v>5628</v>
          </cell>
          <cell r="V432" t="str">
            <v>L0063</v>
          </cell>
        </row>
        <row r="433">
          <cell r="R433" t="str">
            <v>L0717</v>
          </cell>
          <cell r="S433" t="str">
            <v>6056</v>
          </cell>
          <cell r="T433" t="str">
            <v>5632</v>
          </cell>
          <cell r="V433" t="str">
            <v>L0064</v>
          </cell>
        </row>
        <row r="434">
          <cell r="R434" t="str">
            <v>L0720</v>
          </cell>
          <cell r="S434" t="str">
            <v>6057</v>
          </cell>
          <cell r="T434" t="str">
            <v>5636</v>
          </cell>
          <cell r="V434" t="str">
            <v>L0065</v>
          </cell>
        </row>
        <row r="435">
          <cell r="R435" t="str">
            <v>L0725</v>
          </cell>
          <cell r="S435" t="str">
            <v>6058</v>
          </cell>
          <cell r="T435" t="str">
            <v>5637</v>
          </cell>
          <cell r="V435" t="str">
            <v>L0067</v>
          </cell>
        </row>
        <row r="436">
          <cell r="R436" t="str">
            <v>L0728</v>
          </cell>
          <cell r="S436" t="str">
            <v>6059</v>
          </cell>
          <cell r="T436" t="str">
            <v>5638</v>
          </cell>
          <cell r="V436" t="str">
            <v>L0068</v>
          </cell>
        </row>
        <row r="437">
          <cell r="R437" t="str">
            <v>L0730</v>
          </cell>
          <cell r="S437" t="str">
            <v>6065</v>
          </cell>
          <cell r="T437" t="str">
            <v>5639</v>
          </cell>
          <cell r="V437" t="str">
            <v>L0071</v>
          </cell>
        </row>
        <row r="438">
          <cell r="R438" t="str">
            <v>L0735</v>
          </cell>
          <cell r="S438" t="str">
            <v>6070</v>
          </cell>
          <cell r="T438" t="str">
            <v>5640</v>
          </cell>
          <cell r="V438" t="str">
            <v>L0072</v>
          </cell>
        </row>
        <row r="439">
          <cell r="R439" t="str">
            <v>L0740</v>
          </cell>
          <cell r="S439" t="str">
            <v>6071</v>
          </cell>
          <cell r="T439" t="str">
            <v>5641</v>
          </cell>
          <cell r="V439" t="str">
            <v>L0073</v>
          </cell>
        </row>
        <row r="440">
          <cell r="R440" t="str">
            <v>L0745</v>
          </cell>
          <cell r="S440" t="str">
            <v>6092</v>
          </cell>
          <cell r="T440" t="str">
            <v>5642</v>
          </cell>
          <cell r="V440" t="str">
            <v>L0074</v>
          </cell>
        </row>
        <row r="441">
          <cell r="R441" t="str">
            <v>L0750</v>
          </cell>
          <cell r="S441" t="str">
            <v>6093</v>
          </cell>
          <cell r="T441" t="str">
            <v>5643</v>
          </cell>
          <cell r="V441" t="str">
            <v>L0077</v>
          </cell>
        </row>
        <row r="442">
          <cell r="R442" t="str">
            <v>L0753</v>
          </cell>
          <cell r="S442" t="str">
            <v>6094</v>
          </cell>
          <cell r="T442" t="str">
            <v>5643A</v>
          </cell>
          <cell r="V442" t="str">
            <v>L0078</v>
          </cell>
        </row>
        <row r="443">
          <cell r="R443" t="str">
            <v>L0755</v>
          </cell>
          <cell r="S443" t="str">
            <v>6096</v>
          </cell>
          <cell r="T443" t="str">
            <v>5644</v>
          </cell>
          <cell r="V443" t="str">
            <v>L0079</v>
          </cell>
        </row>
        <row r="444">
          <cell r="R444" t="str">
            <v>L0760</v>
          </cell>
          <cell r="S444" t="str">
            <v>6099</v>
          </cell>
          <cell r="T444" t="str">
            <v>5646</v>
          </cell>
          <cell r="V444" t="str">
            <v>L0082</v>
          </cell>
        </row>
        <row r="445">
          <cell r="R445" t="str">
            <v>L0763</v>
          </cell>
          <cell r="S445" t="str">
            <v>6102</v>
          </cell>
          <cell r="T445" t="str">
            <v>5648</v>
          </cell>
          <cell r="V445" t="str">
            <v>L0083</v>
          </cell>
        </row>
        <row r="446">
          <cell r="R446" t="str">
            <v>L0765</v>
          </cell>
          <cell r="S446" t="str">
            <v>6105</v>
          </cell>
          <cell r="T446" t="str">
            <v>5650</v>
          </cell>
          <cell r="V446" t="str">
            <v>L0085</v>
          </cell>
        </row>
        <row r="447">
          <cell r="R447" t="str">
            <v>L0766</v>
          </cell>
          <cell r="S447" t="str">
            <v>6109</v>
          </cell>
          <cell r="T447" t="str">
            <v>5660</v>
          </cell>
          <cell r="V447" t="str">
            <v>L0086</v>
          </cell>
        </row>
        <row r="448">
          <cell r="R448" t="str">
            <v>L0767</v>
          </cell>
          <cell r="S448" t="str">
            <v>6110</v>
          </cell>
          <cell r="T448" t="str">
            <v>5675</v>
          </cell>
          <cell r="V448" t="str">
            <v>L0087</v>
          </cell>
        </row>
        <row r="449">
          <cell r="R449" t="str">
            <v>L0770</v>
          </cell>
          <cell r="S449" t="str">
            <v>6111</v>
          </cell>
          <cell r="T449" t="str">
            <v>5676</v>
          </cell>
          <cell r="V449" t="str">
            <v>L0088</v>
          </cell>
        </row>
        <row r="450">
          <cell r="R450" t="str">
            <v>L0773</v>
          </cell>
          <cell r="S450" t="str">
            <v>6112</v>
          </cell>
          <cell r="T450" t="str">
            <v>5678</v>
          </cell>
          <cell r="V450" t="str">
            <v>L0089</v>
          </cell>
        </row>
        <row r="451">
          <cell r="R451" t="str">
            <v>L0774</v>
          </cell>
          <cell r="S451" t="str">
            <v>6115</v>
          </cell>
          <cell r="T451" t="str">
            <v>5680</v>
          </cell>
          <cell r="V451" t="str">
            <v>L0091</v>
          </cell>
        </row>
        <row r="452">
          <cell r="R452" t="str">
            <v>L0775</v>
          </cell>
          <cell r="S452" t="str">
            <v>6117</v>
          </cell>
          <cell r="T452" t="str">
            <v>5685</v>
          </cell>
          <cell r="V452" t="str">
            <v>L0093</v>
          </cell>
        </row>
        <row r="453">
          <cell r="R453" t="str">
            <v>L0778</v>
          </cell>
          <cell r="S453" t="str">
            <v>6118</v>
          </cell>
          <cell r="T453" t="str">
            <v>5685B</v>
          </cell>
          <cell r="V453" t="str">
            <v>L0094</v>
          </cell>
        </row>
        <row r="454">
          <cell r="R454" t="str">
            <v>L0780</v>
          </cell>
          <cell r="S454" t="str">
            <v>6119</v>
          </cell>
          <cell r="T454" t="str">
            <v>5685C</v>
          </cell>
          <cell r="V454" t="str">
            <v>L0095</v>
          </cell>
        </row>
        <row r="455">
          <cell r="R455" t="str">
            <v>L0801</v>
          </cell>
          <cell r="S455" t="str">
            <v>6120</v>
          </cell>
          <cell r="T455" t="str">
            <v>5691</v>
          </cell>
          <cell r="V455" t="str">
            <v>L0096</v>
          </cell>
        </row>
        <row r="456">
          <cell r="R456" t="str">
            <v>L0805</v>
          </cell>
          <cell r="S456" t="str">
            <v>6121</v>
          </cell>
          <cell r="T456" t="str">
            <v>5692</v>
          </cell>
          <cell r="V456" t="str">
            <v>L0097</v>
          </cell>
        </row>
        <row r="457">
          <cell r="R457" t="str">
            <v>L0806</v>
          </cell>
          <cell r="S457" t="str">
            <v>6122</v>
          </cell>
          <cell r="T457" t="str">
            <v>5693</v>
          </cell>
          <cell r="V457" t="str">
            <v>L0098</v>
          </cell>
        </row>
        <row r="458">
          <cell r="R458" t="str">
            <v>L0810</v>
          </cell>
          <cell r="S458" t="str">
            <v>6123</v>
          </cell>
          <cell r="T458" t="str">
            <v>5695</v>
          </cell>
          <cell r="V458" t="str">
            <v>L0099</v>
          </cell>
        </row>
        <row r="459">
          <cell r="R459" t="str">
            <v>L0815</v>
          </cell>
          <cell r="S459" t="str">
            <v>6124</v>
          </cell>
          <cell r="T459" t="str">
            <v>5695A</v>
          </cell>
          <cell r="V459" t="str">
            <v>L0100</v>
          </cell>
        </row>
        <row r="460">
          <cell r="R460" t="str">
            <v>L0817</v>
          </cell>
          <cell r="S460" t="str">
            <v>6125</v>
          </cell>
          <cell r="T460" t="str">
            <v>5696</v>
          </cell>
          <cell r="V460" t="str">
            <v>L0101</v>
          </cell>
        </row>
        <row r="461">
          <cell r="R461" t="str">
            <v>L0818</v>
          </cell>
          <cell r="S461" t="str">
            <v>6126</v>
          </cell>
          <cell r="T461" t="str">
            <v>5705</v>
          </cell>
          <cell r="V461" t="str">
            <v>L0103</v>
          </cell>
        </row>
        <row r="462">
          <cell r="R462" t="str">
            <v>L0821</v>
          </cell>
          <cell r="S462" t="str">
            <v>6127</v>
          </cell>
          <cell r="T462" t="str">
            <v>5706</v>
          </cell>
          <cell r="V462" t="str">
            <v>L0105</v>
          </cell>
        </row>
        <row r="463">
          <cell r="R463" t="str">
            <v>L0823</v>
          </cell>
          <cell r="S463" t="str">
            <v>6128</v>
          </cell>
          <cell r="T463" t="str">
            <v>5706B</v>
          </cell>
          <cell r="V463" t="str">
            <v>L0107</v>
          </cell>
        </row>
        <row r="464">
          <cell r="R464" t="str">
            <v>L0825</v>
          </cell>
          <cell r="S464" t="str">
            <v>6129</v>
          </cell>
          <cell r="T464" t="str">
            <v>5706E</v>
          </cell>
          <cell r="V464" t="str">
            <v>L0109</v>
          </cell>
        </row>
        <row r="465">
          <cell r="R465" t="str">
            <v>L0828</v>
          </cell>
          <cell r="S465" t="str">
            <v>6130</v>
          </cell>
          <cell r="T465" t="str">
            <v>5706G</v>
          </cell>
          <cell r="V465" t="str">
            <v>L0110</v>
          </cell>
        </row>
        <row r="466">
          <cell r="R466" t="str">
            <v>L0829</v>
          </cell>
          <cell r="S466" t="str">
            <v>6131</v>
          </cell>
          <cell r="T466" t="str">
            <v>5706H</v>
          </cell>
          <cell r="V466" t="str">
            <v>L0111</v>
          </cell>
        </row>
        <row r="467">
          <cell r="R467" t="str">
            <v>L0830</v>
          </cell>
          <cell r="S467" t="str">
            <v>6133</v>
          </cell>
          <cell r="T467" t="str">
            <v>5706N</v>
          </cell>
          <cell r="V467" t="str">
            <v>L0114</v>
          </cell>
        </row>
        <row r="468">
          <cell r="R468" t="str">
            <v>L0832</v>
          </cell>
          <cell r="S468" t="str">
            <v>6135</v>
          </cell>
          <cell r="T468" t="str">
            <v>5706Q</v>
          </cell>
          <cell r="V468" t="str">
            <v>L0117</v>
          </cell>
        </row>
        <row r="469">
          <cell r="R469" t="str">
            <v>L0851</v>
          </cell>
          <cell r="S469" t="str">
            <v>6140</v>
          </cell>
          <cell r="T469" t="str">
            <v>5707</v>
          </cell>
          <cell r="V469" t="str">
            <v>L0118</v>
          </cell>
        </row>
        <row r="470">
          <cell r="R470" t="str">
            <v>L0852</v>
          </cell>
          <cell r="S470" t="str">
            <v>6155</v>
          </cell>
          <cell r="T470" t="str">
            <v>5708</v>
          </cell>
          <cell r="V470" t="str">
            <v>L0121</v>
          </cell>
        </row>
        <row r="471">
          <cell r="R471" t="str">
            <v>L0853</v>
          </cell>
          <cell r="S471" t="str">
            <v>6162</v>
          </cell>
          <cell r="T471" t="str">
            <v>5709</v>
          </cell>
          <cell r="V471" t="str">
            <v>L0122</v>
          </cell>
        </row>
        <row r="472">
          <cell r="R472" t="str">
            <v>L0855</v>
          </cell>
          <cell r="S472" t="str">
            <v>6165</v>
          </cell>
          <cell r="T472" t="str">
            <v>5709A</v>
          </cell>
          <cell r="V472" t="str">
            <v>L0125</v>
          </cell>
        </row>
        <row r="473">
          <cell r="R473" t="str">
            <v>L0860</v>
          </cell>
          <cell r="S473" t="str">
            <v>6175</v>
          </cell>
          <cell r="T473" t="str">
            <v>5709B</v>
          </cell>
          <cell r="V473" t="str">
            <v>L0127</v>
          </cell>
        </row>
        <row r="474">
          <cell r="R474" t="str">
            <v>L0871</v>
          </cell>
          <cell r="S474" t="str">
            <v>6178</v>
          </cell>
          <cell r="T474" t="str">
            <v>5710</v>
          </cell>
          <cell r="V474" t="str">
            <v>L0128</v>
          </cell>
        </row>
        <row r="475">
          <cell r="R475" t="str">
            <v>L0872</v>
          </cell>
          <cell r="S475" t="str">
            <v>6181</v>
          </cell>
          <cell r="T475" t="str">
            <v>5710B</v>
          </cell>
          <cell r="V475" t="str">
            <v>L0131</v>
          </cell>
        </row>
        <row r="476">
          <cell r="R476" t="str">
            <v>L0873</v>
          </cell>
          <cell r="S476" t="str">
            <v>6185</v>
          </cell>
          <cell r="T476" t="str">
            <v>5710C</v>
          </cell>
          <cell r="V476" t="str">
            <v>L0133</v>
          </cell>
        </row>
        <row r="477">
          <cell r="R477" t="str">
            <v>L0876</v>
          </cell>
          <cell r="S477" t="str">
            <v>6193</v>
          </cell>
          <cell r="T477" t="str">
            <v>5715</v>
          </cell>
          <cell r="V477" t="str">
            <v>L0135</v>
          </cell>
        </row>
        <row r="478">
          <cell r="R478" t="str">
            <v>L0878</v>
          </cell>
          <cell r="S478" t="str">
            <v>6217</v>
          </cell>
          <cell r="T478" t="str">
            <v>5718</v>
          </cell>
          <cell r="V478" t="str">
            <v>L0136</v>
          </cell>
        </row>
        <row r="479">
          <cell r="R479" t="str">
            <v>L0879</v>
          </cell>
          <cell r="S479" t="str">
            <v>6220</v>
          </cell>
          <cell r="T479" t="str">
            <v>5730</v>
          </cell>
          <cell r="V479" t="str">
            <v>L0137</v>
          </cell>
        </row>
        <row r="480">
          <cell r="R480" t="str">
            <v>L0885</v>
          </cell>
          <cell r="S480" t="str">
            <v>6230</v>
          </cell>
          <cell r="T480" t="str">
            <v>5730A</v>
          </cell>
          <cell r="V480" t="str">
            <v>L0138</v>
          </cell>
        </row>
        <row r="481">
          <cell r="R481" t="str">
            <v>L0910</v>
          </cell>
          <cell r="S481" t="str">
            <v>6245</v>
          </cell>
          <cell r="T481" t="str">
            <v>5730C</v>
          </cell>
          <cell r="V481" t="str">
            <v>L0139</v>
          </cell>
        </row>
        <row r="482">
          <cell r="R482" t="str">
            <v>L0915</v>
          </cell>
          <cell r="S482" t="str">
            <v>6250</v>
          </cell>
          <cell r="T482" t="str">
            <v>5731</v>
          </cell>
          <cell r="V482" t="str">
            <v>L0141</v>
          </cell>
        </row>
        <row r="483">
          <cell r="R483" t="str">
            <v>L3901</v>
          </cell>
          <cell r="S483" t="str">
            <v>6252</v>
          </cell>
          <cell r="T483" t="str">
            <v>5732</v>
          </cell>
          <cell r="V483" t="str">
            <v>L0142</v>
          </cell>
        </row>
        <row r="484">
          <cell r="R484" t="str">
            <v>L3902</v>
          </cell>
          <cell r="S484" t="str">
            <v>6255</v>
          </cell>
          <cell r="T484" t="str">
            <v>5733</v>
          </cell>
          <cell r="V484" t="str">
            <v>L0144</v>
          </cell>
        </row>
        <row r="485">
          <cell r="S485" t="str">
            <v>6257</v>
          </cell>
          <cell r="T485" t="str">
            <v>5734</v>
          </cell>
          <cell r="V485" t="str">
            <v>L0145</v>
          </cell>
        </row>
        <row r="486">
          <cell r="S486" t="str">
            <v>6260</v>
          </cell>
          <cell r="T486" t="str">
            <v>5734A</v>
          </cell>
          <cell r="V486" t="str">
            <v>L0148</v>
          </cell>
        </row>
        <row r="487">
          <cell r="S487" t="str">
            <v>6262</v>
          </cell>
          <cell r="T487" t="str">
            <v>5735</v>
          </cell>
          <cell r="V487" t="str">
            <v>L0149</v>
          </cell>
        </row>
        <row r="488">
          <cell r="S488" t="str">
            <v>6263</v>
          </cell>
          <cell r="T488" t="str">
            <v>5745</v>
          </cell>
          <cell r="V488" t="str">
            <v>L0150</v>
          </cell>
        </row>
        <row r="489">
          <cell r="S489" t="str">
            <v>6264</v>
          </cell>
          <cell r="T489" t="str">
            <v>5746</v>
          </cell>
          <cell r="V489" t="str">
            <v>L0151</v>
          </cell>
        </row>
        <row r="490">
          <cell r="S490" t="str">
            <v>6265</v>
          </cell>
          <cell r="T490" t="str">
            <v>5747</v>
          </cell>
          <cell r="V490" t="str">
            <v>L0152</v>
          </cell>
        </row>
        <row r="491">
          <cell r="S491" t="str">
            <v>6266</v>
          </cell>
          <cell r="T491" t="str">
            <v>5748</v>
          </cell>
          <cell r="V491" t="str">
            <v>L0153</v>
          </cell>
        </row>
        <row r="492">
          <cell r="S492" t="str">
            <v>6275</v>
          </cell>
          <cell r="T492" t="str">
            <v>5749</v>
          </cell>
          <cell r="V492" t="str">
            <v>L0154</v>
          </cell>
        </row>
        <row r="493">
          <cell r="S493" t="str">
            <v>6276</v>
          </cell>
          <cell r="T493" t="str">
            <v>5750</v>
          </cell>
          <cell r="V493" t="str">
            <v>L0155</v>
          </cell>
        </row>
        <row r="494">
          <cell r="T494" t="str">
            <v>5752</v>
          </cell>
          <cell r="V494" t="str">
            <v>L0157</v>
          </cell>
        </row>
        <row r="495">
          <cell r="T495" t="str">
            <v>5752A</v>
          </cell>
          <cell r="V495" t="str">
            <v>L0158</v>
          </cell>
        </row>
        <row r="496">
          <cell r="T496" t="str">
            <v>5752Q</v>
          </cell>
          <cell r="V496" t="str">
            <v>L0159</v>
          </cell>
        </row>
        <row r="497">
          <cell r="T497" t="str">
            <v>5755</v>
          </cell>
          <cell r="V497" t="str">
            <v>L0160</v>
          </cell>
        </row>
        <row r="498">
          <cell r="T498" t="str">
            <v>5760</v>
          </cell>
          <cell r="V498" t="str">
            <v>L0161</v>
          </cell>
        </row>
        <row r="499">
          <cell r="T499" t="str">
            <v>5760A</v>
          </cell>
          <cell r="V499" t="str">
            <v>L0162</v>
          </cell>
        </row>
        <row r="500">
          <cell r="T500" t="str">
            <v>5770</v>
          </cell>
          <cell r="V500" t="str">
            <v>L0163</v>
          </cell>
        </row>
        <row r="501">
          <cell r="T501" t="str">
            <v>5785</v>
          </cell>
          <cell r="V501" t="str">
            <v>L0164</v>
          </cell>
        </row>
        <row r="502">
          <cell r="T502" t="str">
            <v>5785E</v>
          </cell>
          <cell r="V502" t="str">
            <v>L0165</v>
          </cell>
        </row>
        <row r="503">
          <cell r="T503" t="str">
            <v>5785F</v>
          </cell>
          <cell r="V503" t="str">
            <v>L0167</v>
          </cell>
        </row>
        <row r="504">
          <cell r="T504" t="str">
            <v>5785G</v>
          </cell>
          <cell r="V504" t="str">
            <v>L0168</v>
          </cell>
        </row>
        <row r="505">
          <cell r="T505" t="str">
            <v>5785H</v>
          </cell>
          <cell r="V505" t="str">
            <v>L0169</v>
          </cell>
        </row>
        <row r="506">
          <cell r="T506" t="str">
            <v>5785I</v>
          </cell>
          <cell r="V506" t="str">
            <v>L0170</v>
          </cell>
        </row>
        <row r="507">
          <cell r="T507" t="str">
            <v>5787</v>
          </cell>
          <cell r="V507" t="str">
            <v>L0171</v>
          </cell>
        </row>
        <row r="508">
          <cell r="T508" t="str">
            <v>5788</v>
          </cell>
          <cell r="V508" t="str">
            <v>L0172</v>
          </cell>
        </row>
        <row r="509">
          <cell r="T509" t="str">
            <v>5788A</v>
          </cell>
          <cell r="V509" t="str">
            <v>L0173</v>
          </cell>
        </row>
        <row r="510">
          <cell r="T510" t="str">
            <v>5790</v>
          </cell>
          <cell r="V510" t="str">
            <v>L0174</v>
          </cell>
        </row>
        <row r="511">
          <cell r="T511" t="str">
            <v>5792</v>
          </cell>
          <cell r="V511" t="str">
            <v>L0175</v>
          </cell>
        </row>
        <row r="512">
          <cell r="T512" t="str">
            <v>5793</v>
          </cell>
          <cell r="V512" t="str">
            <v>L0176</v>
          </cell>
        </row>
        <row r="513">
          <cell r="T513" t="str">
            <v>5794</v>
          </cell>
          <cell r="V513" t="str">
            <v>L0177</v>
          </cell>
        </row>
        <row r="514">
          <cell r="T514" t="str">
            <v>5795</v>
          </cell>
          <cell r="V514" t="str">
            <v>L0178</v>
          </cell>
        </row>
        <row r="515">
          <cell r="T515" t="str">
            <v>5797</v>
          </cell>
          <cell r="V515" t="str">
            <v>L0181</v>
          </cell>
        </row>
        <row r="516">
          <cell r="T516" t="str">
            <v>5811</v>
          </cell>
          <cell r="V516" t="str">
            <v>L0182</v>
          </cell>
        </row>
        <row r="517">
          <cell r="T517" t="str">
            <v>5811A</v>
          </cell>
          <cell r="V517" t="str">
            <v>L0184</v>
          </cell>
        </row>
        <row r="518">
          <cell r="T518" t="str">
            <v>5812</v>
          </cell>
          <cell r="V518" t="str">
            <v>L0185</v>
          </cell>
        </row>
        <row r="519">
          <cell r="T519" t="str">
            <v>5813</v>
          </cell>
          <cell r="V519" t="str">
            <v>L0186</v>
          </cell>
        </row>
        <row r="520">
          <cell r="T520" t="str">
            <v>5814</v>
          </cell>
          <cell r="V520" t="str">
            <v>L0187</v>
          </cell>
        </row>
        <row r="521">
          <cell r="T521" t="str">
            <v>5815</v>
          </cell>
          <cell r="V521" t="str">
            <v>L0189</v>
          </cell>
        </row>
        <row r="522">
          <cell r="T522" t="str">
            <v>5817</v>
          </cell>
          <cell r="V522" t="str">
            <v>L0191</v>
          </cell>
        </row>
        <row r="523">
          <cell r="T523" t="str">
            <v>5820</v>
          </cell>
          <cell r="V523" t="str">
            <v>L0196</v>
          </cell>
        </row>
        <row r="524">
          <cell r="T524" t="str">
            <v>5825</v>
          </cell>
          <cell r="V524" t="str">
            <v>L0197</v>
          </cell>
        </row>
        <row r="525">
          <cell r="T525" t="str">
            <v>5830</v>
          </cell>
          <cell r="V525" t="str">
            <v>L0198</v>
          </cell>
        </row>
        <row r="526">
          <cell r="T526" t="str">
            <v>5852</v>
          </cell>
          <cell r="V526" t="str">
            <v>L0199</v>
          </cell>
        </row>
        <row r="527">
          <cell r="T527" t="str">
            <v>5855</v>
          </cell>
          <cell r="V527" t="str">
            <v>L0201</v>
          </cell>
        </row>
        <row r="528">
          <cell r="T528" t="str">
            <v>5877</v>
          </cell>
          <cell r="V528" t="str">
            <v>L0204</v>
          </cell>
        </row>
        <row r="529">
          <cell r="T529" t="str">
            <v>5879</v>
          </cell>
          <cell r="V529" t="str">
            <v>L0207</v>
          </cell>
        </row>
        <row r="530">
          <cell r="T530" t="str">
            <v>5880</v>
          </cell>
          <cell r="V530" t="str">
            <v>L0208</v>
          </cell>
        </row>
        <row r="531">
          <cell r="T531" t="str">
            <v>5882</v>
          </cell>
          <cell r="V531" t="str">
            <v>L0209</v>
          </cell>
        </row>
        <row r="532">
          <cell r="T532" t="str">
            <v>5883</v>
          </cell>
          <cell r="V532" t="str">
            <v>L0210</v>
          </cell>
        </row>
        <row r="533">
          <cell r="T533" t="str">
            <v>5884</v>
          </cell>
          <cell r="V533" t="str">
            <v>L0211</v>
          </cell>
        </row>
        <row r="534">
          <cell r="T534" t="str">
            <v>5885</v>
          </cell>
          <cell r="V534" t="str">
            <v>L0212</v>
          </cell>
        </row>
        <row r="535">
          <cell r="T535" t="str">
            <v>5885A</v>
          </cell>
          <cell r="V535" t="str">
            <v>L0213</v>
          </cell>
        </row>
        <row r="536">
          <cell r="T536" t="str">
            <v>5886</v>
          </cell>
          <cell r="V536" t="str">
            <v>L0214</v>
          </cell>
        </row>
        <row r="537">
          <cell r="T537" t="str">
            <v>5887</v>
          </cell>
          <cell r="V537" t="str">
            <v>L0215</v>
          </cell>
        </row>
        <row r="538">
          <cell r="T538" t="str">
            <v>5887A</v>
          </cell>
          <cell r="V538" t="str">
            <v>L0217</v>
          </cell>
        </row>
        <row r="539">
          <cell r="T539" t="str">
            <v>5887B</v>
          </cell>
          <cell r="V539" t="str">
            <v>L0218</v>
          </cell>
        </row>
        <row r="540">
          <cell r="T540" t="str">
            <v>5887Q</v>
          </cell>
          <cell r="V540" t="str">
            <v>L0219</v>
          </cell>
        </row>
        <row r="541">
          <cell r="T541" t="str">
            <v>5889</v>
          </cell>
          <cell r="V541" t="str">
            <v>L0220</v>
          </cell>
        </row>
        <row r="542">
          <cell r="T542" t="str">
            <v>5889O</v>
          </cell>
          <cell r="V542" t="str">
            <v>L0221</v>
          </cell>
        </row>
        <row r="543">
          <cell r="T543" t="str">
            <v>5889P</v>
          </cell>
          <cell r="V543" t="str">
            <v>L0223</v>
          </cell>
        </row>
        <row r="544">
          <cell r="T544" t="str">
            <v>5889S</v>
          </cell>
          <cell r="V544" t="str">
            <v>L0224</v>
          </cell>
        </row>
        <row r="545">
          <cell r="T545" t="str">
            <v>5889T</v>
          </cell>
          <cell r="V545" t="str">
            <v>L0226</v>
          </cell>
        </row>
        <row r="546">
          <cell r="T546" t="str">
            <v>5889U</v>
          </cell>
          <cell r="V546" t="str">
            <v>L0227</v>
          </cell>
        </row>
        <row r="547">
          <cell r="T547" t="str">
            <v>5889V</v>
          </cell>
          <cell r="V547" t="str">
            <v>L0229</v>
          </cell>
        </row>
        <row r="548">
          <cell r="T548" t="str">
            <v>5897</v>
          </cell>
          <cell r="V548" t="str">
            <v>L0230</v>
          </cell>
        </row>
        <row r="549">
          <cell r="T549" t="str">
            <v>5899</v>
          </cell>
          <cell r="V549" t="str">
            <v>L0231</v>
          </cell>
        </row>
        <row r="550">
          <cell r="T550" t="str">
            <v>5900</v>
          </cell>
          <cell r="V550" t="str">
            <v>L0234</v>
          </cell>
        </row>
        <row r="551">
          <cell r="T551" t="str">
            <v>5910</v>
          </cell>
          <cell r="V551" t="str">
            <v>L0236</v>
          </cell>
        </row>
        <row r="552">
          <cell r="T552" t="str">
            <v>5915</v>
          </cell>
          <cell r="V552" t="str">
            <v>L0238</v>
          </cell>
        </row>
        <row r="553">
          <cell r="T553" t="str">
            <v>5915A</v>
          </cell>
          <cell r="V553" t="str">
            <v>L0239</v>
          </cell>
        </row>
        <row r="554">
          <cell r="T554" t="str">
            <v>5915B</v>
          </cell>
          <cell r="V554" t="str">
            <v>L0240</v>
          </cell>
        </row>
        <row r="555">
          <cell r="T555" t="str">
            <v>5918</v>
          </cell>
          <cell r="V555" t="str">
            <v>L0242</v>
          </cell>
        </row>
        <row r="556">
          <cell r="T556" t="str">
            <v>5925</v>
          </cell>
          <cell r="V556" t="str">
            <v>L0243</v>
          </cell>
        </row>
        <row r="557">
          <cell r="T557" t="str">
            <v>5928</v>
          </cell>
          <cell r="V557" t="str">
            <v>L0244</v>
          </cell>
        </row>
        <row r="558">
          <cell r="T558" t="str">
            <v>5929</v>
          </cell>
          <cell r="V558" t="str">
            <v>L0246</v>
          </cell>
        </row>
        <row r="559">
          <cell r="T559" t="str">
            <v>5930</v>
          </cell>
          <cell r="V559" t="str">
            <v>L0248</v>
          </cell>
        </row>
        <row r="560">
          <cell r="T560" t="str">
            <v>5940</v>
          </cell>
          <cell r="V560" t="str">
            <v>L0249</v>
          </cell>
        </row>
        <row r="561">
          <cell r="T561" t="str">
            <v>5940A</v>
          </cell>
          <cell r="V561" t="str">
            <v>L0250</v>
          </cell>
        </row>
        <row r="562">
          <cell r="T562" t="str">
            <v>5940B</v>
          </cell>
          <cell r="V562" t="str">
            <v>L0251</v>
          </cell>
        </row>
        <row r="563">
          <cell r="T563" t="str">
            <v>5945</v>
          </cell>
          <cell r="V563" t="str">
            <v>L0252</v>
          </cell>
        </row>
        <row r="564">
          <cell r="T564" t="str">
            <v>5947</v>
          </cell>
          <cell r="V564" t="str">
            <v>L0253</v>
          </cell>
        </row>
        <row r="565">
          <cell r="T565" t="str">
            <v>5947C</v>
          </cell>
          <cell r="V565" t="str">
            <v>L0258</v>
          </cell>
        </row>
        <row r="566">
          <cell r="T566" t="str">
            <v>5948</v>
          </cell>
          <cell r="V566" t="str">
            <v>L0261</v>
          </cell>
        </row>
        <row r="567">
          <cell r="T567" t="str">
            <v>5949</v>
          </cell>
          <cell r="V567" t="str">
            <v>L0262</v>
          </cell>
        </row>
        <row r="568">
          <cell r="T568" t="str">
            <v>5950</v>
          </cell>
          <cell r="V568" t="str">
            <v>L0263</v>
          </cell>
        </row>
        <row r="569">
          <cell r="T569" t="str">
            <v>5954</v>
          </cell>
          <cell r="V569" t="str">
            <v>L0264</v>
          </cell>
        </row>
        <row r="570">
          <cell r="T570" t="str">
            <v>5957</v>
          </cell>
          <cell r="V570" t="str">
            <v>L0265</v>
          </cell>
        </row>
        <row r="571">
          <cell r="T571" t="str">
            <v>5957C</v>
          </cell>
          <cell r="V571" t="str">
            <v>L0266</v>
          </cell>
        </row>
        <row r="572">
          <cell r="T572" t="str">
            <v>5960</v>
          </cell>
          <cell r="V572" t="str">
            <v>L0269</v>
          </cell>
        </row>
        <row r="573">
          <cell r="T573" t="str">
            <v>5962</v>
          </cell>
          <cell r="V573" t="str">
            <v>L0271</v>
          </cell>
        </row>
        <row r="574">
          <cell r="T574" t="str">
            <v>5966</v>
          </cell>
          <cell r="V574" t="str">
            <v>L0272</v>
          </cell>
        </row>
        <row r="575">
          <cell r="T575" t="str">
            <v>5967</v>
          </cell>
          <cell r="V575" t="str">
            <v>L0273</v>
          </cell>
        </row>
        <row r="576">
          <cell r="T576" t="str">
            <v>5968</v>
          </cell>
          <cell r="V576" t="str">
            <v>L0274</v>
          </cell>
        </row>
        <row r="577">
          <cell r="T577" t="str">
            <v>5969</v>
          </cell>
          <cell r="V577" t="str">
            <v>L0275</v>
          </cell>
        </row>
        <row r="578">
          <cell r="T578" t="str">
            <v>5969A</v>
          </cell>
          <cell r="V578" t="str">
            <v>L0276</v>
          </cell>
        </row>
        <row r="579">
          <cell r="T579" t="str">
            <v>5970</v>
          </cell>
          <cell r="V579" t="str">
            <v>L0277</v>
          </cell>
        </row>
        <row r="580">
          <cell r="T580" t="str">
            <v>5971</v>
          </cell>
          <cell r="V580" t="str">
            <v>L0278</v>
          </cell>
        </row>
        <row r="581">
          <cell r="T581" t="str">
            <v>5972</v>
          </cell>
          <cell r="V581" t="str">
            <v>L0281</v>
          </cell>
        </row>
        <row r="582">
          <cell r="T582" t="str">
            <v>5973</v>
          </cell>
          <cell r="V582" t="str">
            <v>L0284</v>
          </cell>
        </row>
        <row r="583">
          <cell r="T583" t="str">
            <v>5974</v>
          </cell>
          <cell r="V583" t="str">
            <v>L0285</v>
          </cell>
        </row>
        <row r="584">
          <cell r="T584" t="str">
            <v>5975</v>
          </cell>
          <cell r="V584" t="str">
            <v>L0287</v>
          </cell>
        </row>
        <row r="585">
          <cell r="T585" t="str">
            <v>5975A</v>
          </cell>
          <cell r="V585" t="str">
            <v>L0288</v>
          </cell>
        </row>
        <row r="586">
          <cell r="T586" t="str">
            <v>5975B</v>
          </cell>
          <cell r="V586" t="str">
            <v>L0289</v>
          </cell>
        </row>
        <row r="587">
          <cell r="T587" t="str">
            <v>5976</v>
          </cell>
          <cell r="V587" t="str">
            <v>L0290</v>
          </cell>
        </row>
        <row r="588">
          <cell r="T588" t="str">
            <v>5977</v>
          </cell>
          <cell r="V588" t="str">
            <v>L0291</v>
          </cell>
        </row>
        <row r="589">
          <cell r="T589" t="str">
            <v>5978</v>
          </cell>
          <cell r="V589" t="str">
            <v>L0292</v>
          </cell>
        </row>
        <row r="590">
          <cell r="T590" t="str">
            <v>5979</v>
          </cell>
          <cell r="V590" t="str">
            <v>L0293</v>
          </cell>
        </row>
        <row r="591">
          <cell r="T591" t="str">
            <v>5980</v>
          </cell>
          <cell r="V591" t="str">
            <v>L0295</v>
          </cell>
        </row>
        <row r="592">
          <cell r="T592" t="str">
            <v>5981</v>
          </cell>
          <cell r="V592" t="str">
            <v>L0296</v>
          </cell>
        </row>
        <row r="593">
          <cell r="T593" t="str">
            <v>5982</v>
          </cell>
          <cell r="V593" t="str">
            <v>L0298</v>
          </cell>
        </row>
        <row r="594">
          <cell r="T594" t="str">
            <v>5983</v>
          </cell>
          <cell r="V594" t="str">
            <v>L0300</v>
          </cell>
        </row>
        <row r="595">
          <cell r="T595" t="str">
            <v>5984</v>
          </cell>
          <cell r="V595" t="str">
            <v>L0301</v>
          </cell>
        </row>
        <row r="596">
          <cell r="T596" t="str">
            <v>5985</v>
          </cell>
          <cell r="V596" t="str">
            <v>L0304</v>
          </cell>
        </row>
        <row r="597">
          <cell r="T597" t="str">
            <v>5985A</v>
          </cell>
          <cell r="V597" t="str">
            <v>L0305</v>
          </cell>
        </row>
        <row r="598">
          <cell r="T598" t="str">
            <v>5985C</v>
          </cell>
          <cell r="V598" t="str">
            <v>L0306</v>
          </cell>
        </row>
        <row r="599">
          <cell r="T599" t="str">
            <v>5985Q</v>
          </cell>
          <cell r="V599" t="str">
            <v>L0307</v>
          </cell>
        </row>
        <row r="600">
          <cell r="T600" t="str">
            <v>5986</v>
          </cell>
          <cell r="V600" t="str">
            <v>L0308</v>
          </cell>
        </row>
        <row r="601">
          <cell r="T601" t="str">
            <v>5986C</v>
          </cell>
          <cell r="V601" t="str">
            <v>L0309</v>
          </cell>
        </row>
        <row r="602">
          <cell r="T602" t="str">
            <v>5987</v>
          </cell>
          <cell r="V602" t="str">
            <v>L0310</v>
          </cell>
        </row>
        <row r="603">
          <cell r="T603" t="str">
            <v>5988</v>
          </cell>
          <cell r="V603" t="str">
            <v>L0314</v>
          </cell>
        </row>
        <row r="604">
          <cell r="T604" t="str">
            <v>5992</v>
          </cell>
          <cell r="V604" t="str">
            <v>L0315</v>
          </cell>
        </row>
        <row r="605">
          <cell r="T605" t="str">
            <v>5992D</v>
          </cell>
          <cell r="V605" t="str">
            <v>L0316</v>
          </cell>
        </row>
        <row r="606">
          <cell r="T606" t="str">
            <v>5993</v>
          </cell>
          <cell r="V606" t="str">
            <v>L0317</v>
          </cell>
        </row>
        <row r="607">
          <cell r="T607" t="str">
            <v>5995</v>
          </cell>
          <cell r="V607" t="str">
            <v>L0318</v>
          </cell>
        </row>
        <row r="608">
          <cell r="T608" t="str">
            <v>5996</v>
          </cell>
          <cell r="V608" t="str">
            <v>L0321</v>
          </cell>
        </row>
        <row r="609">
          <cell r="T609" t="str">
            <v>5997</v>
          </cell>
          <cell r="V609" t="str">
            <v>L0322</v>
          </cell>
        </row>
        <row r="610">
          <cell r="T610" t="str">
            <v>5997F</v>
          </cell>
          <cell r="V610" t="str">
            <v>L0323</v>
          </cell>
        </row>
        <row r="611">
          <cell r="T611" t="str">
            <v>5998</v>
          </cell>
          <cell r="V611" t="str">
            <v>L0325</v>
          </cell>
        </row>
        <row r="612">
          <cell r="T612" t="str">
            <v>5999</v>
          </cell>
          <cell r="V612" t="str">
            <v>L0326</v>
          </cell>
        </row>
        <row r="613">
          <cell r="T613" t="str">
            <v>6000</v>
          </cell>
          <cell r="V613" t="str">
            <v>L0327</v>
          </cell>
        </row>
        <row r="614">
          <cell r="T614" t="str">
            <v>6001</v>
          </cell>
          <cell r="V614" t="str">
            <v>L0330</v>
          </cell>
        </row>
        <row r="615">
          <cell r="T615" t="str">
            <v>6002</v>
          </cell>
          <cell r="V615" t="str">
            <v>L0331</v>
          </cell>
        </row>
        <row r="616">
          <cell r="T616" t="str">
            <v>6002B</v>
          </cell>
          <cell r="V616" t="str">
            <v>L0332</v>
          </cell>
        </row>
        <row r="617">
          <cell r="T617" t="str">
            <v>6002C</v>
          </cell>
          <cell r="V617" t="str">
            <v>L0335</v>
          </cell>
        </row>
        <row r="618">
          <cell r="T618" t="str">
            <v>6002D</v>
          </cell>
          <cell r="V618" t="str">
            <v>L0336</v>
          </cell>
        </row>
        <row r="619">
          <cell r="T619" t="str">
            <v>6002Q</v>
          </cell>
          <cell r="V619" t="str">
            <v>L0337</v>
          </cell>
        </row>
        <row r="620">
          <cell r="T620" t="str">
            <v>6003</v>
          </cell>
          <cell r="V620" t="str">
            <v>L0340</v>
          </cell>
        </row>
        <row r="621">
          <cell r="T621" t="str">
            <v>6004</v>
          </cell>
          <cell r="V621" t="str">
            <v>L0341</v>
          </cell>
        </row>
        <row r="622">
          <cell r="T622" t="str">
            <v>6005</v>
          </cell>
          <cell r="V622" t="str">
            <v>L0342</v>
          </cell>
        </row>
        <row r="623">
          <cell r="T623" t="str">
            <v>6005A</v>
          </cell>
          <cell r="V623" t="str">
            <v>L0343</v>
          </cell>
        </row>
        <row r="624">
          <cell r="T624" t="str">
            <v>6005B</v>
          </cell>
          <cell r="V624" t="str">
            <v>L0344</v>
          </cell>
        </row>
        <row r="625">
          <cell r="T625" t="str">
            <v>6006</v>
          </cell>
          <cell r="V625" t="str">
            <v>L0346</v>
          </cell>
        </row>
        <row r="626">
          <cell r="T626" t="str">
            <v>6012</v>
          </cell>
          <cell r="V626" t="str">
            <v>L0347</v>
          </cell>
        </row>
        <row r="627">
          <cell r="T627" t="str">
            <v>6012A</v>
          </cell>
          <cell r="V627" t="str">
            <v>L0348</v>
          </cell>
        </row>
        <row r="628">
          <cell r="T628" t="str">
            <v>6012Q</v>
          </cell>
          <cell r="V628" t="str">
            <v>L0349</v>
          </cell>
        </row>
        <row r="629">
          <cell r="T629" t="str">
            <v>6040</v>
          </cell>
          <cell r="V629" t="str">
            <v>L0350</v>
          </cell>
        </row>
        <row r="630">
          <cell r="T630" t="str">
            <v>6049</v>
          </cell>
          <cell r="V630" t="str">
            <v>L0370</v>
          </cell>
        </row>
        <row r="631">
          <cell r="T631" t="str">
            <v>6052</v>
          </cell>
          <cell r="V631" t="str">
            <v>L0406</v>
          </cell>
        </row>
        <row r="632">
          <cell r="T632" t="str">
            <v>6052A</v>
          </cell>
          <cell r="V632" t="str">
            <v>L0600</v>
          </cell>
        </row>
        <row r="633">
          <cell r="T633" t="str">
            <v>6053</v>
          </cell>
          <cell r="V633" t="str">
            <v>L0603</v>
          </cell>
        </row>
        <row r="634">
          <cell r="T634" t="str">
            <v>6054</v>
          </cell>
          <cell r="V634" t="str">
            <v>L0605</v>
          </cell>
        </row>
        <row r="635">
          <cell r="T635" t="str">
            <v>6054A</v>
          </cell>
          <cell r="V635" t="str">
            <v>L0610</v>
          </cell>
        </row>
        <row r="636">
          <cell r="T636" t="str">
            <v>6055</v>
          </cell>
          <cell r="V636" t="str">
            <v>L0615</v>
          </cell>
        </row>
        <row r="637">
          <cell r="T637" t="str">
            <v>6056</v>
          </cell>
          <cell r="V637" t="str">
            <v>L0616</v>
          </cell>
        </row>
        <row r="638">
          <cell r="T638" t="str">
            <v>6057</v>
          </cell>
          <cell r="V638" t="str">
            <v>L0618</v>
          </cell>
        </row>
        <row r="639">
          <cell r="T639" t="str">
            <v>6058</v>
          </cell>
          <cell r="V639" t="str">
            <v>L0620</v>
          </cell>
        </row>
        <row r="640">
          <cell r="T640" t="str">
            <v>6059</v>
          </cell>
          <cell r="V640" t="str">
            <v>L0622</v>
          </cell>
        </row>
        <row r="641">
          <cell r="T641" t="str">
            <v>6059A</v>
          </cell>
          <cell r="V641" t="str">
            <v>L0625</v>
          </cell>
        </row>
        <row r="642">
          <cell r="T642" t="str">
            <v>6065</v>
          </cell>
          <cell r="V642" t="str">
            <v>L0632</v>
          </cell>
        </row>
        <row r="643">
          <cell r="T643" t="str">
            <v>6070</v>
          </cell>
          <cell r="V643" t="str">
            <v>L0635</v>
          </cell>
        </row>
        <row r="644">
          <cell r="T644" t="str">
            <v>6071</v>
          </cell>
          <cell r="V644" t="str">
            <v>L0640</v>
          </cell>
        </row>
        <row r="645">
          <cell r="T645" t="str">
            <v>6071A</v>
          </cell>
          <cell r="V645" t="str">
            <v>L0645</v>
          </cell>
        </row>
        <row r="646">
          <cell r="T646" t="str">
            <v>6071B</v>
          </cell>
          <cell r="V646" t="str">
            <v>L0650</v>
          </cell>
        </row>
        <row r="647">
          <cell r="T647" t="str">
            <v>6071C</v>
          </cell>
          <cell r="V647" t="str">
            <v>L0655</v>
          </cell>
        </row>
        <row r="648">
          <cell r="T648" t="str">
            <v>6092</v>
          </cell>
          <cell r="V648" t="str">
            <v>L0658</v>
          </cell>
        </row>
        <row r="649">
          <cell r="T649" t="str">
            <v>6093</v>
          </cell>
          <cell r="V649" t="str">
            <v>L0660</v>
          </cell>
        </row>
        <row r="650">
          <cell r="T650" t="str">
            <v>6094</v>
          </cell>
          <cell r="V650" t="str">
            <v>L0662</v>
          </cell>
        </row>
        <row r="651">
          <cell r="T651" t="str">
            <v>6096</v>
          </cell>
          <cell r="V651" t="str">
            <v>L0665</v>
          </cell>
        </row>
        <row r="652">
          <cell r="T652" t="str">
            <v>6099</v>
          </cell>
          <cell r="V652" t="str">
            <v>L0670</v>
          </cell>
        </row>
        <row r="653">
          <cell r="T653" t="str">
            <v>6102</v>
          </cell>
          <cell r="V653" t="str">
            <v>L0672</v>
          </cell>
        </row>
        <row r="654">
          <cell r="T654" t="str">
            <v>6105</v>
          </cell>
          <cell r="V654" t="str">
            <v>L0673</v>
          </cell>
        </row>
        <row r="655">
          <cell r="T655" t="str">
            <v>6109</v>
          </cell>
          <cell r="V655" t="str">
            <v>L0674</v>
          </cell>
        </row>
        <row r="656">
          <cell r="T656" t="str">
            <v>6110</v>
          </cell>
          <cell r="V656" t="str">
            <v>L0675</v>
          </cell>
        </row>
        <row r="657">
          <cell r="T657" t="str">
            <v>6111</v>
          </cell>
          <cell r="V657" t="str">
            <v>L0680</v>
          </cell>
        </row>
        <row r="658">
          <cell r="T658" t="str">
            <v>6112</v>
          </cell>
          <cell r="V658" t="str">
            <v>L0683</v>
          </cell>
        </row>
        <row r="659">
          <cell r="T659" t="str">
            <v>6115</v>
          </cell>
          <cell r="V659" t="str">
            <v>L0685</v>
          </cell>
        </row>
        <row r="660">
          <cell r="T660" t="str">
            <v>6117</v>
          </cell>
          <cell r="V660" t="str">
            <v>L0690</v>
          </cell>
        </row>
        <row r="661">
          <cell r="T661" t="str">
            <v>6118</v>
          </cell>
          <cell r="V661" t="str">
            <v>L0695</v>
          </cell>
        </row>
        <row r="662">
          <cell r="T662" t="str">
            <v>6119</v>
          </cell>
          <cell r="V662" t="str">
            <v>L0698</v>
          </cell>
        </row>
        <row r="663">
          <cell r="T663" t="str">
            <v>6120</v>
          </cell>
          <cell r="V663" t="str">
            <v>L0700</v>
          </cell>
        </row>
        <row r="664">
          <cell r="T664" t="str">
            <v>6120A</v>
          </cell>
          <cell r="V664" t="str">
            <v>L0705</v>
          </cell>
        </row>
        <row r="665">
          <cell r="T665" t="str">
            <v>6121</v>
          </cell>
          <cell r="V665" t="str">
            <v>L0710</v>
          </cell>
        </row>
        <row r="666">
          <cell r="T666" t="str">
            <v>6121A</v>
          </cell>
          <cell r="V666" t="str">
            <v>L0712</v>
          </cell>
        </row>
        <row r="667">
          <cell r="T667" t="str">
            <v>6121B</v>
          </cell>
          <cell r="V667" t="str">
            <v>L0715</v>
          </cell>
        </row>
        <row r="668">
          <cell r="T668" t="str">
            <v>6121Y</v>
          </cell>
          <cell r="V668" t="str">
            <v>L0717</v>
          </cell>
        </row>
        <row r="669">
          <cell r="T669" t="str">
            <v>6121Z</v>
          </cell>
          <cell r="V669" t="str">
            <v>L0720</v>
          </cell>
        </row>
        <row r="670">
          <cell r="T670" t="str">
            <v>6122</v>
          </cell>
          <cell r="V670" t="str">
            <v>L0725</v>
          </cell>
        </row>
        <row r="671">
          <cell r="T671" t="str">
            <v>6123</v>
          </cell>
          <cell r="V671" t="str">
            <v>L0728</v>
          </cell>
        </row>
        <row r="672">
          <cell r="T672" t="str">
            <v>6124</v>
          </cell>
          <cell r="V672" t="str">
            <v>L0730</v>
          </cell>
        </row>
        <row r="673">
          <cell r="T673" t="str">
            <v>6125</v>
          </cell>
          <cell r="V673" t="str">
            <v>L0735</v>
          </cell>
        </row>
        <row r="674">
          <cell r="T674" t="str">
            <v>6125A</v>
          </cell>
          <cell r="V674" t="str">
            <v>L0740</v>
          </cell>
        </row>
        <row r="675">
          <cell r="T675" t="str">
            <v>6126</v>
          </cell>
          <cell r="V675" t="str">
            <v>L0745</v>
          </cell>
        </row>
        <row r="676">
          <cell r="T676" t="str">
            <v>6127</v>
          </cell>
          <cell r="V676" t="str">
            <v>L0750</v>
          </cell>
        </row>
        <row r="677">
          <cell r="T677" t="str">
            <v>6128</v>
          </cell>
          <cell r="V677" t="str">
            <v>L0753</v>
          </cell>
        </row>
        <row r="678">
          <cell r="T678" t="str">
            <v>6129</v>
          </cell>
          <cell r="V678" t="str">
            <v>L0755</v>
          </cell>
        </row>
        <row r="679">
          <cell r="T679" t="str">
            <v>6130</v>
          </cell>
          <cell r="V679" t="str">
            <v>L0760</v>
          </cell>
        </row>
        <row r="680">
          <cell r="T680" t="str">
            <v>6131</v>
          </cell>
          <cell r="V680" t="str">
            <v>L0763</v>
          </cell>
        </row>
        <row r="681">
          <cell r="T681" t="str">
            <v>6133</v>
          </cell>
          <cell r="V681" t="str">
            <v>L0765</v>
          </cell>
        </row>
        <row r="682">
          <cell r="T682" t="str">
            <v>6135</v>
          </cell>
          <cell r="V682" t="str">
            <v>L0766</v>
          </cell>
        </row>
        <row r="683">
          <cell r="T683" t="str">
            <v>6140</v>
          </cell>
          <cell r="V683" t="str">
            <v>L0767</v>
          </cell>
        </row>
        <row r="684">
          <cell r="T684" t="str">
            <v>6155</v>
          </cell>
          <cell r="V684" t="str">
            <v>L0770</v>
          </cell>
        </row>
        <row r="685">
          <cell r="T685" t="str">
            <v>6162</v>
          </cell>
          <cell r="V685" t="str">
            <v>L0773</v>
          </cell>
        </row>
        <row r="686">
          <cell r="T686" t="str">
            <v>6165</v>
          </cell>
          <cell r="V686" t="str">
            <v>L0774</v>
          </cell>
        </row>
        <row r="687">
          <cell r="T687" t="str">
            <v>6175</v>
          </cell>
          <cell r="V687" t="str">
            <v>L0775</v>
          </cell>
        </row>
        <row r="688">
          <cell r="T688" t="str">
            <v>6178</v>
          </cell>
          <cell r="V688" t="str">
            <v>L0778</v>
          </cell>
        </row>
        <row r="689">
          <cell r="T689" t="str">
            <v>6181</v>
          </cell>
          <cell r="V689" t="str">
            <v>L0780</v>
          </cell>
        </row>
        <row r="690">
          <cell r="T690" t="str">
            <v>6185</v>
          </cell>
          <cell r="V690" t="str">
            <v>L0801</v>
          </cell>
        </row>
        <row r="691">
          <cell r="T691" t="str">
            <v>6185A</v>
          </cell>
          <cell r="V691" t="str">
            <v>L0805</v>
          </cell>
        </row>
        <row r="692">
          <cell r="T692" t="str">
            <v>6185B</v>
          </cell>
          <cell r="V692" t="str">
            <v>L0806</v>
          </cell>
        </row>
        <row r="693">
          <cell r="T693" t="str">
            <v>6193</v>
          </cell>
          <cell r="V693" t="str">
            <v>L0810</v>
          </cell>
        </row>
        <row r="694">
          <cell r="T694" t="str">
            <v>6217</v>
          </cell>
          <cell r="V694" t="str">
            <v>L0815</v>
          </cell>
        </row>
        <row r="695">
          <cell r="T695" t="str">
            <v>6220</v>
          </cell>
          <cell r="V695" t="str">
            <v>L0817</v>
          </cell>
        </row>
        <row r="696">
          <cell r="T696" t="str">
            <v>6230</v>
          </cell>
          <cell r="V696" t="str">
            <v>L0818</v>
          </cell>
        </row>
        <row r="697">
          <cell r="T697" t="str">
            <v>6245</v>
          </cell>
          <cell r="V697" t="str">
            <v>L0821</v>
          </cell>
        </row>
        <row r="698">
          <cell r="T698" t="str">
            <v>6245A</v>
          </cell>
          <cell r="V698" t="str">
            <v>L0823</v>
          </cell>
        </row>
        <row r="699">
          <cell r="T699" t="str">
            <v>6245C</v>
          </cell>
          <cell r="V699" t="str">
            <v>L0825</v>
          </cell>
        </row>
        <row r="700">
          <cell r="T700" t="str">
            <v>6245D</v>
          </cell>
          <cell r="V700" t="str">
            <v>L0828</v>
          </cell>
        </row>
        <row r="701">
          <cell r="T701" t="str">
            <v>6245Q</v>
          </cell>
          <cell r="V701" t="str">
            <v>L0829</v>
          </cell>
        </row>
        <row r="702">
          <cell r="T702" t="str">
            <v>6250</v>
          </cell>
          <cell r="V702" t="str">
            <v>L0830</v>
          </cell>
        </row>
        <row r="703">
          <cell r="T703" t="str">
            <v>6252</v>
          </cell>
          <cell r="V703" t="str">
            <v>L0832</v>
          </cell>
        </row>
        <row r="704">
          <cell r="T704" t="str">
            <v>6252B</v>
          </cell>
          <cell r="V704" t="str">
            <v>L0851</v>
          </cell>
        </row>
        <row r="705">
          <cell r="T705" t="str">
            <v>6255</v>
          </cell>
          <cell r="V705" t="str">
            <v>L0852</v>
          </cell>
        </row>
        <row r="706">
          <cell r="T706" t="str">
            <v>6255A</v>
          </cell>
          <cell r="V706" t="str">
            <v>L0853</v>
          </cell>
        </row>
        <row r="707">
          <cell r="T707" t="str">
            <v>6255B</v>
          </cell>
          <cell r="V707" t="str">
            <v>L0855</v>
          </cell>
        </row>
        <row r="708">
          <cell r="T708" t="str">
            <v>6257</v>
          </cell>
          <cell r="V708" t="str">
            <v>L0860</v>
          </cell>
        </row>
        <row r="709">
          <cell r="T709" t="str">
            <v>6257B</v>
          </cell>
          <cell r="V709" t="str">
            <v>L0871</v>
          </cell>
        </row>
        <row r="710">
          <cell r="T710" t="str">
            <v>6260</v>
          </cell>
          <cell r="V710" t="str">
            <v>L0872</v>
          </cell>
        </row>
        <row r="711">
          <cell r="T711" t="str">
            <v>6262</v>
          </cell>
          <cell r="V711" t="str">
            <v>L0873</v>
          </cell>
        </row>
        <row r="712">
          <cell r="T712" t="str">
            <v>6263</v>
          </cell>
          <cell r="V712" t="str">
            <v>L0876</v>
          </cell>
        </row>
        <row r="713">
          <cell r="T713" t="str">
            <v>6263A</v>
          </cell>
          <cell r="V713" t="str">
            <v>L0878</v>
          </cell>
        </row>
        <row r="714">
          <cell r="T714" t="str">
            <v>6263B</v>
          </cell>
          <cell r="V714" t="str">
            <v>L0879</v>
          </cell>
        </row>
        <row r="715">
          <cell r="T715" t="str">
            <v>6264</v>
          </cell>
          <cell r="V715" t="str">
            <v>L0885</v>
          </cell>
        </row>
        <row r="716">
          <cell r="T716" t="str">
            <v>6265</v>
          </cell>
          <cell r="V716" t="str">
            <v>L0910</v>
          </cell>
        </row>
        <row r="717">
          <cell r="T717" t="str">
            <v>6266</v>
          </cell>
          <cell r="V717" t="str">
            <v>L0915</v>
          </cell>
        </row>
        <row r="718">
          <cell r="T718" t="str">
            <v>6275</v>
          </cell>
          <cell r="V718" t="str">
            <v>L3901</v>
          </cell>
        </row>
        <row r="719">
          <cell r="T719" t="str">
            <v>6276</v>
          </cell>
          <cell r="V719" t="str">
            <v>L3902</v>
          </cell>
        </row>
        <row r="720">
          <cell r="T720" t="str">
            <v>6276H</v>
          </cell>
        </row>
        <row r="721">
          <cell r="T721" t="str">
            <v>6276I</v>
          </cell>
        </row>
        <row r="722">
          <cell r="T722" t="str">
            <v>6276J</v>
          </cell>
        </row>
        <row r="723">
          <cell r="T723" t="str">
            <v>6276M</v>
          </cell>
        </row>
        <row r="724">
          <cell r="T724" t="str">
            <v>6276N</v>
          </cell>
        </row>
        <row r="725">
          <cell r="T725" t="str">
            <v>6276P</v>
          </cell>
        </row>
        <row r="726">
          <cell r="T726" t="str">
            <v>6276S</v>
          </cell>
        </row>
        <row r="727">
          <cell r="T727" t="str">
            <v>6276T</v>
          </cell>
        </row>
        <row r="728">
          <cell r="T728" t="str">
            <v>6276V</v>
          </cell>
        </row>
        <row r="729">
          <cell r="T729" t="str">
            <v>6276W</v>
          </cell>
        </row>
        <row r="730">
          <cell r="T730" t="str">
            <v>6276X</v>
          </cell>
        </row>
        <row r="731">
          <cell r="T731" t="str">
            <v>6276Y</v>
          </cell>
        </row>
        <row r="732">
          <cell r="T732" t="str">
            <v>6276Z</v>
          </cell>
        </row>
        <row r="733">
          <cell r="T733" t="str">
            <v>6277A</v>
          </cell>
        </row>
        <row r="734">
          <cell r="T734" t="str">
            <v>6277B</v>
          </cell>
        </row>
        <row r="735">
          <cell r="T735" t="str">
            <v>6277C</v>
          </cell>
        </row>
        <row r="736">
          <cell r="T736" t="str">
            <v>6277D</v>
          </cell>
        </row>
        <row r="737">
          <cell r="T737" t="str">
            <v>6277E</v>
          </cell>
        </row>
        <row r="738">
          <cell r="T738" t="str">
            <v>6277V</v>
          </cell>
        </row>
        <row r="739">
          <cell r="T739" t="str">
            <v>6277W</v>
          </cell>
        </row>
        <row r="740">
          <cell r="T740" t="str">
            <v>6277X</v>
          </cell>
        </row>
        <row r="741">
          <cell r="T741" t="str">
            <v>6277Y</v>
          </cell>
        </row>
        <row r="742">
          <cell r="T742" t="str">
            <v>6277Z</v>
          </cell>
        </row>
        <row r="743">
          <cell r="T743" t="str">
            <v>C0502</v>
          </cell>
        </row>
        <row r="744">
          <cell r="T744" t="str">
            <v>C0504</v>
          </cell>
        </row>
        <row r="745">
          <cell r="T745" t="str">
            <v>C0512</v>
          </cell>
        </row>
        <row r="746">
          <cell r="T746" t="str">
            <v>C0514</v>
          </cell>
        </row>
        <row r="747">
          <cell r="T747" t="str">
            <v>C0516</v>
          </cell>
        </row>
        <row r="748">
          <cell r="T748" t="str">
            <v>C0518</v>
          </cell>
        </row>
        <row r="749">
          <cell r="T749" t="str">
            <v>C0522</v>
          </cell>
        </row>
        <row r="750">
          <cell r="T750" t="str">
            <v>C0523</v>
          </cell>
        </row>
        <row r="751">
          <cell r="T751" t="str">
            <v>C0524</v>
          </cell>
        </row>
        <row r="752">
          <cell r="T752" t="str">
            <v>C0528</v>
          </cell>
        </row>
        <row r="753">
          <cell r="T753" t="str">
            <v>C0534</v>
          </cell>
        </row>
        <row r="754">
          <cell r="T754" t="str">
            <v>C0536</v>
          </cell>
        </row>
        <row r="755">
          <cell r="T755" t="str">
            <v>C0540</v>
          </cell>
        </row>
        <row r="756">
          <cell r="T756" t="str">
            <v>C0544</v>
          </cell>
        </row>
        <row r="757">
          <cell r="T757" t="str">
            <v>C0546</v>
          </cell>
        </row>
        <row r="758">
          <cell r="T758" t="str">
            <v>C0548</v>
          </cell>
        </row>
        <row r="759">
          <cell r="T759" t="str">
            <v>C0550</v>
          </cell>
        </row>
        <row r="760">
          <cell r="T760" t="str">
            <v>C0558</v>
          </cell>
        </row>
        <row r="761">
          <cell r="T761" t="str">
            <v>C0562</v>
          </cell>
        </row>
        <row r="762">
          <cell r="T762" t="str">
            <v>C0564</v>
          </cell>
        </row>
        <row r="763">
          <cell r="T763" t="str">
            <v>C0570</v>
          </cell>
        </row>
        <row r="764">
          <cell r="T764" t="str">
            <v>C0572</v>
          </cell>
        </row>
        <row r="765">
          <cell r="T765" t="str">
            <v>C0574</v>
          </cell>
        </row>
        <row r="766">
          <cell r="T766" t="str">
            <v>C0576</v>
          </cell>
        </row>
        <row r="767">
          <cell r="T767" t="str">
            <v>H0407</v>
          </cell>
        </row>
        <row r="768">
          <cell r="T768" t="str">
            <v>H0409</v>
          </cell>
        </row>
        <row r="769">
          <cell r="T769" t="str">
            <v>H0410</v>
          </cell>
        </row>
        <row r="770">
          <cell r="T770" t="str">
            <v>H0411</v>
          </cell>
        </row>
        <row r="771">
          <cell r="T771" t="str">
            <v>H0412</v>
          </cell>
        </row>
        <row r="772">
          <cell r="T772" t="str">
            <v>H0413</v>
          </cell>
        </row>
        <row r="773">
          <cell r="T773" t="str">
            <v>H0414</v>
          </cell>
        </row>
        <row r="774">
          <cell r="T774" t="str">
            <v>H0416</v>
          </cell>
        </row>
        <row r="775">
          <cell r="T775" t="str">
            <v>H0417</v>
          </cell>
        </row>
        <row r="776">
          <cell r="T776" t="str">
            <v>H0418</v>
          </cell>
        </row>
        <row r="777">
          <cell r="T777" t="str">
            <v>H0419</v>
          </cell>
        </row>
        <row r="778">
          <cell r="T778" t="str">
            <v>H0420</v>
          </cell>
        </row>
        <row r="779">
          <cell r="T779" t="str">
            <v>H0424</v>
          </cell>
        </row>
        <row r="780">
          <cell r="T780" t="str">
            <v>H0428</v>
          </cell>
        </row>
        <row r="781">
          <cell r="T781" t="str">
            <v>H0429</v>
          </cell>
        </row>
        <row r="782">
          <cell r="T782" t="str">
            <v>H0430</v>
          </cell>
        </row>
        <row r="783">
          <cell r="T783" t="str">
            <v>H0432</v>
          </cell>
        </row>
        <row r="784">
          <cell r="T784" t="str">
            <v>H0435</v>
          </cell>
        </row>
        <row r="785">
          <cell r="T785" t="str">
            <v>H0436</v>
          </cell>
        </row>
        <row r="786">
          <cell r="T786" t="str">
            <v>H0437</v>
          </cell>
        </row>
        <row r="787">
          <cell r="T787" t="str">
            <v>H0438</v>
          </cell>
        </row>
        <row r="788">
          <cell r="T788" t="str">
            <v>H0439</v>
          </cell>
        </row>
        <row r="789">
          <cell r="T789" t="str">
            <v>H0440</v>
          </cell>
        </row>
        <row r="790">
          <cell r="T790" t="str">
            <v>H0441</v>
          </cell>
        </row>
        <row r="791">
          <cell r="T791" t="str">
            <v>H0444</v>
          </cell>
        </row>
        <row r="792">
          <cell r="T792" t="str">
            <v>H0445</v>
          </cell>
        </row>
        <row r="793">
          <cell r="T793" t="str">
            <v>H0446</v>
          </cell>
        </row>
        <row r="794">
          <cell r="T794" t="str">
            <v>H0447</v>
          </cell>
        </row>
        <row r="795">
          <cell r="T795" t="str">
            <v>H0449</v>
          </cell>
        </row>
        <row r="796">
          <cell r="T796" t="str">
            <v>H0450</v>
          </cell>
        </row>
        <row r="797">
          <cell r="T797" t="str">
            <v>H0452</v>
          </cell>
        </row>
        <row r="798">
          <cell r="T798" t="str">
            <v>H0453</v>
          </cell>
        </row>
        <row r="799">
          <cell r="T799" t="str">
            <v>H0454</v>
          </cell>
        </row>
        <row r="800">
          <cell r="T800" t="str">
            <v>H0455</v>
          </cell>
        </row>
        <row r="801">
          <cell r="T801" t="str">
            <v>H0456</v>
          </cell>
        </row>
        <row r="802">
          <cell r="T802" t="str">
            <v>H0458</v>
          </cell>
        </row>
        <row r="803">
          <cell r="T803" t="str">
            <v>H0463</v>
          </cell>
        </row>
        <row r="804">
          <cell r="T804" t="str">
            <v>H0464</v>
          </cell>
        </row>
        <row r="805">
          <cell r="T805" t="str">
            <v>H0466</v>
          </cell>
        </row>
        <row r="806">
          <cell r="T806" t="str">
            <v>H0469</v>
          </cell>
        </row>
        <row r="807">
          <cell r="T807" t="str">
            <v>H0470</v>
          </cell>
        </row>
        <row r="808">
          <cell r="T808" t="str">
            <v>H0474</v>
          </cell>
        </row>
        <row r="809">
          <cell r="T809" t="str">
            <v>H0478</v>
          </cell>
        </row>
        <row r="810">
          <cell r="T810" t="str">
            <v>H0479</v>
          </cell>
        </row>
        <row r="811">
          <cell r="T811" t="str">
            <v>H0480</v>
          </cell>
        </row>
        <row r="812">
          <cell r="T812" t="str">
            <v>H0481</v>
          </cell>
        </row>
        <row r="813">
          <cell r="T813" t="str">
            <v>H0482</v>
          </cell>
        </row>
        <row r="814">
          <cell r="T814" t="str">
            <v>H0483</v>
          </cell>
        </row>
        <row r="815">
          <cell r="T815" t="str">
            <v>H0484</v>
          </cell>
        </row>
        <row r="816">
          <cell r="T816" t="str">
            <v>H0485</v>
          </cell>
        </row>
        <row r="817">
          <cell r="T817" t="str">
            <v>H0486</v>
          </cell>
        </row>
        <row r="818">
          <cell r="T818" t="str">
            <v>H0487</v>
          </cell>
        </row>
        <row r="819">
          <cell r="T819" t="str">
            <v>H0488</v>
          </cell>
        </row>
        <row r="820">
          <cell r="T820" t="str">
            <v>H0489</v>
          </cell>
        </row>
        <row r="821">
          <cell r="T821" t="str">
            <v>H0491</v>
          </cell>
        </row>
        <row r="822">
          <cell r="T822" t="str">
            <v>H0492</v>
          </cell>
        </row>
        <row r="823">
          <cell r="T823" t="str">
            <v>H0493</v>
          </cell>
        </row>
        <row r="824">
          <cell r="T824" t="str">
            <v>H0494</v>
          </cell>
        </row>
        <row r="825">
          <cell r="T825" t="str">
            <v>H0496</v>
          </cell>
        </row>
        <row r="826">
          <cell r="T826" t="str">
            <v>H0497</v>
          </cell>
        </row>
        <row r="827">
          <cell r="T827" t="str">
            <v>H0498</v>
          </cell>
        </row>
        <row r="828">
          <cell r="T828" t="str">
            <v>H0499</v>
          </cell>
        </row>
        <row r="829">
          <cell r="T829" t="str">
            <v>H3501</v>
          </cell>
        </row>
        <row r="830">
          <cell r="T830" t="str">
            <v>H3502</v>
          </cell>
        </row>
        <row r="831">
          <cell r="T831" t="str">
            <v>H3503</v>
          </cell>
        </row>
        <row r="832">
          <cell r="T832" t="str">
            <v>H3505</v>
          </cell>
        </row>
        <row r="833">
          <cell r="T833" t="str">
            <v>H3506</v>
          </cell>
        </row>
        <row r="834">
          <cell r="T834" t="str">
            <v>H3508</v>
          </cell>
        </row>
        <row r="835">
          <cell r="T835" t="str">
            <v>H3509</v>
          </cell>
        </row>
        <row r="836">
          <cell r="T836" t="str">
            <v>H3510</v>
          </cell>
        </row>
        <row r="837">
          <cell r="T837" t="str">
            <v>H3513</v>
          </cell>
        </row>
        <row r="838">
          <cell r="T838" t="str">
            <v>H3514</v>
          </cell>
        </row>
        <row r="839">
          <cell r="T839" t="str">
            <v>H3515</v>
          </cell>
        </row>
        <row r="840">
          <cell r="T840" t="str">
            <v>H3516</v>
          </cell>
        </row>
        <row r="841">
          <cell r="T841" t="str">
            <v>H3517</v>
          </cell>
        </row>
        <row r="842">
          <cell r="T842" t="str">
            <v>H3518</v>
          </cell>
        </row>
        <row r="843">
          <cell r="T843" t="str">
            <v>L0001</v>
          </cell>
        </row>
        <row r="844">
          <cell r="T844" t="str">
            <v>L0002</v>
          </cell>
        </row>
        <row r="845">
          <cell r="T845" t="str">
            <v>L0003</v>
          </cell>
        </row>
        <row r="846">
          <cell r="T846" t="str">
            <v>L0004</v>
          </cell>
        </row>
        <row r="847">
          <cell r="T847" t="str">
            <v>L0005</v>
          </cell>
        </row>
        <row r="848">
          <cell r="T848" t="str">
            <v>L0006</v>
          </cell>
        </row>
        <row r="849">
          <cell r="T849" t="str">
            <v>L0007</v>
          </cell>
        </row>
        <row r="850">
          <cell r="T850" t="str">
            <v>L0008</v>
          </cell>
        </row>
        <row r="851">
          <cell r="T851" t="str">
            <v>L0009</v>
          </cell>
        </row>
        <row r="852">
          <cell r="T852" t="str">
            <v>L0010</v>
          </cell>
        </row>
        <row r="853">
          <cell r="T853" t="str">
            <v>L0011</v>
          </cell>
        </row>
        <row r="854">
          <cell r="T854" t="str">
            <v>L0012</v>
          </cell>
        </row>
        <row r="855">
          <cell r="T855" t="str">
            <v>L0013</v>
          </cell>
        </row>
        <row r="856">
          <cell r="T856" t="str">
            <v>L0014</v>
          </cell>
        </row>
        <row r="857">
          <cell r="T857" t="str">
            <v>L0015</v>
          </cell>
        </row>
        <row r="858">
          <cell r="T858" t="str">
            <v>L0016</v>
          </cell>
        </row>
        <row r="859">
          <cell r="T859" t="str">
            <v>L0017</v>
          </cell>
        </row>
        <row r="860">
          <cell r="T860" t="str">
            <v>L0018</v>
          </cell>
        </row>
        <row r="861">
          <cell r="T861" t="str">
            <v>L0019</v>
          </cell>
        </row>
        <row r="862">
          <cell r="T862" t="str">
            <v>L0020</v>
          </cell>
        </row>
        <row r="863">
          <cell r="T863" t="str">
            <v>L0021</v>
          </cell>
        </row>
        <row r="864">
          <cell r="T864" t="str">
            <v>L0022</v>
          </cell>
        </row>
        <row r="865">
          <cell r="T865" t="str">
            <v>L0023</v>
          </cell>
        </row>
        <row r="866">
          <cell r="T866" t="str">
            <v>L0024</v>
          </cell>
        </row>
        <row r="867">
          <cell r="T867" t="str">
            <v>L0025</v>
          </cell>
        </row>
        <row r="868">
          <cell r="T868" t="str">
            <v>L0026</v>
          </cell>
        </row>
        <row r="869">
          <cell r="T869" t="str">
            <v>L0027</v>
          </cell>
        </row>
        <row r="870">
          <cell r="T870" t="str">
            <v>L0028</v>
          </cell>
        </row>
        <row r="871">
          <cell r="T871" t="str">
            <v>L0029</v>
          </cell>
        </row>
        <row r="872">
          <cell r="T872" t="str">
            <v>L0030</v>
          </cell>
        </row>
        <row r="873">
          <cell r="T873" t="str">
            <v>L0031</v>
          </cell>
        </row>
        <row r="874">
          <cell r="T874" t="str">
            <v>L0032</v>
          </cell>
        </row>
        <row r="875">
          <cell r="T875" t="str">
            <v>L0033</v>
          </cell>
        </row>
        <row r="876">
          <cell r="T876" t="str">
            <v>L0034</v>
          </cell>
        </row>
        <row r="877">
          <cell r="T877" t="str">
            <v>L0035</v>
          </cell>
        </row>
        <row r="878">
          <cell r="T878" t="str">
            <v>L0036</v>
          </cell>
        </row>
        <row r="879">
          <cell r="T879" t="str">
            <v>L0037</v>
          </cell>
        </row>
        <row r="880">
          <cell r="T880" t="str">
            <v>L0038</v>
          </cell>
        </row>
        <row r="881">
          <cell r="T881" t="str">
            <v>L0039</v>
          </cell>
        </row>
        <row r="882">
          <cell r="T882" t="str">
            <v>L0040</v>
          </cell>
        </row>
        <row r="883">
          <cell r="T883" t="str">
            <v>L0041</v>
          </cell>
        </row>
        <row r="884">
          <cell r="T884" t="str">
            <v>L0042</v>
          </cell>
        </row>
        <row r="885">
          <cell r="T885" t="str">
            <v>L0043</v>
          </cell>
        </row>
        <row r="886">
          <cell r="T886" t="str">
            <v>L0044</v>
          </cell>
        </row>
        <row r="887">
          <cell r="T887" t="str">
            <v>L0045</v>
          </cell>
        </row>
        <row r="888">
          <cell r="T888" t="str">
            <v>L0046</v>
          </cell>
        </row>
        <row r="889">
          <cell r="T889" t="str">
            <v>L0047</v>
          </cell>
        </row>
        <row r="890">
          <cell r="T890" t="str">
            <v>L0048</v>
          </cell>
        </row>
        <row r="891">
          <cell r="T891" t="str">
            <v>L0049</v>
          </cell>
        </row>
        <row r="892">
          <cell r="T892" t="str">
            <v>L0050</v>
          </cell>
        </row>
        <row r="893">
          <cell r="T893" t="str">
            <v>L0051</v>
          </cell>
        </row>
        <row r="894">
          <cell r="T894" t="str">
            <v>L0052</v>
          </cell>
        </row>
        <row r="895">
          <cell r="T895" t="str">
            <v>L0053</v>
          </cell>
        </row>
        <row r="896">
          <cell r="T896" t="str">
            <v>L0054</v>
          </cell>
        </row>
        <row r="897">
          <cell r="T897" t="str">
            <v>L0055</v>
          </cell>
        </row>
        <row r="898">
          <cell r="T898" t="str">
            <v>L0056</v>
          </cell>
        </row>
        <row r="899">
          <cell r="T899" t="str">
            <v>L0057</v>
          </cell>
        </row>
        <row r="900">
          <cell r="T900" t="str">
            <v>L0058</v>
          </cell>
        </row>
        <row r="901">
          <cell r="T901" t="str">
            <v>L0059</v>
          </cell>
        </row>
        <row r="902">
          <cell r="T902" t="str">
            <v>L0060</v>
          </cell>
        </row>
        <row r="903">
          <cell r="T903" t="str">
            <v>L0061</v>
          </cell>
        </row>
        <row r="904">
          <cell r="T904" t="str">
            <v>L0062</v>
          </cell>
        </row>
        <row r="905">
          <cell r="T905" t="str">
            <v>L0063</v>
          </cell>
        </row>
        <row r="906">
          <cell r="T906" t="str">
            <v>L0064</v>
          </cell>
        </row>
        <row r="907">
          <cell r="T907" t="str">
            <v>L0065</v>
          </cell>
        </row>
        <row r="908">
          <cell r="T908" t="str">
            <v>L0066</v>
          </cell>
        </row>
        <row r="909">
          <cell r="T909" t="str">
            <v>L0067</v>
          </cell>
        </row>
        <row r="910">
          <cell r="T910" t="str">
            <v>L0068</v>
          </cell>
        </row>
        <row r="911">
          <cell r="T911" t="str">
            <v>L0069</v>
          </cell>
        </row>
        <row r="912">
          <cell r="T912" t="str">
            <v>L0070</v>
          </cell>
        </row>
        <row r="913">
          <cell r="T913" t="str">
            <v>L0071</v>
          </cell>
        </row>
        <row r="914">
          <cell r="T914" t="str">
            <v>L0072</v>
          </cell>
        </row>
        <row r="915">
          <cell r="T915" t="str">
            <v>L0073</v>
          </cell>
        </row>
        <row r="916">
          <cell r="T916" t="str">
            <v>L0074</v>
          </cell>
        </row>
        <row r="917">
          <cell r="T917" t="str">
            <v>L0075</v>
          </cell>
        </row>
        <row r="918">
          <cell r="T918" t="str">
            <v>L0076</v>
          </cell>
        </row>
        <row r="919">
          <cell r="T919" t="str">
            <v>L0077</v>
          </cell>
        </row>
        <row r="920">
          <cell r="T920" t="str">
            <v>L0078</v>
          </cell>
        </row>
        <row r="921">
          <cell r="T921" t="str">
            <v>L0079</v>
          </cell>
        </row>
        <row r="922">
          <cell r="T922" t="str">
            <v>L0080</v>
          </cell>
        </row>
        <row r="923">
          <cell r="T923" t="str">
            <v>L0081</v>
          </cell>
        </row>
        <row r="924">
          <cell r="T924" t="str">
            <v>L0082</v>
          </cell>
        </row>
        <row r="925">
          <cell r="T925" t="str">
            <v>L0083</v>
          </cell>
        </row>
        <row r="926">
          <cell r="T926" t="str">
            <v>L0084</v>
          </cell>
        </row>
        <row r="927">
          <cell r="T927" t="str">
            <v>L0085</v>
          </cell>
        </row>
        <row r="928">
          <cell r="T928" t="str">
            <v>L0086</v>
          </cell>
        </row>
        <row r="929">
          <cell r="T929" t="str">
            <v>L0087</v>
          </cell>
        </row>
        <row r="930">
          <cell r="T930" t="str">
            <v>L0088</v>
          </cell>
        </row>
        <row r="931">
          <cell r="T931" t="str">
            <v>L0089</v>
          </cell>
        </row>
        <row r="932">
          <cell r="T932" t="str">
            <v>L0090</v>
          </cell>
        </row>
        <row r="933">
          <cell r="T933" t="str">
            <v>L0091</v>
          </cell>
        </row>
        <row r="934">
          <cell r="T934" t="str">
            <v>L0092</v>
          </cell>
        </row>
        <row r="935">
          <cell r="T935" t="str">
            <v>L0093</v>
          </cell>
        </row>
        <row r="936">
          <cell r="T936" t="str">
            <v>L0094</v>
          </cell>
        </row>
        <row r="937">
          <cell r="T937" t="str">
            <v>L0095</v>
          </cell>
        </row>
        <row r="938">
          <cell r="T938" t="str">
            <v>L0096</v>
          </cell>
        </row>
        <row r="939">
          <cell r="T939" t="str">
            <v>L0097</v>
          </cell>
        </row>
        <row r="940">
          <cell r="T940" t="str">
            <v>L0098</v>
          </cell>
        </row>
        <row r="941">
          <cell r="T941" t="str">
            <v>L0099</v>
          </cell>
        </row>
        <row r="942">
          <cell r="T942" t="str">
            <v>L0100</v>
          </cell>
        </row>
        <row r="943">
          <cell r="T943" t="str">
            <v>L0101</v>
          </cell>
        </row>
        <row r="944">
          <cell r="T944" t="str">
            <v>L0102</v>
          </cell>
        </row>
        <row r="945">
          <cell r="T945" t="str">
            <v>L0103</v>
          </cell>
        </row>
        <row r="946">
          <cell r="T946" t="str">
            <v>L0104</v>
          </cell>
        </row>
        <row r="947">
          <cell r="T947" t="str">
            <v>L0105</v>
          </cell>
        </row>
        <row r="948">
          <cell r="T948" t="str">
            <v>L0106</v>
          </cell>
        </row>
        <row r="949">
          <cell r="T949" t="str">
            <v>L0107</v>
          </cell>
        </row>
        <row r="950">
          <cell r="T950" t="str">
            <v>L0108</v>
          </cell>
        </row>
        <row r="951">
          <cell r="T951" t="str">
            <v>L0109</v>
          </cell>
        </row>
        <row r="952">
          <cell r="T952" t="str">
            <v>L0110</v>
          </cell>
        </row>
        <row r="953">
          <cell r="T953" t="str">
            <v>L0111</v>
          </cell>
        </row>
        <row r="954">
          <cell r="T954" t="str">
            <v>L0112</v>
          </cell>
        </row>
        <row r="955">
          <cell r="T955" t="str">
            <v>L0113</v>
          </cell>
        </row>
        <row r="956">
          <cell r="T956" t="str">
            <v>L0114</v>
          </cell>
        </row>
        <row r="957">
          <cell r="T957" t="str">
            <v>L0115</v>
          </cell>
        </row>
        <row r="958">
          <cell r="T958" t="str">
            <v>L0116</v>
          </cell>
        </row>
        <row r="959">
          <cell r="T959" t="str">
            <v>L0117</v>
          </cell>
        </row>
        <row r="960">
          <cell r="T960" t="str">
            <v>L0118</v>
          </cell>
        </row>
        <row r="961">
          <cell r="T961" t="str">
            <v>L0119</v>
          </cell>
        </row>
        <row r="962">
          <cell r="T962" t="str">
            <v>L0120</v>
          </cell>
        </row>
        <row r="963">
          <cell r="T963" t="str">
            <v>L0121</v>
          </cell>
        </row>
        <row r="964">
          <cell r="T964" t="str">
            <v>L0122</v>
          </cell>
        </row>
        <row r="965">
          <cell r="T965" t="str">
            <v>L0123</v>
          </cell>
        </row>
        <row r="966">
          <cell r="T966" t="str">
            <v>L0124</v>
          </cell>
        </row>
        <row r="967">
          <cell r="T967" t="str">
            <v>L0125</v>
          </cell>
        </row>
        <row r="968">
          <cell r="T968" t="str">
            <v>L0126</v>
          </cell>
        </row>
        <row r="969">
          <cell r="T969" t="str">
            <v>L0127</v>
          </cell>
        </row>
        <row r="970">
          <cell r="T970" t="str">
            <v>L0128</v>
          </cell>
        </row>
        <row r="971">
          <cell r="T971" t="str">
            <v>L0129</v>
          </cell>
        </row>
        <row r="972">
          <cell r="T972" t="str">
            <v>L0130</v>
          </cell>
        </row>
        <row r="973">
          <cell r="T973" t="str">
            <v>L0131</v>
          </cell>
        </row>
        <row r="974">
          <cell r="T974" t="str">
            <v>L0132</v>
          </cell>
        </row>
        <row r="975">
          <cell r="T975" t="str">
            <v>L0133</v>
          </cell>
        </row>
        <row r="976">
          <cell r="T976" t="str">
            <v>L0134</v>
          </cell>
        </row>
        <row r="977">
          <cell r="T977" t="str">
            <v>L0135</v>
          </cell>
        </row>
        <row r="978">
          <cell r="T978" t="str">
            <v>L0136</v>
          </cell>
        </row>
        <row r="979">
          <cell r="T979" t="str">
            <v>L0137</v>
          </cell>
        </row>
        <row r="980">
          <cell r="T980" t="str">
            <v>L0138</v>
          </cell>
        </row>
        <row r="981">
          <cell r="T981" t="str">
            <v>L0139</v>
          </cell>
        </row>
        <row r="982">
          <cell r="T982" t="str">
            <v>L0140</v>
          </cell>
        </row>
        <row r="983">
          <cell r="T983" t="str">
            <v>L0141</v>
          </cell>
        </row>
        <row r="984">
          <cell r="T984" t="str">
            <v>L0142</v>
          </cell>
        </row>
        <row r="985">
          <cell r="T985" t="str">
            <v>L0143</v>
          </cell>
        </row>
        <row r="986">
          <cell r="T986" t="str">
            <v>L0144</v>
          </cell>
        </row>
        <row r="987">
          <cell r="T987" t="str">
            <v>L0145</v>
          </cell>
        </row>
        <row r="988">
          <cell r="T988" t="str">
            <v>L0146</v>
          </cell>
        </row>
        <row r="989">
          <cell r="T989" t="str">
            <v>L0147</v>
          </cell>
        </row>
        <row r="990">
          <cell r="T990" t="str">
            <v>L0148</v>
          </cell>
        </row>
        <row r="991">
          <cell r="T991" t="str">
            <v>L0149</v>
          </cell>
        </row>
        <row r="992">
          <cell r="T992" t="str">
            <v>L0150</v>
          </cell>
        </row>
        <row r="993">
          <cell r="T993" t="str">
            <v>L0151</v>
          </cell>
        </row>
        <row r="994">
          <cell r="T994" t="str">
            <v>L0152</v>
          </cell>
        </row>
        <row r="995">
          <cell r="T995" t="str">
            <v>L0153</v>
          </cell>
        </row>
        <row r="996">
          <cell r="T996" t="str">
            <v>L0154</v>
          </cell>
        </row>
        <row r="997">
          <cell r="T997" t="str">
            <v>L0155</v>
          </cell>
        </row>
        <row r="998">
          <cell r="T998" t="str">
            <v>L0156</v>
          </cell>
        </row>
        <row r="999">
          <cell r="T999" t="str">
            <v>L0157</v>
          </cell>
        </row>
        <row r="1000">
          <cell r="T1000" t="str">
            <v>L0158</v>
          </cell>
        </row>
        <row r="1001">
          <cell r="T1001" t="str">
            <v>L0159</v>
          </cell>
        </row>
        <row r="1002">
          <cell r="T1002" t="str">
            <v>L0160</v>
          </cell>
        </row>
        <row r="1003">
          <cell r="T1003" t="str">
            <v>L0161</v>
          </cell>
        </row>
        <row r="1004">
          <cell r="T1004" t="str">
            <v>L0162</v>
          </cell>
        </row>
        <row r="1005">
          <cell r="T1005" t="str">
            <v>L0163</v>
          </cell>
        </row>
        <row r="1006">
          <cell r="T1006" t="str">
            <v>L0164</v>
          </cell>
        </row>
        <row r="1007">
          <cell r="T1007" t="str">
            <v>L0165</v>
          </cell>
        </row>
        <row r="1008">
          <cell r="T1008" t="str">
            <v>L0166</v>
          </cell>
        </row>
        <row r="1009">
          <cell r="T1009" t="str">
            <v>L0167</v>
          </cell>
        </row>
        <row r="1010">
          <cell r="T1010" t="str">
            <v>L0168</v>
          </cell>
        </row>
        <row r="1011">
          <cell r="T1011" t="str">
            <v>L0169</v>
          </cell>
        </row>
        <row r="1012">
          <cell r="T1012" t="str">
            <v>L0170</v>
          </cell>
        </row>
        <row r="1013">
          <cell r="T1013" t="str">
            <v>L0171</v>
          </cell>
        </row>
        <row r="1014">
          <cell r="T1014" t="str">
            <v>L0172</v>
          </cell>
        </row>
        <row r="1015">
          <cell r="T1015" t="str">
            <v>L0173</v>
          </cell>
        </row>
        <row r="1016">
          <cell r="T1016" t="str">
            <v>L0174</v>
          </cell>
        </row>
        <row r="1017">
          <cell r="T1017" t="str">
            <v>L0175</v>
          </cell>
        </row>
        <row r="1018">
          <cell r="T1018" t="str">
            <v>L0176</v>
          </cell>
        </row>
        <row r="1019">
          <cell r="T1019" t="str">
            <v>L0177</v>
          </cell>
        </row>
        <row r="1020">
          <cell r="T1020" t="str">
            <v>L0178</v>
          </cell>
        </row>
        <row r="1021">
          <cell r="T1021" t="str">
            <v>L0179</v>
          </cell>
        </row>
        <row r="1022">
          <cell r="T1022" t="str">
            <v>L0180</v>
          </cell>
        </row>
        <row r="1023">
          <cell r="T1023" t="str">
            <v>L0181</v>
          </cell>
        </row>
        <row r="1024">
          <cell r="T1024" t="str">
            <v>L0182</v>
          </cell>
        </row>
        <row r="1025">
          <cell r="T1025" t="str">
            <v>L0183</v>
          </cell>
        </row>
        <row r="1026">
          <cell r="T1026" t="str">
            <v>L0184</v>
          </cell>
        </row>
        <row r="1027">
          <cell r="T1027" t="str">
            <v>L0185</v>
          </cell>
        </row>
        <row r="1028">
          <cell r="T1028" t="str">
            <v>L0186</v>
          </cell>
        </row>
        <row r="1029">
          <cell r="T1029" t="str">
            <v>L0187</v>
          </cell>
        </row>
        <row r="1030">
          <cell r="T1030" t="str">
            <v>L0188</v>
          </cell>
        </row>
        <row r="1031">
          <cell r="T1031" t="str">
            <v>L0189</v>
          </cell>
        </row>
        <row r="1032">
          <cell r="T1032" t="str">
            <v>L0190</v>
          </cell>
        </row>
        <row r="1033">
          <cell r="T1033" t="str">
            <v>L0191</v>
          </cell>
        </row>
        <row r="1034">
          <cell r="T1034" t="str">
            <v>L0192</v>
          </cell>
        </row>
        <row r="1035">
          <cell r="T1035" t="str">
            <v>L0193</v>
          </cell>
        </row>
        <row r="1036">
          <cell r="T1036" t="str">
            <v>L0194</v>
          </cell>
        </row>
        <row r="1037">
          <cell r="T1037" t="str">
            <v>L0195</v>
          </cell>
        </row>
        <row r="1038">
          <cell r="T1038" t="str">
            <v>L0196</v>
          </cell>
        </row>
        <row r="1039">
          <cell r="T1039" t="str">
            <v>L0197</v>
          </cell>
        </row>
        <row r="1040">
          <cell r="T1040" t="str">
            <v>L0198</v>
          </cell>
        </row>
        <row r="1041">
          <cell r="T1041" t="str">
            <v>L0199</v>
          </cell>
        </row>
        <row r="1042">
          <cell r="T1042" t="str">
            <v>L0200</v>
          </cell>
        </row>
        <row r="1043">
          <cell r="T1043" t="str">
            <v>L0201</v>
          </cell>
        </row>
        <row r="1044">
          <cell r="T1044" t="str">
            <v>L0202</v>
          </cell>
        </row>
        <row r="1045">
          <cell r="T1045" t="str">
            <v>L0203</v>
          </cell>
        </row>
        <row r="1046">
          <cell r="T1046" t="str">
            <v>L0204</v>
          </cell>
        </row>
        <row r="1047">
          <cell r="T1047" t="str">
            <v>L0205</v>
          </cell>
        </row>
        <row r="1048">
          <cell r="T1048" t="str">
            <v>L0206</v>
          </cell>
        </row>
        <row r="1049">
          <cell r="T1049" t="str">
            <v>L0207</v>
          </cell>
        </row>
        <row r="1050">
          <cell r="T1050" t="str">
            <v>L0208</v>
          </cell>
        </row>
        <row r="1051">
          <cell r="T1051" t="str">
            <v>L0209</v>
          </cell>
        </row>
        <row r="1052">
          <cell r="T1052" t="str">
            <v>L0210</v>
          </cell>
        </row>
        <row r="1053">
          <cell r="T1053" t="str">
            <v>L0211</v>
          </cell>
        </row>
        <row r="1054">
          <cell r="T1054" t="str">
            <v>L0212</v>
          </cell>
        </row>
        <row r="1055">
          <cell r="T1055" t="str">
            <v>L0213</v>
          </cell>
        </row>
        <row r="1056">
          <cell r="T1056" t="str">
            <v>L0214</v>
          </cell>
        </row>
        <row r="1057">
          <cell r="T1057" t="str">
            <v>L0215</v>
          </cell>
        </row>
        <row r="1058">
          <cell r="T1058" t="str">
            <v>L0216</v>
          </cell>
        </row>
        <row r="1059">
          <cell r="T1059" t="str">
            <v>L0217</v>
          </cell>
        </row>
        <row r="1060">
          <cell r="T1060" t="str">
            <v>L0218</v>
          </cell>
        </row>
        <row r="1061">
          <cell r="T1061" t="str">
            <v>L0219</v>
          </cell>
        </row>
        <row r="1062">
          <cell r="T1062" t="str">
            <v>L0220</v>
          </cell>
        </row>
        <row r="1063">
          <cell r="T1063" t="str">
            <v>L0221</v>
          </cell>
        </row>
        <row r="1064">
          <cell r="T1064" t="str">
            <v>L0222</v>
          </cell>
        </row>
        <row r="1065">
          <cell r="T1065" t="str">
            <v>L0223</v>
          </cell>
        </row>
        <row r="1066">
          <cell r="T1066" t="str">
            <v>L0224</v>
          </cell>
        </row>
        <row r="1067">
          <cell r="T1067" t="str">
            <v>L0225</v>
          </cell>
        </row>
        <row r="1068">
          <cell r="T1068" t="str">
            <v>L0226</v>
          </cell>
        </row>
        <row r="1069">
          <cell r="T1069" t="str">
            <v>L0227</v>
          </cell>
        </row>
        <row r="1070">
          <cell r="T1070" t="str">
            <v>L0228</v>
          </cell>
        </row>
        <row r="1071">
          <cell r="T1071" t="str">
            <v>L0229</v>
          </cell>
        </row>
        <row r="1072">
          <cell r="T1072" t="str">
            <v>L0230</v>
          </cell>
        </row>
        <row r="1073">
          <cell r="T1073" t="str">
            <v>L0231</v>
          </cell>
        </row>
        <row r="1074">
          <cell r="T1074" t="str">
            <v>L0232</v>
          </cell>
        </row>
        <row r="1075">
          <cell r="T1075" t="str">
            <v>L0233</v>
          </cell>
        </row>
        <row r="1076">
          <cell r="T1076" t="str">
            <v>L0234</v>
          </cell>
        </row>
        <row r="1077">
          <cell r="T1077" t="str">
            <v>L0235</v>
          </cell>
        </row>
        <row r="1078">
          <cell r="T1078" t="str">
            <v>L0236</v>
          </cell>
        </row>
        <row r="1079">
          <cell r="T1079" t="str">
            <v>L0237</v>
          </cell>
        </row>
        <row r="1080">
          <cell r="T1080" t="str">
            <v>L0238</v>
          </cell>
        </row>
        <row r="1081">
          <cell r="T1081" t="str">
            <v>L0239</v>
          </cell>
        </row>
        <row r="1082">
          <cell r="T1082" t="str">
            <v>L0240</v>
          </cell>
        </row>
        <row r="1083">
          <cell r="T1083" t="str">
            <v>L0241</v>
          </cell>
        </row>
        <row r="1084">
          <cell r="T1084" t="str">
            <v>L0242</v>
          </cell>
        </row>
        <row r="1085">
          <cell r="T1085" t="str">
            <v>L0243</v>
          </cell>
        </row>
        <row r="1086">
          <cell r="T1086" t="str">
            <v>L0244</v>
          </cell>
        </row>
        <row r="1087">
          <cell r="T1087" t="str">
            <v>L0245</v>
          </cell>
        </row>
        <row r="1088">
          <cell r="T1088" t="str">
            <v>L0246</v>
          </cell>
        </row>
        <row r="1089">
          <cell r="T1089" t="str">
            <v>L0247</v>
          </cell>
        </row>
        <row r="1090">
          <cell r="T1090" t="str">
            <v>L0248</v>
          </cell>
        </row>
        <row r="1091">
          <cell r="T1091" t="str">
            <v>L0249</v>
          </cell>
        </row>
        <row r="1092">
          <cell r="T1092" t="str">
            <v>L0250</v>
          </cell>
        </row>
        <row r="1093">
          <cell r="T1093" t="str">
            <v>L0251</v>
          </cell>
        </row>
        <row r="1094">
          <cell r="T1094" t="str">
            <v>L0252</v>
          </cell>
        </row>
        <row r="1095">
          <cell r="T1095" t="str">
            <v>L0253</v>
          </cell>
        </row>
        <row r="1096">
          <cell r="T1096" t="str">
            <v>L0254</v>
          </cell>
        </row>
        <row r="1097">
          <cell r="T1097" t="str">
            <v>L0255</v>
          </cell>
        </row>
        <row r="1098">
          <cell r="T1098" t="str">
            <v>L0256</v>
          </cell>
        </row>
        <row r="1099">
          <cell r="T1099" t="str">
            <v>L0257</v>
          </cell>
        </row>
        <row r="1100">
          <cell r="T1100" t="str">
            <v>L0258</v>
          </cell>
        </row>
        <row r="1101">
          <cell r="T1101" t="str">
            <v>L0259</v>
          </cell>
        </row>
        <row r="1102">
          <cell r="T1102" t="str">
            <v>L0260</v>
          </cell>
        </row>
        <row r="1103">
          <cell r="T1103" t="str">
            <v>L0261</v>
          </cell>
        </row>
        <row r="1104">
          <cell r="T1104" t="str">
            <v>L0262</v>
          </cell>
        </row>
        <row r="1105">
          <cell r="T1105" t="str">
            <v>L0263</v>
          </cell>
        </row>
        <row r="1106">
          <cell r="T1106" t="str">
            <v>L0264</v>
          </cell>
        </row>
        <row r="1107">
          <cell r="T1107" t="str">
            <v>L0265</v>
          </cell>
        </row>
        <row r="1108">
          <cell r="T1108" t="str">
            <v>L0266</v>
          </cell>
        </row>
        <row r="1109">
          <cell r="T1109" t="str">
            <v>L0267</v>
          </cell>
        </row>
        <row r="1110">
          <cell r="T1110" t="str">
            <v>L0268</v>
          </cell>
        </row>
        <row r="1111">
          <cell r="T1111" t="str">
            <v>L0269</v>
          </cell>
        </row>
        <row r="1112">
          <cell r="T1112" t="str">
            <v>L0270</v>
          </cell>
        </row>
        <row r="1113">
          <cell r="T1113" t="str">
            <v>L0271</v>
          </cell>
        </row>
        <row r="1114">
          <cell r="T1114" t="str">
            <v>L0272</v>
          </cell>
        </row>
        <row r="1115">
          <cell r="T1115" t="str">
            <v>L0273</v>
          </cell>
        </row>
        <row r="1116">
          <cell r="T1116" t="str">
            <v>L0274</v>
          </cell>
        </row>
        <row r="1117">
          <cell r="T1117" t="str">
            <v>L0275</v>
          </cell>
        </row>
        <row r="1118">
          <cell r="T1118" t="str">
            <v>L0276</v>
          </cell>
        </row>
        <row r="1119">
          <cell r="T1119" t="str">
            <v>L0277</v>
          </cell>
        </row>
        <row r="1120">
          <cell r="T1120" t="str">
            <v>L0278</v>
          </cell>
        </row>
        <row r="1121">
          <cell r="T1121" t="str">
            <v>L0279</v>
          </cell>
        </row>
        <row r="1122">
          <cell r="T1122" t="str">
            <v>L0280</v>
          </cell>
        </row>
        <row r="1123">
          <cell r="T1123" t="str">
            <v>L0281</v>
          </cell>
        </row>
        <row r="1124">
          <cell r="T1124" t="str">
            <v>L0282</v>
          </cell>
        </row>
        <row r="1125">
          <cell r="T1125" t="str">
            <v>L0283</v>
          </cell>
        </row>
        <row r="1126">
          <cell r="T1126" t="str">
            <v>L0284</v>
          </cell>
        </row>
        <row r="1127">
          <cell r="T1127" t="str">
            <v>L0285</v>
          </cell>
        </row>
        <row r="1128">
          <cell r="T1128" t="str">
            <v>L0286</v>
          </cell>
        </row>
        <row r="1129">
          <cell r="T1129" t="str">
            <v>L0287</v>
          </cell>
        </row>
        <row r="1130">
          <cell r="T1130" t="str">
            <v>L0288</v>
          </cell>
        </row>
        <row r="1131">
          <cell r="T1131" t="str">
            <v>L0289</v>
          </cell>
        </row>
        <row r="1132">
          <cell r="T1132" t="str">
            <v>L0290</v>
          </cell>
        </row>
        <row r="1133">
          <cell r="T1133" t="str">
            <v>L0291</v>
          </cell>
        </row>
        <row r="1134">
          <cell r="T1134" t="str">
            <v>L0292</v>
          </cell>
        </row>
        <row r="1135">
          <cell r="T1135" t="str">
            <v>L0293</v>
          </cell>
        </row>
        <row r="1136">
          <cell r="T1136" t="str">
            <v>L0294</v>
          </cell>
        </row>
        <row r="1137">
          <cell r="T1137" t="str">
            <v>L0295</v>
          </cell>
        </row>
        <row r="1138">
          <cell r="T1138" t="str">
            <v>L0296</v>
          </cell>
        </row>
        <row r="1139">
          <cell r="T1139" t="str">
            <v>L0297</v>
          </cell>
        </row>
        <row r="1140">
          <cell r="T1140" t="str">
            <v>L0298</v>
          </cell>
        </row>
        <row r="1141">
          <cell r="T1141" t="str">
            <v>L0299</v>
          </cell>
        </row>
        <row r="1142">
          <cell r="T1142" t="str">
            <v>L0300</v>
          </cell>
        </row>
        <row r="1143">
          <cell r="T1143" t="str">
            <v>L0301</v>
          </cell>
        </row>
        <row r="1144">
          <cell r="T1144" t="str">
            <v>L0302</v>
          </cell>
        </row>
        <row r="1145">
          <cell r="T1145" t="str">
            <v>L0303</v>
          </cell>
        </row>
        <row r="1146">
          <cell r="T1146" t="str">
            <v>L0304</v>
          </cell>
        </row>
        <row r="1147">
          <cell r="T1147" t="str">
            <v>L0305</v>
          </cell>
        </row>
        <row r="1148">
          <cell r="T1148" t="str">
            <v>L0306</v>
          </cell>
        </row>
        <row r="1149">
          <cell r="T1149" t="str">
            <v>L0307</v>
          </cell>
        </row>
        <row r="1150">
          <cell r="T1150" t="str">
            <v>L0308</v>
          </cell>
        </row>
        <row r="1151">
          <cell r="T1151" t="str">
            <v>L0309</v>
          </cell>
        </row>
        <row r="1152">
          <cell r="T1152" t="str">
            <v>L0310</v>
          </cell>
        </row>
        <row r="1153">
          <cell r="T1153" t="str">
            <v>L0311</v>
          </cell>
        </row>
        <row r="1154">
          <cell r="T1154" t="str">
            <v>L0312</v>
          </cell>
        </row>
        <row r="1155">
          <cell r="T1155" t="str">
            <v>L0313</v>
          </cell>
        </row>
        <row r="1156">
          <cell r="T1156" t="str">
            <v>L0314</v>
          </cell>
        </row>
        <row r="1157">
          <cell r="T1157" t="str">
            <v>L0315</v>
          </cell>
        </row>
        <row r="1158">
          <cell r="T1158" t="str">
            <v>L0316</v>
          </cell>
        </row>
        <row r="1159">
          <cell r="T1159" t="str">
            <v>L0317</v>
          </cell>
        </row>
        <row r="1160">
          <cell r="T1160" t="str">
            <v>L0318</v>
          </cell>
        </row>
        <row r="1161">
          <cell r="T1161" t="str">
            <v>L0319</v>
          </cell>
        </row>
        <row r="1162">
          <cell r="T1162" t="str">
            <v>L0320</v>
          </cell>
        </row>
        <row r="1163">
          <cell r="T1163" t="str">
            <v>L0321</v>
          </cell>
        </row>
        <row r="1164">
          <cell r="T1164" t="str">
            <v>L0322</v>
          </cell>
        </row>
        <row r="1165">
          <cell r="T1165" t="str">
            <v>L0323</v>
          </cell>
        </row>
        <row r="1166">
          <cell r="T1166" t="str">
            <v>L0324</v>
          </cell>
        </row>
        <row r="1167">
          <cell r="T1167" t="str">
            <v>L0325</v>
          </cell>
        </row>
        <row r="1168">
          <cell r="T1168" t="str">
            <v>L0326</v>
          </cell>
        </row>
        <row r="1169">
          <cell r="T1169" t="str">
            <v>L0327</v>
          </cell>
        </row>
        <row r="1170">
          <cell r="T1170" t="str">
            <v>L0328</v>
          </cell>
        </row>
        <row r="1171">
          <cell r="T1171" t="str">
            <v>L0329</v>
          </cell>
        </row>
        <row r="1172">
          <cell r="T1172" t="str">
            <v>L0330</v>
          </cell>
        </row>
        <row r="1173">
          <cell r="T1173" t="str">
            <v>L0331</v>
          </cell>
        </row>
        <row r="1174">
          <cell r="T1174" t="str">
            <v>L0332</v>
          </cell>
        </row>
        <row r="1175">
          <cell r="T1175" t="str">
            <v>L0333</v>
          </cell>
        </row>
        <row r="1176">
          <cell r="T1176" t="str">
            <v>L0334</v>
          </cell>
        </row>
        <row r="1177">
          <cell r="T1177" t="str">
            <v>L0335</v>
          </cell>
        </row>
        <row r="1178">
          <cell r="T1178" t="str">
            <v>L0336</v>
          </cell>
        </row>
        <row r="1179">
          <cell r="T1179" t="str">
            <v>L0337</v>
          </cell>
        </row>
        <row r="1180">
          <cell r="T1180" t="str">
            <v>L0338</v>
          </cell>
        </row>
        <row r="1181">
          <cell r="T1181" t="str">
            <v>L0339</v>
          </cell>
        </row>
        <row r="1182">
          <cell r="T1182" t="str">
            <v>L0340</v>
          </cell>
        </row>
        <row r="1183">
          <cell r="T1183" t="str">
            <v>L0341</v>
          </cell>
        </row>
        <row r="1184">
          <cell r="T1184" t="str">
            <v>L0342</v>
          </cell>
        </row>
        <row r="1185">
          <cell r="T1185" t="str">
            <v>L0343</v>
          </cell>
        </row>
        <row r="1186">
          <cell r="T1186" t="str">
            <v>L0344</v>
          </cell>
        </row>
        <row r="1187">
          <cell r="T1187" t="str">
            <v>L0345</v>
          </cell>
        </row>
        <row r="1188">
          <cell r="T1188" t="str">
            <v>L0346</v>
          </cell>
        </row>
        <row r="1189">
          <cell r="T1189" t="str">
            <v>L0347</v>
          </cell>
        </row>
        <row r="1190">
          <cell r="T1190" t="str">
            <v>L0348</v>
          </cell>
        </row>
        <row r="1191">
          <cell r="T1191" t="str">
            <v>L0349</v>
          </cell>
        </row>
        <row r="1192">
          <cell r="T1192" t="str">
            <v>L0350</v>
          </cell>
        </row>
        <row r="1193">
          <cell r="T1193" t="str">
            <v>L0351</v>
          </cell>
        </row>
        <row r="1194">
          <cell r="T1194" t="str">
            <v>L0352</v>
          </cell>
        </row>
        <row r="1195">
          <cell r="T1195" t="str">
            <v>L0353</v>
          </cell>
        </row>
        <row r="1196">
          <cell r="T1196" t="str">
            <v>L0370</v>
          </cell>
        </row>
        <row r="1197">
          <cell r="T1197" t="str">
            <v>L0406</v>
          </cell>
        </row>
        <row r="1198">
          <cell r="T1198" t="str">
            <v>L0600</v>
          </cell>
        </row>
        <row r="1199">
          <cell r="T1199" t="str">
            <v>L0603</v>
          </cell>
        </row>
        <row r="1200">
          <cell r="T1200" t="str">
            <v>L0605</v>
          </cell>
        </row>
        <row r="1201">
          <cell r="T1201" t="str">
            <v>L0610</v>
          </cell>
        </row>
        <row r="1202">
          <cell r="T1202" t="str">
            <v>L0615</v>
          </cell>
        </row>
        <row r="1203">
          <cell r="T1203" t="str">
            <v>L0616</v>
          </cell>
        </row>
        <row r="1204">
          <cell r="T1204" t="str">
            <v>L0618</v>
          </cell>
        </row>
        <row r="1205">
          <cell r="T1205" t="str">
            <v>L0620</v>
          </cell>
        </row>
        <row r="1206">
          <cell r="T1206" t="str">
            <v>L0622</v>
          </cell>
        </row>
        <row r="1207">
          <cell r="T1207" t="str">
            <v>L0625</v>
          </cell>
        </row>
        <row r="1208">
          <cell r="T1208" t="str">
            <v>L0632</v>
          </cell>
        </row>
        <row r="1209">
          <cell r="T1209" t="str">
            <v>L0635</v>
          </cell>
        </row>
        <row r="1210">
          <cell r="T1210" t="str">
            <v>L0640</v>
          </cell>
        </row>
        <row r="1211">
          <cell r="T1211" t="str">
            <v>L0645</v>
          </cell>
        </row>
        <row r="1212">
          <cell r="T1212" t="str">
            <v>L0650</v>
          </cell>
        </row>
        <row r="1213">
          <cell r="T1213" t="str">
            <v>L0655</v>
          </cell>
        </row>
        <row r="1214">
          <cell r="T1214" t="str">
            <v>L0658</v>
          </cell>
        </row>
        <row r="1215">
          <cell r="T1215" t="str">
            <v>L0660</v>
          </cell>
        </row>
        <row r="1216">
          <cell r="T1216" t="str">
            <v>L0662</v>
          </cell>
        </row>
        <row r="1217">
          <cell r="T1217" t="str">
            <v>L0665</v>
          </cell>
        </row>
        <row r="1218">
          <cell r="T1218" t="str">
            <v>L0670</v>
          </cell>
        </row>
        <row r="1219">
          <cell r="T1219" t="str">
            <v>L0672</v>
          </cell>
        </row>
        <row r="1220">
          <cell r="T1220" t="str">
            <v>L0673</v>
          </cell>
        </row>
        <row r="1221">
          <cell r="T1221" t="str">
            <v>L0674</v>
          </cell>
        </row>
        <row r="1222">
          <cell r="T1222" t="str">
            <v>L0675</v>
          </cell>
        </row>
        <row r="1223">
          <cell r="T1223" t="str">
            <v>L0680</v>
          </cell>
        </row>
        <row r="1224">
          <cell r="T1224" t="str">
            <v>L0683</v>
          </cell>
        </row>
        <row r="1225">
          <cell r="T1225" t="str">
            <v>L0685</v>
          </cell>
        </row>
        <row r="1226">
          <cell r="T1226" t="str">
            <v>L0690</v>
          </cell>
        </row>
        <row r="1227">
          <cell r="T1227" t="str">
            <v>L0695</v>
          </cell>
        </row>
        <row r="1228">
          <cell r="T1228" t="str">
            <v>L0698</v>
          </cell>
        </row>
        <row r="1229">
          <cell r="T1229" t="str">
            <v>L0700</v>
          </cell>
        </row>
        <row r="1230">
          <cell r="T1230" t="str">
            <v>L0705</v>
          </cell>
        </row>
        <row r="1231">
          <cell r="T1231" t="str">
            <v>L0710</v>
          </cell>
        </row>
        <row r="1232">
          <cell r="T1232" t="str">
            <v>L0712</v>
          </cell>
        </row>
        <row r="1233">
          <cell r="T1233" t="str">
            <v>L0715</v>
          </cell>
        </row>
        <row r="1234">
          <cell r="T1234" t="str">
            <v>L0717</v>
          </cell>
        </row>
        <row r="1235">
          <cell r="T1235" t="str">
            <v>L0720</v>
          </cell>
        </row>
        <row r="1236">
          <cell r="T1236" t="str">
            <v>L0725</v>
          </cell>
        </row>
        <row r="1237">
          <cell r="T1237" t="str">
            <v>L0728</v>
          </cell>
        </row>
        <row r="1238">
          <cell r="T1238" t="str">
            <v>L0730</v>
          </cell>
        </row>
        <row r="1239">
          <cell r="T1239" t="str">
            <v>L0735</v>
          </cell>
        </row>
        <row r="1240">
          <cell r="T1240" t="str">
            <v>L0740</v>
          </cell>
        </row>
        <row r="1241">
          <cell r="T1241" t="str">
            <v>L0745</v>
          </cell>
        </row>
        <row r="1242">
          <cell r="T1242" t="str">
            <v>L0750</v>
          </cell>
        </row>
        <row r="1243">
          <cell r="T1243" t="str">
            <v>L0753</v>
          </cell>
        </row>
        <row r="1244">
          <cell r="T1244" t="str">
            <v>L0755</v>
          </cell>
        </row>
        <row r="1245">
          <cell r="T1245" t="str">
            <v>L0760</v>
          </cell>
        </row>
        <row r="1246">
          <cell r="T1246" t="str">
            <v>L0763</v>
          </cell>
        </row>
        <row r="1247">
          <cell r="T1247" t="str">
            <v>L0765</v>
          </cell>
        </row>
        <row r="1248">
          <cell r="T1248" t="str">
            <v>L0766</v>
          </cell>
        </row>
        <row r="1249">
          <cell r="T1249" t="str">
            <v>L0767</v>
          </cell>
        </row>
        <row r="1250">
          <cell r="T1250" t="str">
            <v>L0770</v>
          </cell>
        </row>
        <row r="1251">
          <cell r="T1251" t="str">
            <v>L0773</v>
          </cell>
        </row>
        <row r="1252">
          <cell r="T1252" t="str">
            <v>L0774</v>
          </cell>
        </row>
        <row r="1253">
          <cell r="T1253" t="str">
            <v>L0775</v>
          </cell>
        </row>
        <row r="1254">
          <cell r="T1254" t="str">
            <v>L0778</v>
          </cell>
        </row>
        <row r="1255">
          <cell r="T1255" t="str">
            <v>L0780</v>
          </cell>
        </row>
        <row r="1256">
          <cell r="T1256" t="str">
            <v>L0801</v>
          </cell>
        </row>
        <row r="1257">
          <cell r="T1257" t="str">
            <v>L0805</v>
          </cell>
        </row>
        <row r="1258">
          <cell r="T1258" t="str">
            <v>L0806</v>
          </cell>
        </row>
        <row r="1259">
          <cell r="T1259" t="str">
            <v>L0810</v>
          </cell>
        </row>
        <row r="1260">
          <cell r="T1260" t="str">
            <v>L0815</v>
          </cell>
        </row>
        <row r="1261">
          <cell r="T1261" t="str">
            <v>L0817</v>
          </cell>
        </row>
        <row r="1262">
          <cell r="T1262" t="str">
            <v>L0818</v>
          </cell>
        </row>
        <row r="1263">
          <cell r="T1263" t="str">
            <v>L0821</v>
          </cell>
        </row>
        <row r="1264">
          <cell r="T1264" t="str">
            <v>L0823</v>
          </cell>
        </row>
        <row r="1265">
          <cell r="T1265" t="str">
            <v>L0825</v>
          </cell>
        </row>
        <row r="1266">
          <cell r="T1266" t="str">
            <v>L0828</v>
          </cell>
        </row>
        <row r="1267">
          <cell r="T1267" t="str">
            <v>L0829</v>
          </cell>
        </row>
        <row r="1268">
          <cell r="T1268" t="str">
            <v>L0830</v>
          </cell>
        </row>
        <row r="1269">
          <cell r="T1269" t="str">
            <v>L0832</v>
          </cell>
        </row>
        <row r="1270">
          <cell r="T1270" t="str">
            <v>L0851</v>
          </cell>
        </row>
        <row r="1271">
          <cell r="T1271" t="str">
            <v>L0852</v>
          </cell>
        </row>
        <row r="1272">
          <cell r="T1272" t="str">
            <v>L0853</v>
          </cell>
        </row>
        <row r="1273">
          <cell r="T1273" t="str">
            <v>L0855</v>
          </cell>
        </row>
        <row r="1274">
          <cell r="T1274" t="str">
            <v>L0860</v>
          </cell>
        </row>
        <row r="1275">
          <cell r="T1275" t="str">
            <v>L0871</v>
          </cell>
        </row>
        <row r="1276">
          <cell r="T1276" t="str">
            <v>L0872</v>
          </cell>
        </row>
        <row r="1277">
          <cell r="T1277" t="str">
            <v>L0873</v>
          </cell>
        </row>
        <row r="1278">
          <cell r="T1278" t="str">
            <v>L0876</v>
          </cell>
        </row>
        <row r="1279">
          <cell r="T1279" t="str">
            <v>L0878</v>
          </cell>
        </row>
        <row r="1280">
          <cell r="T1280" t="str">
            <v>L0879</v>
          </cell>
        </row>
        <row r="1281">
          <cell r="T1281" t="str">
            <v>L0885</v>
          </cell>
        </row>
        <row r="1282">
          <cell r="T1282" t="str">
            <v>L0910</v>
          </cell>
        </row>
        <row r="1283">
          <cell r="T1283" t="str">
            <v>L0915</v>
          </cell>
        </row>
        <row r="1284">
          <cell r="T1284" t="str">
            <v>L3901</v>
          </cell>
        </row>
        <row r="1285">
          <cell r="T1285" t="str">
            <v>L3902</v>
          </cell>
        </row>
      </sheetData>
      <sheetData sheetId="6">
        <row r="1">
          <cell r="A1">
            <v>544</v>
          </cell>
          <cell r="B1" t="str">
            <v>Reporting Districts</v>
          </cell>
          <cell r="E1" t="str">
            <v>Line4</v>
          </cell>
          <cell r="F1" t="str">
            <v>All OP Leas=Collaborative Schools (C) &amp; Leas (L) &amp; Charter Schools (H)</v>
          </cell>
          <cell r="K1" t="str">
            <v>FY23 Program Rates (Day, Res, and Summer)</v>
          </cell>
          <cell r="T1" t="str">
            <v>Line 6</v>
          </cell>
          <cell r="U1" t="str">
            <v>Out-District Trans</v>
          </cell>
          <cell r="Y1" t="str">
            <v>Second Leas (Both Op &amp; Charter)</v>
          </cell>
        </row>
        <row r="2">
          <cell r="U2" t="str">
            <v>Line6 has to sort by code</v>
          </cell>
          <cell r="Z2" t="str">
            <v>total</v>
          </cell>
          <cell r="AA2">
            <v>400</v>
          </cell>
        </row>
        <row r="3">
          <cell r="A3" t="str">
            <v>leacode</v>
          </cell>
          <cell r="B3" t="str">
            <v>leaname</v>
          </cell>
          <cell r="C3" t="str">
            <v>School</v>
          </cell>
          <cell r="E3" t="str">
            <v>Code</v>
          </cell>
          <cell r="F3" t="str">
            <v>Type</v>
          </cell>
          <cell r="G3" t="str">
            <v>School Name</v>
          </cell>
          <cell r="H3" t="str">
            <v>School</v>
          </cell>
          <cell r="J3" t="str">
            <v>Code</v>
          </cell>
          <cell r="K3" t="str">
            <v>Type</v>
          </cell>
          <cell r="L3" t="str">
            <v>School Name</v>
          </cell>
          <cell r="M3" t="str">
            <v xml:space="preserve">Program </v>
          </cell>
          <cell r="N3" t="str">
            <v>Annual Price</v>
          </cell>
          <cell r="O3" t="str">
            <v>Daily Rate</v>
          </cell>
          <cell r="P3" t="str">
            <v>Start</v>
          </cell>
          <cell r="Q3" t="str">
            <v>End</v>
          </cell>
          <cell r="R3" t="str">
            <v xml:space="preserve"> Days</v>
          </cell>
          <cell r="T3" t="str">
            <v>Code</v>
          </cell>
          <cell r="U3" t="str">
            <v>School</v>
          </cell>
          <cell r="W3" t="str">
            <v>lea_num</v>
          </cell>
          <cell r="X3" t="str">
            <v>dropbox_num</v>
          </cell>
          <cell r="Y3" t="str">
            <v>lea_code</v>
          </cell>
          <cell r="Z3" t="str">
            <v>lea_name</v>
          </cell>
          <cell r="AA3" t="str">
            <v>school</v>
          </cell>
        </row>
        <row r="4">
          <cell r="H4" t="str">
            <v xml:space="preserve"> </v>
          </cell>
          <cell r="W4">
            <v>4</v>
          </cell>
          <cell r="X4">
            <v>1</v>
          </cell>
          <cell r="AA4" t="str">
            <v xml:space="preserve"> </v>
          </cell>
        </row>
        <row r="5">
          <cell r="A5" t="str">
            <v>0001</v>
          </cell>
          <cell r="B5" t="str">
            <v>Abington</v>
          </cell>
          <cell r="C5" t="str">
            <v>0001 Abington</v>
          </cell>
          <cell r="E5" t="str">
            <v>C0502</v>
          </cell>
          <cell r="F5" t="str">
            <v>Col</v>
          </cell>
          <cell r="G5" t="str">
            <v>Assabet Valley Collaborative</v>
          </cell>
          <cell r="H5" t="str">
            <v>C0502 Assabet Valley Collaborative</v>
          </cell>
          <cell r="J5" t="str">
            <v>5017A</v>
          </cell>
          <cell r="K5" t="str">
            <v>Res Ed</v>
          </cell>
          <cell r="L5" t="str">
            <v>Amego</v>
          </cell>
          <cell r="M5" t="str">
            <v>Autistic</v>
          </cell>
          <cell r="N5">
            <v>260820.49</v>
          </cell>
          <cell r="O5">
            <v>714.58</v>
          </cell>
          <cell r="P5">
            <v>44743</v>
          </cell>
          <cell r="Q5">
            <v>45107</v>
          </cell>
          <cell r="R5">
            <v>365</v>
          </cell>
          <cell r="T5" t="str">
            <v>0000</v>
          </cell>
          <cell r="U5" t="str">
            <v>New School</v>
          </cell>
          <cell r="V5" t="str">
            <v>0000-New School</v>
          </cell>
          <cell r="W5">
            <v>5</v>
          </cell>
          <cell r="X5">
            <v>2</v>
          </cell>
          <cell r="Y5" t="str">
            <v>0001</v>
          </cell>
          <cell r="Z5" t="str">
            <v>Abington</v>
          </cell>
          <cell r="AA5" t="str">
            <v>0001 Abington</v>
          </cell>
        </row>
        <row r="6">
          <cell r="A6" t="str">
            <v>0002</v>
          </cell>
          <cell r="B6" t="str">
            <v xml:space="preserve">Acton </v>
          </cell>
          <cell r="C6" t="str">
            <v xml:space="preserve">0002 Acton </v>
          </cell>
          <cell r="E6" t="str">
            <v>C0504</v>
          </cell>
          <cell r="F6" t="str">
            <v>Col</v>
          </cell>
          <cell r="G6" t="str">
            <v>Bi-County Collaborative (BICO)</v>
          </cell>
          <cell r="H6" t="str">
            <v>C0504 Bi-County Collaborative (BICO)</v>
          </cell>
          <cell r="J6" t="str">
            <v>5017B</v>
          </cell>
          <cell r="K6" t="str">
            <v>Day</v>
          </cell>
          <cell r="L6" t="str">
            <v>Amego</v>
          </cell>
          <cell r="M6" t="str">
            <v>Amego School Day</v>
          </cell>
          <cell r="N6">
            <v>130105.45</v>
          </cell>
          <cell r="O6">
            <v>548.97</v>
          </cell>
          <cell r="P6">
            <v>44743</v>
          </cell>
          <cell r="Q6">
            <v>45107</v>
          </cell>
          <cell r="R6">
            <v>237</v>
          </cell>
          <cell r="T6" t="str">
            <v>5000</v>
          </cell>
          <cell r="U6" t="str">
            <v>Abigail Rockwell/Brattleboro Retreat</v>
          </cell>
          <cell r="V6" t="str">
            <v>5000-Abigail Rockwell/Brattleboro Retreat</v>
          </cell>
          <cell r="W6">
            <v>6</v>
          </cell>
          <cell r="X6">
            <v>3</v>
          </cell>
          <cell r="Y6" t="str">
            <v>0003</v>
          </cell>
          <cell r="Z6" t="str">
            <v>Acushnet</v>
          </cell>
          <cell r="AA6" t="str">
            <v>0003 Acushnet</v>
          </cell>
        </row>
        <row r="7">
          <cell r="A7" t="str">
            <v>0003</v>
          </cell>
          <cell r="B7" t="str">
            <v>Acushnet</v>
          </cell>
          <cell r="C7" t="str">
            <v>0003 Acushnet</v>
          </cell>
          <cell r="E7" t="str">
            <v>C0512</v>
          </cell>
          <cell r="F7" t="str">
            <v>Col</v>
          </cell>
          <cell r="G7" t="str">
            <v>Cape Cod Collaborative</v>
          </cell>
          <cell r="H7" t="str">
            <v>C0512 Cape Cod Collaborative</v>
          </cell>
          <cell r="J7" t="str">
            <v>5021C</v>
          </cell>
          <cell r="K7" t="str">
            <v>Day</v>
          </cell>
          <cell r="L7" t="str">
            <v>American School for the Deaf</v>
          </cell>
          <cell r="M7" t="str">
            <v>MA Educational/Day - 
ASD CORE</v>
          </cell>
          <cell r="N7">
            <v>76249</v>
          </cell>
          <cell r="O7">
            <v>423.61</v>
          </cell>
          <cell r="P7">
            <v>44802</v>
          </cell>
          <cell r="Q7">
            <v>45086</v>
          </cell>
          <cell r="R7">
            <v>180</v>
          </cell>
          <cell r="T7" t="str">
            <v>5001</v>
          </cell>
          <cell r="U7" t="str">
            <v>Accept Educ Collaborative</v>
          </cell>
          <cell r="V7" t="str">
            <v>5001-Accept Educ Collaborative</v>
          </cell>
          <cell r="W7">
            <v>7</v>
          </cell>
          <cell r="X7">
            <v>4</v>
          </cell>
          <cell r="Y7" t="str">
            <v>0005</v>
          </cell>
          <cell r="Z7" t="str">
            <v>Agawam</v>
          </cell>
          <cell r="AA7" t="str">
            <v>0005 Agawam</v>
          </cell>
        </row>
        <row r="8">
          <cell r="A8" t="str">
            <v>0004</v>
          </cell>
          <cell r="B8" t="str">
            <v xml:space="preserve">Adams </v>
          </cell>
          <cell r="C8" t="str">
            <v xml:space="preserve">0004 Adams </v>
          </cell>
          <cell r="E8" t="str">
            <v>C0514</v>
          </cell>
          <cell r="F8" t="str">
            <v>Col</v>
          </cell>
          <cell r="G8" t="str">
            <v>CAPS Education Collaborative</v>
          </cell>
          <cell r="H8" t="str">
            <v>C0514 CAPS Education Collaborative</v>
          </cell>
          <cell r="J8" t="str">
            <v>5021E</v>
          </cell>
          <cell r="K8" t="str">
            <v>Res Ed</v>
          </cell>
          <cell r="L8" t="str">
            <v>American School for the Deaf</v>
          </cell>
          <cell r="M8" t="str">
            <v>MA Educational/Residential - ASD CORE</v>
          </cell>
          <cell r="N8">
            <v>110026</v>
          </cell>
          <cell r="O8">
            <v>611.26</v>
          </cell>
          <cell r="P8">
            <v>44802</v>
          </cell>
          <cell r="Q8">
            <v>45086</v>
          </cell>
          <cell r="R8">
            <v>180</v>
          </cell>
          <cell r="T8" t="str">
            <v>5002</v>
          </cell>
          <cell r="U8" t="str">
            <v>Aditus, Inc</v>
          </cell>
          <cell r="V8" t="str">
            <v>5002-Aditus, Inc</v>
          </cell>
          <cell r="W8">
            <v>8</v>
          </cell>
          <cell r="X8">
            <v>5</v>
          </cell>
          <cell r="Y8" t="str">
            <v>0007</v>
          </cell>
          <cell r="Z8" t="str">
            <v>Amesbury</v>
          </cell>
          <cell r="AA8" t="str">
            <v>0007 Amesbury</v>
          </cell>
        </row>
        <row r="9">
          <cell r="A9" t="str">
            <v>0005</v>
          </cell>
          <cell r="B9" t="str">
            <v>Agawam</v>
          </cell>
          <cell r="C9" t="str">
            <v>0005 Agawam</v>
          </cell>
          <cell r="E9" t="str">
            <v>C0516</v>
          </cell>
          <cell r="F9" t="str">
            <v>Col</v>
          </cell>
          <cell r="G9" t="str">
            <v>C.A.S.E. Concord Area SPED Collaborative</v>
          </cell>
          <cell r="H9" t="str">
            <v>C0516 C.A.S.E. Concord Area SPED Collaborative</v>
          </cell>
          <cell r="J9" t="str">
            <v>5021G</v>
          </cell>
          <cell r="K9" t="str">
            <v>Res Ed</v>
          </cell>
          <cell r="L9" t="str">
            <v>American School for the Deaf</v>
          </cell>
          <cell r="M9" t="str">
            <v>PACES 365 Res/PACES Day 215</v>
          </cell>
          <cell r="N9">
            <v>493387</v>
          </cell>
          <cell r="O9">
            <v>1351.75</v>
          </cell>
          <cell r="P9">
            <v>44743</v>
          </cell>
          <cell r="Q9">
            <v>45107</v>
          </cell>
          <cell r="R9">
            <v>365</v>
          </cell>
          <cell r="T9" t="str">
            <v>5003</v>
          </cell>
          <cell r="U9" t="str">
            <v>The Bridge of Central Mass, Stanley Hall</v>
          </cell>
          <cell r="V9" t="str">
            <v>5003-The Bridge of Central Mass, Stanley Hall</v>
          </cell>
          <cell r="W9">
            <v>9</v>
          </cell>
          <cell r="X9">
            <v>6</v>
          </cell>
          <cell r="Y9" t="str">
            <v>0008</v>
          </cell>
          <cell r="Z9" t="str">
            <v>Amherst</v>
          </cell>
          <cell r="AA9" t="str">
            <v>0008 Amherst</v>
          </cell>
        </row>
        <row r="10">
          <cell r="A10" t="str">
            <v>0006</v>
          </cell>
          <cell r="B10" t="str">
            <v xml:space="preserve">Alford </v>
          </cell>
          <cell r="C10" t="str">
            <v xml:space="preserve">0006 Alford </v>
          </cell>
          <cell r="E10" t="str">
            <v>C0518</v>
          </cell>
          <cell r="F10" t="str">
            <v>Col</v>
          </cell>
          <cell r="G10" t="str">
            <v>Central Massachusetts SPED Collaborative</v>
          </cell>
          <cell r="H10" t="str">
            <v>C0518 Central Massachusetts SPED Collaborative</v>
          </cell>
          <cell r="J10" t="str">
            <v>5021L</v>
          </cell>
          <cell r="K10" t="str">
            <v>Day</v>
          </cell>
          <cell r="L10" t="str">
            <v>American School for the Deaf</v>
          </cell>
          <cell r="M10" t="str">
            <v>PACES 180 Day Education</v>
          </cell>
          <cell r="N10">
            <v>176472</v>
          </cell>
          <cell r="O10">
            <v>980.4</v>
          </cell>
          <cell r="P10">
            <v>44802</v>
          </cell>
          <cell r="Q10">
            <v>45086</v>
          </cell>
          <cell r="R10">
            <v>180</v>
          </cell>
          <cell r="T10" t="str">
            <v>5006</v>
          </cell>
          <cell r="U10" t="str">
            <v>Action for Boston Comm Dev/Wm Ostiguy Hs</v>
          </cell>
          <cell r="V10" t="str">
            <v>5006-Action for Boston Comm Dev/Wm Ostiguy Hs</v>
          </cell>
          <cell r="W10">
            <v>10</v>
          </cell>
          <cell r="X10">
            <v>7</v>
          </cell>
          <cell r="Y10" t="str">
            <v>0009</v>
          </cell>
          <cell r="Z10" t="str">
            <v>Andover</v>
          </cell>
          <cell r="AA10" t="str">
            <v>0009 Andover</v>
          </cell>
        </row>
        <row r="11">
          <cell r="A11" t="str">
            <v>0007</v>
          </cell>
          <cell r="B11" t="str">
            <v>Amesbury</v>
          </cell>
          <cell r="C11" t="str">
            <v>0007 Amesbury</v>
          </cell>
          <cell r="E11" t="str">
            <v>C0522</v>
          </cell>
          <cell r="F11" t="str">
            <v>Col</v>
          </cell>
          <cell r="G11" t="str">
            <v>South Coast Educational Collaborative</v>
          </cell>
          <cell r="H11" t="str">
            <v>C0522 South Coast Educational Collaborative</v>
          </cell>
          <cell r="J11" t="str">
            <v>5021M</v>
          </cell>
          <cell r="K11" t="str">
            <v>Res Ed</v>
          </cell>
          <cell r="L11" t="str">
            <v>American School for the Deaf</v>
          </cell>
          <cell r="M11" t="str">
            <v>PACES 180 Day Education/
180 Residential</v>
          </cell>
          <cell r="N11">
            <v>276072</v>
          </cell>
          <cell r="O11">
            <v>1533.73</v>
          </cell>
          <cell r="P11">
            <v>44802</v>
          </cell>
          <cell r="Q11">
            <v>45086</v>
          </cell>
          <cell r="R11">
            <v>180</v>
          </cell>
          <cell r="T11" t="str">
            <v>5007</v>
          </cell>
          <cell r="U11" t="str">
            <v>Adelbrook School</v>
          </cell>
          <cell r="V11" t="str">
            <v>5007-Adelbrook School</v>
          </cell>
          <cell r="W11">
            <v>11</v>
          </cell>
          <cell r="X11">
            <v>8</v>
          </cell>
          <cell r="Y11" t="str">
            <v>0010</v>
          </cell>
          <cell r="Z11" t="str">
            <v>Arlington</v>
          </cell>
          <cell r="AA11" t="str">
            <v>0010 Arlington</v>
          </cell>
        </row>
        <row r="12">
          <cell r="A12" t="str">
            <v>0008</v>
          </cell>
          <cell r="B12" t="str">
            <v>Amherst</v>
          </cell>
          <cell r="C12" t="str">
            <v>0008 Amherst</v>
          </cell>
          <cell r="E12" t="str">
            <v>C0523</v>
          </cell>
          <cell r="F12" t="str">
            <v>Col</v>
          </cell>
          <cell r="G12" t="str">
            <v>EDCO Collaborative - CLOSED AS OF JUNE 30, 2021</v>
          </cell>
          <cell r="H12" t="str">
            <v>C0523 EDCO Collaborative - CLOSED AS OF JUNE 30, 2021</v>
          </cell>
          <cell r="J12" t="str">
            <v>5021N</v>
          </cell>
          <cell r="K12" t="str">
            <v>Res Ed</v>
          </cell>
          <cell r="L12" t="str">
            <v>American School for the Deaf</v>
          </cell>
          <cell r="M12" t="str">
            <v>PACES 180 Day Residential</v>
          </cell>
          <cell r="N12">
            <v>99600</v>
          </cell>
          <cell r="O12">
            <v>553.33000000000004</v>
          </cell>
          <cell r="P12">
            <v>44802</v>
          </cell>
          <cell r="Q12">
            <v>45086</v>
          </cell>
          <cell r="R12">
            <v>180</v>
          </cell>
          <cell r="T12" t="str">
            <v>5008</v>
          </cell>
          <cell r="U12" t="str">
            <v>Advocates Inc.</v>
          </cell>
          <cell r="V12" t="str">
            <v>5008-Advocates Inc.</v>
          </cell>
          <cell r="W12">
            <v>12</v>
          </cell>
          <cell r="X12">
            <v>9</v>
          </cell>
          <cell r="Y12" t="str">
            <v>0014</v>
          </cell>
          <cell r="Z12" t="str">
            <v>Ashland</v>
          </cell>
          <cell r="AA12" t="str">
            <v>0014 Ashland</v>
          </cell>
        </row>
        <row r="13">
          <cell r="A13" t="str">
            <v>0009</v>
          </cell>
          <cell r="B13" t="str">
            <v>Andover</v>
          </cell>
          <cell r="C13" t="str">
            <v>0009 Andover</v>
          </cell>
          <cell r="E13" t="str">
            <v>C0524</v>
          </cell>
          <cell r="F13" t="str">
            <v>Col</v>
          </cell>
          <cell r="G13" t="str">
            <v>Keystone Educational Collaborative</v>
          </cell>
          <cell r="H13" t="str">
            <v>C0524 Keystone Educational Collaborative</v>
          </cell>
          <cell r="J13" t="str">
            <v>5021O</v>
          </cell>
          <cell r="K13" t="str">
            <v>Day</v>
          </cell>
          <cell r="L13" t="str">
            <v>American School for the Deaf</v>
          </cell>
          <cell r="M13" t="str">
            <v>PACES Day Education 215</v>
          </cell>
          <cell r="N13">
            <v>210786</v>
          </cell>
          <cell r="O13">
            <v>980.4</v>
          </cell>
          <cell r="P13">
            <v>44743</v>
          </cell>
          <cell r="Q13">
            <v>45086</v>
          </cell>
          <cell r="R13">
            <v>207</v>
          </cell>
          <cell r="T13" t="str">
            <v>5010</v>
          </cell>
          <cell r="U13" t="str">
            <v>Agape Inn - Farr Academy</v>
          </cell>
          <cell r="V13" t="str">
            <v>5010-Agape Inn - Farr Academy</v>
          </cell>
          <cell r="W13">
            <v>13</v>
          </cell>
          <cell r="X13">
            <v>10</v>
          </cell>
          <cell r="Y13" t="str">
            <v>0016</v>
          </cell>
          <cell r="Z13" t="str">
            <v>Attleboro</v>
          </cell>
          <cell r="AA13" t="str">
            <v>0016 Attleboro</v>
          </cell>
        </row>
        <row r="14">
          <cell r="A14" t="str">
            <v>0010</v>
          </cell>
          <cell r="B14" t="str">
            <v>Arlington</v>
          </cell>
          <cell r="C14" t="str">
            <v>0010 Arlington</v>
          </cell>
          <cell r="E14" t="str">
            <v>C0528</v>
          </cell>
          <cell r="F14" t="str">
            <v>Col</v>
          </cell>
          <cell r="G14" t="str">
            <v>Collaborative for Regional Educational Service and Training (CREST)</v>
          </cell>
          <cell r="H14" t="str">
            <v>C0528 Collaborative for Regional Educational Service and Training (CREST)</v>
          </cell>
          <cell r="J14" t="str">
            <v>5021P</v>
          </cell>
          <cell r="K14" t="str">
            <v>Res Ed</v>
          </cell>
          <cell r="L14" t="str">
            <v>American School for the Deaf</v>
          </cell>
          <cell r="M14" t="str">
            <v>PACES Day Residential 365</v>
          </cell>
          <cell r="N14">
            <v>282601.25</v>
          </cell>
          <cell r="O14">
            <v>774.25</v>
          </cell>
          <cell r="P14">
            <v>44743</v>
          </cell>
          <cell r="Q14">
            <v>45107</v>
          </cell>
          <cell r="R14">
            <v>365</v>
          </cell>
          <cell r="T14" t="str">
            <v>5015</v>
          </cell>
          <cell r="U14" t="str">
            <v>Alternative Support Inc.</v>
          </cell>
          <cell r="V14" t="str">
            <v>5015-Alternative Support Inc.</v>
          </cell>
          <cell r="W14">
            <v>14</v>
          </cell>
          <cell r="X14">
            <v>11</v>
          </cell>
          <cell r="Y14" t="str">
            <v>0017</v>
          </cell>
          <cell r="Z14" t="str">
            <v>Auburn</v>
          </cell>
          <cell r="AA14" t="str">
            <v>0017 Auburn</v>
          </cell>
        </row>
        <row r="15">
          <cell r="A15" t="str">
            <v>0011</v>
          </cell>
          <cell r="B15" t="str">
            <v xml:space="preserve">Ashburnham </v>
          </cell>
          <cell r="C15" t="str">
            <v xml:space="preserve">0011 Ashburnham </v>
          </cell>
          <cell r="E15" t="str">
            <v>C0532</v>
          </cell>
          <cell r="F15" t="str">
            <v>Col</v>
          </cell>
          <cell r="G15" t="str">
            <v>Collaborative for Educational Services</v>
          </cell>
          <cell r="H15" t="str">
            <v>C0532 Collaborative for Educational Services</v>
          </cell>
          <cell r="J15" t="str">
            <v>5036A</v>
          </cell>
          <cell r="K15" t="str">
            <v>Day</v>
          </cell>
          <cell r="L15" t="str">
            <v>McLean Hospital, Inc.</v>
          </cell>
          <cell r="M15" t="str">
            <v>Arlington-Academy</v>
          </cell>
          <cell r="N15">
            <v>78486.740000000005</v>
          </cell>
          <cell r="O15">
            <v>396.4</v>
          </cell>
          <cell r="P15">
            <v>44747</v>
          </cell>
          <cell r="Q15">
            <v>45097</v>
          </cell>
          <cell r="R15">
            <v>198</v>
          </cell>
          <cell r="T15" t="str">
            <v>5017</v>
          </cell>
          <cell r="U15" t="str">
            <v>Amego, Inc.</v>
          </cell>
          <cell r="V15" t="str">
            <v>5017-Amego, Inc.</v>
          </cell>
          <cell r="W15">
            <v>15</v>
          </cell>
          <cell r="X15">
            <v>12</v>
          </cell>
          <cell r="Y15" t="str">
            <v>0018</v>
          </cell>
          <cell r="Z15" t="str">
            <v>Avon</v>
          </cell>
          <cell r="AA15" t="str">
            <v>0018 Avon</v>
          </cell>
        </row>
        <row r="16">
          <cell r="A16" t="str">
            <v>0012</v>
          </cell>
          <cell r="B16" t="str">
            <v xml:space="preserve">Ashby </v>
          </cell>
          <cell r="C16" t="str">
            <v xml:space="preserve">0012 Ashby </v>
          </cell>
          <cell r="E16" t="str">
            <v>C0534</v>
          </cell>
          <cell r="F16" t="str">
            <v>Col</v>
          </cell>
          <cell r="G16" t="str">
            <v>LABBB Collaborative</v>
          </cell>
          <cell r="H16" t="str">
            <v>C0534 LABBB Collaborative</v>
          </cell>
          <cell r="J16" t="str">
            <v>5036I</v>
          </cell>
          <cell r="K16" t="str">
            <v>Day</v>
          </cell>
          <cell r="L16" t="str">
            <v>McLean Hospital, Inc.</v>
          </cell>
          <cell r="M16" t="str">
            <v>CNS</v>
          </cell>
          <cell r="N16">
            <v>114004.17</v>
          </cell>
          <cell r="O16">
            <v>527.79999999999995</v>
          </cell>
          <cell r="P16">
            <v>44748</v>
          </cell>
          <cell r="Q16">
            <v>45093</v>
          </cell>
          <cell r="R16">
            <v>216</v>
          </cell>
          <cell r="T16" t="str">
            <v>5017A</v>
          </cell>
          <cell r="U16" t="str">
            <v>Amego</v>
          </cell>
          <cell r="V16" t="str">
            <v>5017A-Amego</v>
          </cell>
          <cell r="W16">
            <v>16</v>
          </cell>
          <cell r="X16">
            <v>13</v>
          </cell>
          <cell r="Y16" t="str">
            <v>0020</v>
          </cell>
          <cell r="Z16" t="str">
            <v>Barnstable</v>
          </cell>
          <cell r="AA16" t="str">
            <v>0020 Barnstable</v>
          </cell>
        </row>
        <row r="17">
          <cell r="A17" t="str">
            <v>0013</v>
          </cell>
          <cell r="B17" t="str">
            <v xml:space="preserve">Ashfield </v>
          </cell>
          <cell r="C17" t="str">
            <v xml:space="preserve">0013 Ashfield </v>
          </cell>
          <cell r="E17" t="str">
            <v>C0536</v>
          </cell>
          <cell r="F17" t="str">
            <v>Col</v>
          </cell>
          <cell r="G17" t="str">
            <v>Lower Pioneer Valley Educational Collaborative</v>
          </cell>
          <cell r="H17" t="str">
            <v>C0536 Lower Pioneer Valley Educational Collaborative</v>
          </cell>
          <cell r="J17" t="str">
            <v>5049A</v>
          </cell>
          <cell r="K17" t="str">
            <v>Day</v>
          </cell>
          <cell r="L17" t="str">
            <v>Mass. Found. for Learning Disabilities</v>
          </cell>
          <cell r="M17" t="str">
            <v>White Oak School</v>
          </cell>
          <cell r="N17">
            <v>51463.42</v>
          </cell>
          <cell r="O17">
            <v>285.91000000000003</v>
          </cell>
          <cell r="P17">
            <v>44805</v>
          </cell>
          <cell r="Q17">
            <v>45092</v>
          </cell>
          <cell r="R17">
            <v>180</v>
          </cell>
          <cell r="T17" t="str">
            <v>5017B</v>
          </cell>
          <cell r="U17" t="str">
            <v>Amego</v>
          </cell>
          <cell r="V17" t="str">
            <v>5017B-Amego</v>
          </cell>
          <cell r="W17">
            <v>17</v>
          </cell>
          <cell r="X17">
            <v>14</v>
          </cell>
          <cell r="Y17" t="str">
            <v>0023</v>
          </cell>
          <cell r="Z17" t="str">
            <v>Bedford</v>
          </cell>
          <cell r="AA17" t="str">
            <v>0023 Bedford</v>
          </cell>
        </row>
        <row r="18">
          <cell r="A18" t="str">
            <v>0014</v>
          </cell>
          <cell r="B18" t="str">
            <v>Ashland</v>
          </cell>
          <cell r="C18" t="str">
            <v>0014 Ashland</v>
          </cell>
          <cell r="E18" t="str">
            <v>C0540</v>
          </cell>
          <cell r="F18" t="str">
            <v>Col</v>
          </cell>
          <cell r="G18" t="str">
            <v>Valley Collaborative</v>
          </cell>
          <cell r="H18" t="str">
            <v>C0540 Valley Collaborative</v>
          </cell>
          <cell r="J18" t="str">
            <v>5088D</v>
          </cell>
          <cell r="K18" t="str">
            <v>Res Ed</v>
          </cell>
          <cell r="L18" t="str">
            <v>Hillcrest Educational Centers, Inc.</v>
          </cell>
          <cell r="M18" t="str">
            <v>Hillcrest Centers</v>
          </cell>
          <cell r="N18">
            <v>286360.38</v>
          </cell>
          <cell r="O18">
            <v>784.55</v>
          </cell>
          <cell r="P18">
            <v>44743</v>
          </cell>
          <cell r="Q18">
            <v>45107</v>
          </cell>
          <cell r="R18">
            <v>365</v>
          </cell>
          <cell r="T18" t="str">
            <v>5021</v>
          </cell>
          <cell r="U18" t="str">
            <v>American School for the Deaf</v>
          </cell>
          <cell r="V18" t="str">
            <v>5021-American School for the Deaf</v>
          </cell>
          <cell r="W18">
            <v>18</v>
          </cell>
          <cell r="X18">
            <v>15</v>
          </cell>
          <cell r="Y18" t="str">
            <v>0024</v>
          </cell>
          <cell r="Z18" t="str">
            <v>Belchertown</v>
          </cell>
          <cell r="AA18" t="str">
            <v>0024 Belchertown</v>
          </cell>
        </row>
        <row r="19">
          <cell r="A19" t="str">
            <v>0015</v>
          </cell>
          <cell r="B19" t="str">
            <v xml:space="preserve">Athol </v>
          </cell>
          <cell r="C19" t="str">
            <v xml:space="preserve">0015 Athol </v>
          </cell>
          <cell r="E19" t="str">
            <v>C0544</v>
          </cell>
          <cell r="F19" t="str">
            <v>Col</v>
          </cell>
          <cell r="G19" t="str">
            <v>North River Collaborative</v>
          </cell>
          <cell r="H19" t="str">
            <v>C0544 North River Collaborative</v>
          </cell>
          <cell r="J19" t="str">
            <v>5088E</v>
          </cell>
          <cell r="K19" t="str">
            <v>Res Ed</v>
          </cell>
          <cell r="L19" t="str">
            <v>Hillcrest Educational Centers, Inc.</v>
          </cell>
          <cell r="M19" t="str">
            <v>Intensive Tx Unit</v>
          </cell>
          <cell r="N19">
            <v>369032.17</v>
          </cell>
          <cell r="O19">
            <v>1011.05</v>
          </cell>
          <cell r="P19">
            <v>44743</v>
          </cell>
          <cell r="Q19">
            <v>45107</v>
          </cell>
          <cell r="R19">
            <v>365</v>
          </cell>
          <cell r="T19" t="str">
            <v>5021C</v>
          </cell>
          <cell r="U19" t="str">
            <v>American School for the Deaf</v>
          </cell>
          <cell r="V19" t="str">
            <v>5021C-American School for the Deaf</v>
          </cell>
          <cell r="W19">
            <v>19</v>
          </cell>
          <cell r="X19">
            <v>16</v>
          </cell>
          <cell r="Y19" t="str">
            <v>0025</v>
          </cell>
          <cell r="Z19" t="str">
            <v>Bellingham</v>
          </cell>
          <cell r="AA19" t="str">
            <v>0025 Bellingham</v>
          </cell>
        </row>
        <row r="20">
          <cell r="A20" t="str">
            <v>0016</v>
          </cell>
          <cell r="B20" t="str">
            <v>Attleboro</v>
          </cell>
          <cell r="C20" t="str">
            <v>0016 Attleboro</v>
          </cell>
          <cell r="E20" t="str">
            <v>C0546</v>
          </cell>
          <cell r="F20" t="str">
            <v>Col</v>
          </cell>
          <cell r="G20" t="str">
            <v>Northshore Education Consortium</v>
          </cell>
          <cell r="H20" t="str">
            <v>C0546 Northshore Education Consortium</v>
          </cell>
          <cell r="J20" t="str">
            <v>5088F</v>
          </cell>
          <cell r="K20" t="str">
            <v>Day</v>
          </cell>
          <cell r="L20" t="str">
            <v>Hillcrest Educational Centers, Inc.</v>
          </cell>
          <cell r="M20" t="str">
            <v>Housatonic Academy</v>
          </cell>
          <cell r="N20">
            <v>62580.44</v>
          </cell>
          <cell r="O20">
            <v>289.72000000000003</v>
          </cell>
          <cell r="P20">
            <v>44749</v>
          </cell>
          <cell r="Q20">
            <v>45097</v>
          </cell>
          <cell r="R20">
            <v>216</v>
          </cell>
          <cell r="T20" t="str">
            <v>5021E</v>
          </cell>
          <cell r="U20" t="str">
            <v>American School for the Deaf</v>
          </cell>
          <cell r="V20" t="str">
            <v>5021E-American School for the Deaf</v>
          </cell>
          <cell r="W20">
            <v>20</v>
          </cell>
          <cell r="X20">
            <v>17</v>
          </cell>
          <cell r="Y20" t="str">
            <v>0026</v>
          </cell>
          <cell r="Z20" t="str">
            <v>Belmont</v>
          </cell>
          <cell r="AA20" t="str">
            <v>0026 Belmont</v>
          </cell>
        </row>
        <row r="21">
          <cell r="A21" t="str">
            <v>0017</v>
          </cell>
          <cell r="B21" t="str">
            <v>Auburn</v>
          </cell>
          <cell r="C21" t="str">
            <v>0017 Auburn</v>
          </cell>
          <cell r="E21" t="str">
            <v>C0548</v>
          </cell>
          <cell r="F21" t="str">
            <v>Col</v>
          </cell>
          <cell r="G21" t="str">
            <v>Pilgrim Area Collaborative (PAC)</v>
          </cell>
          <cell r="H21" t="str">
            <v>C0548 Pilgrim Area Collaborative (PAC)</v>
          </cell>
          <cell r="J21" t="str">
            <v>5088G</v>
          </cell>
          <cell r="K21" t="str">
            <v>Res Ed</v>
          </cell>
          <cell r="L21" t="str">
            <v>Hillcrest Educational Centers, Inc.</v>
          </cell>
          <cell r="M21" t="str">
            <v>Autism Spectrum Disorders</v>
          </cell>
          <cell r="N21">
            <v>391279.22</v>
          </cell>
          <cell r="O21">
            <v>1072</v>
          </cell>
          <cell r="P21">
            <v>44743</v>
          </cell>
          <cell r="Q21">
            <v>45107</v>
          </cell>
          <cell r="R21">
            <v>365</v>
          </cell>
          <cell r="T21" t="str">
            <v>5021G</v>
          </cell>
          <cell r="U21" t="str">
            <v>American School for the Deaf</v>
          </cell>
          <cell r="V21" t="str">
            <v>5021G-American School for the Deaf</v>
          </cell>
          <cell r="W21">
            <v>21</v>
          </cell>
          <cell r="X21">
            <v>18</v>
          </cell>
          <cell r="Y21" t="str">
            <v>0027</v>
          </cell>
          <cell r="Z21" t="str">
            <v>Berkley</v>
          </cell>
          <cell r="AA21" t="str">
            <v>0027 Berkley</v>
          </cell>
        </row>
        <row r="22">
          <cell r="A22" t="str">
            <v>0018</v>
          </cell>
          <cell r="B22" t="str">
            <v>Avon</v>
          </cell>
          <cell r="C22" t="str">
            <v>0018 Avon</v>
          </cell>
          <cell r="E22" t="str">
            <v>C0550</v>
          </cell>
          <cell r="F22" t="str">
            <v>Col</v>
          </cell>
          <cell r="G22" t="str">
            <v>ACCEPT Education Collaborative</v>
          </cell>
          <cell r="H22" t="str">
            <v>C0550 ACCEPT Education Collaborative</v>
          </cell>
          <cell r="J22" t="str">
            <v>5088H</v>
          </cell>
          <cell r="K22" t="str">
            <v>Day</v>
          </cell>
          <cell r="L22" t="str">
            <v>Hillcrest Educational Centers, Inc.</v>
          </cell>
          <cell r="M22" t="str">
            <v>Hillcrest Inten -Day program</v>
          </cell>
          <cell r="N22">
            <v>126200.65</v>
          </cell>
          <cell r="O22">
            <v>584.26</v>
          </cell>
          <cell r="P22">
            <v>44749</v>
          </cell>
          <cell r="Q22">
            <v>45097</v>
          </cell>
          <cell r="R22">
            <v>216</v>
          </cell>
          <cell r="T22" t="str">
            <v>5021L</v>
          </cell>
          <cell r="U22" t="str">
            <v>American School for the Deaf</v>
          </cell>
          <cell r="V22" t="str">
            <v>5021L-American School for the Deaf</v>
          </cell>
          <cell r="W22">
            <v>22</v>
          </cell>
          <cell r="X22">
            <v>19</v>
          </cell>
          <cell r="Y22" t="str">
            <v>0030</v>
          </cell>
          <cell r="Z22" t="str">
            <v>Beverly</v>
          </cell>
          <cell r="AA22" t="str">
            <v>0030 Beverly</v>
          </cell>
        </row>
        <row r="23">
          <cell r="A23" t="str">
            <v>0019</v>
          </cell>
          <cell r="B23" t="str">
            <v xml:space="preserve">Ayer </v>
          </cell>
          <cell r="C23" t="str">
            <v xml:space="preserve">0019 Ayer </v>
          </cell>
          <cell r="E23" t="str">
            <v>C0558</v>
          </cell>
          <cell r="F23" t="str">
            <v>Col</v>
          </cell>
          <cell r="G23" t="str">
            <v>READS Collaborative</v>
          </cell>
          <cell r="H23" t="str">
            <v>C0558 READS Collaborative</v>
          </cell>
          <cell r="J23" t="str">
            <v>5088Q</v>
          </cell>
          <cell r="K23" t="str">
            <v>Day</v>
          </cell>
          <cell r="L23" t="str">
            <v>Hillcrest Educational Centers, Inc.</v>
          </cell>
          <cell r="M23" t="str">
            <v>Hillcrest Inten -Day program</v>
          </cell>
          <cell r="N23">
            <v>126200.65</v>
          </cell>
          <cell r="O23">
            <v>345.7552</v>
          </cell>
          <cell r="P23">
            <v>44743</v>
          </cell>
          <cell r="Q23">
            <v>45107</v>
          </cell>
          <cell r="R23">
            <v>365</v>
          </cell>
          <cell r="T23" t="str">
            <v>5021M</v>
          </cell>
          <cell r="U23" t="str">
            <v>American School for the Deaf</v>
          </cell>
          <cell r="V23" t="str">
            <v>5021M-American School for the Deaf</v>
          </cell>
          <cell r="W23">
            <v>23</v>
          </cell>
          <cell r="X23">
            <v>20</v>
          </cell>
          <cell r="Y23" t="str">
            <v>0031</v>
          </cell>
          <cell r="Z23" t="str">
            <v>Billerica</v>
          </cell>
          <cell r="AA23" t="str">
            <v>0031 Billerica</v>
          </cell>
        </row>
        <row r="24">
          <cell r="A24" t="str">
            <v>0020</v>
          </cell>
          <cell r="B24" t="str">
            <v>Barnstable</v>
          </cell>
          <cell r="C24" t="str">
            <v>0020 Barnstable</v>
          </cell>
          <cell r="E24" t="str">
            <v>C0562</v>
          </cell>
          <cell r="F24" t="str">
            <v>Col</v>
          </cell>
          <cell r="G24" t="str">
            <v>SEEM Collaborative</v>
          </cell>
          <cell r="H24" t="str">
            <v>C0562 SEEM Collaborative</v>
          </cell>
          <cell r="J24" t="str">
            <v>5095A</v>
          </cell>
          <cell r="K24" t="str">
            <v>Res Ed</v>
          </cell>
          <cell r="L24" t="str">
            <v>Home for Little Wanderers</v>
          </cell>
          <cell r="M24" t="str">
            <v>Southeast Campus Res.</v>
          </cell>
          <cell r="N24">
            <v>255522.89</v>
          </cell>
          <cell r="O24">
            <v>700.06</v>
          </cell>
          <cell r="P24">
            <v>44743</v>
          </cell>
          <cell r="Q24">
            <v>45107</v>
          </cell>
          <cell r="R24">
            <v>365</v>
          </cell>
          <cell r="T24" t="str">
            <v>5021N</v>
          </cell>
          <cell r="U24" t="str">
            <v>American School for the Deaf</v>
          </cell>
          <cell r="V24" t="str">
            <v>5021N-American School for the Deaf</v>
          </cell>
          <cell r="W24">
            <v>24</v>
          </cell>
          <cell r="X24">
            <v>21</v>
          </cell>
          <cell r="Y24" t="str">
            <v>0035</v>
          </cell>
          <cell r="Z24" t="str">
            <v>Boston</v>
          </cell>
          <cell r="AA24" t="str">
            <v>0035 Boston</v>
          </cell>
        </row>
        <row r="25">
          <cell r="A25" t="str">
            <v>0021</v>
          </cell>
          <cell r="B25" t="str">
            <v xml:space="preserve">Barre </v>
          </cell>
          <cell r="C25" t="str">
            <v xml:space="preserve">0021 Barre </v>
          </cell>
          <cell r="E25" t="str">
            <v>C0564</v>
          </cell>
          <cell r="F25" t="str">
            <v>Col</v>
          </cell>
          <cell r="G25" t="str">
            <v>Shore Educational Collaborative</v>
          </cell>
          <cell r="H25" t="str">
            <v>C0564 Shore Educational Collaborative</v>
          </cell>
          <cell r="J25" t="str">
            <v>5095B</v>
          </cell>
          <cell r="K25" t="str">
            <v>Day</v>
          </cell>
          <cell r="L25" t="str">
            <v>Home for Little Wanderers</v>
          </cell>
          <cell r="M25" t="str">
            <v>Southeast Campus Day</v>
          </cell>
          <cell r="N25">
            <v>101233.25</v>
          </cell>
          <cell r="O25">
            <v>468.67</v>
          </cell>
          <cell r="P25">
            <v>44747</v>
          </cell>
          <cell r="Q25">
            <v>45097</v>
          </cell>
          <cell r="R25">
            <v>216</v>
          </cell>
          <cell r="T25" t="str">
            <v>5021O</v>
          </cell>
          <cell r="U25" t="str">
            <v>American School for the Deaf</v>
          </cell>
          <cell r="V25" t="str">
            <v>5021O-American School for the Deaf</v>
          </cell>
          <cell r="W25">
            <v>25</v>
          </cell>
          <cell r="X25">
            <v>22</v>
          </cell>
          <cell r="Y25" t="str">
            <v>0036</v>
          </cell>
          <cell r="Z25" t="str">
            <v>Bourne</v>
          </cell>
          <cell r="AA25" t="str">
            <v>0036 Bourne</v>
          </cell>
        </row>
        <row r="26">
          <cell r="A26" t="str">
            <v>0022</v>
          </cell>
          <cell r="B26" t="str">
            <v xml:space="preserve">Becket </v>
          </cell>
          <cell r="C26" t="str">
            <v xml:space="preserve">0022 Becket </v>
          </cell>
          <cell r="E26" t="str">
            <v>C0570</v>
          </cell>
          <cell r="F26" t="str">
            <v>Col</v>
          </cell>
          <cell r="G26" t="str">
            <v>Southeastern Mass. Educational Collaborative (SMEC)</v>
          </cell>
          <cell r="H26" t="str">
            <v>C0570 Southeastern Mass. Educational Collaborative (SMEC)</v>
          </cell>
          <cell r="J26" t="str">
            <v>5097A</v>
          </cell>
          <cell r="K26" t="str">
            <v>Day</v>
          </cell>
          <cell r="L26" t="str">
            <v>Judge Baker Children's Center, Inc.</v>
          </cell>
          <cell r="M26" t="str">
            <v>Manville</v>
          </cell>
          <cell r="N26">
            <v>115388.83</v>
          </cell>
          <cell r="O26">
            <v>641.04999999999995</v>
          </cell>
          <cell r="P26">
            <v>44812</v>
          </cell>
          <cell r="Q26">
            <v>45098</v>
          </cell>
          <cell r="R26">
            <v>180</v>
          </cell>
          <cell r="T26" t="str">
            <v>5021P</v>
          </cell>
          <cell r="U26" t="str">
            <v>American School for the Deaf</v>
          </cell>
          <cell r="V26" t="str">
            <v>5021P-American School for the Deaf</v>
          </cell>
          <cell r="W26">
            <v>26</v>
          </cell>
          <cell r="X26">
            <v>23</v>
          </cell>
          <cell r="Y26" t="str">
            <v>0038</v>
          </cell>
          <cell r="Z26" t="str">
            <v>Boxford</v>
          </cell>
          <cell r="AA26" t="str">
            <v>0038 Boxford</v>
          </cell>
        </row>
        <row r="27">
          <cell r="A27" t="str">
            <v>0023</v>
          </cell>
          <cell r="B27" t="str">
            <v>Bedford</v>
          </cell>
          <cell r="C27" t="str">
            <v>0023 Bedford</v>
          </cell>
          <cell r="E27" t="str">
            <v>C0572</v>
          </cell>
          <cell r="F27" t="str">
            <v>Col</v>
          </cell>
          <cell r="G27" t="str">
            <v>Southern Worcester County Educational Collaborative</v>
          </cell>
          <cell r="H27" t="str">
            <v>C0572 Southern Worcester County Educational Collaborative</v>
          </cell>
          <cell r="J27" t="str">
            <v>5097B</v>
          </cell>
          <cell r="K27" t="str">
            <v>Summer</v>
          </cell>
          <cell r="L27" t="str">
            <v>Judge Baker Children's Center, Inc.</v>
          </cell>
          <cell r="M27" t="str">
            <v>Manville-Summer</v>
          </cell>
          <cell r="N27">
            <v>9973.36</v>
          </cell>
          <cell r="O27">
            <v>498.67</v>
          </cell>
          <cell r="P27">
            <v>44747</v>
          </cell>
          <cell r="Q27">
            <v>44777</v>
          </cell>
          <cell r="R27">
            <v>20</v>
          </cell>
          <cell r="T27" t="str">
            <v>5025</v>
          </cell>
          <cell r="U27" t="str">
            <v>Anderson School</v>
          </cell>
          <cell r="V27" t="str">
            <v>5025-Anderson School</v>
          </cell>
          <cell r="W27">
            <v>27</v>
          </cell>
          <cell r="X27">
            <v>24</v>
          </cell>
          <cell r="Y27" t="str">
            <v>0040</v>
          </cell>
          <cell r="Z27" t="str">
            <v>Braintree</v>
          </cell>
          <cell r="AA27" t="str">
            <v>0040 Braintree</v>
          </cell>
        </row>
        <row r="28">
          <cell r="A28" t="str">
            <v>0024</v>
          </cell>
          <cell r="B28" t="str">
            <v>Belchertown</v>
          </cell>
          <cell r="C28" t="str">
            <v>0024 Belchertown</v>
          </cell>
          <cell r="E28" t="str">
            <v>C0574</v>
          </cell>
          <cell r="F28" t="str">
            <v>Col</v>
          </cell>
          <cell r="G28" t="str">
            <v>South Shore Educational Collaborative (SSEC)</v>
          </cell>
          <cell r="H28" t="str">
            <v>C0574 South Shore Educational Collaborative (SSEC)</v>
          </cell>
          <cell r="J28" t="str">
            <v>5110A</v>
          </cell>
          <cell r="K28" t="str">
            <v>Summer</v>
          </cell>
          <cell r="L28" t="str">
            <v>COMPASS, Inc.</v>
          </cell>
          <cell r="M28" t="str">
            <v>Summer</v>
          </cell>
          <cell r="N28">
            <v>8274.93</v>
          </cell>
          <cell r="O28">
            <v>344.79</v>
          </cell>
          <cell r="P28">
            <v>44747</v>
          </cell>
          <cell r="Q28">
            <v>44784</v>
          </cell>
          <cell r="R28">
            <v>24</v>
          </cell>
          <cell r="T28" t="str">
            <v>5034</v>
          </cell>
          <cell r="U28" t="str">
            <v>Archway, Inc</v>
          </cell>
          <cell r="V28" t="str">
            <v>5034-Archway, Inc</v>
          </cell>
          <cell r="W28">
            <v>28</v>
          </cell>
          <cell r="X28">
            <v>25</v>
          </cell>
          <cell r="Y28" t="str">
            <v>0041</v>
          </cell>
          <cell r="Z28" t="str">
            <v>Brewster</v>
          </cell>
          <cell r="AA28" t="str">
            <v>0041 Brewster</v>
          </cell>
        </row>
        <row r="29">
          <cell r="A29" t="str">
            <v>0025</v>
          </cell>
          <cell r="B29" t="str">
            <v>Bellingham</v>
          </cell>
          <cell r="C29" t="str">
            <v>0025 Bellingham</v>
          </cell>
          <cell r="E29" t="str">
            <v>C0576</v>
          </cell>
          <cell r="F29" t="str">
            <v>Col</v>
          </cell>
          <cell r="G29" t="str">
            <v>The Education Cooperative (TEC)</v>
          </cell>
          <cell r="H29" t="str">
            <v>C0576 The Education Cooperative (TEC)</v>
          </cell>
          <cell r="J29" t="str">
            <v>5110B</v>
          </cell>
          <cell r="K29" t="str">
            <v>Day</v>
          </cell>
          <cell r="L29" t="str">
            <v>COMPASS, Inc.</v>
          </cell>
          <cell r="M29" t="str">
            <v>Short Term Crisis</v>
          </cell>
          <cell r="N29">
            <v>32848.32</v>
          </cell>
          <cell r="O29">
            <v>182.49</v>
          </cell>
          <cell r="P29">
            <v>44810</v>
          </cell>
          <cell r="Q29">
            <v>45092</v>
          </cell>
          <cell r="R29">
            <v>180</v>
          </cell>
          <cell r="T29" t="str">
            <v>5036</v>
          </cell>
          <cell r="U29" t="str">
            <v>McLean Hospital, Inc. /Arlington School</v>
          </cell>
          <cell r="V29" t="str">
            <v>5036-McLean Hospital, Inc. /Arlington School</v>
          </cell>
          <cell r="W29">
            <v>29</v>
          </cell>
          <cell r="X29">
            <v>26</v>
          </cell>
          <cell r="Y29" t="str">
            <v>0043</v>
          </cell>
          <cell r="Z29" t="str">
            <v>Brimfield</v>
          </cell>
          <cell r="AA29" t="str">
            <v>0043 Brimfield</v>
          </cell>
        </row>
        <row r="30">
          <cell r="A30" t="str">
            <v>0026</v>
          </cell>
          <cell r="B30" t="str">
            <v>Belmont</v>
          </cell>
          <cell r="C30" t="str">
            <v>0026 Belmont</v>
          </cell>
          <cell r="E30" t="str">
            <v>H0407</v>
          </cell>
          <cell r="F30" t="str">
            <v>Day</v>
          </cell>
          <cell r="G30" t="str">
            <v>Dudley Street Neighborhood Charter School</v>
          </cell>
          <cell r="H30" t="str">
            <v>H0407 Dudley Street Neighborhood Charter School</v>
          </cell>
          <cell r="J30" t="str">
            <v>5110C</v>
          </cell>
          <cell r="K30" t="str">
            <v>Day</v>
          </cell>
          <cell r="L30" t="str">
            <v>COMPASS, Inc.</v>
          </cell>
          <cell r="M30" t="str">
            <v>766 Day School</v>
          </cell>
          <cell r="N30">
            <v>78570.27</v>
          </cell>
          <cell r="O30">
            <v>436.5</v>
          </cell>
          <cell r="P30">
            <v>44810</v>
          </cell>
          <cell r="Q30">
            <v>45092</v>
          </cell>
          <cell r="R30">
            <v>180</v>
          </cell>
          <cell r="T30" t="str">
            <v>5036A</v>
          </cell>
          <cell r="U30" t="str">
            <v>McLean Hospital, Inc.</v>
          </cell>
          <cell r="V30" t="str">
            <v>5036A-McLean Hospital, Inc.</v>
          </cell>
          <cell r="W30">
            <v>30</v>
          </cell>
          <cell r="X30">
            <v>27</v>
          </cell>
          <cell r="Y30" t="str">
            <v>0044</v>
          </cell>
          <cell r="Z30" t="str">
            <v>Brockton</v>
          </cell>
          <cell r="AA30" t="str">
            <v>0044 Brockton</v>
          </cell>
        </row>
        <row r="31">
          <cell r="A31" t="str">
            <v>0027</v>
          </cell>
          <cell r="B31" t="str">
            <v>Berkley</v>
          </cell>
          <cell r="C31" t="str">
            <v>0027 Berkley</v>
          </cell>
          <cell r="E31" t="str">
            <v>H0409</v>
          </cell>
          <cell r="F31" t="str">
            <v>Day</v>
          </cell>
          <cell r="G31" t="str">
            <v>Alma del Mar Charter School</v>
          </cell>
          <cell r="H31" t="str">
            <v>H0409 Alma del Mar Charter School</v>
          </cell>
          <cell r="J31" t="str">
            <v>5112B</v>
          </cell>
          <cell r="K31" t="str">
            <v>Day</v>
          </cell>
          <cell r="L31" t="str">
            <v>Justice Resource Institute</v>
          </cell>
          <cell r="M31" t="str">
            <v>Bay Cove</v>
          </cell>
          <cell r="N31">
            <v>83970.68</v>
          </cell>
          <cell r="O31">
            <v>381.68</v>
          </cell>
          <cell r="P31">
            <v>44743</v>
          </cell>
          <cell r="Q31">
            <v>45107</v>
          </cell>
          <cell r="R31">
            <v>220</v>
          </cell>
          <cell r="T31" t="str">
            <v>5036I</v>
          </cell>
          <cell r="U31" t="str">
            <v>McLean Hospital, Inc.</v>
          </cell>
          <cell r="V31" t="str">
            <v>5036I-McLean Hospital, Inc.</v>
          </cell>
          <cell r="W31">
            <v>31</v>
          </cell>
          <cell r="X31">
            <v>28</v>
          </cell>
          <cell r="Y31" t="str">
            <v>0045</v>
          </cell>
          <cell r="Z31" t="str">
            <v>Brookfield</v>
          </cell>
          <cell r="AA31" t="str">
            <v>0045 Brookfield</v>
          </cell>
        </row>
        <row r="32">
          <cell r="A32" t="str">
            <v>0028</v>
          </cell>
          <cell r="B32" t="str">
            <v>Berlin</v>
          </cell>
          <cell r="C32" t="str">
            <v>0028 Berlin</v>
          </cell>
          <cell r="E32" t="str">
            <v>H0410</v>
          </cell>
          <cell r="F32" t="str">
            <v>Day</v>
          </cell>
          <cell r="G32" t="str">
            <v>Excel Academy Charter School</v>
          </cell>
          <cell r="H32" t="str">
            <v>H0410 Excel Academy Charter School</v>
          </cell>
          <cell r="J32" t="str">
            <v>5113A</v>
          </cell>
          <cell r="K32" t="str">
            <v>Day</v>
          </cell>
          <cell r="L32" t="str">
            <v>New England Pediatric Nursing Home</v>
          </cell>
          <cell r="M32" t="str">
            <v>Pediatric</v>
          </cell>
          <cell r="N32">
            <v>67589.070000000007</v>
          </cell>
          <cell r="O32">
            <v>269.27999999999997</v>
          </cell>
          <cell r="P32">
            <v>44743</v>
          </cell>
          <cell r="Q32">
            <v>45107</v>
          </cell>
          <cell r="R32">
            <v>251</v>
          </cell>
          <cell r="T32" t="str">
            <v>5040</v>
          </cell>
          <cell r="U32" t="str">
            <v>Aspen Ranch</v>
          </cell>
          <cell r="V32" t="str">
            <v>5040-Aspen Ranch</v>
          </cell>
          <cell r="W32">
            <v>32</v>
          </cell>
          <cell r="X32">
            <v>29</v>
          </cell>
          <cell r="Y32" t="str">
            <v>0046</v>
          </cell>
          <cell r="Z32" t="str">
            <v>Brookline</v>
          </cell>
          <cell r="AA32" t="str">
            <v>0046 Brookline</v>
          </cell>
        </row>
        <row r="33">
          <cell r="A33" t="str">
            <v>0029</v>
          </cell>
          <cell r="B33" t="str">
            <v xml:space="preserve">Bernardston </v>
          </cell>
          <cell r="C33" t="str">
            <v xml:space="preserve">0029 Bernardston </v>
          </cell>
          <cell r="E33" t="str">
            <v>H0411</v>
          </cell>
          <cell r="F33" t="str">
            <v>Day</v>
          </cell>
          <cell r="G33" t="str">
            <v>Boston Green Academy Horace Mann Charter School</v>
          </cell>
          <cell r="H33" t="str">
            <v>H0411 Boston Green Academy Horace Mann Charter School</v>
          </cell>
          <cell r="J33" t="str">
            <v>5120A</v>
          </cell>
          <cell r="K33" t="str">
            <v>Res Ed</v>
          </cell>
          <cell r="L33" t="str">
            <v>Judge Rotenberg Educational Center</v>
          </cell>
          <cell r="M33" t="str">
            <v>Judge Rotenberg</v>
          </cell>
          <cell r="N33">
            <v>291414.64</v>
          </cell>
          <cell r="O33">
            <v>798.4</v>
          </cell>
          <cell r="P33">
            <v>44743</v>
          </cell>
          <cell r="Q33">
            <v>45107</v>
          </cell>
          <cell r="R33">
            <v>365</v>
          </cell>
          <cell r="T33" t="str">
            <v>5047</v>
          </cell>
          <cell r="U33" t="str">
            <v>Association for Community Living</v>
          </cell>
          <cell r="V33" t="str">
            <v>5047-Association for Community Living</v>
          </cell>
          <cell r="W33">
            <v>33</v>
          </cell>
          <cell r="X33">
            <v>30</v>
          </cell>
          <cell r="Y33" t="str">
            <v>0048</v>
          </cell>
          <cell r="Z33" t="str">
            <v>Burlington</v>
          </cell>
          <cell r="AA33" t="str">
            <v>0048 Burlington</v>
          </cell>
        </row>
        <row r="34">
          <cell r="A34" t="str">
            <v>0030</v>
          </cell>
          <cell r="B34" t="str">
            <v>Beverly</v>
          </cell>
          <cell r="C34" t="str">
            <v>0030 Beverly</v>
          </cell>
          <cell r="E34" t="str">
            <v>H0412</v>
          </cell>
          <cell r="F34" t="str">
            <v>Day</v>
          </cell>
          <cell r="G34" t="str">
            <v>Academy Of the Pacific Rim Charter Public School</v>
          </cell>
          <cell r="H34" t="str">
            <v>H0412 Academy Of the Pacific Rim Charter Public School</v>
          </cell>
          <cell r="J34" t="str">
            <v>5121A</v>
          </cell>
          <cell r="K34" t="str">
            <v>Res Ed</v>
          </cell>
          <cell r="L34" t="str">
            <v>Bellefaire Jewish  Childrens Bureau</v>
          </cell>
          <cell r="M34" t="str">
            <v>Monarch School</v>
          </cell>
          <cell r="N34">
            <v>344292.75</v>
          </cell>
          <cell r="O34">
            <v>943.27</v>
          </cell>
          <cell r="P34">
            <v>44743</v>
          </cell>
          <cell r="Q34">
            <v>45107</v>
          </cell>
          <cell r="R34">
            <v>365</v>
          </cell>
          <cell r="T34" t="str">
            <v>5048</v>
          </cell>
          <cell r="U34" t="str">
            <v>American Int. College/Curtis Blake Cntr</v>
          </cell>
          <cell r="V34" t="str">
            <v>5048-American Int. College/Curtis Blake Cntr</v>
          </cell>
          <cell r="W34">
            <v>34</v>
          </cell>
          <cell r="X34">
            <v>31</v>
          </cell>
          <cell r="Y34" t="str">
            <v>0049</v>
          </cell>
          <cell r="Z34" t="str">
            <v>Cambridge</v>
          </cell>
          <cell r="AA34" t="str">
            <v>0049 Cambridge</v>
          </cell>
        </row>
        <row r="35">
          <cell r="A35" t="str">
            <v>0031</v>
          </cell>
          <cell r="B35" t="str">
            <v>Billerica</v>
          </cell>
          <cell r="C35" t="str">
            <v>0031 Billerica</v>
          </cell>
          <cell r="E35" t="str">
            <v>H0413</v>
          </cell>
          <cell r="F35" t="str">
            <v>Day</v>
          </cell>
          <cell r="G35" t="str">
            <v>Four Rivers Charter Public School</v>
          </cell>
          <cell r="H35" t="str">
            <v>H0413 Four Rivers Charter Public School</v>
          </cell>
          <cell r="J35" t="str">
            <v>5127C</v>
          </cell>
          <cell r="K35" t="str">
            <v>Res Ed</v>
          </cell>
          <cell r="L35" t="str">
            <v>Justice Resource Institute</v>
          </cell>
          <cell r="M35" t="str">
            <v>Berkshire Meadows</v>
          </cell>
          <cell r="N35">
            <v>248686.41</v>
          </cell>
          <cell r="O35">
            <v>681.33</v>
          </cell>
          <cell r="P35">
            <v>44743</v>
          </cell>
          <cell r="Q35">
            <v>45107</v>
          </cell>
          <cell r="R35">
            <v>365</v>
          </cell>
          <cell r="T35" t="str">
            <v>5049</v>
          </cell>
          <cell r="U35" t="str">
            <v>Mass. Found. for Learning Disabilities</v>
          </cell>
          <cell r="V35" t="str">
            <v>5049-Mass. Found. for Learning Disabilities</v>
          </cell>
          <cell r="W35">
            <v>35</v>
          </cell>
          <cell r="X35">
            <v>32</v>
          </cell>
          <cell r="Y35" t="str">
            <v>0050</v>
          </cell>
          <cell r="Z35" t="str">
            <v>Canton</v>
          </cell>
          <cell r="AA35" t="str">
            <v>0050 Canton</v>
          </cell>
        </row>
        <row r="36">
          <cell r="A36" t="str">
            <v>0032</v>
          </cell>
          <cell r="B36" t="str">
            <v xml:space="preserve">Blackstone </v>
          </cell>
          <cell r="C36" t="str">
            <v xml:space="preserve">0032 Blackstone </v>
          </cell>
          <cell r="E36" t="str">
            <v>H0414</v>
          </cell>
          <cell r="F36" t="str">
            <v>Day</v>
          </cell>
          <cell r="G36" t="str">
            <v>Berkshire Arts and Technology Charter Public School</v>
          </cell>
          <cell r="H36" t="str">
            <v>H0414 Berkshire Arts and Technology Charter Public School</v>
          </cell>
          <cell r="J36" t="str">
            <v>5127D</v>
          </cell>
          <cell r="K36" t="str">
            <v>Day</v>
          </cell>
          <cell r="L36" t="str">
            <v>Justice Resource Institute</v>
          </cell>
          <cell r="M36" t="str">
            <v>Victor School</v>
          </cell>
          <cell r="N36">
            <v>61847.08</v>
          </cell>
          <cell r="O36">
            <v>286.33</v>
          </cell>
          <cell r="P36">
            <v>44747</v>
          </cell>
          <cell r="Q36">
            <v>45093</v>
          </cell>
          <cell r="R36">
            <v>216</v>
          </cell>
          <cell r="T36" t="str">
            <v>5049A</v>
          </cell>
          <cell r="U36" t="str">
            <v>Mass. Found. for Learning Disabilities</v>
          </cell>
          <cell r="V36" t="str">
            <v>5049A-Mass. Found. for Learning Disabilities</v>
          </cell>
          <cell r="W36">
            <v>36</v>
          </cell>
          <cell r="X36">
            <v>33</v>
          </cell>
          <cell r="Y36" t="str">
            <v>0051</v>
          </cell>
          <cell r="Z36" t="str">
            <v>Carlisle</v>
          </cell>
          <cell r="AA36" t="str">
            <v>0051 Carlisle</v>
          </cell>
        </row>
        <row r="37">
          <cell r="A37" t="str">
            <v>0033</v>
          </cell>
          <cell r="B37" t="str">
            <v xml:space="preserve">Blandford </v>
          </cell>
          <cell r="C37" t="str">
            <v xml:space="preserve">0033 Blandford </v>
          </cell>
          <cell r="E37" t="str">
            <v>H0416</v>
          </cell>
          <cell r="F37" t="str">
            <v>Day</v>
          </cell>
          <cell r="G37" t="str">
            <v>Boston Preparatory Charter Public School</v>
          </cell>
          <cell r="H37" t="str">
            <v>H0416 Boston Preparatory Charter Public School</v>
          </cell>
          <cell r="J37" t="str">
            <v>5127E</v>
          </cell>
          <cell r="K37" t="str">
            <v>Res Ed</v>
          </cell>
          <cell r="L37" t="str">
            <v>Justice Resource Institute</v>
          </cell>
          <cell r="M37" t="str">
            <v>Littleton Academy</v>
          </cell>
          <cell r="N37">
            <v>283143.36</v>
          </cell>
          <cell r="O37">
            <v>775.74</v>
          </cell>
          <cell r="P37">
            <v>44743</v>
          </cell>
          <cell r="Q37">
            <v>45107</v>
          </cell>
          <cell r="R37">
            <v>365</v>
          </cell>
          <cell r="T37" t="str">
            <v>5083</v>
          </cell>
          <cell r="U37" t="str">
            <v>Austine School for The Deaf</v>
          </cell>
          <cell r="V37" t="str">
            <v>5083-Austine School for The Deaf</v>
          </cell>
          <cell r="W37">
            <v>37</v>
          </cell>
          <cell r="X37">
            <v>34</v>
          </cell>
          <cell r="Y37" t="str">
            <v>0052</v>
          </cell>
          <cell r="Z37" t="str">
            <v>Carver</v>
          </cell>
          <cell r="AA37" t="str">
            <v>0052 Carver</v>
          </cell>
        </row>
        <row r="38">
          <cell r="A38" t="str">
            <v>0034</v>
          </cell>
          <cell r="B38" t="str">
            <v xml:space="preserve">Bolton </v>
          </cell>
          <cell r="C38" t="str">
            <v xml:space="preserve">0034 Bolton </v>
          </cell>
          <cell r="E38" t="str">
            <v>H0417</v>
          </cell>
          <cell r="F38" t="str">
            <v>Day</v>
          </cell>
          <cell r="G38" t="str">
            <v>Bridge Boston Charter School</v>
          </cell>
          <cell r="H38" t="str">
            <v>H0417 Bridge Boston Charter School</v>
          </cell>
          <cell r="J38" t="str">
            <v>5134B</v>
          </cell>
          <cell r="K38" t="str">
            <v>Day</v>
          </cell>
          <cell r="L38" t="str">
            <v>Beverly School for the Deaf</v>
          </cell>
          <cell r="M38" t="str">
            <v>BSD</v>
          </cell>
          <cell r="N38">
            <v>85369.2</v>
          </cell>
          <cell r="O38">
            <v>418.48</v>
          </cell>
          <cell r="P38">
            <v>44748</v>
          </cell>
          <cell r="Q38">
            <v>45092</v>
          </cell>
          <cell r="R38">
            <v>204</v>
          </cell>
          <cell r="T38" t="str">
            <v>5088</v>
          </cell>
          <cell r="U38" t="str">
            <v>Hillcrest Educational Centers, Inc.</v>
          </cell>
          <cell r="V38" t="str">
            <v>5088-Hillcrest Educational Centers, Inc.</v>
          </cell>
          <cell r="W38">
            <v>38</v>
          </cell>
          <cell r="X38">
            <v>35</v>
          </cell>
          <cell r="Y38" t="str">
            <v>0056</v>
          </cell>
          <cell r="Z38" t="str">
            <v>Chelmsford</v>
          </cell>
          <cell r="AA38" t="str">
            <v>0056 Chelmsford</v>
          </cell>
        </row>
        <row r="39">
          <cell r="A39" t="str">
            <v>0035</v>
          </cell>
          <cell r="B39" t="str">
            <v>Boston</v>
          </cell>
          <cell r="C39" t="str">
            <v>0035 Boston</v>
          </cell>
          <cell r="E39" t="str">
            <v>H0418</v>
          </cell>
          <cell r="F39" t="str">
            <v>Day</v>
          </cell>
          <cell r="G39" t="str">
            <v>Christa McAuliffe Charter Public School</v>
          </cell>
          <cell r="H39" t="str">
            <v>H0418 Christa McAuliffe Charter Public School</v>
          </cell>
          <cell r="J39" t="str">
            <v>5134C</v>
          </cell>
          <cell r="K39" t="str">
            <v>Day</v>
          </cell>
          <cell r="L39" t="str">
            <v>Beverly School for the Deaf</v>
          </cell>
          <cell r="M39" t="str">
            <v>Child. Comm. Ctr.</v>
          </cell>
          <cell r="N39">
            <v>104427.82</v>
          </cell>
          <cell r="O39">
            <v>511.9</v>
          </cell>
          <cell r="P39">
            <v>44748</v>
          </cell>
          <cell r="Q39">
            <v>45092</v>
          </cell>
          <cell r="R39">
            <v>204</v>
          </cell>
          <cell r="T39" t="str">
            <v>5088D</v>
          </cell>
          <cell r="U39" t="str">
            <v>Hillcrest Educational Centers, Inc.</v>
          </cell>
          <cell r="V39" t="str">
            <v>5088D-Hillcrest Educational Centers, Inc.</v>
          </cell>
          <cell r="W39">
            <v>39</v>
          </cell>
          <cell r="X39">
            <v>36</v>
          </cell>
          <cell r="Y39" t="str">
            <v>0057</v>
          </cell>
          <cell r="Z39" t="str">
            <v>Chelsea</v>
          </cell>
          <cell r="AA39" t="str">
            <v>0057 Chelsea</v>
          </cell>
        </row>
        <row r="40">
          <cell r="A40" t="str">
            <v>0036</v>
          </cell>
          <cell r="B40" t="str">
            <v>Bourne</v>
          </cell>
          <cell r="C40" t="str">
            <v>0036 Bourne</v>
          </cell>
          <cell r="E40" t="str">
            <v>H0419</v>
          </cell>
          <cell r="F40" t="str">
            <v>Day</v>
          </cell>
          <cell r="G40" t="str">
            <v>Helen Y. Davis Leadership Academy Charter Public School</v>
          </cell>
          <cell r="H40" t="str">
            <v>H0419 Helen Y. Davis Leadership Academy Charter Public School</v>
          </cell>
          <cell r="J40" t="str">
            <v>5154A</v>
          </cell>
          <cell r="K40" t="str">
            <v>Day</v>
          </cell>
          <cell r="L40" t="str">
            <v>Boston Higashi School</v>
          </cell>
          <cell r="M40" t="str">
            <v>Day Education</v>
          </cell>
          <cell r="N40">
            <v>84806.26</v>
          </cell>
          <cell r="O40">
            <v>390.81</v>
          </cell>
          <cell r="P40">
            <v>44753</v>
          </cell>
          <cell r="Q40">
            <v>45102</v>
          </cell>
          <cell r="R40">
            <v>217</v>
          </cell>
          <cell r="T40" t="str">
            <v>5088E</v>
          </cell>
          <cell r="U40" t="str">
            <v>Hillcrest Educational Centers, Inc.</v>
          </cell>
          <cell r="V40" t="str">
            <v>5088E-Hillcrest Educational Centers, Inc.</v>
          </cell>
          <cell r="W40">
            <v>40</v>
          </cell>
          <cell r="X40">
            <v>37</v>
          </cell>
          <cell r="Y40" t="str">
            <v>0061</v>
          </cell>
          <cell r="Z40" t="str">
            <v>Chicopee</v>
          </cell>
          <cell r="AA40" t="str">
            <v>0061 Chicopee</v>
          </cell>
        </row>
        <row r="41">
          <cell r="A41" t="str">
            <v>0037</v>
          </cell>
          <cell r="B41" t="str">
            <v xml:space="preserve">Boxborough </v>
          </cell>
          <cell r="C41" t="str">
            <v xml:space="preserve">0037 Boxborough </v>
          </cell>
          <cell r="E41" t="str">
            <v>H0420</v>
          </cell>
          <cell r="F41" t="str">
            <v>Day</v>
          </cell>
          <cell r="G41" t="str">
            <v>Benjamin Banneker Charter Public School</v>
          </cell>
          <cell r="H41" t="str">
            <v>H0420 Benjamin Banneker Charter Public School</v>
          </cell>
          <cell r="J41" t="str">
            <v>5154B</v>
          </cell>
          <cell r="K41" t="str">
            <v>Res Ed</v>
          </cell>
          <cell r="L41" t="str">
            <v>Boston Higashi School</v>
          </cell>
          <cell r="M41" t="str">
            <v>Residential Ed.</v>
          </cell>
          <cell r="N41">
            <v>207650.48</v>
          </cell>
          <cell r="O41">
            <v>683.06</v>
          </cell>
          <cell r="P41">
            <v>44753</v>
          </cell>
          <cell r="Q41">
            <v>45102</v>
          </cell>
          <cell r="R41">
            <v>304</v>
          </cell>
          <cell r="T41" t="str">
            <v>5088F</v>
          </cell>
          <cell r="U41" t="str">
            <v>Hillcrest Educational Centers, Inc.</v>
          </cell>
          <cell r="V41" t="str">
            <v>5088F-Hillcrest Educational Centers, Inc.</v>
          </cell>
          <cell r="W41">
            <v>41</v>
          </cell>
          <cell r="X41">
            <v>38</v>
          </cell>
          <cell r="Y41" t="str">
            <v>0063</v>
          </cell>
          <cell r="Z41" t="str">
            <v>Clarksburg</v>
          </cell>
          <cell r="AA41" t="str">
            <v>0063 Clarksburg</v>
          </cell>
        </row>
        <row r="42">
          <cell r="A42" t="str">
            <v>0038</v>
          </cell>
          <cell r="B42" t="str">
            <v>Boxford</v>
          </cell>
          <cell r="C42" t="str">
            <v>0038 Boxford</v>
          </cell>
          <cell r="E42" t="str">
            <v>H0424</v>
          </cell>
          <cell r="F42" t="str">
            <v>Day</v>
          </cell>
          <cell r="G42" t="str">
            <v>Boston Day and Evening Academy Charter School</v>
          </cell>
          <cell r="H42" t="str">
            <v>H0424 Boston Day and Evening Academy Charter School</v>
          </cell>
          <cell r="J42" t="str">
            <v>5154C</v>
          </cell>
          <cell r="K42" t="str">
            <v>Res Ed</v>
          </cell>
          <cell r="L42" t="str">
            <v>Boston Higashi School</v>
          </cell>
          <cell r="M42" t="str">
            <v>Residential Ed. 365</v>
          </cell>
          <cell r="N42">
            <v>249308.04</v>
          </cell>
          <cell r="O42">
            <v>683.04</v>
          </cell>
          <cell r="P42">
            <v>44743</v>
          </cell>
          <cell r="Q42">
            <v>45107</v>
          </cell>
          <cell r="R42">
            <v>365</v>
          </cell>
          <cell r="T42" t="str">
            <v>5088G</v>
          </cell>
          <cell r="U42" t="str">
            <v>Hillcrest Educational Centers, Inc.</v>
          </cell>
          <cell r="V42" t="str">
            <v>5088G-Hillcrest Educational Centers, Inc.</v>
          </cell>
          <cell r="W42">
            <v>42</v>
          </cell>
          <cell r="X42">
            <v>39</v>
          </cell>
          <cell r="Y42" t="str">
            <v>0064</v>
          </cell>
          <cell r="Z42" t="str">
            <v>Clinton</v>
          </cell>
          <cell r="AA42" t="str">
            <v>0064 Clinton</v>
          </cell>
        </row>
        <row r="43">
          <cell r="A43" t="str">
            <v>0039</v>
          </cell>
          <cell r="B43" t="str">
            <v>Boylston</v>
          </cell>
          <cell r="C43" t="str">
            <v>0039 Boylston</v>
          </cell>
          <cell r="E43" t="str">
            <v>H0428</v>
          </cell>
          <cell r="F43" t="str">
            <v>Day</v>
          </cell>
          <cell r="G43" t="str">
            <v>Brooke Charter School</v>
          </cell>
          <cell r="H43" t="str">
            <v>H0428 Brooke Charter School</v>
          </cell>
          <cell r="J43" t="str">
            <v>5157A</v>
          </cell>
          <cell r="K43" t="str">
            <v>Day</v>
          </cell>
          <cell r="L43" t="str">
            <v>Boston College Campus School</v>
          </cell>
          <cell r="M43" t="str">
            <v>Campus School</v>
          </cell>
          <cell r="N43">
            <v>100354.86</v>
          </cell>
          <cell r="O43">
            <v>506.84</v>
          </cell>
          <cell r="P43">
            <v>44753</v>
          </cell>
          <cell r="Q43">
            <v>45091</v>
          </cell>
          <cell r="R43">
            <v>198</v>
          </cell>
          <cell r="T43" t="str">
            <v>5088H</v>
          </cell>
          <cell r="U43" t="str">
            <v>Hillcrest Educational Centers, Inc.</v>
          </cell>
          <cell r="V43" t="str">
            <v>5088H-Hillcrest Educational Centers, Inc.</v>
          </cell>
          <cell r="W43">
            <v>43</v>
          </cell>
          <cell r="X43">
            <v>40</v>
          </cell>
          <cell r="Y43" t="str">
            <v>0065</v>
          </cell>
          <cell r="Z43" t="str">
            <v>Cohasset</v>
          </cell>
          <cell r="AA43" t="str">
            <v>0065 Cohasset</v>
          </cell>
        </row>
        <row r="44">
          <cell r="A44" t="str">
            <v>0040</v>
          </cell>
          <cell r="B44" t="str">
            <v>Braintree</v>
          </cell>
          <cell r="C44" t="str">
            <v>0040 Braintree</v>
          </cell>
          <cell r="E44" t="str">
            <v>H0429</v>
          </cell>
          <cell r="F44" t="str">
            <v>Day</v>
          </cell>
          <cell r="G44" t="str">
            <v>KIPP Academy Lynn Charter School</v>
          </cell>
          <cell r="H44" t="str">
            <v>H0429 KIPP Academy Lynn Charter School</v>
          </cell>
          <cell r="J44" t="str">
            <v>5159A</v>
          </cell>
          <cell r="K44" t="str">
            <v>Day</v>
          </cell>
          <cell r="L44" t="str">
            <v>Branches School of the Berkshire</v>
          </cell>
          <cell r="M44" t="str">
            <v>Branches School</v>
          </cell>
          <cell r="N44">
            <v>100325.58</v>
          </cell>
          <cell r="O44">
            <v>449.89</v>
          </cell>
          <cell r="P44">
            <v>44749</v>
          </cell>
          <cell r="Q44">
            <v>45104</v>
          </cell>
          <cell r="R44">
            <v>223</v>
          </cell>
          <cell r="T44" t="str">
            <v>5088Q</v>
          </cell>
          <cell r="U44" t="str">
            <v>Hillcrest Educational Centers, Inc.</v>
          </cell>
          <cell r="V44" t="str">
            <v>5088Q-Hillcrest Educational Centers, Inc.</v>
          </cell>
          <cell r="W44">
            <v>44</v>
          </cell>
          <cell r="X44">
            <v>41</v>
          </cell>
          <cell r="Y44" t="str">
            <v>0067</v>
          </cell>
          <cell r="Z44" t="str">
            <v>Concord</v>
          </cell>
          <cell r="AA44" t="str">
            <v>0067 Concord</v>
          </cell>
        </row>
        <row r="45">
          <cell r="A45" t="str">
            <v>0041</v>
          </cell>
          <cell r="B45" t="str">
            <v>Brewster</v>
          </cell>
          <cell r="C45" t="str">
            <v>0041 Brewster</v>
          </cell>
          <cell r="E45" t="str">
            <v>H0430</v>
          </cell>
          <cell r="F45" t="str">
            <v>Day</v>
          </cell>
          <cell r="G45" t="str">
            <v>Advanced Math and Science Academy Charter School</v>
          </cell>
          <cell r="H45" t="str">
            <v>H0430 Advanced Math and Science Academy Charter School</v>
          </cell>
          <cell r="J45" t="str">
            <v>5160C</v>
          </cell>
          <cell r="K45" t="str">
            <v>Day</v>
          </cell>
          <cell r="L45" t="str">
            <v>Brandon Residential Treatment Center</v>
          </cell>
          <cell r="M45" t="str">
            <v>Intensive Day</v>
          </cell>
          <cell r="N45">
            <v>87012.11</v>
          </cell>
          <cell r="O45">
            <v>402.83</v>
          </cell>
          <cell r="P45">
            <v>44748</v>
          </cell>
          <cell r="Q45">
            <v>45096</v>
          </cell>
          <cell r="R45">
            <v>216</v>
          </cell>
          <cell r="T45" t="str">
            <v>5090</v>
          </cell>
          <cell r="U45" t="str">
            <v>Hillside</v>
          </cell>
          <cell r="V45" t="str">
            <v>5090-Hillside</v>
          </cell>
          <cell r="W45">
            <v>45</v>
          </cell>
          <cell r="X45">
            <v>42</v>
          </cell>
          <cell r="Y45" t="str">
            <v>0068</v>
          </cell>
          <cell r="Z45" t="str">
            <v>Conway</v>
          </cell>
          <cell r="AA45" t="str">
            <v>0068 Conway</v>
          </cell>
        </row>
        <row r="46">
          <cell r="A46" t="str">
            <v>0042</v>
          </cell>
          <cell r="B46" t="str">
            <v xml:space="preserve">Bridgewater </v>
          </cell>
          <cell r="C46" t="str">
            <v xml:space="preserve">0042 Bridgewater </v>
          </cell>
          <cell r="E46" t="str">
            <v>H0432</v>
          </cell>
          <cell r="F46" t="str">
            <v>Day</v>
          </cell>
          <cell r="G46" t="str">
            <v>Cape Cod Lighthouse Charter School</v>
          </cell>
          <cell r="H46" t="str">
            <v>H0432 Cape Cod Lighthouse Charter School</v>
          </cell>
          <cell r="J46" t="str">
            <v>5160D</v>
          </cell>
          <cell r="K46" t="str">
            <v>Res Ed</v>
          </cell>
          <cell r="L46" t="str">
            <v>Brandon Residential Treatment Center</v>
          </cell>
          <cell r="M46" t="str">
            <v>Intensive Res.</v>
          </cell>
          <cell r="N46">
            <v>221295.25</v>
          </cell>
          <cell r="O46">
            <v>606.29</v>
          </cell>
          <cell r="P46">
            <v>44743</v>
          </cell>
          <cell r="Q46">
            <v>45107</v>
          </cell>
          <cell r="R46">
            <v>365</v>
          </cell>
          <cell r="T46" t="str">
            <v>5095</v>
          </cell>
          <cell r="U46" t="str">
            <v>Home for Little Wanderers</v>
          </cell>
          <cell r="V46" t="str">
            <v>5095-Home for Little Wanderers</v>
          </cell>
          <cell r="W46">
            <v>46</v>
          </cell>
          <cell r="X46">
            <v>43</v>
          </cell>
          <cell r="Y46" t="str">
            <v>0071</v>
          </cell>
          <cell r="Z46" t="str">
            <v>Danvers</v>
          </cell>
          <cell r="AA46" t="str">
            <v>0071 Danvers</v>
          </cell>
        </row>
        <row r="47">
          <cell r="A47" t="str">
            <v>0043</v>
          </cell>
          <cell r="B47" t="str">
            <v>Brimfield</v>
          </cell>
          <cell r="C47" t="str">
            <v>0043 Brimfield</v>
          </cell>
          <cell r="E47" t="str">
            <v>H0435</v>
          </cell>
          <cell r="F47" t="str">
            <v>Day</v>
          </cell>
          <cell r="G47" t="str">
            <v>Innovation Academy Charter School</v>
          </cell>
          <cell r="H47" t="str">
            <v>H0435 Innovation Academy Charter School</v>
          </cell>
          <cell r="J47" t="str">
            <v>5160Q</v>
          </cell>
          <cell r="K47" t="str">
            <v>Day</v>
          </cell>
          <cell r="L47" t="str">
            <v>Brandon Residential Treatment Center</v>
          </cell>
          <cell r="M47" t="str">
            <v>Intensive Day</v>
          </cell>
          <cell r="N47">
            <v>87012.11</v>
          </cell>
          <cell r="O47">
            <v>238.38929999999999</v>
          </cell>
          <cell r="P47">
            <v>44743</v>
          </cell>
          <cell r="Q47">
            <v>45107</v>
          </cell>
          <cell r="R47">
            <v>365</v>
          </cell>
          <cell r="T47" t="str">
            <v>5095A</v>
          </cell>
          <cell r="U47" t="str">
            <v>Home for Little Wanderers</v>
          </cell>
          <cell r="V47" t="str">
            <v>5095A-Home for Little Wanderers</v>
          </cell>
          <cell r="W47">
            <v>47</v>
          </cell>
          <cell r="X47">
            <v>44</v>
          </cell>
          <cell r="Y47" t="str">
            <v>0072</v>
          </cell>
          <cell r="Z47" t="str">
            <v>Dartmouth</v>
          </cell>
          <cell r="AA47" t="str">
            <v>0072 Dartmouth</v>
          </cell>
        </row>
        <row r="48">
          <cell r="A48" t="str">
            <v>0044</v>
          </cell>
          <cell r="B48" t="str">
            <v>Brockton</v>
          </cell>
          <cell r="C48" t="str">
            <v>0044 Brockton</v>
          </cell>
          <cell r="E48" t="str">
            <v>H0436</v>
          </cell>
          <cell r="F48" t="str">
            <v>Day</v>
          </cell>
          <cell r="G48" t="str">
            <v>Community Charter School of Cambridge</v>
          </cell>
          <cell r="H48" t="str">
            <v>H0436 Community Charter School of Cambridge</v>
          </cell>
          <cell r="J48" t="str">
            <v>5165A</v>
          </cell>
          <cell r="K48" t="str">
            <v>Day</v>
          </cell>
          <cell r="L48" t="str">
            <v>Broccoli Hall, Inc.</v>
          </cell>
          <cell r="M48" t="str">
            <v>Corwin-Russell</v>
          </cell>
          <cell r="N48">
            <v>55856.6</v>
          </cell>
          <cell r="O48">
            <v>310.31</v>
          </cell>
          <cell r="P48">
            <v>44804</v>
          </cell>
          <cell r="Q48">
            <v>45093</v>
          </cell>
          <cell r="R48">
            <v>180</v>
          </cell>
          <cell r="T48" t="str">
            <v>5095B</v>
          </cell>
          <cell r="U48" t="str">
            <v>Home for Little Wanderers</v>
          </cell>
          <cell r="V48" t="str">
            <v>5095B-Home for Little Wanderers</v>
          </cell>
          <cell r="W48">
            <v>48</v>
          </cell>
          <cell r="X48">
            <v>45</v>
          </cell>
          <cell r="Y48" t="str">
            <v>0073</v>
          </cell>
          <cell r="Z48" t="str">
            <v>Dedham</v>
          </cell>
          <cell r="AA48" t="str">
            <v>0073 Dedham</v>
          </cell>
        </row>
        <row r="49">
          <cell r="A49" t="str">
            <v>0045</v>
          </cell>
          <cell r="B49" t="str">
            <v>Brookfield</v>
          </cell>
          <cell r="C49" t="str">
            <v>0045 Brookfield</v>
          </cell>
          <cell r="E49" t="str">
            <v>H0437</v>
          </cell>
          <cell r="F49" t="str">
            <v>Day</v>
          </cell>
          <cell r="G49" t="str">
            <v>City on a Hill Charter Public School Circuit Street</v>
          </cell>
          <cell r="H49" t="str">
            <v>H0437 City on a Hill Charter Public School Circuit Street</v>
          </cell>
          <cell r="J49" t="str">
            <v>5177G</v>
          </cell>
          <cell r="K49" t="str">
            <v>Day</v>
          </cell>
          <cell r="L49" t="str">
            <v>Specialized Education Services, Inc.</v>
          </cell>
          <cell r="M49" t="str">
            <v>High Road School of MA</v>
          </cell>
          <cell r="N49">
            <v>43923.18</v>
          </cell>
          <cell r="O49">
            <v>244.02</v>
          </cell>
          <cell r="P49">
            <v>44804</v>
          </cell>
          <cell r="Q49">
            <v>45091</v>
          </cell>
          <cell r="R49">
            <v>180</v>
          </cell>
          <cell r="T49" t="str">
            <v>5097</v>
          </cell>
          <cell r="U49" t="str">
            <v>Judge Baker Children's Center, Inc.</v>
          </cell>
          <cell r="V49" t="str">
            <v>5097-Judge Baker Children's Center, Inc.</v>
          </cell>
          <cell r="W49">
            <v>49</v>
          </cell>
          <cell r="X49">
            <v>46</v>
          </cell>
          <cell r="Y49" t="str">
            <v>0074</v>
          </cell>
          <cell r="Z49" t="str">
            <v>Deerfield</v>
          </cell>
          <cell r="AA49" t="str">
            <v>0074 Deerfield</v>
          </cell>
        </row>
        <row r="50">
          <cell r="A50" t="str">
            <v>0046</v>
          </cell>
          <cell r="B50" t="str">
            <v>Brookline</v>
          </cell>
          <cell r="C50" t="str">
            <v>0046 Brookline</v>
          </cell>
          <cell r="E50" t="str">
            <v>H0438</v>
          </cell>
          <cell r="F50" t="str">
            <v>Day</v>
          </cell>
          <cell r="G50" t="str">
            <v>Codman Academy Charter Public School</v>
          </cell>
          <cell r="H50" t="str">
            <v>H0438 Codman Academy Charter Public School</v>
          </cell>
          <cell r="J50" t="str">
            <v>5177H</v>
          </cell>
          <cell r="K50" t="str">
            <v>Summer</v>
          </cell>
          <cell r="L50" t="str">
            <v>Specialized Education Services, Inc.</v>
          </cell>
          <cell r="M50" t="str">
            <v>High Road School of MA</v>
          </cell>
          <cell r="N50">
            <v>6877.35</v>
          </cell>
          <cell r="O50">
            <v>229.24</v>
          </cell>
          <cell r="P50">
            <v>44747</v>
          </cell>
          <cell r="Q50">
            <v>44788</v>
          </cell>
          <cell r="R50">
            <v>30</v>
          </cell>
          <cell r="T50" t="str">
            <v>5097A</v>
          </cell>
          <cell r="U50" t="str">
            <v>Judge Baker Children's Center, Inc.</v>
          </cell>
          <cell r="V50" t="str">
            <v>5097A-Judge Baker Children's Center, Inc.</v>
          </cell>
          <cell r="W50">
            <v>50</v>
          </cell>
          <cell r="X50">
            <v>47</v>
          </cell>
          <cell r="Y50" t="str">
            <v>0077</v>
          </cell>
          <cell r="Z50" t="str">
            <v>Douglas</v>
          </cell>
          <cell r="AA50" t="str">
            <v>0077 Douglas</v>
          </cell>
        </row>
        <row r="51">
          <cell r="A51" t="str">
            <v>0047</v>
          </cell>
          <cell r="B51" t="str">
            <v xml:space="preserve">Buckland </v>
          </cell>
          <cell r="C51" t="str">
            <v xml:space="preserve">0047 Buckland </v>
          </cell>
          <cell r="E51" t="str">
            <v>H0439</v>
          </cell>
          <cell r="F51" t="str">
            <v>Day</v>
          </cell>
          <cell r="G51" t="str">
            <v>Conservatory Lab Charter School</v>
          </cell>
          <cell r="H51" t="str">
            <v>H0439 Conservatory Lab Charter School</v>
          </cell>
          <cell r="J51" t="str">
            <v>5224A</v>
          </cell>
          <cell r="K51" t="str">
            <v>Day</v>
          </cell>
          <cell r="L51" t="str">
            <v>Center for Applied Behavioral Instruction</v>
          </cell>
          <cell r="M51" t="str">
            <v>Day Program</v>
          </cell>
          <cell r="N51">
            <v>100505.73</v>
          </cell>
          <cell r="O51">
            <v>444.72</v>
          </cell>
          <cell r="P51">
            <v>44743</v>
          </cell>
          <cell r="Q51">
            <v>45107</v>
          </cell>
          <cell r="R51">
            <v>226</v>
          </cell>
          <cell r="T51" t="str">
            <v>5097B</v>
          </cell>
          <cell r="U51" t="str">
            <v>Judge Baker Children's Center, Inc.</v>
          </cell>
          <cell r="V51" t="str">
            <v>5097B-Judge Baker Children's Center, Inc.</v>
          </cell>
          <cell r="W51">
            <v>51</v>
          </cell>
          <cell r="X51">
            <v>48</v>
          </cell>
          <cell r="Y51" t="str">
            <v>0078</v>
          </cell>
          <cell r="Z51" t="str">
            <v>Dover</v>
          </cell>
          <cell r="AA51" t="str">
            <v>0078 Dover</v>
          </cell>
        </row>
        <row r="52">
          <cell r="A52" t="str">
            <v>0048</v>
          </cell>
          <cell r="B52" t="str">
            <v>Burlington</v>
          </cell>
          <cell r="C52" t="str">
            <v>0048 Burlington</v>
          </cell>
          <cell r="E52" t="str">
            <v>H0440</v>
          </cell>
          <cell r="F52" t="str">
            <v>Day</v>
          </cell>
          <cell r="G52" t="str">
            <v>Community Day Charter Public School - Prospect</v>
          </cell>
          <cell r="H52" t="str">
            <v>H0440 Community Day Charter Public School - Prospect</v>
          </cell>
          <cell r="J52" t="str">
            <v>5227A</v>
          </cell>
          <cell r="K52" t="str">
            <v>Day</v>
          </cell>
          <cell r="L52" t="str">
            <v>Springdale Education Center</v>
          </cell>
          <cell r="M52" t="str">
            <v>Springdale Ed. Center</v>
          </cell>
          <cell r="N52">
            <v>79721.600000000006</v>
          </cell>
          <cell r="O52">
            <v>362.37</v>
          </cell>
          <cell r="P52">
            <v>44747</v>
          </cell>
          <cell r="Q52">
            <v>45092</v>
          </cell>
          <cell r="R52">
            <v>220</v>
          </cell>
          <cell r="T52" t="str">
            <v>5099</v>
          </cell>
          <cell r="U52" t="str">
            <v>Penikese Land School</v>
          </cell>
          <cell r="V52" t="str">
            <v>5099-Penikese Land School</v>
          </cell>
          <cell r="W52">
            <v>52</v>
          </cell>
          <cell r="X52">
            <v>49</v>
          </cell>
          <cell r="Y52" t="str">
            <v>0079</v>
          </cell>
          <cell r="Z52" t="str">
            <v>Dracut</v>
          </cell>
          <cell r="AA52" t="str">
            <v>0079 Dracut</v>
          </cell>
        </row>
        <row r="53">
          <cell r="A53" t="str">
            <v>0049</v>
          </cell>
          <cell r="B53" t="str">
            <v>Cambridge</v>
          </cell>
          <cell r="C53" t="str">
            <v>0049 Cambridge</v>
          </cell>
          <cell r="E53" t="str">
            <v>H0441</v>
          </cell>
          <cell r="F53" t="str">
            <v>Day</v>
          </cell>
          <cell r="G53" t="str">
            <v>Springfield International Charter School</v>
          </cell>
          <cell r="H53" t="str">
            <v>H0441 Springfield International Charter School</v>
          </cell>
          <cell r="J53" t="str">
            <v>5227B</v>
          </cell>
          <cell r="K53" t="str">
            <v>Day</v>
          </cell>
          <cell r="L53" t="str">
            <v>Center for School Crisis Inter. &amp; Assess.</v>
          </cell>
          <cell r="M53" t="str">
            <v>Center School</v>
          </cell>
          <cell r="N53">
            <v>90267.31</v>
          </cell>
          <cell r="O53">
            <v>410.31</v>
          </cell>
          <cell r="P53">
            <v>44747</v>
          </cell>
          <cell r="Q53">
            <v>45092</v>
          </cell>
          <cell r="R53">
            <v>220</v>
          </cell>
          <cell r="T53" t="str">
            <v>5100</v>
          </cell>
          <cell r="U53" t="str">
            <v>Berkshire County Arc / Comm Based Prog</v>
          </cell>
          <cell r="V53" t="str">
            <v>5100-Berkshire County Arc / Comm Based Prog</v>
          </cell>
          <cell r="W53">
            <v>53</v>
          </cell>
          <cell r="X53">
            <v>50</v>
          </cell>
          <cell r="Y53" t="str">
            <v>0082</v>
          </cell>
          <cell r="Z53" t="str">
            <v>Duxbury</v>
          </cell>
          <cell r="AA53" t="str">
            <v>0082 Duxbury</v>
          </cell>
        </row>
        <row r="54">
          <cell r="A54" t="str">
            <v>0050</v>
          </cell>
          <cell r="B54" t="str">
            <v>Canton</v>
          </cell>
          <cell r="C54" t="str">
            <v>0050 Canton</v>
          </cell>
          <cell r="E54" t="str">
            <v>H0444</v>
          </cell>
          <cell r="F54" t="str">
            <v>Day</v>
          </cell>
          <cell r="G54" t="str">
            <v>Neighborhood House Charter School</v>
          </cell>
          <cell r="H54" t="str">
            <v>H0444 Neighborhood House Charter School</v>
          </cell>
          <cell r="J54" t="str">
            <v>5238E</v>
          </cell>
          <cell r="K54" t="str">
            <v>Day</v>
          </cell>
          <cell r="L54" t="str">
            <v>F. L. Chamberlain School, Inc.</v>
          </cell>
          <cell r="M54" t="str">
            <v>Day</v>
          </cell>
          <cell r="N54">
            <v>109701.84</v>
          </cell>
          <cell r="O54">
            <v>507.88</v>
          </cell>
          <cell r="P54">
            <v>44748</v>
          </cell>
          <cell r="Q54">
            <v>45099</v>
          </cell>
          <cell r="R54">
            <v>216</v>
          </cell>
          <cell r="T54" t="str">
            <v>5101</v>
          </cell>
          <cell r="U54" t="str">
            <v>Bancroft School</v>
          </cell>
          <cell r="V54" t="str">
            <v>5101-Bancroft School</v>
          </cell>
          <cell r="W54">
            <v>54</v>
          </cell>
          <cell r="X54">
            <v>51</v>
          </cell>
          <cell r="Y54" t="str">
            <v>0083</v>
          </cell>
          <cell r="Z54" t="str">
            <v>East Bridgewater</v>
          </cell>
          <cell r="AA54" t="str">
            <v>0083 East Bridgewater</v>
          </cell>
        </row>
        <row r="55">
          <cell r="A55" t="str">
            <v>0051</v>
          </cell>
          <cell r="B55" t="str">
            <v>Carlisle</v>
          </cell>
          <cell r="C55" t="str">
            <v>0051 Carlisle</v>
          </cell>
          <cell r="E55" t="str">
            <v>H0445</v>
          </cell>
          <cell r="F55" t="str">
            <v>Day</v>
          </cell>
          <cell r="G55" t="str">
            <v>Abby Kelley Foster Charter Public School</v>
          </cell>
          <cell r="H55" t="str">
            <v>H0445 Abby Kelley Foster Charter Public School</v>
          </cell>
          <cell r="J55" t="str">
            <v>5238F</v>
          </cell>
          <cell r="K55" t="str">
            <v>Res Ed</v>
          </cell>
          <cell r="L55" t="str">
            <v>F. L. Chamberlain School, Inc.</v>
          </cell>
          <cell r="M55" t="str">
            <v>365 Day Residential</v>
          </cell>
          <cell r="N55">
            <v>184676.2</v>
          </cell>
          <cell r="O55">
            <v>505.96</v>
          </cell>
          <cell r="P55">
            <v>44743</v>
          </cell>
          <cell r="Q55">
            <v>45107</v>
          </cell>
          <cell r="R55">
            <v>365</v>
          </cell>
          <cell r="T55" t="str">
            <v>5110</v>
          </cell>
          <cell r="U55" t="str">
            <v>COMPASS, Inc.</v>
          </cell>
          <cell r="V55" t="str">
            <v>5110-COMPASS, Inc.</v>
          </cell>
          <cell r="W55">
            <v>55</v>
          </cell>
          <cell r="X55">
            <v>52</v>
          </cell>
          <cell r="Y55" t="str">
            <v>0085</v>
          </cell>
          <cell r="Z55" t="str">
            <v>Eastham</v>
          </cell>
          <cell r="AA55" t="str">
            <v>0085 Eastham</v>
          </cell>
        </row>
        <row r="56">
          <cell r="A56" t="str">
            <v>0052</v>
          </cell>
          <cell r="B56" t="str">
            <v>Carver</v>
          </cell>
          <cell r="C56" t="str">
            <v>0052 Carver</v>
          </cell>
          <cell r="E56" t="str">
            <v>H0446</v>
          </cell>
          <cell r="F56" t="str">
            <v>Day</v>
          </cell>
          <cell r="G56" t="str">
            <v>Foxborough Regional Charter School</v>
          </cell>
          <cell r="H56" t="str">
            <v>H0446 Foxborough Regional Charter School</v>
          </cell>
          <cell r="J56" t="str">
            <v>5241A</v>
          </cell>
          <cell r="K56" t="str">
            <v>Day</v>
          </cell>
          <cell r="L56" t="str">
            <v>Chapel Haven Schleifer Center, Inc.</v>
          </cell>
          <cell r="M56" t="str">
            <v>REACH Program</v>
          </cell>
          <cell r="N56">
            <v>75000</v>
          </cell>
          <cell r="O56">
            <v>340.91</v>
          </cell>
          <cell r="P56">
            <v>44755</v>
          </cell>
          <cell r="Q56">
            <v>45093</v>
          </cell>
          <cell r="R56">
            <v>220</v>
          </cell>
          <cell r="T56" t="str">
            <v>5110A</v>
          </cell>
          <cell r="U56" t="str">
            <v>COMPASS, Inc.</v>
          </cell>
          <cell r="V56" t="str">
            <v>5110A-COMPASS, Inc.</v>
          </cell>
          <cell r="W56">
            <v>56</v>
          </cell>
          <cell r="X56">
            <v>53</v>
          </cell>
          <cell r="Y56" t="str">
            <v>0086</v>
          </cell>
          <cell r="Z56" t="str">
            <v>Easthampton</v>
          </cell>
          <cell r="AA56" t="str">
            <v>0086 Easthampton</v>
          </cell>
        </row>
        <row r="57">
          <cell r="A57" t="str">
            <v>0053</v>
          </cell>
          <cell r="B57" t="str">
            <v xml:space="preserve">Charlemont </v>
          </cell>
          <cell r="C57" t="str">
            <v xml:space="preserve">0053 Charlemont </v>
          </cell>
          <cell r="E57" t="str">
            <v>H0447</v>
          </cell>
          <cell r="F57" t="str">
            <v>Day</v>
          </cell>
          <cell r="G57" t="str">
            <v>Benjamin Franklin Classical Charter Public School</v>
          </cell>
          <cell r="H57" t="str">
            <v>H0447 Benjamin Franklin Classical Charter Public School</v>
          </cell>
          <cell r="J57" t="str">
            <v>5242A</v>
          </cell>
          <cell r="K57" t="str">
            <v>Day</v>
          </cell>
          <cell r="L57" t="str">
            <v>Seven Hills Foundation, Inc.</v>
          </cell>
          <cell r="M57" t="str">
            <v>Groton - Clin Nursery</v>
          </cell>
          <cell r="N57">
            <v>53970.5</v>
          </cell>
          <cell r="O57">
            <v>215.02</v>
          </cell>
          <cell r="P57">
            <v>44743</v>
          </cell>
          <cell r="Q57">
            <v>45107</v>
          </cell>
          <cell r="R57">
            <v>250</v>
          </cell>
          <cell r="T57" t="str">
            <v>5110B</v>
          </cell>
          <cell r="U57" t="str">
            <v>COMPASS, Inc.</v>
          </cell>
          <cell r="V57" t="str">
            <v>5110B-COMPASS, Inc.</v>
          </cell>
          <cell r="W57">
            <v>57</v>
          </cell>
          <cell r="X57">
            <v>54</v>
          </cell>
          <cell r="Y57" t="str">
            <v>0087</v>
          </cell>
          <cell r="Z57" t="str">
            <v>East Longmeadow</v>
          </cell>
          <cell r="AA57" t="str">
            <v>0087 East Longmeadow</v>
          </cell>
        </row>
        <row r="58">
          <cell r="A58" t="str">
            <v>0054</v>
          </cell>
          <cell r="B58" t="str">
            <v xml:space="preserve">Charlton </v>
          </cell>
          <cell r="C58" t="str">
            <v xml:space="preserve">0054 Charlton </v>
          </cell>
          <cell r="E58" t="str">
            <v>H0449</v>
          </cell>
          <cell r="F58" t="str">
            <v>Day</v>
          </cell>
          <cell r="G58" t="str">
            <v>Boston Collegiate Charter School</v>
          </cell>
          <cell r="H58" t="str">
            <v>H0449 Boston Collegiate Charter School</v>
          </cell>
          <cell r="J58" t="str">
            <v>5249A</v>
          </cell>
          <cell r="K58" t="str">
            <v>Day</v>
          </cell>
          <cell r="L58" t="str">
            <v>Children's Study Home</v>
          </cell>
          <cell r="M58" t="str">
            <v>Mill Pond Day Program</v>
          </cell>
          <cell r="N58">
            <v>54832.41</v>
          </cell>
          <cell r="O58">
            <v>253.85</v>
          </cell>
          <cell r="P58">
            <v>44747</v>
          </cell>
          <cell r="Q58">
            <v>45098</v>
          </cell>
          <cell r="R58">
            <v>216</v>
          </cell>
          <cell r="T58" t="str">
            <v>5110C</v>
          </cell>
          <cell r="U58" t="str">
            <v>COMPASS, Inc.</v>
          </cell>
          <cell r="V58" t="str">
            <v>5110C-COMPASS, Inc.</v>
          </cell>
          <cell r="W58">
            <v>58</v>
          </cell>
          <cell r="X58">
            <v>55</v>
          </cell>
          <cell r="Y58" t="str">
            <v>0088</v>
          </cell>
          <cell r="Z58" t="str">
            <v>Easton</v>
          </cell>
          <cell r="AA58" t="str">
            <v>0088 Easton</v>
          </cell>
        </row>
        <row r="59">
          <cell r="A59" t="str">
            <v>0055</v>
          </cell>
          <cell r="B59" t="str">
            <v xml:space="preserve">Chatham </v>
          </cell>
          <cell r="C59" t="str">
            <v xml:space="preserve">0055 Chatham </v>
          </cell>
          <cell r="E59" t="str">
            <v>H0450</v>
          </cell>
          <cell r="F59" t="str">
            <v>Day</v>
          </cell>
          <cell r="G59" t="str">
            <v>Hilltown Cooperative Charter Public School</v>
          </cell>
          <cell r="H59" t="str">
            <v>H0450 Hilltown Cooperative Charter Public School</v>
          </cell>
          <cell r="J59" t="str">
            <v>5253A</v>
          </cell>
          <cell r="K59" t="str">
            <v>Day</v>
          </cell>
          <cell r="L59" t="str">
            <v>Professional Ctr. for Child Develpoment</v>
          </cell>
          <cell r="M59" t="str">
            <v>Day Program</v>
          </cell>
          <cell r="N59">
            <v>112030.72</v>
          </cell>
          <cell r="O59">
            <v>565.80999999999995</v>
          </cell>
          <cell r="P59">
            <v>44753</v>
          </cell>
          <cell r="Q59">
            <v>45086</v>
          </cell>
          <cell r="R59">
            <v>198</v>
          </cell>
          <cell r="T59" t="str">
            <v>5111</v>
          </cell>
          <cell r="U59" t="str">
            <v>Barrington Teacch</v>
          </cell>
          <cell r="V59" t="str">
            <v>5111-Barrington Teacch</v>
          </cell>
          <cell r="W59">
            <v>59</v>
          </cell>
          <cell r="X59">
            <v>56</v>
          </cell>
          <cell r="Y59" t="str">
            <v>0089</v>
          </cell>
          <cell r="Z59" t="str">
            <v>Edgartown</v>
          </cell>
          <cell r="AA59" t="str">
            <v>0089 Edgartown</v>
          </cell>
        </row>
        <row r="60">
          <cell r="A60" t="str">
            <v>0056</v>
          </cell>
          <cell r="B60" t="str">
            <v>Chelmsford</v>
          </cell>
          <cell r="C60" t="str">
            <v>0056 Chelmsford</v>
          </cell>
          <cell r="E60" t="str">
            <v>H0452</v>
          </cell>
          <cell r="F60" t="str">
            <v>Day</v>
          </cell>
          <cell r="G60" t="str">
            <v xml:space="preserve">Edward M. Kennedy Academy for Health Careers </v>
          </cell>
          <cell r="H60" t="str">
            <v xml:space="preserve">H0452 Edward M. Kennedy Academy for Health Careers </v>
          </cell>
          <cell r="J60" t="str">
            <v>5257A</v>
          </cell>
          <cell r="K60" t="str">
            <v>Day</v>
          </cell>
          <cell r="L60" t="str">
            <v>Clarke School for the Deaf</v>
          </cell>
          <cell r="M60" t="str">
            <v>Day Education</v>
          </cell>
          <cell r="N60">
            <v>64615.68</v>
          </cell>
          <cell r="O60">
            <v>358.98</v>
          </cell>
          <cell r="P60">
            <v>44805</v>
          </cell>
          <cell r="Q60">
            <v>45098</v>
          </cell>
          <cell r="R60">
            <v>180</v>
          </cell>
          <cell r="T60" t="str">
            <v>5112</v>
          </cell>
          <cell r="U60" t="str">
            <v>Justice Resource Institute</v>
          </cell>
          <cell r="V60" t="str">
            <v>5112-Justice Resource Institute</v>
          </cell>
          <cell r="W60">
            <v>60</v>
          </cell>
          <cell r="X60">
            <v>57</v>
          </cell>
          <cell r="Y60" t="str">
            <v>0091</v>
          </cell>
          <cell r="Z60" t="str">
            <v>Erving</v>
          </cell>
          <cell r="AA60" t="str">
            <v>0091 Erving</v>
          </cell>
        </row>
        <row r="61">
          <cell r="A61" t="str">
            <v>0057</v>
          </cell>
          <cell r="B61" t="str">
            <v>Chelsea</v>
          </cell>
          <cell r="C61" t="str">
            <v>0057 Chelsea</v>
          </cell>
          <cell r="E61" t="str">
            <v>H0453</v>
          </cell>
          <cell r="F61" t="str">
            <v>Day</v>
          </cell>
          <cell r="G61" t="str">
            <v>Holyoke Community Charter School</v>
          </cell>
          <cell r="H61" t="str">
            <v>H0453 Holyoke Community Charter School</v>
          </cell>
          <cell r="J61" t="str">
            <v>5257B</v>
          </cell>
          <cell r="K61" t="str">
            <v>Day</v>
          </cell>
          <cell r="L61" t="str">
            <v>Clarke School for the Deaf</v>
          </cell>
          <cell r="M61" t="str">
            <v>Preschool</v>
          </cell>
          <cell r="N61">
            <v>54481.5</v>
          </cell>
          <cell r="O61">
            <v>275.16000000000003</v>
          </cell>
          <cell r="P61">
            <v>44748</v>
          </cell>
          <cell r="Q61">
            <v>45098</v>
          </cell>
          <cell r="R61">
            <v>198</v>
          </cell>
          <cell r="T61" t="str">
            <v>5112B</v>
          </cell>
          <cell r="U61" t="str">
            <v>Justice Resource Institute</v>
          </cell>
          <cell r="V61" t="str">
            <v>5112B-Justice Resource Institute</v>
          </cell>
          <cell r="W61">
            <v>61</v>
          </cell>
          <cell r="X61">
            <v>58</v>
          </cell>
          <cell r="Y61" t="str">
            <v>0093</v>
          </cell>
          <cell r="Z61" t="str">
            <v>Everett</v>
          </cell>
          <cell r="AA61" t="str">
            <v>0093 Everett</v>
          </cell>
        </row>
        <row r="62">
          <cell r="A62" t="str">
            <v>0058</v>
          </cell>
          <cell r="B62" t="str">
            <v xml:space="preserve">Cheshire </v>
          </cell>
          <cell r="C62" t="str">
            <v xml:space="preserve">0058 Cheshire </v>
          </cell>
          <cell r="E62" t="str">
            <v>H0454</v>
          </cell>
          <cell r="F62" t="str">
            <v>Day</v>
          </cell>
          <cell r="G62" t="str">
            <v>Lawrence Family Development Charter School</v>
          </cell>
          <cell r="H62" t="str">
            <v>H0454 Lawrence Family Development Charter School</v>
          </cell>
          <cell r="J62" t="str">
            <v>5257D</v>
          </cell>
          <cell r="K62" t="str">
            <v>Day</v>
          </cell>
          <cell r="L62" t="str">
            <v>Clarke School for the Deaf</v>
          </cell>
          <cell r="M62" t="str">
            <v>Clarke School East</v>
          </cell>
          <cell r="N62">
            <v>60211.63</v>
          </cell>
          <cell r="O62">
            <v>313.60000000000002</v>
          </cell>
          <cell r="P62">
            <v>44747</v>
          </cell>
          <cell r="Q62">
            <v>45093</v>
          </cell>
          <cell r="R62">
            <v>192</v>
          </cell>
          <cell r="T62" t="str">
            <v>5113</v>
          </cell>
          <cell r="U62" t="str">
            <v>New England Pediatric Nursing Home</v>
          </cell>
          <cell r="V62" t="str">
            <v>5113-New England Pediatric Nursing Home</v>
          </cell>
          <cell r="W62">
            <v>62</v>
          </cell>
          <cell r="X62">
            <v>59</v>
          </cell>
          <cell r="Y62" t="str">
            <v>0094</v>
          </cell>
          <cell r="Z62" t="str">
            <v>Fairhaven</v>
          </cell>
          <cell r="AA62" t="str">
            <v>0094 Fairhaven</v>
          </cell>
        </row>
        <row r="63">
          <cell r="A63" t="str">
            <v>0059</v>
          </cell>
          <cell r="B63" t="str">
            <v xml:space="preserve">Chester </v>
          </cell>
          <cell r="C63" t="str">
            <v xml:space="preserve">0059 Chester </v>
          </cell>
          <cell r="E63" t="str">
            <v>H0455</v>
          </cell>
          <cell r="F63" t="str">
            <v>Day</v>
          </cell>
          <cell r="G63" t="str">
            <v>Hill View Montessori Charter Public School</v>
          </cell>
          <cell r="H63" t="str">
            <v>H0455 Hill View Montessori Charter Public School</v>
          </cell>
          <cell r="J63" t="str">
            <v>5258A</v>
          </cell>
          <cell r="K63" t="str">
            <v>Day</v>
          </cell>
          <cell r="L63" t="str">
            <v>Clearway School, Inc.</v>
          </cell>
          <cell r="M63" t="str">
            <v>766 School</v>
          </cell>
          <cell r="N63">
            <v>60552.55</v>
          </cell>
          <cell r="O63">
            <v>336.4</v>
          </cell>
          <cell r="P63">
            <v>44805</v>
          </cell>
          <cell r="Q63">
            <v>45089</v>
          </cell>
          <cell r="R63">
            <v>180</v>
          </cell>
          <cell r="T63" t="str">
            <v>5113A</v>
          </cell>
          <cell r="U63" t="str">
            <v>New England Pediatric Nursing Home</v>
          </cell>
          <cell r="V63" t="str">
            <v>5113A-New England Pediatric Nursing Home</v>
          </cell>
          <cell r="W63">
            <v>63</v>
          </cell>
          <cell r="X63">
            <v>60</v>
          </cell>
          <cell r="Y63" t="str">
            <v>0095</v>
          </cell>
          <cell r="Z63" t="str">
            <v>Fall River</v>
          </cell>
          <cell r="AA63" t="str">
            <v>0095 Fall River</v>
          </cell>
        </row>
        <row r="64">
          <cell r="A64" t="str">
            <v>0060</v>
          </cell>
          <cell r="B64" t="str">
            <v xml:space="preserve">Chesterfield </v>
          </cell>
          <cell r="C64" t="str">
            <v xml:space="preserve">0060 Chesterfield </v>
          </cell>
          <cell r="E64" t="str">
            <v>H0456</v>
          </cell>
          <cell r="F64" t="str">
            <v>Day</v>
          </cell>
          <cell r="G64" t="str">
            <v>Lowell Community Charter Public School</v>
          </cell>
          <cell r="H64" t="str">
            <v>H0456 Lowell Community Charter Public School</v>
          </cell>
          <cell r="J64" t="str">
            <v>5258B</v>
          </cell>
          <cell r="K64" t="str">
            <v>Summer</v>
          </cell>
          <cell r="L64" t="str">
            <v>Clearway School, Inc.</v>
          </cell>
          <cell r="M64" t="str">
            <v>Summer</v>
          </cell>
          <cell r="N64">
            <v>6200.18</v>
          </cell>
          <cell r="O64">
            <v>258.33999999999997</v>
          </cell>
          <cell r="P64">
            <v>44747</v>
          </cell>
          <cell r="Q64">
            <v>44778</v>
          </cell>
          <cell r="R64">
            <v>24</v>
          </cell>
          <cell r="T64" t="str">
            <v>5115</v>
          </cell>
          <cell r="U64" t="str">
            <v>Baystate Medical Ctr Day School</v>
          </cell>
          <cell r="V64" t="str">
            <v>5115-Baystate Medical Ctr Day School</v>
          </cell>
          <cell r="W64">
            <v>64</v>
          </cell>
          <cell r="X64">
            <v>61</v>
          </cell>
          <cell r="Y64" t="str">
            <v>0096</v>
          </cell>
          <cell r="Z64" t="str">
            <v>Falmouth</v>
          </cell>
          <cell r="AA64" t="str">
            <v>0096 Falmouth</v>
          </cell>
        </row>
        <row r="65">
          <cell r="A65" t="str">
            <v>0061</v>
          </cell>
          <cell r="B65" t="str">
            <v>Chicopee</v>
          </cell>
          <cell r="C65" t="str">
            <v>0061 Chicopee</v>
          </cell>
          <cell r="E65" t="str">
            <v>H0458</v>
          </cell>
          <cell r="F65" t="str">
            <v>Day</v>
          </cell>
          <cell r="G65" t="str">
            <v>Lowell Middlesex Academy Charter School</v>
          </cell>
          <cell r="H65" t="str">
            <v>H0458 Lowell Middlesex Academy Charter School</v>
          </cell>
          <cell r="J65" t="str">
            <v>5265A</v>
          </cell>
          <cell r="K65" t="str">
            <v>Day</v>
          </cell>
          <cell r="L65" t="str">
            <v>Community Therapeutic Day School</v>
          </cell>
          <cell r="M65" t="str">
            <v>Day School</v>
          </cell>
          <cell r="N65">
            <v>85677</v>
          </cell>
          <cell r="O65">
            <v>475.98</v>
          </cell>
          <cell r="P65">
            <v>44812</v>
          </cell>
          <cell r="Q65">
            <v>45100</v>
          </cell>
          <cell r="R65">
            <v>180</v>
          </cell>
          <cell r="T65" t="str">
            <v>5118</v>
          </cell>
          <cell r="U65" t="str">
            <v>Ben Bronz Academy</v>
          </cell>
          <cell r="V65" t="str">
            <v>5118-Ben Bronz Academy</v>
          </cell>
          <cell r="W65">
            <v>65</v>
          </cell>
          <cell r="X65">
            <v>62</v>
          </cell>
          <cell r="Y65" t="str">
            <v>0097</v>
          </cell>
          <cell r="Z65" t="str">
            <v>Fitchburg</v>
          </cell>
          <cell r="AA65" t="str">
            <v>0097 Fitchburg</v>
          </cell>
        </row>
        <row r="66">
          <cell r="A66" t="str">
            <v>0062</v>
          </cell>
          <cell r="B66" t="str">
            <v xml:space="preserve">Chilmark </v>
          </cell>
          <cell r="C66" t="str">
            <v xml:space="preserve">0062 Chilmark </v>
          </cell>
          <cell r="E66" t="str">
            <v>H0463</v>
          </cell>
          <cell r="F66" t="str">
            <v>Day</v>
          </cell>
          <cell r="G66" t="str">
            <v>KIPP Academy Boston Charter School</v>
          </cell>
          <cell r="H66" t="str">
            <v>H0463 KIPP Academy Boston Charter School</v>
          </cell>
          <cell r="J66" t="str">
            <v>5265B</v>
          </cell>
          <cell r="K66" t="str">
            <v>Summer</v>
          </cell>
          <cell r="L66" t="str">
            <v>Community Therapeutic Day School</v>
          </cell>
          <cell r="M66" t="str">
            <v>Summer</v>
          </cell>
          <cell r="N66">
            <v>7623.08</v>
          </cell>
          <cell r="O66">
            <v>381.15</v>
          </cell>
          <cell r="P66">
            <v>44743</v>
          </cell>
          <cell r="Q66">
            <v>44771</v>
          </cell>
          <cell r="R66">
            <v>20</v>
          </cell>
          <cell r="T66" t="str">
            <v>5120</v>
          </cell>
          <cell r="U66" t="str">
            <v>Judge Rotenberg Education Center</v>
          </cell>
          <cell r="V66" t="str">
            <v>5120-Judge Rotenberg Education Center</v>
          </cell>
          <cell r="W66">
            <v>66</v>
          </cell>
          <cell r="X66">
            <v>63</v>
          </cell>
          <cell r="Y66" t="str">
            <v>0098</v>
          </cell>
          <cell r="Z66" t="str">
            <v>Florida</v>
          </cell>
          <cell r="AA66" t="str">
            <v>0098 Florida</v>
          </cell>
        </row>
        <row r="67">
          <cell r="A67" t="str">
            <v>0063</v>
          </cell>
          <cell r="B67" t="str">
            <v>Clarksburg</v>
          </cell>
          <cell r="C67" t="str">
            <v>0063 Clarksburg</v>
          </cell>
          <cell r="E67" t="str">
            <v>H0464</v>
          </cell>
          <cell r="F67" t="str">
            <v>Day</v>
          </cell>
          <cell r="G67" t="str">
            <v>Marblehead Community Charter Public School</v>
          </cell>
          <cell r="H67" t="str">
            <v>H0464 Marblehead Community Charter Public School</v>
          </cell>
          <cell r="J67" t="str">
            <v>5272A</v>
          </cell>
          <cell r="K67" t="str">
            <v>Day</v>
          </cell>
          <cell r="L67" t="str">
            <v>Crossroads School  Children, Inc.</v>
          </cell>
          <cell r="M67" t="str">
            <v>Crossroads School</v>
          </cell>
          <cell r="N67">
            <v>131960.39000000001</v>
          </cell>
          <cell r="O67">
            <v>583.9</v>
          </cell>
          <cell r="P67">
            <v>44753</v>
          </cell>
          <cell r="Q67">
            <v>45107</v>
          </cell>
          <cell r="R67">
            <v>226</v>
          </cell>
          <cell r="T67" t="str">
            <v>5120A</v>
          </cell>
          <cell r="U67" t="str">
            <v>Judge Rotenberg Educational Center</v>
          </cell>
          <cell r="V67" t="str">
            <v>5120A-Judge Rotenberg Educational Center</v>
          </cell>
          <cell r="W67">
            <v>67</v>
          </cell>
          <cell r="X67">
            <v>64</v>
          </cell>
          <cell r="Y67" t="str">
            <v>0099</v>
          </cell>
          <cell r="Z67" t="str">
            <v>Foxborough</v>
          </cell>
          <cell r="AA67" t="str">
            <v>0099 Foxborough</v>
          </cell>
        </row>
        <row r="68">
          <cell r="A68" t="str">
            <v>0064</v>
          </cell>
          <cell r="B68" t="str">
            <v>Clinton</v>
          </cell>
          <cell r="C68" t="str">
            <v>0064 Clinton</v>
          </cell>
          <cell r="E68" t="str">
            <v>H0466</v>
          </cell>
          <cell r="F68" t="str">
            <v>Day</v>
          </cell>
          <cell r="G68" t="str">
            <v>Martha's Vineyard Charter School</v>
          </cell>
          <cell r="H68" t="str">
            <v>H0466 Martha's Vineyard Charter School</v>
          </cell>
          <cell r="J68" t="str">
            <v>5274A</v>
          </cell>
          <cell r="K68" t="str">
            <v>Day</v>
          </cell>
          <cell r="L68" t="str">
            <v>Cotting School, Inc.</v>
          </cell>
          <cell r="M68" t="str">
            <v>Cotting Day</v>
          </cell>
          <cell r="N68">
            <v>96585.19</v>
          </cell>
          <cell r="O68">
            <v>536.58000000000004</v>
          </cell>
          <cell r="P68">
            <v>44804</v>
          </cell>
          <cell r="Q68">
            <v>45091</v>
          </cell>
          <cell r="R68">
            <v>180</v>
          </cell>
          <cell r="T68" t="str">
            <v>5121</v>
          </cell>
          <cell r="U68" t="str">
            <v>Bellefaire Jewish  Childrens Bureau</v>
          </cell>
          <cell r="V68" t="str">
            <v>5121-Bellefaire Jewish  Childrens Bureau</v>
          </cell>
          <cell r="W68">
            <v>68</v>
          </cell>
          <cell r="X68">
            <v>65</v>
          </cell>
          <cell r="Y68" t="str">
            <v>0100</v>
          </cell>
          <cell r="Z68" t="str">
            <v>Framingham</v>
          </cell>
          <cell r="AA68" t="str">
            <v>0100 Framingham</v>
          </cell>
        </row>
        <row r="69">
          <cell r="A69" t="str">
            <v>0065</v>
          </cell>
          <cell r="B69" t="str">
            <v>Cohasset</v>
          </cell>
          <cell r="C69" t="str">
            <v>0065 Cohasset</v>
          </cell>
          <cell r="E69" t="str">
            <v>H0469</v>
          </cell>
          <cell r="F69" t="str">
            <v>Day</v>
          </cell>
          <cell r="G69" t="str">
            <v>MATCH Charter Public School</v>
          </cell>
          <cell r="H69" t="str">
            <v>H0469 MATCH Charter Public School</v>
          </cell>
          <cell r="J69" t="str">
            <v>5274B</v>
          </cell>
          <cell r="K69" t="str">
            <v>Summer</v>
          </cell>
          <cell r="L69" t="str">
            <v>Cotting School, Inc.</v>
          </cell>
          <cell r="M69" t="str">
            <v>Cotting Summer</v>
          </cell>
          <cell r="N69">
            <v>8343.44</v>
          </cell>
          <cell r="O69">
            <v>333.74</v>
          </cell>
          <cell r="P69">
            <v>44753</v>
          </cell>
          <cell r="Q69">
            <v>44785</v>
          </cell>
          <cell r="R69">
            <v>25</v>
          </cell>
          <cell r="T69" t="str">
            <v>5121A</v>
          </cell>
          <cell r="U69" t="str">
            <v>Bellefaire Jewish  Childrens Bureau</v>
          </cell>
          <cell r="V69" t="str">
            <v>5121A-Bellefaire Jewish  Childrens Bureau</v>
          </cell>
          <cell r="W69">
            <v>69</v>
          </cell>
          <cell r="X69">
            <v>66</v>
          </cell>
          <cell r="Y69" t="str">
            <v>0101</v>
          </cell>
          <cell r="Z69" t="str">
            <v>Franklin</v>
          </cell>
          <cell r="AA69" t="str">
            <v>0101 Franklin</v>
          </cell>
        </row>
        <row r="70">
          <cell r="A70" t="str">
            <v>0066</v>
          </cell>
          <cell r="B70" t="str">
            <v xml:space="preserve">Colrain </v>
          </cell>
          <cell r="C70" t="str">
            <v xml:space="preserve">0066 Colrain </v>
          </cell>
          <cell r="E70" t="str">
            <v>H0470</v>
          </cell>
          <cell r="F70" t="str">
            <v>Day</v>
          </cell>
          <cell r="G70" t="str">
            <v>Mystic Valley Regional Charter School</v>
          </cell>
          <cell r="H70" t="str">
            <v>H0470 Mystic Valley Regional Charter School</v>
          </cell>
          <cell r="J70" t="str">
            <v>5274E</v>
          </cell>
          <cell r="K70" t="str">
            <v>Res Ed</v>
          </cell>
          <cell r="L70" t="str">
            <v>Cotting School, Inc.</v>
          </cell>
          <cell r="M70" t="str">
            <v>HOPEhouse</v>
          </cell>
          <cell r="N70">
            <v>105426.27</v>
          </cell>
          <cell r="O70">
            <v>585.70000000000005</v>
          </cell>
          <cell r="P70">
            <v>44804</v>
          </cell>
          <cell r="Q70">
            <v>45092</v>
          </cell>
          <cell r="R70">
            <v>180</v>
          </cell>
          <cell r="T70" t="str">
            <v>5122</v>
          </cell>
          <cell r="U70" t="str">
            <v>Beal Street Academy</v>
          </cell>
          <cell r="V70" t="str">
            <v>5122-Beal Street Academy</v>
          </cell>
          <cell r="W70">
            <v>70</v>
          </cell>
          <cell r="X70">
            <v>67</v>
          </cell>
          <cell r="Y70" t="str">
            <v>0103</v>
          </cell>
          <cell r="Z70" t="str">
            <v>Gardner</v>
          </cell>
          <cell r="AA70" t="str">
            <v>0103 Gardner</v>
          </cell>
        </row>
        <row r="71">
          <cell r="A71" t="str">
            <v>0067</v>
          </cell>
          <cell r="B71" t="str">
            <v>Concord</v>
          </cell>
          <cell r="C71" t="str">
            <v>0067 Concord</v>
          </cell>
          <cell r="E71" t="str">
            <v>H0474</v>
          </cell>
          <cell r="F71" t="str">
            <v>Day</v>
          </cell>
          <cell r="G71" t="str">
            <v>A North Central Charter Essential (District)</v>
          </cell>
          <cell r="H71" t="str">
            <v>H0474 A North Central Charter Essential (District)</v>
          </cell>
          <cell r="J71" t="str">
            <v>5276A</v>
          </cell>
          <cell r="K71" t="str">
            <v>Res Ed</v>
          </cell>
          <cell r="L71" t="str">
            <v>Legacy by Gerch at Crotched Mount</v>
          </cell>
          <cell r="M71" t="str">
            <v>Residential</v>
          </cell>
          <cell r="N71">
            <v>125795.28</v>
          </cell>
          <cell r="O71">
            <v>683.67</v>
          </cell>
          <cell r="P71">
            <v>44743</v>
          </cell>
          <cell r="Q71">
            <v>44926</v>
          </cell>
          <cell r="R71">
            <v>184</v>
          </cell>
          <cell r="T71" t="str">
            <v>5123</v>
          </cell>
          <cell r="U71" t="str">
            <v>Becket School</v>
          </cell>
          <cell r="V71" t="str">
            <v>5123-Becket School</v>
          </cell>
          <cell r="W71">
            <v>71</v>
          </cell>
          <cell r="X71">
            <v>68</v>
          </cell>
          <cell r="Y71" t="str">
            <v>0105</v>
          </cell>
          <cell r="Z71" t="str">
            <v>Georgetown</v>
          </cell>
          <cell r="AA71" t="str">
            <v>0105 Georgetown</v>
          </cell>
        </row>
        <row r="72">
          <cell r="A72" t="str">
            <v>0068</v>
          </cell>
          <cell r="B72" t="str">
            <v>Conway</v>
          </cell>
          <cell r="C72" t="str">
            <v>0068 Conway</v>
          </cell>
          <cell r="E72" t="str">
            <v>H0478</v>
          </cell>
          <cell r="F72" t="str">
            <v>Day</v>
          </cell>
          <cell r="G72" t="str">
            <v>Francis W. Parker Charter Essential School</v>
          </cell>
          <cell r="H72" t="str">
            <v>H0478 Francis W. Parker Charter Essential School</v>
          </cell>
          <cell r="J72" t="str">
            <v>5276D</v>
          </cell>
          <cell r="K72" t="str">
            <v>Day</v>
          </cell>
          <cell r="L72" t="str">
            <v>Legacy by Gerch at Crotched Mount</v>
          </cell>
          <cell r="M72" t="str">
            <v>Day</v>
          </cell>
          <cell r="N72">
            <v>58161.599999999999</v>
          </cell>
          <cell r="O72">
            <v>519.29999999999995</v>
          </cell>
          <cell r="P72">
            <v>44747</v>
          </cell>
          <cell r="Q72">
            <v>44917</v>
          </cell>
          <cell r="R72">
            <v>112</v>
          </cell>
          <cell r="T72" t="str">
            <v>5124</v>
          </cell>
          <cell r="U72" t="str">
            <v>Behavioral Connections</v>
          </cell>
          <cell r="V72" t="str">
            <v>5124-Behavioral Connections</v>
          </cell>
          <cell r="W72">
            <v>72</v>
          </cell>
          <cell r="X72">
            <v>69</v>
          </cell>
          <cell r="Y72" t="str">
            <v>0107</v>
          </cell>
          <cell r="Z72" t="str">
            <v>Gloucester</v>
          </cell>
          <cell r="AA72" t="str">
            <v>0107 Gloucester</v>
          </cell>
        </row>
        <row r="73">
          <cell r="A73" t="str">
            <v>0069</v>
          </cell>
          <cell r="B73" t="str">
            <v xml:space="preserve">Cummington </v>
          </cell>
          <cell r="C73" t="str">
            <v xml:space="preserve">0069 Cummington </v>
          </cell>
          <cell r="E73" t="str">
            <v>H0479</v>
          </cell>
          <cell r="F73" t="str">
            <v>Day</v>
          </cell>
          <cell r="G73" t="str">
            <v>Pioneer Valley Performing Arts Charter Public School</v>
          </cell>
          <cell r="H73" t="str">
            <v>H0479 Pioneer Valley Performing Arts Charter Public School</v>
          </cell>
          <cell r="J73" t="str">
            <v>5296A</v>
          </cell>
          <cell r="K73" t="str">
            <v>Day</v>
          </cell>
          <cell r="L73" t="str">
            <v>Cardinal Cushing School &amp; Training Ctr.</v>
          </cell>
          <cell r="M73" t="str">
            <v>Day/Vocational</v>
          </cell>
          <cell r="N73">
            <v>101916.55</v>
          </cell>
          <cell r="O73">
            <v>471.84</v>
          </cell>
          <cell r="P73">
            <v>44747</v>
          </cell>
          <cell r="Q73">
            <v>45093</v>
          </cell>
          <cell r="R73">
            <v>216</v>
          </cell>
          <cell r="T73" t="str">
            <v>5125</v>
          </cell>
          <cell r="U73" t="str">
            <v>Bennington School</v>
          </cell>
          <cell r="V73" t="str">
            <v>5125-Bennington School</v>
          </cell>
          <cell r="W73">
            <v>73</v>
          </cell>
          <cell r="X73">
            <v>70</v>
          </cell>
          <cell r="Y73" t="str">
            <v>0109</v>
          </cell>
          <cell r="Z73" t="str">
            <v>Gosnold</v>
          </cell>
          <cell r="AA73" t="str">
            <v>0109 Gosnold</v>
          </cell>
        </row>
        <row r="74">
          <cell r="A74" t="str">
            <v>0070</v>
          </cell>
          <cell r="B74" t="str">
            <v xml:space="preserve">Dalton </v>
          </cell>
          <cell r="C74" t="str">
            <v xml:space="preserve">0070 Dalton </v>
          </cell>
          <cell r="E74" t="str">
            <v>H0480</v>
          </cell>
          <cell r="F74" t="str">
            <v>Day</v>
          </cell>
          <cell r="G74" t="str">
            <v>UP Academy Charter School of Boston</v>
          </cell>
          <cell r="H74" t="str">
            <v>H0480 UP Academy Charter School of Boston</v>
          </cell>
          <cell r="J74" t="str">
            <v>5296C</v>
          </cell>
          <cell r="K74" t="str">
            <v>Res Ed</v>
          </cell>
          <cell r="L74" t="str">
            <v>Cardinal Cushing School &amp; Training Ctr.</v>
          </cell>
          <cell r="M74" t="str">
            <v>Residential</v>
          </cell>
          <cell r="N74">
            <v>266135.59999999998</v>
          </cell>
          <cell r="O74">
            <v>729.14</v>
          </cell>
          <cell r="P74">
            <v>44743</v>
          </cell>
          <cell r="Q74">
            <v>45107</v>
          </cell>
          <cell r="R74">
            <v>365</v>
          </cell>
          <cell r="T74" t="str">
            <v>5126</v>
          </cell>
          <cell r="U74" t="str">
            <v>Bershire Center</v>
          </cell>
          <cell r="V74" t="str">
            <v>5126-Bershire Center</v>
          </cell>
          <cell r="W74">
            <v>74</v>
          </cell>
          <cell r="X74">
            <v>71</v>
          </cell>
          <cell r="Y74" t="str">
            <v>0110</v>
          </cell>
          <cell r="Z74" t="str">
            <v>Grafton</v>
          </cell>
          <cell r="AA74" t="str">
            <v>0110 Grafton</v>
          </cell>
        </row>
        <row r="75">
          <cell r="A75" t="str">
            <v>0071</v>
          </cell>
          <cell r="B75" t="str">
            <v>Danvers</v>
          </cell>
          <cell r="C75" t="str">
            <v>0071 Danvers</v>
          </cell>
          <cell r="E75" t="str">
            <v>H0481</v>
          </cell>
          <cell r="F75" t="str">
            <v>Day</v>
          </cell>
          <cell r="G75" t="str">
            <v>Boston Renaissance Charter Public School</v>
          </cell>
          <cell r="H75" t="str">
            <v>H0481 Boston Renaissance Charter Public School</v>
          </cell>
          <cell r="J75" t="str">
            <v>5297A</v>
          </cell>
          <cell r="K75" t="str">
            <v>Res Ed</v>
          </cell>
          <cell r="L75" t="str">
            <v>Crystal Springs, Inc.</v>
          </cell>
          <cell r="M75" t="str">
            <v>Main Program</v>
          </cell>
          <cell r="N75">
            <v>309433.87</v>
          </cell>
          <cell r="O75">
            <v>847.76</v>
          </cell>
          <cell r="P75">
            <v>44743</v>
          </cell>
          <cell r="Q75">
            <v>45107</v>
          </cell>
          <cell r="R75">
            <v>365</v>
          </cell>
          <cell r="T75" t="str">
            <v>5127</v>
          </cell>
          <cell r="U75" t="str">
            <v>Berkshire Meadows</v>
          </cell>
          <cell r="V75" t="str">
            <v>5127-Berkshire Meadows</v>
          </cell>
          <cell r="W75">
            <v>75</v>
          </cell>
          <cell r="X75">
            <v>72</v>
          </cell>
          <cell r="Y75" t="str">
            <v>0111</v>
          </cell>
          <cell r="Z75" t="str">
            <v>Granby</v>
          </cell>
          <cell r="AA75" t="str">
            <v>0111 Granby</v>
          </cell>
        </row>
        <row r="76">
          <cell r="A76" t="str">
            <v>0072</v>
          </cell>
          <cell r="B76" t="str">
            <v>Dartmouth</v>
          </cell>
          <cell r="C76" t="str">
            <v>0072 Dartmouth</v>
          </cell>
          <cell r="E76" t="str">
            <v>H0482</v>
          </cell>
          <cell r="F76" t="str">
            <v>Day</v>
          </cell>
          <cell r="G76" t="str">
            <v>River Valley Charter School</v>
          </cell>
          <cell r="H76" t="str">
            <v>H0482 River Valley Charter School</v>
          </cell>
          <cell r="J76" t="str">
            <v>5303A</v>
          </cell>
          <cell r="K76" t="str">
            <v>Res Ed</v>
          </cell>
          <cell r="L76" t="str">
            <v>Fall River Deaconess, Inc.</v>
          </cell>
          <cell r="M76" t="str">
            <v>Residential Program</v>
          </cell>
          <cell r="N76">
            <v>212050.47</v>
          </cell>
          <cell r="O76">
            <v>580.96</v>
          </cell>
          <cell r="P76">
            <v>44743</v>
          </cell>
          <cell r="Q76">
            <v>45107</v>
          </cell>
          <cell r="R76">
            <v>365</v>
          </cell>
          <cell r="T76" t="str">
            <v>5127C</v>
          </cell>
          <cell r="U76" t="str">
            <v>Justice Resource Institute</v>
          </cell>
          <cell r="V76" t="str">
            <v>5127C-Justice Resource Institute</v>
          </cell>
          <cell r="W76">
            <v>76</v>
          </cell>
          <cell r="X76">
            <v>73</v>
          </cell>
          <cell r="Y76" t="str">
            <v>0114</v>
          </cell>
          <cell r="Z76" t="str">
            <v>Greenfield</v>
          </cell>
          <cell r="AA76" t="str">
            <v>0114 Greenfield</v>
          </cell>
        </row>
        <row r="77">
          <cell r="A77" t="str">
            <v>0073</v>
          </cell>
          <cell r="B77" t="str">
            <v>Dedham</v>
          </cell>
          <cell r="C77" t="str">
            <v>0073 Dedham</v>
          </cell>
          <cell r="E77" t="str">
            <v>H0483</v>
          </cell>
          <cell r="F77" t="str">
            <v>Day</v>
          </cell>
          <cell r="G77" t="str">
            <v>Rising Tide Charter Public School</v>
          </cell>
          <cell r="H77" t="str">
            <v>H0483 Rising Tide Charter Public School</v>
          </cell>
          <cell r="J77" t="str">
            <v>5303C</v>
          </cell>
          <cell r="K77" t="str">
            <v>Day</v>
          </cell>
          <cell r="L77" t="str">
            <v>Fall River Deaconess, Inc.</v>
          </cell>
          <cell r="M77" t="str">
            <v>Day Program</v>
          </cell>
          <cell r="N77">
            <v>74608.22</v>
          </cell>
          <cell r="O77">
            <v>345.41</v>
          </cell>
          <cell r="P77">
            <v>44753</v>
          </cell>
          <cell r="Q77">
            <v>45100</v>
          </cell>
          <cell r="R77">
            <v>216</v>
          </cell>
          <cell r="T77" t="str">
            <v>5127D</v>
          </cell>
          <cell r="U77" t="str">
            <v>Justice Resource Institute</v>
          </cell>
          <cell r="V77" t="str">
            <v>5127D-Justice Resource Institute</v>
          </cell>
          <cell r="W77">
            <v>77</v>
          </cell>
          <cell r="X77">
            <v>74</v>
          </cell>
          <cell r="Y77" t="str">
            <v>0117</v>
          </cell>
          <cell r="Z77" t="str">
            <v>Hadley</v>
          </cell>
          <cell r="AA77" t="str">
            <v>0117 Hadley</v>
          </cell>
        </row>
        <row r="78">
          <cell r="A78" t="str">
            <v>0074</v>
          </cell>
          <cell r="B78" t="str">
            <v>Deerfield</v>
          </cell>
          <cell r="C78" t="str">
            <v>0074 Deerfield</v>
          </cell>
          <cell r="E78" t="str">
            <v>H0484</v>
          </cell>
          <cell r="F78" t="str">
            <v>Day</v>
          </cell>
          <cell r="G78" t="str">
            <v>Roxbury Preparatory Charter School</v>
          </cell>
          <cell r="H78" t="str">
            <v>H0484 Roxbury Preparatory Charter School</v>
          </cell>
          <cell r="J78" t="str">
            <v>5306B</v>
          </cell>
          <cell r="K78" t="str">
            <v>Day</v>
          </cell>
          <cell r="L78" t="str">
            <v>Schools for Children</v>
          </cell>
          <cell r="M78" t="str">
            <v>Dearborn Academy</v>
          </cell>
          <cell r="N78">
            <v>93645.65</v>
          </cell>
          <cell r="O78">
            <v>520.25</v>
          </cell>
          <cell r="P78">
            <v>44810</v>
          </cell>
          <cell r="Q78">
            <v>45093</v>
          </cell>
          <cell r="R78">
            <v>180</v>
          </cell>
          <cell r="T78" t="str">
            <v>5127E</v>
          </cell>
          <cell r="U78" t="str">
            <v>Justice Resource Institute</v>
          </cell>
          <cell r="V78" t="str">
            <v>5127E-Justice Resource Institute</v>
          </cell>
          <cell r="W78">
            <v>78</v>
          </cell>
          <cell r="X78">
            <v>75</v>
          </cell>
          <cell r="Y78" t="str">
            <v>0118</v>
          </cell>
          <cell r="Z78" t="str">
            <v>Halifax</v>
          </cell>
          <cell r="AA78" t="str">
            <v>0118 Halifax</v>
          </cell>
        </row>
        <row r="79">
          <cell r="A79" t="str">
            <v>0075</v>
          </cell>
          <cell r="B79" t="str">
            <v xml:space="preserve">Dennis </v>
          </cell>
          <cell r="C79" t="str">
            <v xml:space="preserve">0075 Dennis </v>
          </cell>
          <cell r="E79" t="str">
            <v>H0485</v>
          </cell>
          <cell r="F79" t="str">
            <v>Day</v>
          </cell>
          <cell r="G79" t="str">
            <v>Salem Academy Charter School</v>
          </cell>
          <cell r="H79" t="str">
            <v>H0485 Salem Academy Charter School</v>
          </cell>
          <cell r="J79" t="str">
            <v>5306C</v>
          </cell>
          <cell r="K79" t="str">
            <v>Summer</v>
          </cell>
          <cell r="L79" t="str">
            <v>Schools for Children</v>
          </cell>
          <cell r="M79" t="str">
            <v>Dearborn Summer</v>
          </cell>
          <cell r="N79">
            <v>8045.96</v>
          </cell>
          <cell r="O79">
            <v>268.2</v>
          </cell>
          <cell r="P79">
            <v>44743</v>
          </cell>
          <cell r="Q79">
            <v>44785</v>
          </cell>
          <cell r="R79">
            <v>30</v>
          </cell>
          <cell r="T79" t="str">
            <v>5128</v>
          </cell>
          <cell r="U79" t="str">
            <v>Berkshire Learning Center</v>
          </cell>
          <cell r="V79" t="str">
            <v>5128-Berkshire Learning Center</v>
          </cell>
          <cell r="W79">
            <v>79</v>
          </cell>
          <cell r="X79">
            <v>76</v>
          </cell>
          <cell r="Y79" t="str">
            <v>0121</v>
          </cell>
          <cell r="Z79" t="str">
            <v>Hancock</v>
          </cell>
          <cell r="AA79" t="str">
            <v>0121 Hancock</v>
          </cell>
        </row>
        <row r="80">
          <cell r="A80" t="str">
            <v>0076</v>
          </cell>
          <cell r="B80" t="str">
            <v xml:space="preserve">Dighton </v>
          </cell>
          <cell r="C80" t="str">
            <v xml:space="preserve">0076 Dighton </v>
          </cell>
          <cell r="E80" t="str">
            <v>H0486</v>
          </cell>
          <cell r="F80" t="str">
            <v>Day</v>
          </cell>
          <cell r="G80" t="str">
            <v>Learning First Charter Public School</v>
          </cell>
          <cell r="H80" t="str">
            <v>H0486 Learning First Charter Public School</v>
          </cell>
          <cell r="J80" t="str">
            <v>5306D</v>
          </cell>
          <cell r="K80" t="str">
            <v>Day</v>
          </cell>
          <cell r="L80" t="str">
            <v>Schools for Children</v>
          </cell>
          <cell r="M80" t="str">
            <v>Seaport Campus</v>
          </cell>
          <cell r="N80">
            <v>57005.52</v>
          </cell>
          <cell r="O80">
            <v>471.12</v>
          </cell>
          <cell r="P80">
            <v>44896</v>
          </cell>
          <cell r="Q80">
            <v>45093</v>
          </cell>
          <cell r="R80">
            <v>121</v>
          </cell>
          <cell r="T80" t="str">
            <v>5129</v>
          </cell>
          <cell r="U80" t="str">
            <v>Berkshire County Arc / Comm Based Prog</v>
          </cell>
          <cell r="V80" t="str">
            <v>5129-Berkshire County Arc / Comm Based Prog</v>
          </cell>
          <cell r="W80">
            <v>80</v>
          </cell>
          <cell r="X80">
            <v>77</v>
          </cell>
          <cell r="Y80" t="str">
            <v>0122</v>
          </cell>
          <cell r="Z80" t="str">
            <v>Hanover</v>
          </cell>
          <cell r="AA80" t="str">
            <v>0122 Hanover</v>
          </cell>
        </row>
        <row r="81">
          <cell r="A81" t="str">
            <v>0077</v>
          </cell>
          <cell r="B81" t="str">
            <v>Douglas</v>
          </cell>
          <cell r="C81" t="str">
            <v>0077 Douglas</v>
          </cell>
          <cell r="E81" t="str">
            <v>H0487</v>
          </cell>
          <cell r="F81" t="str">
            <v>Day</v>
          </cell>
          <cell r="G81" t="str">
            <v>Prospect Hill Academy Charter School</v>
          </cell>
          <cell r="H81" t="str">
            <v>H0487 Prospect Hill Academy Charter School</v>
          </cell>
          <cell r="J81" t="str">
            <v>5306Z</v>
          </cell>
          <cell r="K81" t="str">
            <v>Day</v>
          </cell>
          <cell r="L81" t="str">
            <v>Schools for Children</v>
          </cell>
          <cell r="M81" t="str">
            <v>Seaport Campus</v>
          </cell>
          <cell r="N81">
            <v>24692.09</v>
          </cell>
          <cell r="O81">
            <v>418.51</v>
          </cell>
          <cell r="P81">
            <v>44805</v>
          </cell>
          <cell r="Q81">
            <v>44895</v>
          </cell>
          <cell r="R81">
            <v>59</v>
          </cell>
          <cell r="T81" t="str">
            <v>5130</v>
          </cell>
          <cell r="U81" t="str">
            <v>Berkshire Hills Music Academy</v>
          </cell>
          <cell r="V81" t="str">
            <v>5130-Berkshire Hills Music Academy</v>
          </cell>
          <cell r="W81">
            <v>81</v>
          </cell>
          <cell r="X81">
            <v>78</v>
          </cell>
          <cell r="Y81" t="str">
            <v>0125</v>
          </cell>
          <cell r="Z81" t="str">
            <v>Harvard</v>
          </cell>
          <cell r="AA81" t="str">
            <v>0125 Harvard</v>
          </cell>
        </row>
        <row r="82">
          <cell r="A82" t="str">
            <v>0078</v>
          </cell>
          <cell r="B82" t="str">
            <v>Dover</v>
          </cell>
          <cell r="C82" t="str">
            <v>0078 Dover</v>
          </cell>
          <cell r="E82" t="str">
            <v>H0488</v>
          </cell>
          <cell r="F82" t="str">
            <v>Day</v>
          </cell>
          <cell r="G82" t="str">
            <v>South Shore Charter Public School</v>
          </cell>
          <cell r="H82" t="str">
            <v>H0488 South Shore Charter Public School</v>
          </cell>
          <cell r="J82" t="str">
            <v>5324B</v>
          </cell>
          <cell r="K82" t="str">
            <v>Res Ed</v>
          </cell>
          <cell r="L82" t="str">
            <v>Devereux Foundation of Mass., Inc.</v>
          </cell>
          <cell r="M82" t="str">
            <v>West Meadow</v>
          </cell>
          <cell r="N82">
            <v>215058.02</v>
          </cell>
          <cell r="O82">
            <v>589.20000000000005</v>
          </cell>
          <cell r="P82">
            <v>44743</v>
          </cell>
          <cell r="Q82">
            <v>45107</v>
          </cell>
          <cell r="R82">
            <v>365</v>
          </cell>
          <cell r="T82" t="str">
            <v>5132</v>
          </cell>
          <cell r="U82" t="str">
            <v>Berkshire Family and Individual Resources</v>
          </cell>
          <cell r="V82" t="str">
            <v>5132-Berkshire Family and Individual Resources</v>
          </cell>
          <cell r="W82">
            <v>82</v>
          </cell>
          <cell r="X82">
            <v>79</v>
          </cell>
          <cell r="Y82" t="str">
            <v>0127</v>
          </cell>
          <cell r="Z82" t="str">
            <v>Hatfield</v>
          </cell>
          <cell r="AA82" t="str">
            <v>0127 Hatfield</v>
          </cell>
        </row>
        <row r="83">
          <cell r="A83" t="str">
            <v>0079</v>
          </cell>
          <cell r="B83" t="str">
            <v>Dracut</v>
          </cell>
          <cell r="C83" t="str">
            <v>0079 Dracut</v>
          </cell>
          <cell r="E83" t="str">
            <v>H0489</v>
          </cell>
          <cell r="F83" t="str">
            <v>Day</v>
          </cell>
          <cell r="G83" t="str">
            <v>Sturgis Charter Public School</v>
          </cell>
          <cell r="H83" t="str">
            <v>H0489 Sturgis Charter Public School</v>
          </cell>
          <cell r="J83" t="str">
            <v>5324E</v>
          </cell>
          <cell r="K83" t="str">
            <v>Res Ed</v>
          </cell>
          <cell r="L83" t="str">
            <v>Devereux Glenholme</v>
          </cell>
          <cell r="M83" t="str">
            <v>Glenholme</v>
          </cell>
          <cell r="N83">
            <v>170444.05</v>
          </cell>
          <cell r="O83">
            <v>466.97</v>
          </cell>
          <cell r="P83">
            <v>44743</v>
          </cell>
          <cell r="Q83">
            <v>45107</v>
          </cell>
          <cell r="R83">
            <v>365</v>
          </cell>
          <cell r="T83" t="str">
            <v>5134</v>
          </cell>
          <cell r="U83" t="str">
            <v>Beverly School for the Deaf</v>
          </cell>
          <cell r="V83" t="str">
            <v>5134-Beverly School for the Deaf</v>
          </cell>
          <cell r="W83">
            <v>83</v>
          </cell>
          <cell r="X83">
            <v>80</v>
          </cell>
          <cell r="Y83" t="str">
            <v>0128</v>
          </cell>
          <cell r="Z83" t="str">
            <v>Haverhill</v>
          </cell>
          <cell r="AA83" t="str">
            <v>0128 Haverhill</v>
          </cell>
        </row>
        <row r="84">
          <cell r="A84" t="str">
            <v>0080</v>
          </cell>
          <cell r="B84" t="str">
            <v xml:space="preserve">Dudley </v>
          </cell>
          <cell r="C84" t="str">
            <v xml:space="preserve">0080 Dudley </v>
          </cell>
          <cell r="E84" t="str">
            <v>H0491</v>
          </cell>
          <cell r="F84" t="str">
            <v>Day</v>
          </cell>
          <cell r="G84" t="str">
            <v>Atlantis Charter School</v>
          </cell>
          <cell r="H84" t="str">
            <v>H0491 Atlantis Charter School</v>
          </cell>
          <cell r="J84" t="str">
            <v>5324P</v>
          </cell>
          <cell r="K84" t="str">
            <v>Day</v>
          </cell>
          <cell r="L84" t="str">
            <v>Devereux Foundation of Mass., Inc.</v>
          </cell>
          <cell r="M84" t="str">
            <v>Day Program</v>
          </cell>
          <cell r="N84">
            <v>65171.86</v>
          </cell>
          <cell r="O84">
            <v>301.72000000000003</v>
          </cell>
          <cell r="P84">
            <v>44743</v>
          </cell>
          <cell r="Q84">
            <v>45107</v>
          </cell>
          <cell r="R84">
            <v>216</v>
          </cell>
          <cell r="T84" t="str">
            <v>5134B</v>
          </cell>
          <cell r="U84" t="str">
            <v>Beverly School for the Deaf</v>
          </cell>
          <cell r="V84" t="str">
            <v>5134B-Beverly School for the Deaf</v>
          </cell>
          <cell r="W84">
            <v>84</v>
          </cell>
          <cell r="X84">
            <v>81</v>
          </cell>
          <cell r="Y84" t="str">
            <v>0131</v>
          </cell>
          <cell r="Z84" t="str">
            <v>Hingham</v>
          </cell>
          <cell r="AA84" t="str">
            <v>0131 Hingham</v>
          </cell>
        </row>
        <row r="85">
          <cell r="A85" t="str">
            <v>0081</v>
          </cell>
          <cell r="B85" t="str">
            <v xml:space="preserve">Dunstable </v>
          </cell>
          <cell r="C85" t="str">
            <v xml:space="preserve">0081 Dunstable </v>
          </cell>
          <cell r="E85" t="str">
            <v>H0492</v>
          </cell>
          <cell r="F85" t="str">
            <v>Day</v>
          </cell>
          <cell r="G85" t="str">
            <v>Martin Luther King Jr. Charter School of Excellence</v>
          </cell>
          <cell r="H85" t="str">
            <v>H0492 Martin Luther King Jr. Charter School of Excellence</v>
          </cell>
          <cell r="J85" t="str">
            <v>5324Q</v>
          </cell>
          <cell r="K85" t="str">
            <v>Day</v>
          </cell>
          <cell r="L85" t="str">
            <v>Devereux Foundation of Mass., Inc.</v>
          </cell>
          <cell r="M85" t="str">
            <v>Day Program</v>
          </cell>
          <cell r="N85">
            <v>65171.86</v>
          </cell>
          <cell r="O85">
            <v>178.553</v>
          </cell>
          <cell r="P85">
            <v>44743</v>
          </cell>
          <cell r="Q85">
            <v>45107</v>
          </cell>
          <cell r="R85">
            <v>365</v>
          </cell>
          <cell r="T85" t="str">
            <v>5134C</v>
          </cell>
          <cell r="U85" t="str">
            <v>Beverly School for the Deaf</v>
          </cell>
          <cell r="V85" t="str">
            <v>5134C-Beverly School for the Deaf</v>
          </cell>
          <cell r="W85">
            <v>85</v>
          </cell>
          <cell r="X85">
            <v>82</v>
          </cell>
          <cell r="Y85" t="str">
            <v>0133</v>
          </cell>
          <cell r="Z85" t="str">
            <v>Holbrook</v>
          </cell>
          <cell r="AA85" t="str">
            <v>0133 Holbrook</v>
          </cell>
        </row>
        <row r="86">
          <cell r="A86" t="str">
            <v>0082</v>
          </cell>
          <cell r="B86" t="str">
            <v>Duxbury</v>
          </cell>
          <cell r="C86" t="str">
            <v>0082 Duxbury</v>
          </cell>
          <cell r="E86" t="str">
            <v>H0493</v>
          </cell>
          <cell r="F86" t="str">
            <v>Day</v>
          </cell>
          <cell r="G86" t="str">
            <v>Phoenix Charter Academy</v>
          </cell>
          <cell r="H86" t="str">
            <v>H0493 Phoenix Charter Academy</v>
          </cell>
          <cell r="J86" t="str">
            <v>5338C</v>
          </cell>
          <cell r="K86" t="str">
            <v>Res Ed</v>
          </cell>
          <cell r="L86" t="str">
            <v>Easter Seals of New Hampshire</v>
          </cell>
          <cell r="M86" t="str">
            <v>Jolicouer - Krol Residential - Regular</v>
          </cell>
          <cell r="N86">
            <v>266370.78999999998</v>
          </cell>
          <cell r="O86">
            <v>729.78</v>
          </cell>
          <cell r="P86">
            <v>44743</v>
          </cell>
          <cell r="Q86">
            <v>45107</v>
          </cell>
          <cell r="R86">
            <v>365</v>
          </cell>
          <cell r="T86" t="str">
            <v>5140</v>
          </cell>
          <cell r="U86" t="str">
            <v>Birchtree Center</v>
          </cell>
          <cell r="V86" t="str">
            <v>5140-Birchtree Center</v>
          </cell>
          <cell r="W86">
            <v>86</v>
          </cell>
          <cell r="X86">
            <v>83</v>
          </cell>
          <cell r="Y86" t="str">
            <v>0135</v>
          </cell>
          <cell r="Z86" t="str">
            <v>Holland</v>
          </cell>
          <cell r="AA86" t="str">
            <v>0135 Holland</v>
          </cell>
        </row>
        <row r="87">
          <cell r="A87" t="str">
            <v>0083</v>
          </cell>
          <cell r="B87" t="str">
            <v>East Bridgewater</v>
          </cell>
          <cell r="C87" t="str">
            <v>0083 East Bridgewater</v>
          </cell>
          <cell r="E87" t="str">
            <v>H0494</v>
          </cell>
          <cell r="F87" t="str">
            <v>Day</v>
          </cell>
          <cell r="G87" t="str">
            <v>Pioneer Charter School of Science</v>
          </cell>
          <cell r="H87" t="str">
            <v>H0494 Pioneer Charter School of Science</v>
          </cell>
          <cell r="J87" t="str">
            <v>5338D</v>
          </cell>
          <cell r="K87" t="str">
            <v>Res Ed</v>
          </cell>
          <cell r="L87" t="str">
            <v>Easter Seals of New Hampshire</v>
          </cell>
          <cell r="M87" t="str">
            <v>Jolicouer - Krol Residential - Int</v>
          </cell>
          <cell r="N87">
            <v>397789.59</v>
          </cell>
          <cell r="O87">
            <v>1089.83</v>
          </cell>
          <cell r="P87">
            <v>44743</v>
          </cell>
          <cell r="Q87">
            <v>45107</v>
          </cell>
          <cell r="R87">
            <v>365</v>
          </cell>
          <cell r="T87" t="str">
            <v>5145</v>
          </cell>
          <cell r="U87" t="str">
            <v>Black Moutain Academy</v>
          </cell>
          <cell r="V87" t="str">
            <v>5145-Black Moutain Academy</v>
          </cell>
          <cell r="W87">
            <v>87</v>
          </cell>
          <cell r="X87">
            <v>84</v>
          </cell>
          <cell r="Y87" t="str">
            <v>0136</v>
          </cell>
          <cell r="Z87" t="str">
            <v>Holliston</v>
          </cell>
          <cell r="AA87" t="str">
            <v>0136 Holliston</v>
          </cell>
        </row>
        <row r="88">
          <cell r="A88" t="str">
            <v>0084</v>
          </cell>
          <cell r="B88" t="str">
            <v xml:space="preserve">East Brookfield </v>
          </cell>
          <cell r="C88" t="str">
            <v xml:space="preserve">0084 East Brookfield </v>
          </cell>
          <cell r="E88" t="str">
            <v>H0496</v>
          </cell>
          <cell r="F88" t="str">
            <v>Day</v>
          </cell>
          <cell r="G88" t="str">
            <v>Global Learning Charter Public School</v>
          </cell>
          <cell r="H88" t="str">
            <v>H0496 Global Learning Charter Public School</v>
          </cell>
          <cell r="J88" t="str">
            <v>5338E</v>
          </cell>
          <cell r="K88" t="str">
            <v>Res Ed</v>
          </cell>
          <cell r="L88" t="str">
            <v>Easter Seals of New Hampshire</v>
          </cell>
          <cell r="M88" t="str">
            <v>Jolicouer - Zachery Road Residential - Regular</v>
          </cell>
          <cell r="N88">
            <v>327581.28999999998</v>
          </cell>
          <cell r="O88">
            <v>897.48</v>
          </cell>
          <cell r="P88">
            <v>44743</v>
          </cell>
          <cell r="Q88">
            <v>45107</v>
          </cell>
          <cell r="R88">
            <v>365</v>
          </cell>
          <cell r="T88" t="str">
            <v>5151</v>
          </cell>
          <cell r="U88" t="str">
            <v>Boston Center for Blind Children</v>
          </cell>
          <cell r="V88" t="str">
            <v>5151-Boston Center for Blind Children</v>
          </cell>
          <cell r="W88">
            <v>88</v>
          </cell>
          <cell r="X88">
            <v>85</v>
          </cell>
          <cell r="Y88" t="str">
            <v>0137</v>
          </cell>
          <cell r="Z88" t="str">
            <v>Holyoke</v>
          </cell>
          <cell r="AA88" t="str">
            <v>0137 Holyoke</v>
          </cell>
        </row>
        <row r="89">
          <cell r="A89" t="str">
            <v>0085</v>
          </cell>
          <cell r="B89" t="str">
            <v>Eastham</v>
          </cell>
          <cell r="C89" t="str">
            <v>0085 Eastham</v>
          </cell>
          <cell r="E89" t="str">
            <v>H0497</v>
          </cell>
          <cell r="F89" t="str">
            <v>Day</v>
          </cell>
          <cell r="G89" t="str">
            <v>Pioneer Valley Chinese Immersion Charter School</v>
          </cell>
          <cell r="H89" t="str">
            <v>H0497 Pioneer Valley Chinese Immersion Charter School</v>
          </cell>
          <cell r="J89" t="str">
            <v>5338F</v>
          </cell>
          <cell r="K89" t="str">
            <v>Res Ed</v>
          </cell>
          <cell r="L89" t="str">
            <v>Easter Seals of New Hampshire</v>
          </cell>
          <cell r="M89" t="str">
            <v>Jolicouer - Zachery Road Residential - Intensive</v>
          </cell>
          <cell r="N89">
            <v>461261.79</v>
          </cell>
          <cell r="O89">
            <v>1263.73</v>
          </cell>
          <cell r="P89">
            <v>44743</v>
          </cell>
          <cell r="Q89">
            <v>45107</v>
          </cell>
          <cell r="R89">
            <v>365</v>
          </cell>
          <cell r="T89" t="str">
            <v>5154</v>
          </cell>
          <cell r="U89" t="str">
            <v>Boston Higashi School</v>
          </cell>
          <cell r="V89" t="str">
            <v>5154-Boston Higashi School</v>
          </cell>
          <cell r="W89">
            <v>89</v>
          </cell>
          <cell r="X89">
            <v>86</v>
          </cell>
          <cell r="Y89" t="str">
            <v>0138</v>
          </cell>
          <cell r="Z89" t="str">
            <v>Hopedale</v>
          </cell>
          <cell r="AA89" t="str">
            <v>0138 Hopedale</v>
          </cell>
        </row>
        <row r="90">
          <cell r="A90" t="str">
            <v>0086</v>
          </cell>
          <cell r="B90" t="str">
            <v>Easthampton</v>
          </cell>
          <cell r="C90" t="str">
            <v>0086 Easthampton</v>
          </cell>
          <cell r="E90" t="str">
            <v>H0498</v>
          </cell>
          <cell r="F90" t="str">
            <v>Day</v>
          </cell>
          <cell r="G90" t="str">
            <v>Veritas Preparatory Charter School</v>
          </cell>
          <cell r="H90" t="str">
            <v>H0498 Veritas Preparatory Charter School</v>
          </cell>
          <cell r="J90" t="str">
            <v>5338G</v>
          </cell>
          <cell r="K90" t="str">
            <v>Res Ed</v>
          </cell>
          <cell r="L90" t="str">
            <v>Easter Seals of New Hampshire</v>
          </cell>
          <cell r="M90" t="str">
            <v>Jolicouer - House III Males Residential - Regular</v>
          </cell>
          <cell r="N90">
            <v>291636.09000000003</v>
          </cell>
          <cell r="O90">
            <v>799</v>
          </cell>
          <cell r="P90">
            <v>44743</v>
          </cell>
          <cell r="Q90">
            <v>45107</v>
          </cell>
          <cell r="R90">
            <v>365</v>
          </cell>
          <cell r="T90" t="str">
            <v>5154A</v>
          </cell>
          <cell r="U90" t="str">
            <v>Boston Higashi School</v>
          </cell>
          <cell r="V90" t="str">
            <v>5154A-Boston Higashi School</v>
          </cell>
          <cell r="W90">
            <v>90</v>
          </cell>
          <cell r="X90">
            <v>87</v>
          </cell>
          <cell r="Y90" t="str">
            <v>0139</v>
          </cell>
          <cell r="Z90" t="str">
            <v>Hopkinton</v>
          </cell>
          <cell r="AA90" t="str">
            <v>0139 Hopkinton</v>
          </cell>
        </row>
        <row r="91">
          <cell r="A91" t="str">
            <v>0087</v>
          </cell>
          <cell r="B91" t="str">
            <v>East Longmeadow</v>
          </cell>
          <cell r="C91" t="str">
            <v>0087 East Longmeadow</v>
          </cell>
          <cell r="E91" t="str">
            <v>H0499</v>
          </cell>
          <cell r="F91" t="str">
            <v>Day</v>
          </cell>
          <cell r="G91" t="str">
            <v>Hampden Charter School of Science</v>
          </cell>
          <cell r="H91" t="str">
            <v>H0499 Hampden Charter School of Science</v>
          </cell>
          <cell r="J91" t="str">
            <v>5338H</v>
          </cell>
          <cell r="K91" t="str">
            <v>Res Ed</v>
          </cell>
          <cell r="L91" t="str">
            <v>Easter Seals of New Hampshire</v>
          </cell>
          <cell r="M91" t="str">
            <v>Jolicouer - House III Males Residential - Int</v>
          </cell>
          <cell r="N91">
            <v>425316.59</v>
          </cell>
          <cell r="O91">
            <v>1165.25</v>
          </cell>
          <cell r="P91">
            <v>44743</v>
          </cell>
          <cell r="Q91">
            <v>45107</v>
          </cell>
          <cell r="R91">
            <v>365</v>
          </cell>
          <cell r="T91" t="str">
            <v>5154B</v>
          </cell>
          <cell r="U91" t="str">
            <v>Boston Higashi School</v>
          </cell>
          <cell r="V91" t="str">
            <v>5154B-Boston Higashi School</v>
          </cell>
          <cell r="W91">
            <v>91</v>
          </cell>
          <cell r="X91">
            <v>88</v>
          </cell>
          <cell r="Y91" t="str">
            <v>0141</v>
          </cell>
          <cell r="Z91" t="str">
            <v>Hudson</v>
          </cell>
          <cell r="AA91" t="str">
            <v>0141 Hudson</v>
          </cell>
        </row>
        <row r="92">
          <cell r="A92" t="str">
            <v>0088</v>
          </cell>
          <cell r="B92" t="str">
            <v>Easton</v>
          </cell>
          <cell r="C92" t="str">
            <v>0088 Easton</v>
          </cell>
          <cell r="E92" t="str">
            <v>H3501</v>
          </cell>
          <cell r="F92" t="str">
            <v>Day</v>
          </cell>
          <cell r="G92" t="str">
            <v>Paulo Freire Social Justice Charter School</v>
          </cell>
          <cell r="H92" t="str">
            <v>H3501 Paulo Freire Social Justice Charter School</v>
          </cell>
          <cell r="J92" t="str">
            <v>5338I</v>
          </cell>
          <cell r="K92" t="str">
            <v>Res Ed</v>
          </cell>
          <cell r="L92" t="str">
            <v>Easter Seals of New Hampshire</v>
          </cell>
          <cell r="M92" t="str">
            <v>DVPMTL Disabled MSchool - Lancaster - Regular</v>
          </cell>
          <cell r="N92">
            <v>370261.84</v>
          </cell>
          <cell r="O92">
            <v>1014.42</v>
          </cell>
          <cell r="P92">
            <v>44743</v>
          </cell>
          <cell r="Q92">
            <v>45107</v>
          </cell>
          <cell r="R92">
            <v>365</v>
          </cell>
          <cell r="T92" t="str">
            <v>5154C</v>
          </cell>
          <cell r="U92" t="str">
            <v>Boston Higashi School</v>
          </cell>
          <cell r="V92" t="str">
            <v>5154C-Boston Higashi School</v>
          </cell>
          <cell r="W92">
            <v>92</v>
          </cell>
          <cell r="X92">
            <v>89</v>
          </cell>
          <cell r="Y92" t="str">
            <v>0142</v>
          </cell>
          <cell r="Z92" t="str">
            <v>Hull</v>
          </cell>
          <cell r="AA92" t="str">
            <v>0142 Hull</v>
          </cell>
        </row>
        <row r="93">
          <cell r="A93" t="str">
            <v>0089</v>
          </cell>
          <cell r="B93" t="str">
            <v>Edgartown</v>
          </cell>
          <cell r="C93" t="str">
            <v>0089 Edgartown</v>
          </cell>
          <cell r="E93" t="str">
            <v>H3502</v>
          </cell>
          <cell r="F93" t="str">
            <v>Day</v>
          </cell>
          <cell r="G93" t="str">
            <v>Baystate Academy Charter Public School</v>
          </cell>
          <cell r="H93" t="str">
            <v>H3502 Baystate Academy Charter Public School</v>
          </cell>
          <cell r="J93" t="str">
            <v>5338J</v>
          </cell>
          <cell r="K93" t="str">
            <v>Res Ed</v>
          </cell>
          <cell r="L93" t="str">
            <v>Easter Seals of New Hampshire</v>
          </cell>
          <cell r="M93" t="str">
            <v>DVPMTL Disabled MSchool - Lancaster - Int.</v>
          </cell>
          <cell r="N93">
            <v>503942.34</v>
          </cell>
          <cell r="O93">
            <v>1380.66</v>
          </cell>
          <cell r="P93">
            <v>44743</v>
          </cell>
          <cell r="Q93">
            <v>45107</v>
          </cell>
          <cell r="R93">
            <v>365</v>
          </cell>
          <cell r="T93" t="str">
            <v>5155</v>
          </cell>
          <cell r="U93" t="str">
            <v>Boston School for the Deaf</v>
          </cell>
          <cell r="V93" t="str">
            <v>5155-Boston School for the Deaf</v>
          </cell>
          <cell r="W93">
            <v>93</v>
          </cell>
          <cell r="X93">
            <v>90</v>
          </cell>
          <cell r="Y93" t="str">
            <v>0144</v>
          </cell>
          <cell r="Z93" t="str">
            <v>Ipswich</v>
          </cell>
          <cell r="AA93" t="str">
            <v>0144 Ipswich</v>
          </cell>
        </row>
        <row r="94">
          <cell r="A94" t="str">
            <v>0090</v>
          </cell>
          <cell r="B94" t="str">
            <v xml:space="preserve">Egremont </v>
          </cell>
          <cell r="C94" t="str">
            <v xml:space="preserve">0090 Egremont </v>
          </cell>
          <cell r="E94" t="str">
            <v>H3503</v>
          </cell>
          <cell r="F94" t="str">
            <v>Day</v>
          </cell>
          <cell r="G94" t="str">
            <v>Collegiate Charter School of Lowell</v>
          </cell>
          <cell r="H94" t="str">
            <v>H3503 Collegiate Charter School of Lowell</v>
          </cell>
          <cell r="J94" t="str">
            <v>5341B</v>
          </cell>
          <cell r="K94" t="str">
            <v>Day</v>
          </cell>
          <cell r="L94" t="str">
            <v>Lifespan School Solutions/Bradley Schools</v>
          </cell>
          <cell r="M94" t="str">
            <v>Standard Rate</v>
          </cell>
          <cell r="N94">
            <v>59555</v>
          </cell>
          <cell r="O94">
            <v>277</v>
          </cell>
          <cell r="P94">
            <v>44747</v>
          </cell>
          <cell r="Q94">
            <v>45100</v>
          </cell>
          <cell r="R94">
            <v>215</v>
          </cell>
          <cell r="T94" t="str">
            <v>5157</v>
          </cell>
          <cell r="U94" t="str">
            <v>Boston College Campus School</v>
          </cell>
          <cell r="V94" t="str">
            <v>5157-Boston College Campus School</v>
          </cell>
          <cell r="W94">
            <v>94</v>
          </cell>
          <cell r="X94">
            <v>91</v>
          </cell>
          <cell r="Y94" t="str">
            <v>0145</v>
          </cell>
          <cell r="Z94" t="str">
            <v>Kingston</v>
          </cell>
          <cell r="AA94" t="str">
            <v>0145 Kingston</v>
          </cell>
        </row>
        <row r="95">
          <cell r="A95" t="str">
            <v>0091</v>
          </cell>
          <cell r="B95" t="str">
            <v>Erving</v>
          </cell>
          <cell r="C95" t="str">
            <v>0091 Erving</v>
          </cell>
          <cell r="E95" t="str">
            <v>H3505</v>
          </cell>
          <cell r="F95" t="str">
            <v>Day</v>
          </cell>
          <cell r="G95" t="str">
            <v>UP Academy Charter School of Dorchester</v>
          </cell>
          <cell r="H95" t="str">
            <v>H3505 UP Academy Charter School of Dorchester</v>
          </cell>
          <cell r="J95" t="str">
            <v>5341D</v>
          </cell>
          <cell r="K95" t="str">
            <v>Day</v>
          </cell>
          <cell r="L95" t="str">
            <v>Lifespan School Solutions/Bradley Schools</v>
          </cell>
          <cell r="M95" t="str">
            <v>Intensive Rate</v>
          </cell>
          <cell r="N95">
            <v>70950</v>
          </cell>
          <cell r="O95">
            <v>330</v>
          </cell>
          <cell r="P95">
            <v>44747</v>
          </cell>
          <cell r="Q95">
            <v>45100</v>
          </cell>
          <cell r="R95">
            <v>215</v>
          </cell>
          <cell r="T95" t="str">
            <v>5157A</v>
          </cell>
          <cell r="U95" t="str">
            <v>Boston College Campus School</v>
          </cell>
          <cell r="V95" t="str">
            <v>5157A-Boston College Campus School</v>
          </cell>
          <cell r="W95">
            <v>95</v>
          </cell>
          <cell r="X95">
            <v>92</v>
          </cell>
          <cell r="Y95" t="str">
            <v>0148</v>
          </cell>
          <cell r="Z95" t="str">
            <v>Lanesborough</v>
          </cell>
          <cell r="AA95" t="str">
            <v>0148 Lanesborough</v>
          </cell>
        </row>
        <row r="96">
          <cell r="A96" t="str">
            <v>0092</v>
          </cell>
          <cell r="B96" t="str">
            <v xml:space="preserve">Essex </v>
          </cell>
          <cell r="C96" t="str">
            <v xml:space="preserve">0092 Essex </v>
          </cell>
          <cell r="E96" t="str">
            <v>H3506</v>
          </cell>
          <cell r="F96" t="str">
            <v>Day</v>
          </cell>
          <cell r="G96" t="str">
            <v>Pioneer Charter School of Science II (PCSS-II)</v>
          </cell>
          <cell r="H96" t="str">
            <v>H3506 Pioneer Charter School of Science II (PCSS-II)</v>
          </cell>
          <cell r="J96" t="str">
            <v>5341E</v>
          </cell>
          <cell r="K96" t="str">
            <v>Day</v>
          </cell>
          <cell r="L96" t="str">
            <v>Lifespan School Solutions/Bradley Schools</v>
          </cell>
          <cell r="M96" t="str">
            <v>Intensive Rate</v>
          </cell>
          <cell r="N96">
            <v>70950</v>
          </cell>
          <cell r="O96">
            <v>330</v>
          </cell>
          <cell r="P96">
            <v>44747</v>
          </cell>
          <cell r="Q96">
            <v>45100</v>
          </cell>
          <cell r="R96">
            <v>215</v>
          </cell>
          <cell r="T96" t="str">
            <v>5158</v>
          </cell>
          <cell r="U96" t="str">
            <v>Bradley Hospital</v>
          </cell>
          <cell r="V96" t="str">
            <v>5158-Bradley Hospital</v>
          </cell>
          <cell r="W96">
            <v>96</v>
          </cell>
          <cell r="X96">
            <v>93</v>
          </cell>
          <cell r="Y96" t="str">
            <v>0149</v>
          </cell>
          <cell r="Z96" t="str">
            <v>Lawrence</v>
          </cell>
          <cell r="AA96" t="str">
            <v>0149 Lawrence</v>
          </cell>
        </row>
        <row r="97">
          <cell r="A97" t="str">
            <v>0093</v>
          </cell>
          <cell r="B97" t="str">
            <v>Everett</v>
          </cell>
          <cell r="C97" t="str">
            <v>0093 Everett</v>
          </cell>
          <cell r="E97" t="str">
            <v>H3508</v>
          </cell>
          <cell r="F97" t="str">
            <v>Day</v>
          </cell>
          <cell r="G97" t="str">
            <v>Phoenix Academy Public Charter High School Springfield</v>
          </cell>
          <cell r="H97" t="str">
            <v>H3508 Phoenix Academy Public Charter High School Springfield</v>
          </cell>
          <cell r="J97" t="str">
            <v>5341J</v>
          </cell>
          <cell r="K97" t="str">
            <v>Day</v>
          </cell>
          <cell r="L97" t="str">
            <v>Lifespan School Solutions/Bradley Schools</v>
          </cell>
          <cell r="M97" t="str">
            <v>Standard Rate</v>
          </cell>
          <cell r="N97">
            <v>59555</v>
          </cell>
          <cell r="O97">
            <v>277</v>
          </cell>
          <cell r="P97">
            <v>44747</v>
          </cell>
          <cell r="Q97">
            <v>45100</v>
          </cell>
          <cell r="R97">
            <v>215</v>
          </cell>
          <cell r="T97" t="str">
            <v>5159</v>
          </cell>
          <cell r="U97" t="str">
            <v>Branches School of the Berkshire</v>
          </cell>
          <cell r="V97" t="str">
            <v>5159-Branches School of the Berkshire</v>
          </cell>
          <cell r="W97">
            <v>97</v>
          </cell>
          <cell r="X97">
            <v>94</v>
          </cell>
          <cell r="Y97" t="str">
            <v>0150</v>
          </cell>
          <cell r="Z97" t="str">
            <v>Lee</v>
          </cell>
          <cell r="AA97" t="str">
            <v>0150 Lee</v>
          </cell>
        </row>
        <row r="98">
          <cell r="A98" t="str">
            <v>0094</v>
          </cell>
          <cell r="B98" t="str">
            <v>Fairhaven</v>
          </cell>
          <cell r="C98" t="str">
            <v>0094 Fairhaven</v>
          </cell>
          <cell r="E98" t="str">
            <v>H3509</v>
          </cell>
          <cell r="F98" t="str">
            <v>Day</v>
          </cell>
          <cell r="G98" t="str">
            <v>Argosy Collegiate Charter School</v>
          </cell>
          <cell r="H98" t="str">
            <v>H3509 Argosy Collegiate Charter School</v>
          </cell>
          <cell r="J98" t="str">
            <v>5341N</v>
          </cell>
          <cell r="K98" t="str">
            <v>Day</v>
          </cell>
          <cell r="L98" t="str">
            <v>Lifespan School Solutions/Bradley Schools</v>
          </cell>
          <cell r="M98" t="str">
            <v>Clinical Intensive</v>
          </cell>
          <cell r="N98">
            <v>78905</v>
          </cell>
          <cell r="O98">
            <v>367</v>
          </cell>
          <cell r="P98">
            <v>44747</v>
          </cell>
          <cell r="Q98">
            <v>45100</v>
          </cell>
          <cell r="R98">
            <v>215</v>
          </cell>
          <cell r="T98" t="str">
            <v>5159A</v>
          </cell>
          <cell r="U98" t="str">
            <v>Branches School of the Berkshire</v>
          </cell>
          <cell r="V98" t="str">
            <v>5159A-Branches School of the Berkshire</v>
          </cell>
          <cell r="W98">
            <v>98</v>
          </cell>
          <cell r="X98">
            <v>95</v>
          </cell>
          <cell r="Y98" t="str">
            <v>0151</v>
          </cell>
          <cell r="Z98" t="str">
            <v>Leicester</v>
          </cell>
          <cell r="AA98" t="str">
            <v>0151 Leicester</v>
          </cell>
        </row>
        <row r="99">
          <cell r="A99" t="str">
            <v>0095</v>
          </cell>
          <cell r="B99" t="str">
            <v>Fall River</v>
          </cell>
          <cell r="C99" t="str">
            <v>0095 Fall River</v>
          </cell>
          <cell r="E99" t="str">
            <v>H3510</v>
          </cell>
          <cell r="F99" t="str">
            <v>Day</v>
          </cell>
          <cell r="G99" t="str">
            <v>Springfield Preparatory Charter School</v>
          </cell>
          <cell r="H99" t="str">
            <v>H3510 Springfield Preparatory Charter School</v>
          </cell>
          <cell r="J99" t="str">
            <v>5341P</v>
          </cell>
          <cell r="K99" t="str">
            <v>Day</v>
          </cell>
          <cell r="L99" t="str">
            <v>Lifespan School Solutions/Bradley Schools</v>
          </cell>
          <cell r="M99" t="str">
            <v>Partnership Standard Rate</v>
          </cell>
          <cell r="N99">
            <v>50310</v>
          </cell>
          <cell r="O99">
            <v>234</v>
          </cell>
          <cell r="P99">
            <v>44747</v>
          </cell>
          <cell r="Q99">
            <v>45100</v>
          </cell>
          <cell r="R99">
            <v>215</v>
          </cell>
          <cell r="T99" t="str">
            <v>5160</v>
          </cell>
          <cell r="U99" t="str">
            <v>Brandon School &amp; Treatment Center</v>
          </cell>
          <cell r="V99" t="str">
            <v>5160-Brandon School &amp; Treatment Center</v>
          </cell>
          <cell r="W99">
            <v>99</v>
          </cell>
          <cell r="X99">
            <v>96</v>
          </cell>
          <cell r="Y99" t="str">
            <v>0152</v>
          </cell>
          <cell r="Z99" t="str">
            <v>Lenox</v>
          </cell>
          <cell r="AA99" t="str">
            <v>0152 Lenox</v>
          </cell>
        </row>
        <row r="100">
          <cell r="A100" t="str">
            <v>0096</v>
          </cell>
          <cell r="B100" t="str">
            <v>Falmouth</v>
          </cell>
          <cell r="C100" t="str">
            <v>0096 Falmouth</v>
          </cell>
          <cell r="E100" t="str">
            <v>H3513</v>
          </cell>
          <cell r="F100" t="str">
            <v>Day</v>
          </cell>
          <cell r="G100" t="str">
            <v>New Heights Charter School of Brockton</v>
          </cell>
          <cell r="H100" t="str">
            <v>H3513 New Heights Charter School of Brockton</v>
          </cell>
          <cell r="J100" t="str">
            <v>5341S</v>
          </cell>
          <cell r="K100" t="str">
            <v>Day</v>
          </cell>
          <cell r="L100" t="str">
            <v>Lifespan School Solutions/Bradley Schools</v>
          </cell>
          <cell r="M100" t="str">
            <v>Bradley School North, Intensive</v>
          </cell>
          <cell r="N100">
            <v>70950</v>
          </cell>
          <cell r="O100">
            <v>330</v>
          </cell>
          <cell r="P100">
            <v>44747</v>
          </cell>
          <cell r="Q100">
            <v>45100</v>
          </cell>
          <cell r="R100">
            <v>215</v>
          </cell>
          <cell r="T100" t="str">
            <v>5160C</v>
          </cell>
          <cell r="U100" t="str">
            <v>Brandon Residential Treatment Center</v>
          </cell>
          <cell r="V100" t="str">
            <v>5160C-Brandon Residential Treatment Center</v>
          </cell>
          <cell r="W100">
            <v>100</v>
          </cell>
          <cell r="X100">
            <v>97</v>
          </cell>
          <cell r="Y100" t="str">
            <v>0153</v>
          </cell>
          <cell r="Z100" t="str">
            <v>Leominster</v>
          </cell>
          <cell r="AA100" t="str">
            <v>0153 Leominster</v>
          </cell>
        </row>
        <row r="101">
          <cell r="A101" t="str">
            <v>0097</v>
          </cell>
          <cell r="B101" t="str">
            <v>Fitchburg</v>
          </cell>
          <cell r="C101" t="str">
            <v>0097 Fitchburg</v>
          </cell>
          <cell r="E101" t="str">
            <v>H3514</v>
          </cell>
          <cell r="F101" t="str">
            <v>Day</v>
          </cell>
          <cell r="G101" t="str">
            <v>Libertas Academy Charter School</v>
          </cell>
          <cell r="H101" t="str">
            <v>H3514 Libertas Academy Charter School</v>
          </cell>
          <cell r="J101" t="str">
            <v>5341T</v>
          </cell>
          <cell r="K101" t="str">
            <v>Day</v>
          </cell>
          <cell r="L101" t="str">
            <v>Lifespan School Solutions/Bradley Schools</v>
          </cell>
          <cell r="M101" t="str">
            <v>Bradley School North, Standard</v>
          </cell>
          <cell r="N101">
            <v>59555</v>
          </cell>
          <cell r="O101">
            <v>277</v>
          </cell>
          <cell r="P101">
            <v>44747</v>
          </cell>
          <cell r="Q101">
            <v>45100</v>
          </cell>
          <cell r="R101">
            <v>215</v>
          </cell>
          <cell r="T101" t="str">
            <v>5160D</v>
          </cell>
          <cell r="U101" t="str">
            <v>Brandon Residential Treatment Center</v>
          </cell>
          <cell r="V101" t="str">
            <v>5160D-Brandon Residential Treatment Center</v>
          </cell>
          <cell r="W101">
            <v>101</v>
          </cell>
          <cell r="X101">
            <v>98</v>
          </cell>
          <cell r="Y101" t="str">
            <v>0154</v>
          </cell>
          <cell r="Z101" t="str">
            <v>Leverett</v>
          </cell>
          <cell r="AA101" t="str">
            <v>0154 Leverett</v>
          </cell>
        </row>
        <row r="102">
          <cell r="A102" t="str">
            <v>0098</v>
          </cell>
          <cell r="B102" t="str">
            <v>Florida</v>
          </cell>
          <cell r="C102" t="str">
            <v>0098 Florida</v>
          </cell>
          <cell r="E102" t="str">
            <v>H3515</v>
          </cell>
          <cell r="F102" t="str">
            <v>Day</v>
          </cell>
          <cell r="G102" t="str">
            <v>Old Sturbridge Academy Charter Public School</v>
          </cell>
          <cell r="H102" t="str">
            <v>H3515 Old Sturbridge Academy Charter Public School</v>
          </cell>
          <cell r="J102" t="str">
            <v>5343B</v>
          </cell>
          <cell r="K102" t="str">
            <v>Res Ed</v>
          </cell>
          <cell r="L102" t="str">
            <v>New England Center for Children</v>
          </cell>
          <cell r="M102" t="str">
            <v>N.E.C.C. Residen</v>
          </cell>
          <cell r="N102">
            <v>262195.34999999998</v>
          </cell>
          <cell r="O102">
            <v>718.34</v>
          </cell>
          <cell r="P102">
            <v>44743</v>
          </cell>
          <cell r="Q102">
            <v>45107</v>
          </cell>
          <cell r="R102">
            <v>365</v>
          </cell>
          <cell r="T102" t="str">
            <v>5160Q</v>
          </cell>
          <cell r="U102" t="str">
            <v>Brandon Residential Treatment Center</v>
          </cell>
          <cell r="V102" t="str">
            <v>5160Q-Brandon Residential Treatment Center</v>
          </cell>
          <cell r="W102">
            <v>102</v>
          </cell>
          <cell r="X102">
            <v>99</v>
          </cell>
          <cell r="Y102" t="str">
            <v>0155</v>
          </cell>
          <cell r="Z102" t="str">
            <v>Lexington</v>
          </cell>
          <cell r="AA102" t="str">
            <v>0155 Lexington</v>
          </cell>
        </row>
        <row r="103">
          <cell r="A103" t="str">
            <v>0099</v>
          </cell>
          <cell r="B103" t="str">
            <v>Foxborough</v>
          </cell>
          <cell r="C103" t="str">
            <v>0099 Foxborough</v>
          </cell>
          <cell r="E103" t="str">
            <v>H3516</v>
          </cell>
          <cell r="F103" t="str">
            <v>Day</v>
          </cell>
          <cell r="G103" t="str">
            <v>Hampden Charter School of Science West</v>
          </cell>
          <cell r="H103" t="str">
            <v>H3516 Hampden Charter School of Science West</v>
          </cell>
          <cell r="J103" t="str">
            <v>5343C</v>
          </cell>
          <cell r="K103" t="str">
            <v>Res Ed</v>
          </cell>
          <cell r="L103" t="str">
            <v>New England Center for Children</v>
          </cell>
          <cell r="M103" t="str">
            <v>N.E.C.C. Severe</v>
          </cell>
          <cell r="N103">
            <v>381554.59</v>
          </cell>
          <cell r="O103">
            <v>1045.3499999999999</v>
          </cell>
          <cell r="P103">
            <v>44743</v>
          </cell>
          <cell r="Q103">
            <v>45107</v>
          </cell>
          <cell r="R103">
            <v>365</v>
          </cell>
          <cell r="T103" t="str">
            <v>5163</v>
          </cell>
          <cell r="U103" t="str">
            <v>Brehm Prep School</v>
          </cell>
          <cell r="V103" t="str">
            <v>5163-Brehm Prep School</v>
          </cell>
          <cell r="W103">
            <v>103</v>
          </cell>
          <cell r="X103">
            <v>100</v>
          </cell>
          <cell r="Y103" t="str">
            <v>0157</v>
          </cell>
          <cell r="Z103" t="str">
            <v>Lincoln</v>
          </cell>
          <cell r="AA103" t="str">
            <v>0157 Lincoln</v>
          </cell>
        </row>
        <row r="104">
          <cell r="A104" t="str">
            <v>0100</v>
          </cell>
          <cell r="B104" t="str">
            <v>Framingham</v>
          </cell>
          <cell r="C104" t="str">
            <v>0100 Framingham</v>
          </cell>
          <cell r="E104" t="str">
            <v>H3517</v>
          </cell>
          <cell r="F104" t="str">
            <v>Day</v>
          </cell>
          <cell r="G104" t="str">
            <v>Map Academy Charter School</v>
          </cell>
          <cell r="H104" t="str">
            <v>H3517 Map Academy Charter School</v>
          </cell>
          <cell r="J104" t="str">
            <v>5343D</v>
          </cell>
          <cell r="K104" t="str">
            <v>Day</v>
          </cell>
          <cell r="L104" t="str">
            <v>New England Center for Children</v>
          </cell>
          <cell r="M104" t="str">
            <v>Intensive Instruction</v>
          </cell>
          <cell r="N104">
            <v>131511.78</v>
          </cell>
          <cell r="O104">
            <v>581.91</v>
          </cell>
          <cell r="P104">
            <v>44743</v>
          </cell>
          <cell r="Q104">
            <v>45107</v>
          </cell>
          <cell r="R104">
            <v>226</v>
          </cell>
          <cell r="T104" t="str">
            <v>5164</v>
          </cell>
          <cell r="U104" t="str">
            <v xml:space="preserve">Bridgewell </v>
          </cell>
          <cell r="V104" t="str">
            <v xml:space="preserve">5164-Bridgewell </v>
          </cell>
          <cell r="W104">
            <v>104</v>
          </cell>
          <cell r="X104">
            <v>101</v>
          </cell>
          <cell r="Y104" t="str">
            <v>0158</v>
          </cell>
          <cell r="Z104" t="str">
            <v>Littleton</v>
          </cell>
          <cell r="AA104" t="str">
            <v>0158 Littleton</v>
          </cell>
        </row>
        <row r="105">
          <cell r="A105" t="str">
            <v>0101</v>
          </cell>
          <cell r="B105" t="str">
            <v>Franklin</v>
          </cell>
          <cell r="C105" t="str">
            <v>0101 Franklin</v>
          </cell>
          <cell r="E105" t="str">
            <v>H3518</v>
          </cell>
          <cell r="F105" t="str">
            <v>Day</v>
          </cell>
          <cell r="G105" t="str">
            <v>Phoenix Academy Public Charter High School Lawrence</v>
          </cell>
          <cell r="H105" t="str">
            <v>H3518 Phoenix Academy Public Charter High School Lawrence</v>
          </cell>
          <cell r="J105" t="str">
            <v>5343E</v>
          </cell>
          <cell r="K105" t="str">
            <v>Res Ed</v>
          </cell>
          <cell r="L105" t="str">
            <v>New England Center for Children</v>
          </cell>
          <cell r="M105" t="str">
            <v>Intermediate</v>
          </cell>
          <cell r="N105">
            <v>352938.92</v>
          </cell>
          <cell r="O105">
            <v>966.96</v>
          </cell>
          <cell r="P105">
            <v>44743</v>
          </cell>
          <cell r="Q105">
            <v>45107</v>
          </cell>
          <cell r="R105">
            <v>365</v>
          </cell>
          <cell r="T105" t="str">
            <v>5165</v>
          </cell>
          <cell r="U105" t="str">
            <v>Broccoli Hall, Inc.</v>
          </cell>
          <cell r="V105" t="str">
            <v>5165-Broccoli Hall, Inc.</v>
          </cell>
          <cell r="W105">
            <v>105</v>
          </cell>
          <cell r="X105">
            <v>102</v>
          </cell>
          <cell r="Y105" t="str">
            <v>0159</v>
          </cell>
          <cell r="Z105" t="str">
            <v>Longmeadow</v>
          </cell>
          <cell r="AA105" t="str">
            <v>0159 Longmeadow</v>
          </cell>
        </row>
        <row r="106">
          <cell r="A106" t="str">
            <v>0102</v>
          </cell>
          <cell r="B106" t="str">
            <v xml:space="preserve">Freetown </v>
          </cell>
          <cell r="C106" t="str">
            <v xml:space="preserve">0102 Freetown </v>
          </cell>
          <cell r="E106" t="str">
            <v>L0001</v>
          </cell>
          <cell r="F106" t="str">
            <v>Day</v>
          </cell>
          <cell r="G106" t="str">
            <v>Abington</v>
          </cell>
          <cell r="H106" t="str">
            <v>L0001 Abington</v>
          </cell>
          <cell r="J106" t="str">
            <v>5360A</v>
          </cell>
          <cell r="K106" t="str">
            <v>Day</v>
          </cell>
          <cell r="L106" t="str">
            <v>Milestones, Inc.</v>
          </cell>
          <cell r="M106" t="str">
            <v>Milestones Day School</v>
          </cell>
          <cell r="N106">
            <v>125005.87</v>
          </cell>
          <cell r="O106">
            <v>578.73</v>
          </cell>
          <cell r="P106">
            <v>44747</v>
          </cell>
          <cell r="Q106">
            <v>45092</v>
          </cell>
          <cell r="R106">
            <v>216</v>
          </cell>
          <cell r="T106" t="str">
            <v>5165A</v>
          </cell>
          <cell r="U106" t="str">
            <v>Broccoli Hall, Inc.</v>
          </cell>
          <cell r="V106" t="str">
            <v>5165A-Broccoli Hall, Inc.</v>
          </cell>
          <cell r="W106">
            <v>106</v>
          </cell>
          <cell r="X106">
            <v>103</v>
          </cell>
          <cell r="Y106" t="str">
            <v>0160</v>
          </cell>
          <cell r="Z106" t="str">
            <v>Lowell</v>
          </cell>
          <cell r="AA106" t="str">
            <v>0160 Lowell</v>
          </cell>
        </row>
        <row r="107">
          <cell r="A107" t="str">
            <v>0103</v>
          </cell>
          <cell r="B107" t="str">
            <v>Gardner</v>
          </cell>
          <cell r="C107" t="str">
            <v>0103 Gardner</v>
          </cell>
          <cell r="E107" t="str">
            <v>L0003</v>
          </cell>
          <cell r="F107" t="str">
            <v>Day</v>
          </cell>
          <cell r="G107" t="str">
            <v>Acushnet</v>
          </cell>
          <cell r="H107" t="str">
            <v>L0003 Acushnet</v>
          </cell>
          <cell r="J107" t="str">
            <v>5365A</v>
          </cell>
          <cell r="K107" t="str">
            <v>Day</v>
          </cell>
          <cell r="L107" t="str">
            <v>RFK Community Alliance</v>
          </cell>
          <cell r="M107" t="str">
            <v>Exp. With Travel</v>
          </cell>
          <cell r="N107">
            <v>74121.59</v>
          </cell>
          <cell r="O107">
            <v>343.16</v>
          </cell>
          <cell r="P107">
            <v>44749</v>
          </cell>
          <cell r="Q107">
            <v>45097</v>
          </cell>
          <cell r="R107">
            <v>216</v>
          </cell>
          <cell r="T107" t="str">
            <v>5170</v>
          </cell>
          <cell r="U107" t="str">
            <v>The Bridge Center/King Solomon Foundation for Handicapped Children</v>
          </cell>
          <cell r="V107" t="str">
            <v>5170-The Bridge Center/King Solomon Foundation for Handicapped Children</v>
          </cell>
          <cell r="W107">
            <v>107</v>
          </cell>
          <cell r="X107">
            <v>104</v>
          </cell>
          <cell r="Y107" t="str">
            <v>0161</v>
          </cell>
          <cell r="Z107" t="str">
            <v>Ludlow</v>
          </cell>
          <cell r="AA107" t="str">
            <v>0161 Ludlow</v>
          </cell>
        </row>
        <row r="108">
          <cell r="A108" t="str">
            <v>0104</v>
          </cell>
          <cell r="B108" t="str">
            <v xml:space="preserve">Aquinnah </v>
          </cell>
          <cell r="C108" t="str">
            <v xml:space="preserve">0104 Aquinnah </v>
          </cell>
          <cell r="E108" t="str">
            <v>L0005</v>
          </cell>
          <cell r="F108" t="str">
            <v>Day</v>
          </cell>
          <cell r="G108" t="str">
            <v>Agawam</v>
          </cell>
          <cell r="H108" t="str">
            <v>L0005 Agawam</v>
          </cell>
          <cell r="J108" t="str">
            <v>5381A</v>
          </cell>
          <cell r="K108" t="str">
            <v>Day</v>
          </cell>
          <cell r="L108" t="str">
            <v>James Farr Academy</v>
          </cell>
          <cell r="M108" t="str">
            <v>Farr Academy</v>
          </cell>
          <cell r="N108">
            <v>97686.05</v>
          </cell>
          <cell r="O108">
            <v>542.70000000000005</v>
          </cell>
          <cell r="P108">
            <v>44804</v>
          </cell>
          <cell r="Q108">
            <v>45093</v>
          </cell>
          <cell r="R108">
            <v>180</v>
          </cell>
          <cell r="T108" t="str">
            <v>5177</v>
          </cell>
          <cell r="U108" t="str">
            <v>Specialized Education Services, Inc.</v>
          </cell>
          <cell r="V108" t="str">
            <v>5177-Specialized Education Services, Inc.</v>
          </cell>
          <cell r="W108">
            <v>108</v>
          </cell>
          <cell r="X108">
            <v>105</v>
          </cell>
          <cell r="Y108" t="str">
            <v>0162</v>
          </cell>
          <cell r="Z108" t="str">
            <v>Lunenburg</v>
          </cell>
          <cell r="AA108" t="str">
            <v>0162 Lunenburg</v>
          </cell>
        </row>
        <row r="109">
          <cell r="A109" t="str">
            <v>0105</v>
          </cell>
          <cell r="B109" t="str">
            <v>Georgetown</v>
          </cell>
          <cell r="C109" t="str">
            <v>0105 Georgetown</v>
          </cell>
          <cell r="E109" t="str">
            <v>L0007</v>
          </cell>
          <cell r="F109" t="str">
            <v>Day</v>
          </cell>
          <cell r="G109" t="str">
            <v>Amesbury</v>
          </cell>
          <cell r="H109" t="str">
            <v>L0007 Amesbury</v>
          </cell>
          <cell r="J109" t="str">
            <v>5381C</v>
          </cell>
          <cell r="K109" t="str">
            <v>Summer</v>
          </cell>
          <cell r="L109" t="str">
            <v>James Farr Academy</v>
          </cell>
          <cell r="M109" t="str">
            <v>Farr Academy Summer</v>
          </cell>
          <cell r="N109">
            <v>8946.625</v>
          </cell>
          <cell r="O109">
            <v>357.87</v>
          </cell>
          <cell r="P109">
            <v>44747</v>
          </cell>
          <cell r="Q109">
            <v>44781</v>
          </cell>
          <cell r="R109">
            <v>25</v>
          </cell>
          <cell r="T109" t="str">
            <v>5177G</v>
          </cell>
          <cell r="U109" t="str">
            <v>Specialized Education Services, Inc.</v>
          </cell>
          <cell r="V109" t="str">
            <v>5177G-Specialized Education Services, Inc.</v>
          </cell>
          <cell r="W109">
            <v>109</v>
          </cell>
          <cell r="X109">
            <v>106</v>
          </cell>
          <cell r="Y109" t="str">
            <v>0163</v>
          </cell>
          <cell r="Z109" t="str">
            <v>Lynn</v>
          </cell>
          <cell r="AA109" t="str">
            <v>0163 Lynn</v>
          </cell>
        </row>
        <row r="110">
          <cell r="A110" t="str">
            <v>0106</v>
          </cell>
          <cell r="B110" t="str">
            <v xml:space="preserve">Gill </v>
          </cell>
          <cell r="C110" t="str">
            <v xml:space="preserve">0106 Gill </v>
          </cell>
          <cell r="E110" t="str">
            <v>L0008</v>
          </cell>
          <cell r="F110" t="str">
            <v>Day</v>
          </cell>
          <cell r="G110" t="str">
            <v>Amherst</v>
          </cell>
          <cell r="H110" t="str">
            <v>L0008 Amherst</v>
          </cell>
          <cell r="J110" t="str">
            <v>5385A</v>
          </cell>
          <cell r="K110" t="str">
            <v>Res Ed</v>
          </cell>
          <cell r="L110" t="str">
            <v>Evergreen Center, Inc.</v>
          </cell>
          <cell r="M110" t="str">
            <v>BDU</v>
          </cell>
          <cell r="N110">
            <v>266921.15000000002</v>
          </cell>
          <cell r="O110">
            <v>731.29</v>
          </cell>
          <cell r="P110">
            <v>44743</v>
          </cell>
          <cell r="Q110">
            <v>45107</v>
          </cell>
          <cell r="R110">
            <v>365</v>
          </cell>
          <cell r="T110" t="str">
            <v>5177H</v>
          </cell>
          <cell r="U110" t="str">
            <v>Specialized Education Services, Inc.</v>
          </cell>
          <cell r="V110" t="str">
            <v>5177H-Specialized Education Services, Inc.</v>
          </cell>
          <cell r="W110">
            <v>110</v>
          </cell>
          <cell r="X110">
            <v>107</v>
          </cell>
          <cell r="Y110" t="str">
            <v>0164</v>
          </cell>
          <cell r="Z110" t="str">
            <v>Lynnfield</v>
          </cell>
          <cell r="AA110" t="str">
            <v>0164 Lynnfield</v>
          </cell>
        </row>
        <row r="111">
          <cell r="A111" t="str">
            <v>0107</v>
          </cell>
          <cell r="B111" t="str">
            <v>Gloucester</v>
          </cell>
          <cell r="C111" t="str">
            <v>0107 Gloucester</v>
          </cell>
          <cell r="E111" t="str">
            <v>L0009</v>
          </cell>
          <cell r="F111" t="str">
            <v>Day</v>
          </cell>
          <cell r="G111" t="str">
            <v>Andover</v>
          </cell>
          <cell r="H111" t="str">
            <v>L0009 Andover</v>
          </cell>
          <cell r="J111" t="str">
            <v>5385B</v>
          </cell>
          <cell r="K111" t="str">
            <v>Res Ed</v>
          </cell>
          <cell r="L111" t="str">
            <v>Evergreen Center, Inc.</v>
          </cell>
          <cell r="M111" t="str">
            <v>Multi H.</v>
          </cell>
          <cell r="N111">
            <v>241286.87</v>
          </cell>
          <cell r="O111">
            <v>661.06</v>
          </cell>
          <cell r="P111">
            <v>44743</v>
          </cell>
          <cell r="Q111">
            <v>45107</v>
          </cell>
          <cell r="R111">
            <v>365</v>
          </cell>
          <cell r="T111" t="str">
            <v>5180</v>
          </cell>
          <cell r="U111" t="str">
            <v>Bromley Brook School</v>
          </cell>
          <cell r="V111" t="str">
            <v>5180-Bromley Brook School</v>
          </cell>
          <cell r="W111">
            <v>111</v>
          </cell>
          <cell r="X111">
            <v>108</v>
          </cell>
          <cell r="Y111" t="str">
            <v>0165</v>
          </cell>
          <cell r="Z111" t="str">
            <v>Malden</v>
          </cell>
          <cell r="AA111" t="str">
            <v>0165 Malden</v>
          </cell>
        </row>
        <row r="112">
          <cell r="A112" t="str">
            <v>0108</v>
          </cell>
          <cell r="B112" t="str">
            <v xml:space="preserve">Goshen </v>
          </cell>
          <cell r="C112" t="str">
            <v xml:space="preserve">0108 Goshen </v>
          </cell>
          <cell r="E112" t="str">
            <v>L0010</v>
          </cell>
          <cell r="F112" t="str">
            <v>Day</v>
          </cell>
          <cell r="G112" t="str">
            <v>Arlington</v>
          </cell>
          <cell r="H112" t="str">
            <v>L0010 Arlington</v>
          </cell>
          <cell r="J112" t="str">
            <v>5415A</v>
          </cell>
          <cell r="K112" t="str">
            <v>Day</v>
          </cell>
          <cell r="L112" t="str">
            <v>Hopeful Journeys Education Center, Inc.</v>
          </cell>
          <cell r="M112" t="str">
            <v>Hopeful Journeys</v>
          </cell>
          <cell r="N112">
            <v>129710.67</v>
          </cell>
          <cell r="O112">
            <v>600.51</v>
          </cell>
          <cell r="P112">
            <v>44753</v>
          </cell>
          <cell r="Q112">
            <v>45107</v>
          </cell>
          <cell r="R112">
            <v>216</v>
          </cell>
          <cell r="T112" t="str">
            <v>5183</v>
          </cell>
          <cell r="U112" t="str">
            <v>Brown &amp; Sullivan</v>
          </cell>
          <cell r="V112" t="str">
            <v>5183-Brown &amp; Sullivan</v>
          </cell>
          <cell r="W112">
            <v>112</v>
          </cell>
          <cell r="X112">
            <v>109</v>
          </cell>
          <cell r="Y112" t="str">
            <v>0167</v>
          </cell>
          <cell r="Z112" t="str">
            <v>Mansfield</v>
          </cell>
          <cell r="AA112" t="str">
            <v>0167 Mansfield</v>
          </cell>
        </row>
        <row r="113">
          <cell r="A113" t="str">
            <v>0109</v>
          </cell>
          <cell r="B113" t="str">
            <v>Gosnold</v>
          </cell>
          <cell r="C113" t="str">
            <v>0109 Gosnold</v>
          </cell>
          <cell r="E113" t="str">
            <v>L0014</v>
          </cell>
          <cell r="F113" t="str">
            <v>Day</v>
          </cell>
          <cell r="G113" t="str">
            <v>Ashland</v>
          </cell>
          <cell r="H113" t="str">
            <v>L0014 Ashland</v>
          </cell>
          <cell r="J113" t="str">
            <v>5440A</v>
          </cell>
          <cell r="K113" t="str">
            <v>Day</v>
          </cell>
          <cell r="L113" t="str">
            <v>Margaret Gifford School</v>
          </cell>
          <cell r="M113" t="str">
            <v>Gifford School</v>
          </cell>
          <cell r="N113">
            <v>69098.289999999994</v>
          </cell>
          <cell r="O113">
            <v>383.88</v>
          </cell>
          <cell r="P113">
            <v>44805</v>
          </cell>
          <cell r="Q113">
            <v>45093</v>
          </cell>
          <cell r="R113">
            <v>180</v>
          </cell>
          <cell r="T113" t="str">
            <v>5185</v>
          </cell>
          <cell r="U113" t="str">
            <v>Brown School/San Marcos Treatment Ctr</v>
          </cell>
          <cell r="V113" t="str">
            <v>5185-Brown School/San Marcos Treatment Ctr</v>
          </cell>
          <cell r="W113">
            <v>113</v>
          </cell>
          <cell r="X113">
            <v>110</v>
          </cell>
          <cell r="Y113" t="str">
            <v>0168</v>
          </cell>
          <cell r="Z113" t="str">
            <v>Marblehead</v>
          </cell>
          <cell r="AA113" t="str">
            <v>0168 Marblehead</v>
          </cell>
        </row>
        <row r="114">
          <cell r="A114" t="str">
            <v>0110</v>
          </cell>
          <cell r="B114" t="str">
            <v>Grafton</v>
          </cell>
          <cell r="C114" t="str">
            <v>0110 Grafton</v>
          </cell>
          <cell r="E114" t="str">
            <v>L0016</v>
          </cell>
          <cell r="F114" t="str">
            <v>Day</v>
          </cell>
          <cell r="G114" t="str">
            <v>Attleboro</v>
          </cell>
          <cell r="H114" t="str">
            <v>L0016 Attleboro</v>
          </cell>
          <cell r="J114" t="str">
            <v>5440B</v>
          </cell>
          <cell r="K114" t="str">
            <v>Summer</v>
          </cell>
          <cell r="L114" t="str">
            <v>Margaret Gifford School</v>
          </cell>
          <cell r="M114" t="str">
            <v>Gifford Summer</v>
          </cell>
          <cell r="N114">
            <v>6382.6</v>
          </cell>
          <cell r="O114">
            <v>319.13</v>
          </cell>
          <cell r="P114">
            <v>44743</v>
          </cell>
          <cell r="Q114">
            <v>44771</v>
          </cell>
          <cell r="R114">
            <v>20</v>
          </cell>
          <cell r="T114" t="str">
            <v>5186</v>
          </cell>
          <cell r="U114" t="str">
            <v>Burnham Brook School (Synergistice Lrng Corp)</v>
          </cell>
          <cell r="V114" t="str">
            <v>5186-Burnham Brook School (Synergistice Lrng Corp)</v>
          </cell>
          <cell r="W114">
            <v>114</v>
          </cell>
          <cell r="X114">
            <v>111</v>
          </cell>
          <cell r="Y114" t="str">
            <v>0169</v>
          </cell>
          <cell r="Z114" t="str">
            <v>Marion</v>
          </cell>
          <cell r="AA114" t="str">
            <v>0169 Marion</v>
          </cell>
        </row>
        <row r="115">
          <cell r="A115" t="str">
            <v>0111</v>
          </cell>
          <cell r="B115" t="str">
            <v>Granby</v>
          </cell>
          <cell r="C115" t="str">
            <v>0111 Granby</v>
          </cell>
          <cell r="E115" t="str">
            <v>L0017</v>
          </cell>
          <cell r="F115" t="str">
            <v>Day</v>
          </cell>
          <cell r="G115" t="str">
            <v>Auburn</v>
          </cell>
          <cell r="H115" t="str">
            <v>L0017 Auburn</v>
          </cell>
          <cell r="J115" t="str">
            <v>5451A</v>
          </cell>
          <cell r="K115" t="str">
            <v>Res Ed</v>
          </cell>
          <cell r="L115" t="str">
            <v>Greenwood School</v>
          </cell>
          <cell r="M115" t="str">
            <v>Greenwood School</v>
          </cell>
          <cell r="N115">
            <v>85412.71</v>
          </cell>
          <cell r="O115">
            <v>440.27</v>
          </cell>
          <cell r="P115">
            <v>44816</v>
          </cell>
          <cell r="Q115">
            <v>45071</v>
          </cell>
          <cell r="R115">
            <v>194</v>
          </cell>
          <cell r="T115" t="str">
            <v>5188</v>
          </cell>
          <cell r="U115" t="str">
            <v>Cadmus Lifesharing Association Inc.</v>
          </cell>
          <cell r="V115" t="str">
            <v>5188-Cadmus Lifesharing Association Inc.</v>
          </cell>
          <cell r="W115">
            <v>115</v>
          </cell>
          <cell r="X115">
            <v>112</v>
          </cell>
          <cell r="Y115" t="str">
            <v>0170</v>
          </cell>
          <cell r="Z115" t="str">
            <v>Marlborough</v>
          </cell>
          <cell r="AA115" t="str">
            <v>0170 Marlborough</v>
          </cell>
        </row>
        <row r="116">
          <cell r="A116" t="str">
            <v>0112</v>
          </cell>
          <cell r="B116" t="str">
            <v xml:space="preserve">Granville </v>
          </cell>
          <cell r="C116" t="str">
            <v xml:space="preserve">0112 Granville </v>
          </cell>
          <cell r="E116" t="str">
            <v>L0018</v>
          </cell>
          <cell r="F116" t="str">
            <v>Day</v>
          </cell>
          <cell r="G116" t="str">
            <v>Avon</v>
          </cell>
          <cell r="H116" t="str">
            <v>L0018 Avon</v>
          </cell>
          <cell r="J116" t="str">
            <v>5451B</v>
          </cell>
          <cell r="K116" t="str">
            <v>Day</v>
          </cell>
          <cell r="L116" t="str">
            <v>Greenwood School</v>
          </cell>
          <cell r="M116" t="str">
            <v>Greenwood School</v>
          </cell>
          <cell r="N116">
            <v>71194</v>
          </cell>
          <cell r="O116">
            <v>501.37</v>
          </cell>
          <cell r="P116">
            <v>44816</v>
          </cell>
          <cell r="Q116">
            <v>45071</v>
          </cell>
          <cell r="R116">
            <v>142</v>
          </cell>
          <cell r="T116" t="str">
            <v>5190</v>
          </cell>
          <cell r="U116" t="str">
            <v>Cambridge School of Weston</v>
          </cell>
          <cell r="V116" t="str">
            <v>5190-Cambridge School of Weston</v>
          </cell>
          <cell r="W116">
            <v>116</v>
          </cell>
          <cell r="X116">
            <v>113</v>
          </cell>
          <cell r="Y116" t="str">
            <v>0171</v>
          </cell>
          <cell r="Z116" t="str">
            <v>Marshfield</v>
          </cell>
          <cell r="AA116" t="str">
            <v>0171 Marshfield</v>
          </cell>
        </row>
        <row r="117">
          <cell r="A117" t="str">
            <v>0113</v>
          </cell>
          <cell r="B117" t="str">
            <v xml:space="preserve">Great Barrington </v>
          </cell>
          <cell r="C117" t="str">
            <v xml:space="preserve">0113 Great Barrington </v>
          </cell>
          <cell r="E117" t="str">
            <v>L0020</v>
          </cell>
          <cell r="F117" t="str">
            <v>Day</v>
          </cell>
          <cell r="G117" t="str">
            <v>Barnstable</v>
          </cell>
          <cell r="H117" t="str">
            <v>L0020 Barnstable</v>
          </cell>
          <cell r="J117" t="str">
            <v>5454B</v>
          </cell>
          <cell r="K117" t="str">
            <v>Day</v>
          </cell>
          <cell r="L117" t="str">
            <v>Groden Center</v>
          </cell>
          <cell r="M117" t="str">
            <v>Intensive Day Program Res students  (33 3/4 hours)</v>
          </cell>
          <cell r="N117">
            <v>80108.08</v>
          </cell>
          <cell r="O117">
            <v>435.37</v>
          </cell>
          <cell r="P117">
            <v>44812</v>
          </cell>
          <cell r="Q117">
            <v>45107</v>
          </cell>
          <cell r="R117">
            <v>184</v>
          </cell>
          <cell r="T117" t="str">
            <v>5200</v>
          </cell>
          <cell r="U117" t="str">
            <v>Camphill School</v>
          </cell>
          <cell r="V117" t="str">
            <v>5200-Camphill School</v>
          </cell>
          <cell r="W117">
            <v>117</v>
          </cell>
          <cell r="X117">
            <v>114</v>
          </cell>
          <cell r="Y117" t="str">
            <v>0172</v>
          </cell>
          <cell r="Z117" t="str">
            <v>Mashpee</v>
          </cell>
          <cell r="AA117" t="str">
            <v>0172 Mashpee</v>
          </cell>
        </row>
        <row r="118">
          <cell r="A118" t="str">
            <v>0114</v>
          </cell>
          <cell r="B118" t="str">
            <v>Greenfield</v>
          </cell>
          <cell r="C118" t="str">
            <v>0114 Greenfield</v>
          </cell>
          <cell r="E118" t="str">
            <v>L0023</v>
          </cell>
          <cell r="F118" t="str">
            <v>Day</v>
          </cell>
          <cell r="G118" t="str">
            <v>Bedford</v>
          </cell>
          <cell r="H118" t="str">
            <v>L0023 Bedford</v>
          </cell>
          <cell r="J118" t="str">
            <v>5454C</v>
          </cell>
          <cell r="K118" t="str">
            <v>Res Ed</v>
          </cell>
          <cell r="L118" t="str">
            <v>Groden Center</v>
          </cell>
          <cell r="M118" t="str">
            <v>Resid. Inten.</v>
          </cell>
          <cell r="N118">
            <v>233206.98</v>
          </cell>
          <cell r="O118">
            <v>769.66</v>
          </cell>
          <cell r="P118">
            <v>44805</v>
          </cell>
          <cell r="Q118">
            <v>45107</v>
          </cell>
          <cell r="R118">
            <v>303</v>
          </cell>
          <cell r="T118" t="str">
            <v>5202</v>
          </cell>
          <cell r="U118" t="str">
            <v>Camp Northwood</v>
          </cell>
          <cell r="V118" t="str">
            <v>5202-Camp Northwood</v>
          </cell>
          <cell r="W118">
            <v>118</v>
          </cell>
          <cell r="X118">
            <v>115</v>
          </cell>
          <cell r="Y118" t="str">
            <v>0173</v>
          </cell>
          <cell r="Z118" t="str">
            <v>Mattapoisett</v>
          </cell>
          <cell r="AA118" t="str">
            <v>0173 Mattapoisett</v>
          </cell>
        </row>
        <row r="119">
          <cell r="A119" t="str">
            <v>0115</v>
          </cell>
          <cell r="B119" t="str">
            <v xml:space="preserve">Groton </v>
          </cell>
          <cell r="C119" t="str">
            <v xml:space="preserve">0115 Groton </v>
          </cell>
          <cell r="E119" t="str">
            <v>L0024</v>
          </cell>
          <cell r="F119" t="str">
            <v>Day</v>
          </cell>
          <cell r="G119" t="str">
            <v>Belchertown</v>
          </cell>
          <cell r="H119" t="str">
            <v>L0024 Belchertown</v>
          </cell>
          <cell r="J119" t="str">
            <v>5454E</v>
          </cell>
          <cell r="K119" t="str">
            <v>Day</v>
          </cell>
          <cell r="L119" t="str">
            <v>Groden Center</v>
          </cell>
          <cell r="M119" t="str">
            <v>Intensive Day Program Non Res Students (30 hours)</v>
          </cell>
          <cell r="N119">
            <v>71208</v>
          </cell>
          <cell r="O119">
            <v>387</v>
          </cell>
          <cell r="P119">
            <v>44812</v>
          </cell>
          <cell r="Q119">
            <v>45107</v>
          </cell>
          <cell r="R119">
            <v>184</v>
          </cell>
          <cell r="T119" t="str">
            <v>5203</v>
          </cell>
          <cell r="U119" t="str">
            <v>Triumph Center, Inc / Camp Triumph</v>
          </cell>
          <cell r="V119" t="str">
            <v>5203-Triumph Center, Inc / Camp Triumph</v>
          </cell>
          <cell r="W119">
            <v>119</v>
          </cell>
          <cell r="X119">
            <v>116</v>
          </cell>
          <cell r="Y119" t="str">
            <v>0174</v>
          </cell>
          <cell r="Z119" t="str">
            <v>Maynard</v>
          </cell>
          <cell r="AA119" t="str">
            <v>0174 Maynard</v>
          </cell>
        </row>
        <row r="120">
          <cell r="A120" t="str">
            <v>0116</v>
          </cell>
          <cell r="B120" t="str">
            <v xml:space="preserve">Groveland </v>
          </cell>
          <cell r="C120" t="str">
            <v xml:space="preserve">0116 Groveland </v>
          </cell>
          <cell r="E120" t="str">
            <v>L0025</v>
          </cell>
          <cell r="F120" t="str">
            <v>Day</v>
          </cell>
          <cell r="G120" t="str">
            <v>Bellingham</v>
          </cell>
          <cell r="H120" t="str">
            <v>L0025 Bellingham</v>
          </cell>
          <cell r="J120" t="str">
            <v>5454X</v>
          </cell>
          <cell r="K120" t="str">
            <v>Day</v>
          </cell>
          <cell r="L120" t="str">
            <v>Groden Center</v>
          </cell>
          <cell r="M120" t="str">
            <v>Intensive Day Program Non Res Students (30 hours)</v>
          </cell>
          <cell r="N120">
            <v>12778.15</v>
          </cell>
          <cell r="O120">
            <v>365.09</v>
          </cell>
          <cell r="P120">
            <v>44743</v>
          </cell>
          <cell r="Q120">
            <v>44799</v>
          </cell>
          <cell r="R120">
            <v>35</v>
          </cell>
          <cell r="T120" t="str">
            <v>5204</v>
          </cell>
          <cell r="U120" t="str">
            <v>Paul Center for Learning and Recreation</v>
          </cell>
          <cell r="V120" t="str">
            <v>5204-Paul Center for Learning and Recreation</v>
          </cell>
          <cell r="W120">
            <v>120</v>
          </cell>
          <cell r="X120">
            <v>117</v>
          </cell>
          <cell r="Y120" t="str">
            <v>0175</v>
          </cell>
          <cell r="Z120" t="str">
            <v>Medfield</v>
          </cell>
          <cell r="AA120" t="str">
            <v>0175 Medfield</v>
          </cell>
        </row>
        <row r="121">
          <cell r="A121" t="str">
            <v>0117</v>
          </cell>
          <cell r="B121" t="str">
            <v>Hadley</v>
          </cell>
          <cell r="C121" t="str">
            <v>0117 Hadley</v>
          </cell>
          <cell r="E121" t="str">
            <v>L0026</v>
          </cell>
          <cell r="F121" t="str">
            <v>Day</v>
          </cell>
          <cell r="G121" t="str">
            <v>Belmont</v>
          </cell>
          <cell r="H121" t="str">
            <v>L0026 Belmont</v>
          </cell>
          <cell r="J121" t="str">
            <v>5454Y</v>
          </cell>
          <cell r="K121" t="str">
            <v>Res Ed</v>
          </cell>
          <cell r="L121" t="str">
            <v>Groden Center</v>
          </cell>
          <cell r="M121" t="str">
            <v>Resid. Inten.</v>
          </cell>
          <cell r="N121">
            <v>45017.58</v>
          </cell>
          <cell r="O121">
            <v>726.09</v>
          </cell>
          <cell r="P121">
            <v>44743</v>
          </cell>
          <cell r="Q121">
            <v>44804</v>
          </cell>
          <cell r="R121">
            <v>62</v>
          </cell>
          <cell r="T121" t="str">
            <v>5209</v>
          </cell>
          <cell r="U121" t="str">
            <v>Carroll School</v>
          </cell>
          <cell r="V121" t="str">
            <v>5209-Carroll School</v>
          </cell>
          <cell r="W121">
            <v>121</v>
          </cell>
          <cell r="X121">
            <v>118</v>
          </cell>
          <cell r="Y121" t="str">
            <v>0176</v>
          </cell>
          <cell r="Z121" t="str">
            <v>Medford</v>
          </cell>
          <cell r="AA121" t="str">
            <v>0176 Medford</v>
          </cell>
        </row>
        <row r="122">
          <cell r="A122" t="str">
            <v>0118</v>
          </cell>
          <cell r="B122" t="str">
            <v>Halifax</v>
          </cell>
          <cell r="C122" t="str">
            <v>0118 Halifax</v>
          </cell>
          <cell r="E122" t="str">
            <v>L0027</v>
          </cell>
          <cell r="F122" t="str">
            <v>Day</v>
          </cell>
          <cell r="G122" t="str">
            <v>Berkley</v>
          </cell>
          <cell r="H122" t="str">
            <v>L0027 Berkley</v>
          </cell>
          <cell r="J122" t="str">
            <v>5454Z</v>
          </cell>
          <cell r="K122" t="str">
            <v>Day</v>
          </cell>
          <cell r="L122" t="str">
            <v>Groden Center</v>
          </cell>
          <cell r="M122" t="str">
            <v>Intensive Day Program Res students  (33 3/4 hours)</v>
          </cell>
          <cell r="N122">
            <v>14375.2</v>
          </cell>
          <cell r="O122">
            <v>410.72</v>
          </cell>
          <cell r="P122">
            <v>44743</v>
          </cell>
          <cell r="Q122">
            <v>44799</v>
          </cell>
          <cell r="R122">
            <v>35</v>
          </cell>
          <cell r="T122" t="str">
            <v>5210</v>
          </cell>
          <cell r="U122" t="str">
            <v>Carroll Center for the Blind</v>
          </cell>
          <cell r="V122" t="str">
            <v>5210-Carroll Center for the Blind</v>
          </cell>
          <cell r="W122">
            <v>122</v>
          </cell>
          <cell r="X122">
            <v>119</v>
          </cell>
          <cell r="Y122" t="str">
            <v>0177</v>
          </cell>
          <cell r="Z122" t="str">
            <v>Medway</v>
          </cell>
          <cell r="AA122" t="str">
            <v>0177 Medway</v>
          </cell>
        </row>
        <row r="123">
          <cell r="A123" t="str">
            <v>0119</v>
          </cell>
          <cell r="B123" t="str">
            <v xml:space="preserve">Hamilton </v>
          </cell>
          <cell r="C123" t="str">
            <v xml:space="preserve">0119 Hamilton </v>
          </cell>
          <cell r="E123" t="str">
            <v>L0030</v>
          </cell>
          <cell r="F123" t="str">
            <v>Day</v>
          </cell>
          <cell r="G123" t="str">
            <v>Beverly</v>
          </cell>
          <cell r="H123" t="str">
            <v>L0030 Beverly</v>
          </cell>
          <cell r="J123" t="str">
            <v>5472A</v>
          </cell>
          <cell r="K123" t="str">
            <v>Res Ed</v>
          </cell>
          <cell r="L123" t="str">
            <v>Grove</v>
          </cell>
          <cell r="M123" t="str">
            <v>Grove School</v>
          </cell>
          <cell r="N123">
            <v>156000</v>
          </cell>
          <cell r="O123">
            <v>545.45000000000005</v>
          </cell>
          <cell r="P123">
            <v>44753</v>
          </cell>
          <cell r="Q123">
            <v>45100</v>
          </cell>
          <cell r="R123">
            <v>286</v>
          </cell>
          <cell r="T123" t="str">
            <v>5211</v>
          </cell>
          <cell r="U123" t="str">
            <v>Cascade School</v>
          </cell>
          <cell r="V123" t="str">
            <v>5211-Cascade School</v>
          </cell>
          <cell r="W123">
            <v>123</v>
          </cell>
          <cell r="X123">
            <v>120</v>
          </cell>
          <cell r="Y123" t="str">
            <v>0178</v>
          </cell>
          <cell r="Z123" t="str">
            <v>Melrose</v>
          </cell>
          <cell r="AA123" t="str">
            <v>0178 Melrose</v>
          </cell>
        </row>
        <row r="124">
          <cell r="A124" t="str">
            <v>0120</v>
          </cell>
          <cell r="B124" t="str">
            <v xml:space="preserve">Hampden </v>
          </cell>
          <cell r="C124" t="str">
            <v xml:space="preserve">0120 Hampden </v>
          </cell>
          <cell r="E124" t="str">
            <v>L0031</v>
          </cell>
          <cell r="F124" t="str">
            <v>Day</v>
          </cell>
          <cell r="G124" t="str">
            <v>Billerica</v>
          </cell>
          <cell r="H124" t="str">
            <v>L0031 Billerica</v>
          </cell>
          <cell r="J124" t="str">
            <v>5488A</v>
          </cell>
          <cell r="K124" t="str">
            <v>Day</v>
          </cell>
          <cell r="L124" t="str">
            <v>Horace Mann</v>
          </cell>
          <cell r="M124" t="str">
            <v>Darnell School</v>
          </cell>
          <cell r="N124">
            <v>103236.69</v>
          </cell>
          <cell r="O124">
            <v>467.13</v>
          </cell>
          <cell r="P124">
            <v>44743</v>
          </cell>
          <cell r="Q124">
            <v>45097</v>
          </cell>
          <cell r="R124">
            <v>221</v>
          </cell>
          <cell r="T124" t="str">
            <v>5212</v>
          </cell>
          <cell r="U124" t="str">
            <v>Castle School, Inc</v>
          </cell>
          <cell r="V124" t="str">
            <v>5212-Castle School, Inc</v>
          </cell>
          <cell r="W124">
            <v>124</v>
          </cell>
          <cell r="X124">
            <v>121</v>
          </cell>
          <cell r="Y124" t="str">
            <v>0181</v>
          </cell>
          <cell r="Z124" t="str">
            <v>Methuen</v>
          </cell>
          <cell r="AA124" t="str">
            <v>0181 Methuen</v>
          </cell>
        </row>
        <row r="125">
          <cell r="A125" t="str">
            <v>0121</v>
          </cell>
          <cell r="B125" t="str">
            <v>Hancock</v>
          </cell>
          <cell r="C125" t="str">
            <v>0121 Hancock</v>
          </cell>
          <cell r="E125" t="str">
            <v>L0035</v>
          </cell>
          <cell r="F125" t="str">
            <v>Day</v>
          </cell>
          <cell r="G125" t="str">
            <v>Boston</v>
          </cell>
          <cell r="H125" t="str">
            <v>L0035 Boston</v>
          </cell>
          <cell r="J125" t="str">
            <v>5498B</v>
          </cell>
          <cell r="K125" t="str">
            <v>Day</v>
          </cell>
          <cell r="L125" t="str">
            <v>Lighthouse School</v>
          </cell>
          <cell r="M125" t="str">
            <v>Comp. Services Prog.</v>
          </cell>
          <cell r="N125">
            <v>110429.22</v>
          </cell>
          <cell r="O125">
            <v>613.5</v>
          </cell>
          <cell r="P125">
            <v>44804</v>
          </cell>
          <cell r="Q125">
            <v>45090</v>
          </cell>
          <cell r="R125">
            <v>180</v>
          </cell>
          <cell r="T125" t="str">
            <v>5215</v>
          </cell>
          <cell r="U125" t="str">
            <v>Catalyst Residential Treatment Program</v>
          </cell>
          <cell r="V125" t="str">
            <v>5215-Catalyst Residential Treatment Program</v>
          </cell>
          <cell r="W125">
            <v>125</v>
          </cell>
          <cell r="X125">
            <v>122</v>
          </cell>
          <cell r="Y125" t="str">
            <v>0182</v>
          </cell>
          <cell r="Z125" t="str">
            <v>Middleborough</v>
          </cell>
          <cell r="AA125" t="str">
            <v>0182 Middleborough</v>
          </cell>
        </row>
        <row r="126">
          <cell r="A126" t="str">
            <v>0122</v>
          </cell>
          <cell r="B126" t="str">
            <v>Hanover</v>
          </cell>
          <cell r="C126" t="str">
            <v>0122 Hanover</v>
          </cell>
          <cell r="E126" t="str">
            <v>L0036</v>
          </cell>
          <cell r="F126" t="str">
            <v>Day</v>
          </cell>
          <cell r="G126" t="str">
            <v>Bourne</v>
          </cell>
          <cell r="H126" t="str">
            <v>L0036 Bourne</v>
          </cell>
          <cell r="J126" t="str">
            <v>5530C</v>
          </cell>
          <cell r="K126" t="str">
            <v>Day</v>
          </cell>
          <cell r="L126" t="str">
            <v>Devereux Foundation of Mass., Inc.</v>
          </cell>
          <cell r="M126" t="str">
            <v>CARES</v>
          </cell>
          <cell r="N126">
            <v>96832.73</v>
          </cell>
          <cell r="O126">
            <v>448.3</v>
          </cell>
          <cell r="P126">
            <v>44743</v>
          </cell>
          <cell r="Q126">
            <v>45107</v>
          </cell>
          <cell r="R126">
            <v>216</v>
          </cell>
          <cell r="T126" t="str">
            <v>5220</v>
          </cell>
          <cell r="U126" t="str">
            <v>Cedars Residential</v>
          </cell>
          <cell r="V126" t="str">
            <v>5220-Cedars Residential</v>
          </cell>
          <cell r="W126">
            <v>126</v>
          </cell>
          <cell r="X126">
            <v>123</v>
          </cell>
          <cell r="Y126" t="str">
            <v>0184</v>
          </cell>
          <cell r="Z126" t="str">
            <v>Middleton</v>
          </cell>
          <cell r="AA126" t="str">
            <v>0184 Middleton</v>
          </cell>
        </row>
        <row r="127">
          <cell r="A127" t="str">
            <v>0123</v>
          </cell>
          <cell r="B127" t="str">
            <v xml:space="preserve">Hanson </v>
          </cell>
          <cell r="C127" t="str">
            <v xml:space="preserve">0123 Hanson </v>
          </cell>
          <cell r="E127" t="str">
            <v>L0038</v>
          </cell>
          <cell r="F127" t="str">
            <v>Day</v>
          </cell>
          <cell r="G127" t="str">
            <v>Boxford</v>
          </cell>
          <cell r="H127" t="str">
            <v>L0038 Boxford</v>
          </cell>
          <cell r="J127" t="str">
            <v>5534A</v>
          </cell>
          <cell r="K127" t="str">
            <v>Res Ed</v>
          </cell>
          <cell r="L127" t="str">
            <v>Italian Home for Children, Inc.</v>
          </cell>
          <cell r="M127" t="str">
            <v>Italian Home Res</v>
          </cell>
          <cell r="N127">
            <v>210939.35</v>
          </cell>
          <cell r="O127">
            <v>577.91999999999996</v>
          </cell>
          <cell r="P127">
            <v>44743</v>
          </cell>
          <cell r="Q127">
            <v>45107</v>
          </cell>
          <cell r="R127">
            <v>365</v>
          </cell>
          <cell r="T127" t="str">
            <v>5223</v>
          </cell>
          <cell r="U127" t="str">
            <v>Cedu Middle School</v>
          </cell>
          <cell r="V127" t="str">
            <v>5223-Cedu Middle School</v>
          </cell>
          <cell r="W127">
            <v>127</v>
          </cell>
          <cell r="X127">
            <v>124</v>
          </cell>
          <cell r="Y127" t="str">
            <v>0185</v>
          </cell>
          <cell r="Z127" t="str">
            <v>Milford</v>
          </cell>
          <cell r="AA127" t="str">
            <v>0185 Milford</v>
          </cell>
        </row>
        <row r="128">
          <cell r="A128" t="str">
            <v>0124</v>
          </cell>
          <cell r="B128" t="str">
            <v xml:space="preserve">Hardwick </v>
          </cell>
          <cell r="C128" t="str">
            <v xml:space="preserve">0124 Hardwick </v>
          </cell>
          <cell r="E128" t="str">
            <v>L0040</v>
          </cell>
          <cell r="F128" t="str">
            <v>Day</v>
          </cell>
          <cell r="G128" t="str">
            <v>Braintree</v>
          </cell>
          <cell r="H128" t="str">
            <v>L0040 Braintree</v>
          </cell>
          <cell r="J128" t="str">
            <v>5534B</v>
          </cell>
          <cell r="K128" t="str">
            <v>Day</v>
          </cell>
          <cell r="L128" t="str">
            <v>Italian Home for Children, Inc.</v>
          </cell>
          <cell r="M128" t="str">
            <v>Italian Home Day</v>
          </cell>
          <cell r="N128">
            <v>91880.29</v>
          </cell>
          <cell r="O128">
            <v>417.64</v>
          </cell>
          <cell r="P128">
            <v>44747</v>
          </cell>
          <cell r="Q128">
            <v>45100</v>
          </cell>
          <cell r="R128">
            <v>220</v>
          </cell>
          <cell r="T128" t="str">
            <v>5224</v>
          </cell>
          <cell r="U128" t="str">
            <v>Center for Applied Behavioral Instruction</v>
          </cell>
          <cell r="V128" t="str">
            <v>5224-Center for Applied Behavioral Instruction</v>
          </cell>
          <cell r="W128">
            <v>128</v>
          </cell>
          <cell r="X128">
            <v>125</v>
          </cell>
          <cell r="Y128" t="str">
            <v>0186</v>
          </cell>
          <cell r="Z128" t="str">
            <v>Millbury</v>
          </cell>
          <cell r="AA128" t="str">
            <v>0186 Millbury</v>
          </cell>
        </row>
        <row r="129">
          <cell r="A129" t="str">
            <v>0125</v>
          </cell>
          <cell r="B129" t="str">
            <v>Harvard</v>
          </cell>
          <cell r="C129" t="str">
            <v>0125 Harvard</v>
          </cell>
          <cell r="E129" t="str">
            <v>L0041</v>
          </cell>
          <cell r="F129" t="str">
            <v>Day</v>
          </cell>
          <cell r="G129" t="str">
            <v>Brewster</v>
          </cell>
          <cell r="H129" t="str">
            <v>L0041 Brewster</v>
          </cell>
          <cell r="J129" t="str">
            <v>5534Q</v>
          </cell>
          <cell r="K129" t="str">
            <v>Day</v>
          </cell>
          <cell r="L129" t="str">
            <v>Italian Home for Children, Inc.</v>
          </cell>
          <cell r="M129" t="str">
            <v>Italian Home Day</v>
          </cell>
          <cell r="N129">
            <v>91880.29</v>
          </cell>
          <cell r="O129">
            <v>251.7268</v>
          </cell>
          <cell r="P129">
            <v>44743</v>
          </cell>
          <cell r="Q129">
            <v>45107</v>
          </cell>
          <cell r="R129">
            <v>365</v>
          </cell>
          <cell r="T129" t="str">
            <v>5224A</v>
          </cell>
          <cell r="U129" t="str">
            <v>Center for Applied Behavioral Instruction</v>
          </cell>
          <cell r="V129" t="str">
            <v>5224A-Center for Applied Behavioral Instruction</v>
          </cell>
          <cell r="W129">
            <v>129</v>
          </cell>
          <cell r="X129">
            <v>126</v>
          </cell>
          <cell r="Y129" t="str">
            <v>0187</v>
          </cell>
          <cell r="Z129" t="str">
            <v>Millis</v>
          </cell>
          <cell r="AA129" t="str">
            <v>0187 Millis</v>
          </cell>
        </row>
        <row r="130">
          <cell r="A130" t="str">
            <v>0126</v>
          </cell>
          <cell r="B130" t="str">
            <v xml:space="preserve">Harwich </v>
          </cell>
          <cell r="C130" t="str">
            <v xml:space="preserve">0126 Harwich </v>
          </cell>
          <cell r="E130" t="str">
            <v>L0043</v>
          </cell>
          <cell r="F130" t="str">
            <v>Day</v>
          </cell>
          <cell r="G130" t="str">
            <v>Brimfield</v>
          </cell>
          <cell r="H130" t="str">
            <v>L0043 Brimfield</v>
          </cell>
          <cell r="J130" t="str">
            <v>5582A</v>
          </cell>
          <cell r="K130" t="str">
            <v>Day</v>
          </cell>
          <cell r="L130" t="str">
            <v>Franciscan Children's Hospital</v>
          </cell>
          <cell r="M130" t="str">
            <v>Kennedy Day</v>
          </cell>
          <cell r="N130">
            <v>100453.08</v>
          </cell>
          <cell r="O130">
            <v>551.94000000000005</v>
          </cell>
          <cell r="P130">
            <v>44774</v>
          </cell>
          <cell r="Q130">
            <v>45093</v>
          </cell>
          <cell r="R130">
            <v>182</v>
          </cell>
          <cell r="T130" t="str">
            <v>5226</v>
          </cell>
          <cell r="U130" t="str">
            <v>Center on Deafness</v>
          </cell>
          <cell r="V130" t="str">
            <v>5226-Center on Deafness</v>
          </cell>
          <cell r="W130">
            <v>130</v>
          </cell>
          <cell r="X130">
            <v>127</v>
          </cell>
          <cell r="Y130" t="str">
            <v>0189</v>
          </cell>
          <cell r="Z130" t="str">
            <v>Milton</v>
          </cell>
          <cell r="AA130" t="str">
            <v>0189 Milton</v>
          </cell>
        </row>
        <row r="131">
          <cell r="A131" t="str">
            <v>0127</v>
          </cell>
          <cell r="B131" t="str">
            <v>Hatfield</v>
          </cell>
          <cell r="C131" t="str">
            <v>0127 Hatfield</v>
          </cell>
          <cell r="E131" t="str">
            <v>L0044</v>
          </cell>
          <cell r="F131" t="str">
            <v>Day</v>
          </cell>
          <cell r="G131" t="str">
            <v>Brockton</v>
          </cell>
          <cell r="H131" t="str">
            <v>L0044 Brockton</v>
          </cell>
          <cell r="J131" t="str">
            <v>5582Z</v>
          </cell>
          <cell r="K131" t="str">
            <v>Day</v>
          </cell>
          <cell r="L131" t="str">
            <v>Franciscan Children's Hospital</v>
          </cell>
          <cell r="M131" t="str">
            <v>Kennedy Day</v>
          </cell>
          <cell r="N131">
            <v>9062.4599999999991</v>
          </cell>
          <cell r="O131">
            <v>503.47</v>
          </cell>
          <cell r="P131">
            <v>44748</v>
          </cell>
          <cell r="Q131">
            <v>44771</v>
          </cell>
          <cell r="R131">
            <v>18</v>
          </cell>
          <cell r="T131" t="str">
            <v>5227</v>
          </cell>
          <cell r="U131" t="str">
            <v>Center for School Crisis Intervention</v>
          </cell>
          <cell r="V131" t="str">
            <v>5227-Center for School Crisis Intervention</v>
          </cell>
          <cell r="W131">
            <v>131</v>
          </cell>
          <cell r="X131">
            <v>128</v>
          </cell>
          <cell r="Y131" t="str">
            <v>0191</v>
          </cell>
          <cell r="Z131" t="str">
            <v>Monson</v>
          </cell>
          <cell r="AA131" t="str">
            <v>0191 Monson</v>
          </cell>
        </row>
        <row r="132">
          <cell r="A132" t="str">
            <v>0128</v>
          </cell>
          <cell r="B132" t="str">
            <v>Haverhill</v>
          </cell>
          <cell r="C132" t="str">
            <v>0128 Haverhill</v>
          </cell>
          <cell r="E132" t="str">
            <v>L0045</v>
          </cell>
          <cell r="F132" t="str">
            <v>Day</v>
          </cell>
          <cell r="G132" t="str">
            <v>Brookfield</v>
          </cell>
          <cell r="H132" t="str">
            <v>L0045 Brookfield</v>
          </cell>
          <cell r="J132" t="str">
            <v>5607A</v>
          </cell>
          <cell r="K132" t="str">
            <v>Day</v>
          </cell>
          <cell r="L132" t="str">
            <v>Landmark Foundation</v>
          </cell>
          <cell r="M132" t="str">
            <v>Landmark Day</v>
          </cell>
          <cell r="N132">
            <v>60393.91</v>
          </cell>
          <cell r="O132">
            <v>335.52</v>
          </cell>
          <cell r="P132">
            <v>44803</v>
          </cell>
          <cell r="Q132">
            <v>45090</v>
          </cell>
          <cell r="R132">
            <v>180</v>
          </cell>
          <cell r="T132" t="str">
            <v>5227A</v>
          </cell>
          <cell r="U132" t="str">
            <v>Springdale Education Center</v>
          </cell>
          <cell r="V132" t="str">
            <v>5227A-Springdale Education Center</v>
          </cell>
          <cell r="W132">
            <v>132</v>
          </cell>
          <cell r="X132">
            <v>129</v>
          </cell>
          <cell r="Y132" t="str">
            <v>0196</v>
          </cell>
          <cell r="Z132" t="str">
            <v>Nahant</v>
          </cell>
          <cell r="AA132" t="str">
            <v>0196 Nahant</v>
          </cell>
        </row>
        <row r="133">
          <cell r="A133" t="str">
            <v>0129</v>
          </cell>
          <cell r="B133" t="str">
            <v xml:space="preserve">Hawley </v>
          </cell>
          <cell r="C133" t="str">
            <v xml:space="preserve">0129 Hawley </v>
          </cell>
          <cell r="E133" t="str">
            <v>L0046</v>
          </cell>
          <cell r="F133" t="str">
            <v>Day</v>
          </cell>
          <cell r="G133" t="str">
            <v>Brookline</v>
          </cell>
          <cell r="H133" t="str">
            <v>L0046 Brookline</v>
          </cell>
          <cell r="J133" t="str">
            <v>5607B</v>
          </cell>
          <cell r="K133" t="str">
            <v>Res Ed</v>
          </cell>
          <cell r="L133" t="str">
            <v>Landmark Foundation</v>
          </cell>
          <cell r="M133" t="str">
            <v>Landmark Residential</v>
          </cell>
          <cell r="N133">
            <v>80294.59</v>
          </cell>
          <cell r="O133">
            <v>334.56</v>
          </cell>
          <cell r="P133">
            <v>44802</v>
          </cell>
          <cell r="Q133">
            <v>45090</v>
          </cell>
          <cell r="R133">
            <v>240</v>
          </cell>
          <cell r="T133" t="str">
            <v>5227B</v>
          </cell>
          <cell r="U133" t="str">
            <v>Center for School Crisis Inter. &amp; Assess.</v>
          </cell>
          <cell r="V133" t="str">
            <v>5227B-Center for School Crisis Inter. &amp; Assess.</v>
          </cell>
          <cell r="W133">
            <v>133</v>
          </cell>
          <cell r="X133">
            <v>130</v>
          </cell>
          <cell r="Y133" t="str">
            <v>0197</v>
          </cell>
          <cell r="Z133" t="str">
            <v>Nantucket</v>
          </cell>
          <cell r="AA133" t="str">
            <v>0197 Nantucket</v>
          </cell>
        </row>
        <row r="134">
          <cell r="A134" t="str">
            <v>0130</v>
          </cell>
          <cell r="B134" t="str">
            <v xml:space="preserve">Heath </v>
          </cell>
          <cell r="C134" t="str">
            <v xml:space="preserve">0130 Heath </v>
          </cell>
          <cell r="E134" t="str">
            <v>L0048</v>
          </cell>
          <cell r="F134" t="str">
            <v>Day</v>
          </cell>
          <cell r="G134" t="str">
            <v>Burlington</v>
          </cell>
          <cell r="H134" t="str">
            <v>L0048 Burlington</v>
          </cell>
          <cell r="J134" t="str">
            <v>5614A</v>
          </cell>
          <cell r="K134" t="str">
            <v>Day</v>
          </cell>
          <cell r="L134" t="str">
            <v>League School of Boston</v>
          </cell>
          <cell r="M134" t="str">
            <v>Day Ed</v>
          </cell>
          <cell r="N134">
            <v>110398.56</v>
          </cell>
          <cell r="O134">
            <v>511.1</v>
          </cell>
          <cell r="P134">
            <v>44753</v>
          </cell>
          <cell r="Q134">
            <v>45098</v>
          </cell>
          <cell r="R134">
            <v>216</v>
          </cell>
          <cell r="T134" t="str">
            <v>5238</v>
          </cell>
          <cell r="U134" t="str">
            <v>F. L. Chamberlain School, Inc.</v>
          </cell>
          <cell r="V134" t="str">
            <v>5238-F. L. Chamberlain School, Inc.</v>
          </cell>
          <cell r="W134">
            <v>134</v>
          </cell>
          <cell r="X134">
            <v>131</v>
          </cell>
          <cell r="Y134" t="str">
            <v>0198</v>
          </cell>
          <cell r="Z134" t="str">
            <v>Natick</v>
          </cell>
          <cell r="AA134" t="str">
            <v>0198 Natick</v>
          </cell>
        </row>
        <row r="135">
          <cell r="A135" t="str">
            <v>0131</v>
          </cell>
          <cell r="B135" t="str">
            <v>Hingham</v>
          </cell>
          <cell r="C135" t="str">
            <v>0131 Hingham</v>
          </cell>
          <cell r="E135" t="str">
            <v>L0049</v>
          </cell>
          <cell r="F135" t="str">
            <v>Day</v>
          </cell>
          <cell r="G135" t="str">
            <v>Cambridge</v>
          </cell>
          <cell r="H135" t="str">
            <v>L0049 Cambridge</v>
          </cell>
          <cell r="J135" t="str">
            <v>5614B</v>
          </cell>
          <cell r="K135" t="str">
            <v>Res Ed</v>
          </cell>
          <cell r="L135" t="str">
            <v>League School of Boston</v>
          </cell>
          <cell r="M135" t="str">
            <v>Fine House</v>
          </cell>
          <cell r="N135">
            <v>235703.77</v>
          </cell>
          <cell r="O135">
            <v>645.76</v>
          </cell>
          <cell r="P135">
            <v>44743</v>
          </cell>
          <cell r="Q135">
            <v>45107</v>
          </cell>
          <cell r="R135">
            <v>365</v>
          </cell>
          <cell r="T135" t="str">
            <v>5238E</v>
          </cell>
          <cell r="U135" t="str">
            <v>F. L. Chamberlain School, Inc.</v>
          </cell>
          <cell r="V135" t="str">
            <v>5238E-F. L. Chamberlain School, Inc.</v>
          </cell>
          <cell r="W135">
            <v>135</v>
          </cell>
          <cell r="X135">
            <v>132</v>
          </cell>
          <cell r="Y135" t="str">
            <v>0199</v>
          </cell>
          <cell r="Z135" t="str">
            <v>Needham</v>
          </cell>
          <cell r="AA135" t="str">
            <v>0199 Needham</v>
          </cell>
        </row>
        <row r="136">
          <cell r="A136" t="str">
            <v>0132</v>
          </cell>
          <cell r="B136" t="str">
            <v xml:space="preserve">Hinsdale </v>
          </cell>
          <cell r="C136" t="str">
            <v xml:space="preserve">0132 Hinsdale </v>
          </cell>
          <cell r="E136" t="str">
            <v>L0050</v>
          </cell>
          <cell r="F136" t="str">
            <v>Day</v>
          </cell>
          <cell r="G136" t="str">
            <v>Canton</v>
          </cell>
          <cell r="H136" t="str">
            <v>L0050 Canton</v>
          </cell>
          <cell r="J136" t="str">
            <v>5617B</v>
          </cell>
          <cell r="K136" t="str">
            <v>Res Ed</v>
          </cell>
          <cell r="L136" t="str">
            <v>Learning Ctr. for the Deaf</v>
          </cell>
          <cell r="M136" t="str">
            <v>Walden</v>
          </cell>
          <cell r="N136">
            <v>422051.02</v>
          </cell>
          <cell r="O136">
            <v>1156.3</v>
          </cell>
          <cell r="P136">
            <v>44743</v>
          </cell>
          <cell r="Q136">
            <v>45107</v>
          </cell>
          <cell r="R136">
            <v>365</v>
          </cell>
          <cell r="T136" t="str">
            <v>5238F</v>
          </cell>
          <cell r="U136" t="str">
            <v>F. L. Chamberlain School, Inc.</v>
          </cell>
          <cell r="V136" t="str">
            <v>5238F-F. L. Chamberlain School, Inc.</v>
          </cell>
          <cell r="W136">
            <v>136</v>
          </cell>
          <cell r="X136">
            <v>133</v>
          </cell>
          <cell r="Y136" t="str">
            <v>0201</v>
          </cell>
          <cell r="Z136" t="str">
            <v>New Bedford</v>
          </cell>
          <cell r="AA136" t="str">
            <v>0201 New Bedford</v>
          </cell>
        </row>
        <row r="137">
          <cell r="A137" t="str">
            <v>0133</v>
          </cell>
          <cell r="B137" t="str">
            <v>Holbrook</v>
          </cell>
          <cell r="C137" t="str">
            <v>0133 Holbrook</v>
          </cell>
          <cell r="E137" t="str">
            <v>L0051</v>
          </cell>
          <cell r="F137" t="str">
            <v>Day</v>
          </cell>
          <cell r="G137" t="str">
            <v>Carlisle</v>
          </cell>
          <cell r="H137" t="str">
            <v>L0051 Carlisle</v>
          </cell>
          <cell r="J137" t="str">
            <v>5617G</v>
          </cell>
          <cell r="K137" t="str">
            <v>Day</v>
          </cell>
          <cell r="L137" t="str">
            <v>Learning Ctr. for the Deaf</v>
          </cell>
          <cell r="M137" t="str">
            <v>Day</v>
          </cell>
          <cell r="N137">
            <v>84776.57</v>
          </cell>
          <cell r="O137">
            <v>428.16</v>
          </cell>
          <cell r="P137">
            <v>44747</v>
          </cell>
          <cell r="Q137">
            <v>45091</v>
          </cell>
          <cell r="R137">
            <v>198</v>
          </cell>
          <cell r="T137" t="str">
            <v>5240</v>
          </cell>
          <cell r="U137" t="str">
            <v>Chapel Hill - Chauncy Hall</v>
          </cell>
          <cell r="V137" t="str">
            <v>5240-Chapel Hill - Chauncy Hall</v>
          </cell>
          <cell r="W137">
            <v>137</v>
          </cell>
          <cell r="X137">
            <v>134</v>
          </cell>
          <cell r="Y137" t="str">
            <v>0204</v>
          </cell>
          <cell r="Z137" t="str">
            <v>Newburyport</v>
          </cell>
          <cell r="AA137" t="str">
            <v>0204 Newburyport</v>
          </cell>
        </row>
        <row r="138">
          <cell r="A138" t="str">
            <v>0134</v>
          </cell>
          <cell r="B138" t="str">
            <v xml:space="preserve">Holden </v>
          </cell>
          <cell r="C138" t="str">
            <v xml:space="preserve">0134 Holden </v>
          </cell>
          <cell r="E138" t="str">
            <v>L0052</v>
          </cell>
          <cell r="F138" t="str">
            <v>Day</v>
          </cell>
          <cell r="G138" t="str">
            <v>Carver</v>
          </cell>
          <cell r="H138" t="str">
            <v>L0052 Carver</v>
          </cell>
          <cell r="J138" t="str">
            <v>5617H</v>
          </cell>
          <cell r="K138" t="str">
            <v>Day</v>
          </cell>
          <cell r="L138" t="str">
            <v>Learning Ctr. for the Deaf</v>
          </cell>
          <cell r="M138" t="str">
            <v>Intensive Day</v>
          </cell>
          <cell r="N138">
            <v>93945.43</v>
          </cell>
          <cell r="O138">
            <v>474.47</v>
          </cell>
          <cell r="P138">
            <v>44747</v>
          </cell>
          <cell r="Q138">
            <v>45091</v>
          </cell>
          <cell r="R138">
            <v>198</v>
          </cell>
          <cell r="T138" t="str">
            <v>5241</v>
          </cell>
          <cell r="U138" t="str">
            <v>Chapel Haven Inc.</v>
          </cell>
          <cell r="V138" t="str">
            <v>5241-Chapel Haven Inc.</v>
          </cell>
          <cell r="W138">
            <v>138</v>
          </cell>
          <cell r="X138">
            <v>135</v>
          </cell>
          <cell r="Y138" t="str">
            <v>0207</v>
          </cell>
          <cell r="Z138" t="str">
            <v>Newton</v>
          </cell>
          <cell r="AA138" t="str">
            <v>0207 Newton</v>
          </cell>
        </row>
        <row r="139">
          <cell r="A139" t="str">
            <v>0135</v>
          </cell>
          <cell r="B139" t="str">
            <v>Holland</v>
          </cell>
          <cell r="C139" t="str">
            <v>0135 Holland</v>
          </cell>
          <cell r="E139" t="str">
            <v>L0056</v>
          </cell>
          <cell r="F139" t="str">
            <v>Day</v>
          </cell>
          <cell r="G139" t="str">
            <v>Chelmsford</v>
          </cell>
          <cell r="H139" t="str">
            <v>L0056 Chelmsford</v>
          </cell>
          <cell r="J139" t="str">
            <v>5617I</v>
          </cell>
          <cell r="K139" t="str">
            <v>Res Ed</v>
          </cell>
          <cell r="L139" t="str">
            <v>Learning Ctr. for the Deaf</v>
          </cell>
          <cell r="M139" t="str">
            <v>Residential</v>
          </cell>
          <cell r="N139">
            <v>121857.36</v>
          </cell>
          <cell r="O139">
            <v>615.44000000000005</v>
          </cell>
          <cell r="P139">
            <v>44747</v>
          </cell>
          <cell r="Q139">
            <v>45091</v>
          </cell>
          <cell r="R139">
            <v>198</v>
          </cell>
          <cell r="T139" t="str">
            <v>5241A</v>
          </cell>
          <cell r="U139" t="str">
            <v>Chapel Haven Schleifer Center, Inc.</v>
          </cell>
          <cell r="V139" t="str">
            <v>5241A-Chapel Haven Schleifer Center, Inc.</v>
          </cell>
          <cell r="W139">
            <v>139</v>
          </cell>
          <cell r="X139">
            <v>136</v>
          </cell>
          <cell r="Y139" t="str">
            <v>0208</v>
          </cell>
          <cell r="Z139" t="str">
            <v>Norfolk</v>
          </cell>
          <cell r="AA139" t="str">
            <v>0208 Norfolk</v>
          </cell>
        </row>
        <row r="140">
          <cell r="A140" t="str">
            <v>0136</v>
          </cell>
          <cell r="B140" t="str">
            <v>Holliston</v>
          </cell>
          <cell r="C140" t="str">
            <v>0136 Holliston</v>
          </cell>
          <cell r="E140" t="str">
            <v>L0057</v>
          </cell>
          <cell r="F140" t="str">
            <v>Day</v>
          </cell>
          <cell r="G140" t="str">
            <v>Chelsea</v>
          </cell>
          <cell r="H140" t="str">
            <v>L0057 Chelsea</v>
          </cell>
          <cell r="J140" t="str">
            <v>5617J</v>
          </cell>
          <cell r="K140" t="str">
            <v>Day</v>
          </cell>
          <cell r="L140" t="str">
            <v>Learning Ctr. for the Deaf</v>
          </cell>
          <cell r="M140" t="str">
            <v>Walden</v>
          </cell>
          <cell r="N140">
            <v>157173.93</v>
          </cell>
          <cell r="O140">
            <v>727.66</v>
          </cell>
          <cell r="P140">
            <v>44743</v>
          </cell>
          <cell r="Q140">
            <v>45107</v>
          </cell>
          <cell r="R140">
            <v>216</v>
          </cell>
          <cell r="T140" t="str">
            <v>5242</v>
          </cell>
          <cell r="U140" t="str">
            <v>Seven Hills Foundation, Inc.</v>
          </cell>
          <cell r="V140" t="str">
            <v>5242-Seven Hills Foundation, Inc.</v>
          </cell>
          <cell r="W140">
            <v>140</v>
          </cell>
          <cell r="X140">
            <v>137</v>
          </cell>
          <cell r="Y140" t="str">
            <v>0209</v>
          </cell>
          <cell r="Z140" t="str">
            <v>North Adams</v>
          </cell>
          <cell r="AA140" t="str">
            <v>0209 North Adams</v>
          </cell>
        </row>
        <row r="141">
          <cell r="A141" t="str">
            <v>0137</v>
          </cell>
          <cell r="B141" t="str">
            <v>Holyoke</v>
          </cell>
          <cell r="C141" t="str">
            <v>0137 Holyoke</v>
          </cell>
          <cell r="E141" t="str">
            <v>L0061</v>
          </cell>
          <cell r="F141" t="str">
            <v>Day</v>
          </cell>
          <cell r="G141" t="str">
            <v>Chicopee</v>
          </cell>
          <cell r="H141" t="str">
            <v>L0061 Chicopee</v>
          </cell>
          <cell r="J141" t="str">
            <v>5620B</v>
          </cell>
          <cell r="K141" t="str">
            <v>Day</v>
          </cell>
          <cell r="L141" t="str">
            <v>The Learning Clinic, Inc.</v>
          </cell>
          <cell r="M141" t="str">
            <v>Day</v>
          </cell>
          <cell r="N141">
            <v>85178.42</v>
          </cell>
          <cell r="O141">
            <v>398.03</v>
          </cell>
          <cell r="P141">
            <v>44774</v>
          </cell>
          <cell r="Q141">
            <v>45107</v>
          </cell>
          <cell r="R141">
            <v>211</v>
          </cell>
          <cell r="T141" t="str">
            <v>5242A</v>
          </cell>
          <cell r="U141" t="str">
            <v>Seven Hills Foundation, Inc.</v>
          </cell>
          <cell r="V141" t="str">
            <v>5242A-Seven Hills Foundation, Inc.</v>
          </cell>
          <cell r="W141">
            <v>141</v>
          </cell>
          <cell r="X141">
            <v>138</v>
          </cell>
          <cell r="Y141" t="str">
            <v>0210</v>
          </cell>
          <cell r="Z141" t="str">
            <v>Northampton</v>
          </cell>
          <cell r="AA141" t="str">
            <v>0210 Northampton</v>
          </cell>
        </row>
        <row r="142">
          <cell r="A142" t="str">
            <v>0138</v>
          </cell>
          <cell r="B142" t="str">
            <v>Hopedale</v>
          </cell>
          <cell r="C142" t="str">
            <v>0138 Hopedale</v>
          </cell>
          <cell r="E142" t="str">
            <v>L0063</v>
          </cell>
          <cell r="F142" t="str">
            <v>Day</v>
          </cell>
          <cell r="G142" t="str">
            <v>Clarksburg</v>
          </cell>
          <cell r="H142" t="str">
            <v>L0063 Clarksburg</v>
          </cell>
          <cell r="J142" t="str">
            <v>5620E</v>
          </cell>
          <cell r="K142" t="str">
            <v>Res Ed</v>
          </cell>
          <cell r="L142" t="str">
            <v>The Learning Clinic, Inc.</v>
          </cell>
          <cell r="M142" t="str">
            <v>Residential</v>
          </cell>
          <cell r="N142">
            <v>158920.54</v>
          </cell>
          <cell r="O142">
            <v>475.81</v>
          </cell>
          <cell r="P142">
            <v>44774</v>
          </cell>
          <cell r="Q142">
            <v>45107</v>
          </cell>
          <cell r="R142">
            <v>334</v>
          </cell>
          <cell r="T142" t="str">
            <v>5245</v>
          </cell>
          <cell r="U142" t="str">
            <v>Mullins School</v>
          </cell>
          <cell r="V142" t="str">
            <v>5245-Mullins School</v>
          </cell>
          <cell r="W142">
            <v>142</v>
          </cell>
          <cell r="X142">
            <v>139</v>
          </cell>
          <cell r="Y142" t="str">
            <v>0211</v>
          </cell>
          <cell r="Z142" t="str">
            <v>North Andover</v>
          </cell>
          <cell r="AA142" t="str">
            <v>0211 North Andover</v>
          </cell>
        </row>
        <row r="143">
          <cell r="A143" t="str">
            <v>0139</v>
          </cell>
          <cell r="B143" t="str">
            <v>Hopkinton</v>
          </cell>
          <cell r="C143" t="str">
            <v>0139 Hopkinton</v>
          </cell>
          <cell r="E143" t="str">
            <v>L0064</v>
          </cell>
          <cell r="F143" t="str">
            <v>Day</v>
          </cell>
          <cell r="G143" t="str">
            <v>Clinton</v>
          </cell>
          <cell r="H143" t="str">
            <v>L0064 Clinton</v>
          </cell>
          <cell r="J143" t="str">
            <v>5620Y</v>
          </cell>
          <cell r="K143" t="str">
            <v>Res Ed</v>
          </cell>
          <cell r="L143" t="str">
            <v>The Learning Clinic, Inc.</v>
          </cell>
          <cell r="M143" t="str">
            <v>Residential</v>
          </cell>
          <cell r="N143">
            <v>14795.99</v>
          </cell>
          <cell r="O143">
            <v>477.29</v>
          </cell>
          <cell r="P143">
            <v>44743</v>
          </cell>
          <cell r="Q143">
            <v>44773</v>
          </cell>
          <cell r="R143">
            <v>31</v>
          </cell>
          <cell r="T143" t="str">
            <v>5247</v>
          </cell>
          <cell r="U143" t="str">
            <v>Chatterbox School</v>
          </cell>
          <cell r="V143" t="str">
            <v>5247-Chatterbox School</v>
          </cell>
          <cell r="W143">
            <v>143</v>
          </cell>
          <cell r="X143">
            <v>140</v>
          </cell>
          <cell r="Y143" t="str">
            <v>0212</v>
          </cell>
          <cell r="Z143" t="str">
            <v>North Attleborough</v>
          </cell>
          <cell r="AA143" t="str">
            <v>0212 North Attleborough</v>
          </cell>
        </row>
        <row r="144">
          <cell r="A144" t="str">
            <v>0140</v>
          </cell>
          <cell r="B144" t="str">
            <v xml:space="preserve">Hubbardston </v>
          </cell>
          <cell r="C144" t="str">
            <v xml:space="preserve">0140 Hubbardston </v>
          </cell>
          <cell r="E144" t="str">
            <v>L0065</v>
          </cell>
          <cell r="F144" t="str">
            <v>Day</v>
          </cell>
          <cell r="G144" t="str">
            <v>Cohasset</v>
          </cell>
          <cell r="H144" t="str">
            <v>L0065 Cohasset</v>
          </cell>
          <cell r="J144" t="str">
            <v>5620Z</v>
          </cell>
          <cell r="K144" t="str">
            <v>Day</v>
          </cell>
          <cell r="L144" t="str">
            <v>The Learning Clinic, Inc.</v>
          </cell>
          <cell r="M144" t="str">
            <v>Day</v>
          </cell>
          <cell r="N144">
            <v>5893.44</v>
          </cell>
          <cell r="O144">
            <v>368.34</v>
          </cell>
          <cell r="P144">
            <v>44743</v>
          </cell>
          <cell r="Q144">
            <v>44771</v>
          </cell>
          <cell r="R144">
            <v>16</v>
          </cell>
          <cell r="T144" t="str">
            <v>5248</v>
          </cell>
          <cell r="U144" t="str">
            <v>Cherokee Creek School for Boys</v>
          </cell>
          <cell r="V144" t="str">
            <v>5248-Cherokee Creek School for Boys</v>
          </cell>
          <cell r="W144">
            <v>144</v>
          </cell>
          <cell r="X144">
            <v>141</v>
          </cell>
          <cell r="Y144" t="str">
            <v>0213</v>
          </cell>
          <cell r="Z144" t="str">
            <v>Northborough</v>
          </cell>
          <cell r="AA144" t="str">
            <v>0213 Northborough</v>
          </cell>
        </row>
        <row r="145">
          <cell r="A145" t="str">
            <v>0141</v>
          </cell>
          <cell r="B145" t="str">
            <v>Hudson</v>
          </cell>
          <cell r="C145" t="str">
            <v>0141 Hudson</v>
          </cell>
          <cell r="E145" t="str">
            <v>L0067</v>
          </cell>
          <cell r="F145" t="str">
            <v>Day</v>
          </cell>
          <cell r="G145" t="str">
            <v>Concord</v>
          </cell>
          <cell r="H145" t="str">
            <v>L0067 Concord</v>
          </cell>
          <cell r="J145" t="str">
            <v>5625A</v>
          </cell>
          <cell r="K145" t="str">
            <v>Day</v>
          </cell>
          <cell r="L145" t="str">
            <v>Learning Skills Academy, Inc.</v>
          </cell>
          <cell r="M145" t="str">
            <v>Learning Skills Academy</v>
          </cell>
          <cell r="N145">
            <v>56503.8</v>
          </cell>
          <cell r="O145">
            <v>313.91000000000003</v>
          </cell>
          <cell r="P145">
            <v>44802</v>
          </cell>
          <cell r="Q145">
            <v>45093</v>
          </cell>
          <cell r="R145">
            <v>180</v>
          </cell>
          <cell r="T145" t="str">
            <v>5249</v>
          </cell>
          <cell r="U145" t="str">
            <v>Children's Study Home</v>
          </cell>
          <cell r="V145" t="str">
            <v>5249-Children's Study Home</v>
          </cell>
          <cell r="W145">
            <v>145</v>
          </cell>
          <cell r="X145">
            <v>142</v>
          </cell>
          <cell r="Y145" t="str">
            <v>0214</v>
          </cell>
          <cell r="Z145" t="str">
            <v>Northbridge</v>
          </cell>
          <cell r="AA145" t="str">
            <v>0214 Northbridge</v>
          </cell>
        </row>
        <row r="146">
          <cell r="A146" t="str">
            <v>0142</v>
          </cell>
          <cell r="B146" t="str">
            <v>Hull</v>
          </cell>
          <cell r="C146" t="str">
            <v>0142 Hull</v>
          </cell>
          <cell r="E146" t="str">
            <v>L0068</v>
          </cell>
          <cell r="F146" t="str">
            <v>Day</v>
          </cell>
          <cell r="G146" t="str">
            <v>Conway</v>
          </cell>
          <cell r="H146" t="str">
            <v>L0068 Conway</v>
          </cell>
          <cell r="J146" t="str">
            <v>5625B</v>
          </cell>
          <cell r="K146" t="str">
            <v>Day</v>
          </cell>
          <cell r="L146" t="str">
            <v>Learning Skills Academy, Inc.</v>
          </cell>
          <cell r="M146" t="str">
            <v>Summer</v>
          </cell>
          <cell r="N146">
            <v>2456.16</v>
          </cell>
          <cell r="O146">
            <v>153.51</v>
          </cell>
          <cell r="P146">
            <v>44753</v>
          </cell>
          <cell r="Q146">
            <v>44777</v>
          </cell>
          <cell r="R146">
            <v>16</v>
          </cell>
          <cell r="T146" t="str">
            <v>5249A</v>
          </cell>
          <cell r="U146" t="str">
            <v>Children's Study Home</v>
          </cell>
          <cell r="V146" t="str">
            <v>5249A-Children's Study Home</v>
          </cell>
          <cell r="W146">
            <v>146</v>
          </cell>
          <cell r="X146">
            <v>143</v>
          </cell>
          <cell r="Y146" t="str">
            <v>0215</v>
          </cell>
          <cell r="Z146" t="str">
            <v>North Brookfield</v>
          </cell>
          <cell r="AA146" t="str">
            <v>0215 North Brookfield</v>
          </cell>
        </row>
        <row r="147">
          <cell r="A147" t="str">
            <v>0143</v>
          </cell>
          <cell r="B147" t="str">
            <v xml:space="preserve">Huntington </v>
          </cell>
          <cell r="C147" t="str">
            <v xml:space="preserve">0143 Huntington </v>
          </cell>
          <cell r="E147" t="str">
            <v>L0071</v>
          </cell>
          <cell r="F147" t="str">
            <v>Day</v>
          </cell>
          <cell r="G147" t="str">
            <v>Danvers</v>
          </cell>
          <cell r="H147" t="str">
            <v>L0071 Danvers</v>
          </cell>
          <cell r="J147" t="str">
            <v>5643A</v>
          </cell>
          <cell r="K147" t="str">
            <v>Day</v>
          </cell>
          <cell r="L147" t="str">
            <v>Little People's School</v>
          </cell>
          <cell r="M147" t="str">
            <v>Learning Prep School</v>
          </cell>
          <cell r="N147">
            <v>60022.7</v>
          </cell>
          <cell r="O147">
            <v>333.46</v>
          </cell>
          <cell r="P147">
            <v>44802</v>
          </cell>
          <cell r="Q147">
            <v>45092</v>
          </cell>
          <cell r="R147">
            <v>180</v>
          </cell>
          <cell r="T147" t="str">
            <v>5250</v>
          </cell>
          <cell r="U147" t="str">
            <v>Christopher Donovan Day Program</v>
          </cell>
          <cell r="V147" t="str">
            <v>5250-Christopher Donovan Day Program</v>
          </cell>
          <cell r="W147">
            <v>147</v>
          </cell>
          <cell r="X147">
            <v>144</v>
          </cell>
          <cell r="Y147" t="str">
            <v>0217</v>
          </cell>
          <cell r="Z147" t="str">
            <v>North Reading</v>
          </cell>
          <cell r="AA147" t="str">
            <v>0217 North Reading</v>
          </cell>
        </row>
        <row r="148">
          <cell r="A148" t="str">
            <v>0144</v>
          </cell>
          <cell r="B148" t="str">
            <v>Ipswich</v>
          </cell>
          <cell r="C148" t="str">
            <v>0144 Ipswich</v>
          </cell>
          <cell r="E148" t="str">
            <v>L0072</v>
          </cell>
          <cell r="F148" t="str">
            <v>Day</v>
          </cell>
          <cell r="G148" t="str">
            <v>Dartmouth</v>
          </cell>
          <cell r="H148" t="str">
            <v>L0072 Dartmouth</v>
          </cell>
          <cell r="J148" t="str">
            <v>5685B</v>
          </cell>
          <cell r="K148" t="str">
            <v>Res Ed</v>
          </cell>
          <cell r="L148" t="str">
            <v>MAB Community Services</v>
          </cell>
          <cell r="M148" t="str">
            <v>IVY Street School</v>
          </cell>
          <cell r="N148">
            <v>264394.71000000002</v>
          </cell>
          <cell r="O148">
            <v>724.37</v>
          </cell>
          <cell r="P148">
            <v>44743</v>
          </cell>
          <cell r="Q148">
            <v>45107</v>
          </cell>
          <cell r="R148">
            <v>365</v>
          </cell>
          <cell r="T148" t="str">
            <v>5251</v>
          </cell>
          <cell r="U148" t="str">
            <v>Cherry Gulch, Inc</v>
          </cell>
          <cell r="V148" t="str">
            <v>5251-Cherry Gulch, Inc</v>
          </cell>
          <cell r="W148">
            <v>148</v>
          </cell>
          <cell r="X148">
            <v>145</v>
          </cell>
          <cell r="Y148" t="str">
            <v>0218</v>
          </cell>
          <cell r="Z148" t="str">
            <v>Norton</v>
          </cell>
          <cell r="AA148" t="str">
            <v>0218 Norton</v>
          </cell>
        </row>
        <row r="149">
          <cell r="A149" t="str">
            <v>0145</v>
          </cell>
          <cell r="B149" t="str">
            <v>Kingston</v>
          </cell>
          <cell r="C149" t="str">
            <v>0145 Kingston</v>
          </cell>
          <cell r="E149" t="str">
            <v>L0073</v>
          </cell>
          <cell r="F149" t="str">
            <v>Day</v>
          </cell>
          <cell r="G149" t="str">
            <v>Dedham</v>
          </cell>
          <cell r="H149" t="str">
            <v>L0073 Dedham</v>
          </cell>
          <cell r="J149" t="str">
            <v>5685C</v>
          </cell>
          <cell r="K149" t="str">
            <v>Day</v>
          </cell>
          <cell r="L149" t="str">
            <v>MAB Community Services</v>
          </cell>
          <cell r="M149" t="str">
            <v>IVY Street School Day Program</v>
          </cell>
          <cell r="N149">
            <v>122058.16</v>
          </cell>
          <cell r="O149">
            <v>506.47</v>
          </cell>
          <cell r="P149">
            <v>44743</v>
          </cell>
          <cell r="Q149">
            <v>45100</v>
          </cell>
          <cell r="R149">
            <v>241</v>
          </cell>
          <cell r="T149" t="str">
            <v>5253</v>
          </cell>
          <cell r="U149" t="str">
            <v>Professional Ctr. for Child Develpoment</v>
          </cell>
          <cell r="V149" t="str">
            <v>5253-Professional Ctr. for Child Develpoment</v>
          </cell>
          <cell r="W149">
            <v>149</v>
          </cell>
          <cell r="X149">
            <v>146</v>
          </cell>
          <cell r="Y149" t="str">
            <v>0219</v>
          </cell>
          <cell r="Z149" t="str">
            <v>Norwell</v>
          </cell>
          <cell r="AA149" t="str">
            <v>0219 Norwell</v>
          </cell>
        </row>
        <row r="150">
          <cell r="A150" t="str">
            <v>0146</v>
          </cell>
          <cell r="B150" t="str">
            <v xml:space="preserve">Lakeville </v>
          </cell>
          <cell r="C150" t="str">
            <v xml:space="preserve">0146 Lakeville </v>
          </cell>
          <cell r="E150" t="str">
            <v>L0074</v>
          </cell>
          <cell r="F150" t="str">
            <v>Day</v>
          </cell>
          <cell r="G150" t="str">
            <v>Deerfield</v>
          </cell>
          <cell r="H150" t="str">
            <v>L0074 Deerfield</v>
          </cell>
          <cell r="J150" t="str">
            <v>5695A</v>
          </cell>
          <cell r="K150" t="str">
            <v>Day</v>
          </cell>
          <cell r="L150" t="str">
            <v>Justice Resource Institute</v>
          </cell>
          <cell r="M150" t="str">
            <v>Granite Day Ed</v>
          </cell>
          <cell r="N150">
            <v>71485.600000000006</v>
          </cell>
          <cell r="O150">
            <v>353.89</v>
          </cell>
          <cell r="P150">
            <v>44743</v>
          </cell>
          <cell r="Q150">
            <v>45089</v>
          </cell>
          <cell r="R150">
            <v>202</v>
          </cell>
          <cell r="T150" t="str">
            <v>5253A</v>
          </cell>
          <cell r="U150" t="str">
            <v>Professional Ctr. for Child Develpoment</v>
          </cell>
          <cell r="V150" t="str">
            <v>5253A-Professional Ctr. for Child Develpoment</v>
          </cell>
          <cell r="W150">
            <v>150</v>
          </cell>
          <cell r="X150">
            <v>147</v>
          </cell>
          <cell r="Y150" t="str">
            <v>0220</v>
          </cell>
          <cell r="Z150" t="str">
            <v>Norwood</v>
          </cell>
          <cell r="AA150" t="str">
            <v>0220 Norwood</v>
          </cell>
        </row>
        <row r="151">
          <cell r="A151" t="str">
            <v>0147</v>
          </cell>
          <cell r="B151" t="str">
            <v xml:space="preserve">Lancaster </v>
          </cell>
          <cell r="C151" t="str">
            <v xml:space="preserve">0147 Lancaster </v>
          </cell>
          <cell r="E151" t="str">
            <v>L0077</v>
          </cell>
          <cell r="F151" t="str">
            <v>Day</v>
          </cell>
          <cell r="G151" t="str">
            <v>Douglas</v>
          </cell>
          <cell r="H151" t="str">
            <v>L0077 Douglas</v>
          </cell>
          <cell r="J151" t="str">
            <v>5706B</v>
          </cell>
          <cell r="K151" t="str">
            <v>Res Ed</v>
          </cell>
          <cell r="L151" t="str">
            <v>May Institute</v>
          </cell>
          <cell r="M151" t="str">
            <v>Randolph Res</v>
          </cell>
          <cell r="N151">
            <v>266664.44</v>
          </cell>
          <cell r="O151">
            <v>730.59</v>
          </cell>
          <cell r="P151">
            <v>44743</v>
          </cell>
          <cell r="Q151">
            <v>45107</v>
          </cell>
          <cell r="R151">
            <v>365</v>
          </cell>
          <cell r="T151" t="str">
            <v>5255</v>
          </cell>
          <cell r="U151" t="str">
            <v>Class, Inc</v>
          </cell>
          <cell r="V151" t="str">
            <v>5255-Class, Inc</v>
          </cell>
          <cell r="W151">
            <v>151</v>
          </cell>
          <cell r="X151">
            <v>148</v>
          </cell>
          <cell r="Y151" t="str">
            <v>0221</v>
          </cell>
          <cell r="Z151" t="str">
            <v>Oak Bluffs</v>
          </cell>
          <cell r="AA151" t="str">
            <v>0221 Oak Bluffs</v>
          </cell>
        </row>
        <row r="152">
          <cell r="A152" t="str">
            <v>0148</v>
          </cell>
          <cell r="B152" t="str">
            <v>Lanesborough</v>
          </cell>
          <cell r="C152" t="str">
            <v>0148 Lanesborough</v>
          </cell>
          <cell r="E152" t="str">
            <v>L0078</v>
          </cell>
          <cell r="F152" t="str">
            <v>Day</v>
          </cell>
          <cell r="G152" t="str">
            <v>Dover</v>
          </cell>
          <cell r="H152" t="str">
            <v>L0078 Dover</v>
          </cell>
          <cell r="J152" t="str">
            <v>5706E</v>
          </cell>
          <cell r="K152" t="str">
            <v>Day</v>
          </cell>
          <cell r="L152" t="str">
            <v>May Institute</v>
          </cell>
          <cell r="M152" t="str">
            <v>Randolph Day</v>
          </cell>
          <cell r="N152">
            <v>128243.59</v>
          </cell>
          <cell r="O152">
            <v>545.72</v>
          </cell>
          <cell r="P152">
            <v>44747</v>
          </cell>
          <cell r="Q152">
            <v>45100</v>
          </cell>
          <cell r="R152">
            <v>235</v>
          </cell>
          <cell r="T152" t="str">
            <v>5256</v>
          </cell>
          <cell r="U152" t="str">
            <v>Clark School</v>
          </cell>
          <cell r="V152" t="str">
            <v>5256-Clark School</v>
          </cell>
          <cell r="W152">
            <v>152</v>
          </cell>
          <cell r="X152">
            <v>149</v>
          </cell>
          <cell r="Y152" t="str">
            <v>0223</v>
          </cell>
          <cell r="Z152" t="str">
            <v>Orange</v>
          </cell>
          <cell r="AA152" t="str">
            <v>0223 Orange</v>
          </cell>
        </row>
        <row r="153">
          <cell r="A153" t="str">
            <v>0149</v>
          </cell>
          <cell r="B153" t="str">
            <v>Lawrence</v>
          </cell>
          <cell r="C153" t="str">
            <v>0149 Lawrence</v>
          </cell>
          <cell r="E153" t="str">
            <v>L0079</v>
          </cell>
          <cell r="F153" t="str">
            <v>Day</v>
          </cell>
          <cell r="G153" t="str">
            <v>Dracut</v>
          </cell>
          <cell r="H153" t="str">
            <v>L0079 Dracut</v>
          </cell>
          <cell r="J153" t="str">
            <v>5706G</v>
          </cell>
          <cell r="K153" t="str">
            <v>Day</v>
          </cell>
          <cell r="L153" t="str">
            <v>May Institute</v>
          </cell>
          <cell r="M153" t="str">
            <v>Brockton Rehabilitative D</v>
          </cell>
          <cell r="N153">
            <v>128807.39</v>
          </cell>
          <cell r="O153">
            <v>548.12</v>
          </cell>
          <cell r="P153">
            <v>44743</v>
          </cell>
          <cell r="Q153">
            <v>45107</v>
          </cell>
          <cell r="R153">
            <v>235</v>
          </cell>
          <cell r="T153" t="str">
            <v>5257</v>
          </cell>
          <cell r="U153" t="str">
            <v>Clarke School for the Deaf</v>
          </cell>
          <cell r="V153" t="str">
            <v>5257-Clarke School for the Deaf</v>
          </cell>
          <cell r="W153">
            <v>153</v>
          </cell>
          <cell r="X153">
            <v>150</v>
          </cell>
          <cell r="Y153" t="str">
            <v>0224</v>
          </cell>
          <cell r="Z153" t="str">
            <v>Orleans</v>
          </cell>
          <cell r="AA153" t="str">
            <v>0224 Orleans</v>
          </cell>
        </row>
        <row r="154">
          <cell r="A154" t="str">
            <v>0150</v>
          </cell>
          <cell r="B154" t="str">
            <v>Lee</v>
          </cell>
          <cell r="C154" t="str">
            <v>0150 Lee</v>
          </cell>
          <cell r="E154" t="str">
            <v>L0082</v>
          </cell>
          <cell r="F154" t="str">
            <v>Day</v>
          </cell>
          <cell r="G154" t="str">
            <v>Duxbury</v>
          </cell>
          <cell r="H154" t="str">
            <v>L0082 Duxbury</v>
          </cell>
          <cell r="J154" t="str">
            <v>5706H</v>
          </cell>
          <cell r="K154" t="str">
            <v>Res Ed</v>
          </cell>
          <cell r="L154" t="str">
            <v>May Institute</v>
          </cell>
          <cell r="M154" t="str">
            <v>Brockton Rehabilitative R</v>
          </cell>
          <cell r="N154">
            <v>279532.46999999997</v>
          </cell>
          <cell r="O154">
            <v>765.84</v>
          </cell>
          <cell r="P154">
            <v>44743</v>
          </cell>
          <cell r="Q154">
            <v>45107</v>
          </cell>
          <cell r="R154">
            <v>365</v>
          </cell>
          <cell r="T154" t="str">
            <v>5257A</v>
          </cell>
          <cell r="U154" t="str">
            <v>Clarke School for the Deaf</v>
          </cell>
          <cell r="V154" t="str">
            <v>5257A-Clarke School for the Deaf</v>
          </cell>
          <cell r="W154">
            <v>154</v>
          </cell>
          <cell r="X154">
            <v>151</v>
          </cell>
          <cell r="Y154" t="str">
            <v>0226</v>
          </cell>
          <cell r="Z154" t="str">
            <v>Oxford</v>
          </cell>
          <cell r="AA154" t="str">
            <v>0226 Oxford</v>
          </cell>
        </row>
        <row r="155">
          <cell r="A155" t="str">
            <v>0151</v>
          </cell>
          <cell r="B155" t="str">
            <v>Leicester</v>
          </cell>
          <cell r="C155" t="str">
            <v>0151 Leicester</v>
          </cell>
          <cell r="E155" t="str">
            <v>L0083</v>
          </cell>
          <cell r="F155" t="str">
            <v>Day</v>
          </cell>
          <cell r="G155" t="str">
            <v>East Bridgewater</v>
          </cell>
          <cell r="H155" t="str">
            <v>L0083 East Bridgewater</v>
          </cell>
          <cell r="J155" t="str">
            <v>5706N</v>
          </cell>
          <cell r="K155" t="str">
            <v>Day</v>
          </cell>
          <cell r="L155" t="str">
            <v>May Institute</v>
          </cell>
          <cell r="M155" t="str">
            <v>West Springfield</v>
          </cell>
          <cell r="N155">
            <v>130875.37</v>
          </cell>
          <cell r="O155">
            <v>589.53</v>
          </cell>
          <cell r="P155">
            <v>44743</v>
          </cell>
          <cell r="Q155">
            <v>45107</v>
          </cell>
          <cell r="R155">
            <v>222</v>
          </cell>
          <cell r="T155" t="str">
            <v>5257B</v>
          </cell>
          <cell r="U155" t="str">
            <v>Clarke School for the Deaf</v>
          </cell>
          <cell r="V155" t="str">
            <v>5257B-Clarke School for the Deaf</v>
          </cell>
          <cell r="W155">
            <v>155</v>
          </cell>
          <cell r="X155">
            <v>152</v>
          </cell>
          <cell r="Y155" t="str">
            <v>0227</v>
          </cell>
          <cell r="Z155" t="str">
            <v>Palmer</v>
          </cell>
          <cell r="AA155" t="str">
            <v>0227 Palmer</v>
          </cell>
        </row>
        <row r="156">
          <cell r="A156" t="str">
            <v>0152</v>
          </cell>
          <cell r="B156" t="str">
            <v>Lenox</v>
          </cell>
          <cell r="C156" t="str">
            <v>0152 Lenox</v>
          </cell>
          <cell r="E156" t="str">
            <v>L0085</v>
          </cell>
          <cell r="F156" t="str">
            <v>Day</v>
          </cell>
          <cell r="G156" t="str">
            <v>Eastham</v>
          </cell>
          <cell r="H156" t="str">
            <v>L0085 Eastham</v>
          </cell>
          <cell r="J156" t="str">
            <v>5706Q</v>
          </cell>
          <cell r="K156" t="str">
            <v>Day</v>
          </cell>
          <cell r="L156" t="str">
            <v>May Institute</v>
          </cell>
          <cell r="M156" t="str">
            <v>Brockton Rehabilitative D</v>
          </cell>
          <cell r="N156">
            <v>128807.39</v>
          </cell>
          <cell r="O156">
            <v>352.89699999999999</v>
          </cell>
          <cell r="P156">
            <v>44743</v>
          </cell>
          <cell r="Q156">
            <v>45107</v>
          </cell>
          <cell r="R156">
            <v>365</v>
          </cell>
          <cell r="T156" t="str">
            <v>5257D</v>
          </cell>
          <cell r="U156" t="str">
            <v>Clarke School for the Deaf</v>
          </cell>
          <cell r="V156" t="str">
            <v>5257D-Clarke School for the Deaf</v>
          </cell>
          <cell r="W156">
            <v>156</v>
          </cell>
          <cell r="X156">
            <v>153</v>
          </cell>
          <cell r="Y156" t="str">
            <v>0229</v>
          </cell>
          <cell r="Z156" t="str">
            <v>Peabody</v>
          </cell>
          <cell r="AA156" t="str">
            <v>0229 Peabody</v>
          </cell>
        </row>
        <row r="157">
          <cell r="A157" t="str">
            <v>0153</v>
          </cell>
          <cell r="B157" t="str">
            <v>Leominster</v>
          </cell>
          <cell r="C157" t="str">
            <v>0153 Leominster</v>
          </cell>
          <cell r="E157" t="str">
            <v>L0086</v>
          </cell>
          <cell r="F157" t="str">
            <v>Day</v>
          </cell>
          <cell r="G157" t="str">
            <v>Easthampton</v>
          </cell>
          <cell r="H157" t="str">
            <v>L0086 Easthampton</v>
          </cell>
          <cell r="J157" t="str">
            <v>5709A</v>
          </cell>
          <cell r="K157" t="str">
            <v>Day</v>
          </cell>
          <cell r="L157" t="str">
            <v>McAuley Nazareth Home for Boys</v>
          </cell>
          <cell r="M157" t="str">
            <v>Nazareth Day</v>
          </cell>
          <cell r="N157">
            <v>37757.68</v>
          </cell>
          <cell r="O157">
            <v>174.8</v>
          </cell>
          <cell r="P157">
            <v>44747</v>
          </cell>
          <cell r="Q157">
            <v>45092</v>
          </cell>
          <cell r="R157">
            <v>216</v>
          </cell>
          <cell r="T157" t="str">
            <v>5258</v>
          </cell>
          <cell r="U157" t="str">
            <v>Clearway School, Inc.</v>
          </cell>
          <cell r="V157" t="str">
            <v>5258-Clearway School, Inc.</v>
          </cell>
          <cell r="W157">
            <v>157</v>
          </cell>
          <cell r="X157">
            <v>154</v>
          </cell>
          <cell r="Y157" t="str">
            <v>0230</v>
          </cell>
          <cell r="Z157" t="str">
            <v>Pelham</v>
          </cell>
          <cell r="AA157" t="str">
            <v>0230 Pelham</v>
          </cell>
        </row>
        <row r="158">
          <cell r="A158" t="str">
            <v>0154</v>
          </cell>
          <cell r="B158" t="str">
            <v>Leverett</v>
          </cell>
          <cell r="C158" t="str">
            <v>0154 Leverett</v>
          </cell>
          <cell r="E158" t="str">
            <v>L0087</v>
          </cell>
          <cell r="F158" t="str">
            <v>Day</v>
          </cell>
          <cell r="G158" t="str">
            <v>East Longmeadow</v>
          </cell>
          <cell r="H158" t="str">
            <v>L0087 East Longmeadow</v>
          </cell>
          <cell r="J158" t="str">
            <v>5709B</v>
          </cell>
          <cell r="K158" t="str">
            <v>Res Ed</v>
          </cell>
          <cell r="L158" t="str">
            <v>McAuley Nazareth Home for Boys</v>
          </cell>
          <cell r="M158" t="str">
            <v>McAuley Nazareth</v>
          </cell>
          <cell r="N158">
            <v>164911.71</v>
          </cell>
          <cell r="O158">
            <v>451.81</v>
          </cell>
          <cell r="P158">
            <v>44743</v>
          </cell>
          <cell r="Q158">
            <v>45107</v>
          </cell>
          <cell r="R158">
            <v>365</v>
          </cell>
          <cell r="T158" t="str">
            <v>5258A</v>
          </cell>
          <cell r="U158" t="str">
            <v>Clearway School, Inc.</v>
          </cell>
          <cell r="V158" t="str">
            <v>5258A-Clearway School, Inc.</v>
          </cell>
          <cell r="W158">
            <v>158</v>
          </cell>
          <cell r="X158">
            <v>155</v>
          </cell>
          <cell r="Y158" t="str">
            <v>0231</v>
          </cell>
          <cell r="Z158" t="str">
            <v>Pembroke</v>
          </cell>
          <cell r="AA158" t="str">
            <v>0231 Pembroke</v>
          </cell>
        </row>
        <row r="159">
          <cell r="A159" t="str">
            <v>0155</v>
          </cell>
          <cell r="B159" t="str">
            <v>Lexington</v>
          </cell>
          <cell r="C159" t="str">
            <v>0155 Lexington</v>
          </cell>
          <cell r="E159" t="str">
            <v>L0088</v>
          </cell>
          <cell r="F159" t="str">
            <v>Day</v>
          </cell>
          <cell r="G159" t="str">
            <v>Easton</v>
          </cell>
          <cell r="H159" t="str">
            <v>L0088 Easton</v>
          </cell>
          <cell r="J159" t="str">
            <v>5710B</v>
          </cell>
          <cell r="K159" t="str">
            <v>Res Ed</v>
          </cell>
          <cell r="L159" t="str">
            <v>Melmark Home, Inc.</v>
          </cell>
          <cell r="M159" t="str">
            <v>Melmark N.E.</v>
          </cell>
          <cell r="N159">
            <v>296852.57</v>
          </cell>
          <cell r="O159">
            <v>813.29</v>
          </cell>
          <cell r="P159">
            <v>44743</v>
          </cell>
          <cell r="Q159">
            <v>45107</v>
          </cell>
          <cell r="R159">
            <v>365</v>
          </cell>
          <cell r="T159" t="str">
            <v>5258B</v>
          </cell>
          <cell r="U159" t="str">
            <v>Clearway School, Inc.</v>
          </cell>
          <cell r="V159" t="str">
            <v>5258B-Clearway School, Inc.</v>
          </cell>
          <cell r="W159">
            <v>159</v>
          </cell>
          <cell r="X159">
            <v>156</v>
          </cell>
          <cell r="Y159" t="str">
            <v>0234</v>
          </cell>
          <cell r="Z159" t="str">
            <v>Petersham</v>
          </cell>
          <cell r="AA159" t="str">
            <v>0234 Petersham</v>
          </cell>
        </row>
        <row r="160">
          <cell r="A160" t="str">
            <v>0156</v>
          </cell>
          <cell r="B160" t="str">
            <v xml:space="preserve">Leyden </v>
          </cell>
          <cell r="C160" t="str">
            <v xml:space="preserve">0156 Leyden </v>
          </cell>
          <cell r="E160" t="str">
            <v>L0089</v>
          </cell>
          <cell r="F160" t="str">
            <v>Day</v>
          </cell>
          <cell r="G160" t="str">
            <v>Edgartown</v>
          </cell>
          <cell r="H160" t="str">
            <v>L0089 Edgartown</v>
          </cell>
          <cell r="J160" t="str">
            <v>5710C</v>
          </cell>
          <cell r="K160" t="str">
            <v>Day</v>
          </cell>
          <cell r="L160" t="str">
            <v>Melmark Home, Inc.</v>
          </cell>
          <cell r="M160" t="str">
            <v>Melmark Day</v>
          </cell>
          <cell r="N160">
            <v>125900.21</v>
          </cell>
          <cell r="O160">
            <v>531.22</v>
          </cell>
          <cell r="P160">
            <v>44743</v>
          </cell>
          <cell r="Q160">
            <v>45107</v>
          </cell>
          <cell r="R160">
            <v>237</v>
          </cell>
          <cell r="T160" t="str">
            <v>5259</v>
          </cell>
          <cell r="U160" t="str">
            <v>Comm Attainment &amp; Transition/Cat</v>
          </cell>
          <cell r="V160" t="str">
            <v>5259-Comm Attainment &amp; Transition/Cat</v>
          </cell>
          <cell r="W160">
            <v>160</v>
          </cell>
          <cell r="X160">
            <v>157</v>
          </cell>
          <cell r="Y160" t="str">
            <v>0236</v>
          </cell>
          <cell r="Z160" t="str">
            <v>Pittsfield</v>
          </cell>
          <cell r="AA160" t="str">
            <v>0236 Pittsfield</v>
          </cell>
        </row>
        <row r="161">
          <cell r="A161" t="str">
            <v>0157</v>
          </cell>
          <cell r="B161" t="str">
            <v>Lincoln</v>
          </cell>
          <cell r="C161" t="str">
            <v>0157 Lincoln</v>
          </cell>
          <cell r="E161" t="str">
            <v>L0091</v>
          </cell>
          <cell r="F161" t="str">
            <v>Day</v>
          </cell>
          <cell r="G161" t="str">
            <v>Erving</v>
          </cell>
          <cell r="H161" t="str">
            <v>L0091 Erving</v>
          </cell>
          <cell r="J161" t="str">
            <v>5730A</v>
          </cell>
          <cell r="K161" t="str">
            <v>Day</v>
          </cell>
          <cell r="L161" t="str">
            <v>Meeting Street School</v>
          </cell>
          <cell r="M161" t="str">
            <v>Basic</v>
          </cell>
          <cell r="N161">
            <v>76931</v>
          </cell>
          <cell r="O161">
            <v>351.28</v>
          </cell>
          <cell r="P161">
            <v>44743</v>
          </cell>
          <cell r="Q161">
            <v>45107</v>
          </cell>
          <cell r="R161">
            <v>219</v>
          </cell>
          <cell r="T161" t="str">
            <v>5260</v>
          </cell>
          <cell r="U161" t="str">
            <v>Comcare</v>
          </cell>
          <cell r="V161" t="str">
            <v>5260-Comcare</v>
          </cell>
          <cell r="W161">
            <v>161</v>
          </cell>
          <cell r="X161">
            <v>158</v>
          </cell>
          <cell r="Y161" t="str">
            <v>0238</v>
          </cell>
          <cell r="Z161" t="str">
            <v>Plainville</v>
          </cell>
          <cell r="AA161" t="str">
            <v>0238 Plainville</v>
          </cell>
        </row>
        <row r="162">
          <cell r="A162" t="str">
            <v>0158</v>
          </cell>
          <cell r="B162" t="str">
            <v>Littleton</v>
          </cell>
          <cell r="C162" t="str">
            <v>0158 Littleton</v>
          </cell>
          <cell r="E162" t="str">
            <v>L0093</v>
          </cell>
          <cell r="F162" t="str">
            <v>Day</v>
          </cell>
          <cell r="G162" t="str">
            <v>Everett</v>
          </cell>
          <cell r="H162" t="str">
            <v>L0093 Everett</v>
          </cell>
          <cell r="J162" t="str">
            <v>5730C</v>
          </cell>
          <cell r="K162" t="str">
            <v>Day</v>
          </cell>
          <cell r="L162" t="str">
            <v>Meeting Street School</v>
          </cell>
          <cell r="M162" t="str">
            <v>Standard rate with 1 to 1</v>
          </cell>
          <cell r="N162">
            <v>138040</v>
          </cell>
          <cell r="O162">
            <v>630.32000000000005</v>
          </cell>
          <cell r="P162">
            <v>44743</v>
          </cell>
          <cell r="Q162">
            <v>45107</v>
          </cell>
          <cell r="R162">
            <v>219</v>
          </cell>
          <cell r="T162" t="str">
            <v>5261</v>
          </cell>
          <cell r="U162" t="str">
            <v>Nupath Autism Residential and Day Program</v>
          </cell>
          <cell r="V162" t="str">
            <v>5261-Nupath Autism Residential and Day Program</v>
          </cell>
          <cell r="W162">
            <v>162</v>
          </cell>
          <cell r="X162">
            <v>159</v>
          </cell>
          <cell r="Y162" t="str">
            <v>0239</v>
          </cell>
          <cell r="Z162" t="str">
            <v>Plymouth</v>
          </cell>
          <cell r="AA162" t="str">
            <v>0239 Plymouth</v>
          </cell>
        </row>
        <row r="163">
          <cell r="A163" t="str">
            <v>0159</v>
          </cell>
          <cell r="B163" t="str">
            <v>Longmeadow</v>
          </cell>
          <cell r="C163" t="str">
            <v>0159 Longmeadow</v>
          </cell>
          <cell r="E163" t="str">
            <v>L0094</v>
          </cell>
          <cell r="F163" t="str">
            <v>Day</v>
          </cell>
          <cell r="G163" t="str">
            <v>Fairhaven</v>
          </cell>
          <cell r="H163" t="str">
            <v>L0094 Fairhaven</v>
          </cell>
          <cell r="J163" t="str">
            <v>5734A</v>
          </cell>
          <cell r="K163" t="str">
            <v>Day</v>
          </cell>
          <cell r="L163" t="str">
            <v>Merrimac Heights Academy</v>
          </cell>
          <cell r="M163" t="str">
            <v>Merrimac Heights</v>
          </cell>
          <cell r="N163">
            <v>92925.77</v>
          </cell>
          <cell r="O163">
            <v>516.25</v>
          </cell>
          <cell r="P163">
            <v>44804</v>
          </cell>
          <cell r="Q163">
            <v>45089</v>
          </cell>
          <cell r="R163">
            <v>180</v>
          </cell>
          <cell r="T163" t="str">
            <v>5262</v>
          </cell>
          <cell r="U163" t="str">
            <v>Community Center School</v>
          </cell>
          <cell r="V163" t="str">
            <v>5262-Community Center School</v>
          </cell>
          <cell r="W163">
            <v>163</v>
          </cell>
          <cell r="X163">
            <v>160</v>
          </cell>
          <cell r="Y163" t="str">
            <v>0240</v>
          </cell>
          <cell r="Z163" t="str">
            <v>Plympton</v>
          </cell>
          <cell r="AA163" t="str">
            <v>0240 Plympton</v>
          </cell>
        </row>
        <row r="164">
          <cell r="A164" t="str">
            <v>0160</v>
          </cell>
          <cell r="B164" t="str">
            <v>Lowell</v>
          </cell>
          <cell r="C164" t="str">
            <v>0160 Lowell</v>
          </cell>
          <cell r="E164" t="str">
            <v>L0095</v>
          </cell>
          <cell r="F164" t="str">
            <v>Day</v>
          </cell>
          <cell r="G164" t="str">
            <v>Fall River</v>
          </cell>
          <cell r="H164" t="str">
            <v>L0095 Fall River</v>
          </cell>
          <cell r="J164" t="str">
            <v>5752A</v>
          </cell>
          <cell r="K164" t="str">
            <v>Day</v>
          </cell>
          <cell r="L164" t="str">
            <v>Nashoba Learning Group, Inc.</v>
          </cell>
          <cell r="M164" t="str">
            <v>Nashoba Learning</v>
          </cell>
          <cell r="N164">
            <v>119815.2</v>
          </cell>
          <cell r="O164">
            <v>534.89</v>
          </cell>
          <cell r="P164">
            <v>44743</v>
          </cell>
          <cell r="Q164">
            <v>45100</v>
          </cell>
          <cell r="R164">
            <v>224</v>
          </cell>
          <cell r="T164" t="str">
            <v>5264</v>
          </cell>
          <cell r="U164" t="str">
            <v>Comm. Resources for Justice/Strategies</v>
          </cell>
          <cell r="V164" t="str">
            <v>5264-Comm. Resources for Justice/Strategies</v>
          </cell>
          <cell r="W164">
            <v>164</v>
          </cell>
          <cell r="X164">
            <v>161</v>
          </cell>
          <cell r="Y164" t="str">
            <v>0242</v>
          </cell>
          <cell r="Z164" t="str">
            <v>Provincetown</v>
          </cell>
          <cell r="AA164" t="str">
            <v>0242 Provincetown</v>
          </cell>
        </row>
        <row r="165">
          <cell r="A165" t="str">
            <v>0161</v>
          </cell>
          <cell r="B165" t="str">
            <v>Ludlow</v>
          </cell>
          <cell r="C165" t="str">
            <v>0161 Ludlow</v>
          </cell>
          <cell r="E165" t="str">
            <v>L0096</v>
          </cell>
          <cell r="F165" t="str">
            <v>Day</v>
          </cell>
          <cell r="G165" t="str">
            <v>Falmouth</v>
          </cell>
          <cell r="H165" t="str">
            <v>L0096 Falmouth</v>
          </cell>
          <cell r="J165" t="str">
            <v>5752Q</v>
          </cell>
          <cell r="K165" t="str">
            <v>Day</v>
          </cell>
          <cell r="L165" t="str">
            <v>Nashoba Learning Group, Inc.</v>
          </cell>
          <cell r="M165" t="str">
            <v xml:space="preserve">Nashoba Learning </v>
          </cell>
          <cell r="N165">
            <v>119815.2</v>
          </cell>
          <cell r="O165">
            <v>328.26080000000002</v>
          </cell>
          <cell r="P165">
            <v>44743</v>
          </cell>
          <cell r="Q165">
            <v>45107</v>
          </cell>
          <cell r="R165">
            <v>365</v>
          </cell>
          <cell r="T165" t="str">
            <v>5265</v>
          </cell>
          <cell r="U165" t="str">
            <v>Community Therapeutic Day School</v>
          </cell>
          <cell r="V165" t="str">
            <v>5265-Community Therapeutic Day School</v>
          </cell>
          <cell r="W165">
            <v>165</v>
          </cell>
          <cell r="X165">
            <v>162</v>
          </cell>
          <cell r="Y165" t="str">
            <v>0243</v>
          </cell>
          <cell r="Z165" t="str">
            <v>Quincy</v>
          </cell>
          <cell r="AA165" t="str">
            <v>0243 Quincy</v>
          </cell>
        </row>
        <row r="166">
          <cell r="A166" t="str">
            <v>0162</v>
          </cell>
          <cell r="B166" t="str">
            <v>Lunenburg</v>
          </cell>
          <cell r="C166" t="str">
            <v>0162 Lunenburg</v>
          </cell>
          <cell r="E166" t="str">
            <v>L0097</v>
          </cell>
          <cell r="F166" t="str">
            <v>Day</v>
          </cell>
          <cell r="G166" t="str">
            <v>Fitchburg</v>
          </cell>
          <cell r="H166" t="str">
            <v>L0097 Fitchburg</v>
          </cell>
          <cell r="J166" t="str">
            <v>5760A</v>
          </cell>
          <cell r="K166" t="str">
            <v>Day</v>
          </cell>
          <cell r="L166" t="str">
            <v>N. E. Adolescent Research Institute</v>
          </cell>
          <cell r="M166" t="str">
            <v>N.E.A.R.I.</v>
          </cell>
          <cell r="N166">
            <v>88337.76</v>
          </cell>
          <cell r="O166">
            <v>401.54</v>
          </cell>
          <cell r="P166">
            <v>44747</v>
          </cell>
          <cell r="Q166">
            <v>45098</v>
          </cell>
          <cell r="R166">
            <v>220</v>
          </cell>
          <cell r="T166" t="str">
            <v>5265A</v>
          </cell>
          <cell r="U166" t="str">
            <v>Community Therapeutic Day School</v>
          </cell>
          <cell r="V166" t="str">
            <v>5265A-Community Therapeutic Day School</v>
          </cell>
          <cell r="W166">
            <v>166</v>
          </cell>
          <cell r="X166">
            <v>163</v>
          </cell>
          <cell r="Y166" t="str">
            <v>0244</v>
          </cell>
          <cell r="Z166" t="str">
            <v>Randolph</v>
          </cell>
          <cell r="AA166" t="str">
            <v>0244 Randolph</v>
          </cell>
        </row>
        <row r="167">
          <cell r="A167" t="str">
            <v>0163</v>
          </cell>
          <cell r="B167" t="str">
            <v>Lynn</v>
          </cell>
          <cell r="C167" t="str">
            <v>0163 Lynn</v>
          </cell>
          <cell r="E167" t="str">
            <v>L0098</v>
          </cell>
          <cell r="F167" t="str">
            <v>Day</v>
          </cell>
          <cell r="G167" t="str">
            <v>Florida</v>
          </cell>
          <cell r="H167" t="str">
            <v>L0098 Florida</v>
          </cell>
          <cell r="J167" t="str">
            <v>5785E</v>
          </cell>
          <cell r="K167" t="str">
            <v>Day</v>
          </cell>
          <cell r="L167" t="str">
            <v>Home for Little Wanderers</v>
          </cell>
          <cell r="M167" t="str">
            <v>Clifford Day</v>
          </cell>
          <cell r="N167">
            <v>88851.89</v>
          </cell>
          <cell r="O167">
            <v>493.62</v>
          </cell>
          <cell r="P167">
            <v>44810</v>
          </cell>
          <cell r="Q167">
            <v>45093</v>
          </cell>
          <cell r="R167">
            <v>180</v>
          </cell>
          <cell r="T167" t="str">
            <v>5265B</v>
          </cell>
          <cell r="U167" t="str">
            <v>Community Therapeutic Day School</v>
          </cell>
          <cell r="V167" t="str">
            <v>5265B-Community Therapeutic Day School</v>
          </cell>
          <cell r="W167">
            <v>167</v>
          </cell>
          <cell r="X167">
            <v>164</v>
          </cell>
          <cell r="Y167" t="str">
            <v>0246</v>
          </cell>
          <cell r="Z167" t="str">
            <v>Reading</v>
          </cell>
          <cell r="AA167" t="str">
            <v>0246 Reading</v>
          </cell>
        </row>
        <row r="168">
          <cell r="A168" t="str">
            <v>0164</v>
          </cell>
          <cell r="B168" t="str">
            <v>Lynnfield</v>
          </cell>
          <cell r="C168" t="str">
            <v>0164 Lynnfield</v>
          </cell>
          <cell r="E168" t="str">
            <v>L0099</v>
          </cell>
          <cell r="F168" t="str">
            <v>Day</v>
          </cell>
          <cell r="G168" t="str">
            <v>Foxborough</v>
          </cell>
          <cell r="H168" t="str">
            <v>L0099 Foxborough</v>
          </cell>
          <cell r="J168" t="str">
            <v>5785F</v>
          </cell>
          <cell r="K168" t="str">
            <v>Res Ed</v>
          </cell>
          <cell r="L168" t="str">
            <v>Home for Little Wanderers</v>
          </cell>
          <cell r="M168" t="str">
            <v>Clifford Res</v>
          </cell>
          <cell r="N168">
            <v>239828</v>
          </cell>
          <cell r="O168">
            <v>657.06</v>
          </cell>
          <cell r="P168">
            <v>44743</v>
          </cell>
          <cell r="Q168">
            <v>45107</v>
          </cell>
          <cell r="R168">
            <v>365</v>
          </cell>
          <cell r="T168" t="str">
            <v>5266</v>
          </cell>
          <cell r="U168" t="str">
            <v>Crc Health Group - Southeast Journeys</v>
          </cell>
          <cell r="V168" t="str">
            <v>5266-Crc Health Group - Southeast Journeys</v>
          </cell>
          <cell r="W168">
            <v>168</v>
          </cell>
          <cell r="X168">
            <v>165</v>
          </cell>
          <cell r="Y168" t="str">
            <v>0248</v>
          </cell>
          <cell r="Z168" t="str">
            <v>Revere</v>
          </cell>
          <cell r="AA168" t="str">
            <v>0248 Revere</v>
          </cell>
        </row>
        <row r="169">
          <cell r="A169" t="str">
            <v>0165</v>
          </cell>
          <cell r="B169" t="str">
            <v>Malden</v>
          </cell>
          <cell r="C169" t="str">
            <v>0165 Malden</v>
          </cell>
          <cell r="E169" t="str">
            <v>L0100</v>
          </cell>
          <cell r="F169" t="str">
            <v>Day</v>
          </cell>
          <cell r="G169" t="str">
            <v>Framingham</v>
          </cell>
          <cell r="H169" t="str">
            <v>L0100 Framingham</v>
          </cell>
          <cell r="J169" t="str">
            <v>5785G</v>
          </cell>
          <cell r="K169" t="str">
            <v>Summer</v>
          </cell>
          <cell r="L169" t="str">
            <v>Home for Little Wanderers</v>
          </cell>
          <cell r="M169" t="str">
            <v>Clifford Academy 36 Day</v>
          </cell>
          <cell r="N169">
            <v>11847.82</v>
          </cell>
          <cell r="O169">
            <v>329.11</v>
          </cell>
          <cell r="P169">
            <v>44747</v>
          </cell>
          <cell r="Q169">
            <v>44796</v>
          </cell>
          <cell r="R169">
            <v>36</v>
          </cell>
          <cell r="T169" t="str">
            <v>5267</v>
          </cell>
          <cell r="U169" t="str">
            <v>The Conerstone School/Cranston Arc</v>
          </cell>
          <cell r="V169" t="str">
            <v>5267-The Conerstone School/Cranston Arc</v>
          </cell>
          <cell r="W169">
            <v>169</v>
          </cell>
          <cell r="X169">
            <v>166</v>
          </cell>
          <cell r="Y169" t="str">
            <v>0249</v>
          </cell>
          <cell r="Z169" t="str">
            <v>Richmond</v>
          </cell>
          <cell r="AA169" t="str">
            <v>0249 Richmond</v>
          </cell>
        </row>
        <row r="170">
          <cell r="A170" t="str">
            <v>0166</v>
          </cell>
          <cell r="B170" t="str">
            <v xml:space="preserve">Manchester </v>
          </cell>
          <cell r="C170" t="str">
            <v xml:space="preserve">0166 Manchester </v>
          </cell>
          <cell r="E170" t="str">
            <v>L0101</v>
          </cell>
          <cell r="F170" t="str">
            <v>Day</v>
          </cell>
          <cell r="G170" t="str">
            <v>Franklin</v>
          </cell>
          <cell r="H170" t="str">
            <v>L0101 Franklin</v>
          </cell>
          <cell r="J170" t="str">
            <v>5785H</v>
          </cell>
          <cell r="K170" t="str">
            <v>Day</v>
          </cell>
          <cell r="L170" t="str">
            <v xml:space="preserve">Home for Little Wanderers </v>
          </cell>
          <cell r="M170" t="str">
            <v>Wediko School at The Home for Little Wanderers - Day</v>
          </cell>
          <cell r="N170">
            <v>76150.7</v>
          </cell>
          <cell r="O170">
            <v>336.95</v>
          </cell>
          <cell r="P170">
            <v>44743</v>
          </cell>
          <cell r="Q170">
            <v>45092</v>
          </cell>
          <cell r="R170">
            <v>218</v>
          </cell>
          <cell r="T170" t="str">
            <v>5268</v>
          </cell>
          <cell r="U170" t="str">
            <v>Concord Familt and Youth Services</v>
          </cell>
          <cell r="V170" t="str">
            <v>5268-Concord Familt and Youth Services</v>
          </cell>
          <cell r="W170">
            <v>170</v>
          </cell>
          <cell r="X170">
            <v>167</v>
          </cell>
          <cell r="Y170" t="str">
            <v>0250</v>
          </cell>
          <cell r="Z170" t="str">
            <v>Rochester</v>
          </cell>
          <cell r="AA170" t="str">
            <v>0250 Rochester</v>
          </cell>
        </row>
        <row r="171">
          <cell r="A171" t="str">
            <v>0167</v>
          </cell>
          <cell r="B171" t="str">
            <v>Mansfield</v>
          </cell>
          <cell r="C171" t="str">
            <v>0167 Mansfield</v>
          </cell>
          <cell r="E171" t="str">
            <v>L0103</v>
          </cell>
          <cell r="F171" t="str">
            <v>Day</v>
          </cell>
          <cell r="G171" t="str">
            <v>Gardner</v>
          </cell>
          <cell r="H171" t="str">
            <v>L0103 Gardner</v>
          </cell>
          <cell r="J171" t="str">
            <v>5785I</v>
          </cell>
          <cell r="K171" t="str">
            <v>Res Ed</v>
          </cell>
          <cell r="L171" t="str">
            <v>Home for Little Wanderers</v>
          </cell>
          <cell r="M171" t="str">
            <v>Wediko School at The Home for Little Wanderers - Res</v>
          </cell>
          <cell r="N171">
            <v>217496.95</v>
          </cell>
          <cell r="O171">
            <v>595.88</v>
          </cell>
          <cell r="P171">
            <v>44743</v>
          </cell>
          <cell r="Q171">
            <v>45107</v>
          </cell>
          <cell r="R171">
            <v>365</v>
          </cell>
          <cell r="T171" t="str">
            <v>5269</v>
          </cell>
          <cell r="U171" t="str">
            <v>Ct Children's Medical Center</v>
          </cell>
          <cell r="V171" t="str">
            <v>5269-Ct Children's Medical Center</v>
          </cell>
          <cell r="W171">
            <v>171</v>
          </cell>
          <cell r="X171">
            <v>168</v>
          </cell>
          <cell r="Y171" t="str">
            <v>0251</v>
          </cell>
          <cell r="Z171" t="str">
            <v>Rockland</v>
          </cell>
          <cell r="AA171" t="str">
            <v>0251 Rockland</v>
          </cell>
        </row>
        <row r="172">
          <cell r="A172" t="str">
            <v>0168</v>
          </cell>
          <cell r="B172" t="str">
            <v>Marblehead</v>
          </cell>
          <cell r="C172" t="str">
            <v>0168 Marblehead</v>
          </cell>
          <cell r="E172" t="str">
            <v>L0105</v>
          </cell>
          <cell r="F172" t="str">
            <v>Day</v>
          </cell>
          <cell r="G172" t="str">
            <v>Georgetown</v>
          </cell>
          <cell r="H172" t="str">
            <v>L0105 Georgetown</v>
          </cell>
          <cell r="J172" t="str">
            <v>5788A</v>
          </cell>
          <cell r="K172" t="str">
            <v>Day</v>
          </cell>
          <cell r="L172" t="str">
            <v>New England Academy</v>
          </cell>
          <cell r="M172" t="str">
            <v>NE Academy</v>
          </cell>
          <cell r="N172">
            <v>70010.34</v>
          </cell>
          <cell r="O172">
            <v>353.59</v>
          </cell>
          <cell r="P172">
            <v>44790</v>
          </cell>
          <cell r="Q172">
            <v>45099</v>
          </cell>
          <cell r="R172">
            <v>198</v>
          </cell>
          <cell r="T172" t="str">
            <v>5270</v>
          </cell>
          <cell r="U172" t="str">
            <v>Connecticut Institute for the Blind</v>
          </cell>
          <cell r="V172" t="str">
            <v>5270-Connecticut Institute for the Blind</v>
          </cell>
          <cell r="W172">
            <v>172</v>
          </cell>
          <cell r="X172">
            <v>169</v>
          </cell>
          <cell r="Y172" t="str">
            <v>0252</v>
          </cell>
          <cell r="Z172" t="str">
            <v>Rockport</v>
          </cell>
          <cell r="AA172" t="str">
            <v>0252 Rockport</v>
          </cell>
        </row>
        <row r="173">
          <cell r="A173" t="str">
            <v>0169</v>
          </cell>
          <cell r="B173" t="str">
            <v>Marion</v>
          </cell>
          <cell r="C173" t="str">
            <v>0169 Marion</v>
          </cell>
          <cell r="E173" t="str">
            <v>L0107</v>
          </cell>
          <cell r="F173" t="str">
            <v>Day</v>
          </cell>
          <cell r="G173" t="str">
            <v>Gloucester</v>
          </cell>
          <cell r="H173" t="str">
            <v>L0107 Gloucester</v>
          </cell>
          <cell r="J173" t="str">
            <v>5811A</v>
          </cell>
          <cell r="K173" t="str">
            <v>Day</v>
          </cell>
          <cell r="L173" t="str">
            <v>Cutchins Programs for Children &amp; Fam.</v>
          </cell>
          <cell r="M173" t="str">
            <v>New Directions</v>
          </cell>
          <cell r="N173">
            <v>82402.210000000006</v>
          </cell>
          <cell r="O173">
            <v>377.99</v>
          </cell>
          <cell r="P173">
            <v>44743</v>
          </cell>
          <cell r="Q173">
            <v>45107</v>
          </cell>
          <cell r="R173">
            <v>218</v>
          </cell>
          <cell r="T173" t="str">
            <v>5271</v>
          </cell>
          <cell r="U173" t="str">
            <v>Creative Education Inc.</v>
          </cell>
          <cell r="V173" t="str">
            <v>5271-Creative Education Inc.</v>
          </cell>
          <cell r="W173">
            <v>173</v>
          </cell>
          <cell r="X173">
            <v>170</v>
          </cell>
          <cell r="Y173" t="str">
            <v>0253</v>
          </cell>
          <cell r="Z173" t="str">
            <v>Rowe</v>
          </cell>
          <cell r="AA173" t="str">
            <v>0253 Rowe</v>
          </cell>
        </row>
        <row r="174">
          <cell r="A174" t="str">
            <v>0170</v>
          </cell>
          <cell r="B174" t="str">
            <v>Marlborough</v>
          </cell>
          <cell r="C174" t="str">
            <v>0170 Marlborough</v>
          </cell>
          <cell r="E174" t="str">
            <v>L0109</v>
          </cell>
          <cell r="F174" t="str">
            <v>Day</v>
          </cell>
          <cell r="G174" t="str">
            <v>Gosnold</v>
          </cell>
          <cell r="H174" t="str">
            <v>L0109 Gosnold</v>
          </cell>
          <cell r="J174" t="str">
            <v>5885A</v>
          </cell>
          <cell r="K174" t="str">
            <v>Day</v>
          </cell>
          <cell r="L174" t="str">
            <v>Pathways</v>
          </cell>
          <cell r="M174" t="str">
            <v>Pathways Strategic Teaching Center</v>
          </cell>
          <cell r="N174">
            <v>106048.8</v>
          </cell>
          <cell r="O174">
            <v>484.24</v>
          </cell>
          <cell r="P174">
            <v>44743</v>
          </cell>
          <cell r="Q174">
            <v>45106</v>
          </cell>
          <cell r="R174">
            <v>219</v>
          </cell>
          <cell r="T174" t="str">
            <v>5272</v>
          </cell>
          <cell r="U174" t="str">
            <v>Crossroads School  Children, Inc.</v>
          </cell>
          <cell r="V174" t="str">
            <v>5272-Crossroads School  Children, Inc.</v>
          </cell>
          <cell r="W174">
            <v>174</v>
          </cell>
          <cell r="X174">
            <v>171</v>
          </cell>
          <cell r="Y174" t="str">
            <v>0258</v>
          </cell>
          <cell r="Z174" t="str">
            <v>Salem</v>
          </cell>
          <cell r="AA174" t="str">
            <v>0258 Salem</v>
          </cell>
        </row>
        <row r="175">
          <cell r="A175" t="str">
            <v>0171</v>
          </cell>
          <cell r="B175" t="str">
            <v>Marshfield</v>
          </cell>
          <cell r="C175" t="str">
            <v>0171 Marshfield</v>
          </cell>
          <cell r="E175" t="str">
            <v>L0110</v>
          </cell>
          <cell r="F175" t="str">
            <v>Day</v>
          </cell>
          <cell r="G175" t="str">
            <v>Grafton</v>
          </cell>
          <cell r="H175" t="str">
            <v>L0110 Grafton</v>
          </cell>
          <cell r="J175" t="str">
            <v>5887A</v>
          </cell>
          <cell r="K175" t="str">
            <v>Res Ed</v>
          </cell>
          <cell r="L175" t="str">
            <v>RFK Community Alliance</v>
          </cell>
          <cell r="M175" t="str">
            <v>Intensive</v>
          </cell>
          <cell r="N175">
            <v>237810.59</v>
          </cell>
          <cell r="O175">
            <v>651.54</v>
          </cell>
          <cell r="P175">
            <v>44743</v>
          </cell>
          <cell r="Q175">
            <v>45107</v>
          </cell>
          <cell r="R175">
            <v>365</v>
          </cell>
          <cell r="T175" t="str">
            <v>5272A</v>
          </cell>
          <cell r="U175" t="str">
            <v>Crossroads School  Children, Inc.</v>
          </cell>
          <cell r="V175" t="str">
            <v>5272A-Crossroads School  Children, Inc.</v>
          </cell>
          <cell r="W175">
            <v>175</v>
          </cell>
          <cell r="X175">
            <v>172</v>
          </cell>
          <cell r="Y175" t="str">
            <v>0261</v>
          </cell>
          <cell r="Z175" t="str">
            <v>Sandwich</v>
          </cell>
          <cell r="AA175" t="str">
            <v>0261 Sandwich</v>
          </cell>
        </row>
        <row r="176">
          <cell r="A176" t="str">
            <v>0172</v>
          </cell>
          <cell r="B176" t="str">
            <v>Mashpee</v>
          </cell>
          <cell r="C176" t="str">
            <v>0172 Mashpee</v>
          </cell>
          <cell r="E176" t="str">
            <v>L0111</v>
          </cell>
          <cell r="F176" t="str">
            <v>Day</v>
          </cell>
          <cell r="G176" t="str">
            <v>Granby</v>
          </cell>
          <cell r="H176" t="str">
            <v>L0111 Granby</v>
          </cell>
          <cell r="J176" t="str">
            <v>5887B</v>
          </cell>
          <cell r="K176" t="str">
            <v>Day</v>
          </cell>
          <cell r="L176" t="str">
            <v>RFK Community Alliance</v>
          </cell>
          <cell r="M176" t="str">
            <v>Day Program</v>
          </cell>
          <cell r="N176">
            <v>80734.47</v>
          </cell>
          <cell r="O176">
            <v>370.34</v>
          </cell>
          <cell r="P176">
            <v>44749</v>
          </cell>
          <cell r="Q176">
            <v>45099</v>
          </cell>
          <cell r="R176">
            <v>218</v>
          </cell>
          <cell r="T176" t="str">
            <v>5273</v>
          </cell>
          <cell r="U176" t="str">
            <v>Coastal Connections/New Ventures Prog</v>
          </cell>
          <cell r="V176" t="str">
            <v>5273-Coastal Connections/New Ventures Prog</v>
          </cell>
          <cell r="W176">
            <v>176</v>
          </cell>
          <cell r="X176">
            <v>173</v>
          </cell>
          <cell r="Y176" t="str">
            <v>0262</v>
          </cell>
          <cell r="Z176" t="str">
            <v>Saugus</v>
          </cell>
          <cell r="AA176" t="str">
            <v>0262 Saugus</v>
          </cell>
        </row>
        <row r="177">
          <cell r="A177" t="str">
            <v>0173</v>
          </cell>
          <cell r="B177" t="str">
            <v>Mattapoisett</v>
          </cell>
          <cell r="C177" t="str">
            <v>0173 Mattapoisett</v>
          </cell>
          <cell r="E177" t="str">
            <v>L0114</v>
          </cell>
          <cell r="F177" t="str">
            <v>Day</v>
          </cell>
          <cell r="G177" t="str">
            <v>Greenfield</v>
          </cell>
          <cell r="H177" t="str">
            <v>L0114 Greenfield</v>
          </cell>
          <cell r="J177" t="str">
            <v>5887Q</v>
          </cell>
          <cell r="K177" t="str">
            <v xml:space="preserve">Day </v>
          </cell>
          <cell r="L177" t="str">
            <v>RFK Community Alliance</v>
          </cell>
          <cell r="M177" t="str">
            <v>Day Program</v>
          </cell>
          <cell r="N177">
            <v>80734.47</v>
          </cell>
          <cell r="O177">
            <v>221.19030000000001</v>
          </cell>
          <cell r="P177">
            <v>44743</v>
          </cell>
          <cell r="Q177">
            <v>45107</v>
          </cell>
          <cell r="R177">
            <v>365</v>
          </cell>
          <cell r="T177" t="str">
            <v>5274</v>
          </cell>
          <cell r="U177" t="str">
            <v>Cotting School, Inc</v>
          </cell>
          <cell r="V177" t="str">
            <v>5274-Cotting School, Inc</v>
          </cell>
          <cell r="W177">
            <v>177</v>
          </cell>
          <cell r="X177">
            <v>174</v>
          </cell>
          <cell r="Y177" t="str">
            <v>0263</v>
          </cell>
          <cell r="Z177" t="str">
            <v>Savoy</v>
          </cell>
          <cell r="AA177" t="str">
            <v>0263 Savoy</v>
          </cell>
        </row>
        <row r="178">
          <cell r="A178" t="str">
            <v>0174</v>
          </cell>
          <cell r="B178" t="str">
            <v>Maynard</v>
          </cell>
          <cell r="C178" t="str">
            <v>0174 Maynard</v>
          </cell>
          <cell r="E178" t="str">
            <v>L0117</v>
          </cell>
          <cell r="F178" t="str">
            <v>Day</v>
          </cell>
          <cell r="G178" t="str">
            <v>Hadley</v>
          </cell>
          <cell r="H178" t="str">
            <v>L0117 Hadley</v>
          </cell>
          <cell r="J178" t="str">
            <v>5889O</v>
          </cell>
          <cell r="K178" t="str">
            <v>Day</v>
          </cell>
          <cell r="L178" t="str">
            <v>Perkins School for the Blind</v>
          </cell>
          <cell r="M178" t="str">
            <v>Day Program</v>
          </cell>
          <cell r="N178">
            <v>143326.57</v>
          </cell>
          <cell r="O178">
            <v>699.15</v>
          </cell>
          <cell r="P178">
            <v>44747</v>
          </cell>
          <cell r="Q178">
            <v>45100</v>
          </cell>
          <cell r="R178">
            <v>205</v>
          </cell>
          <cell r="T178" t="str">
            <v>5274A</v>
          </cell>
          <cell r="U178" t="str">
            <v>Cotting School, Inc.</v>
          </cell>
          <cell r="V178" t="str">
            <v>5274A-Cotting School, Inc.</v>
          </cell>
          <cell r="W178">
            <v>178</v>
          </cell>
          <cell r="X178">
            <v>175</v>
          </cell>
          <cell r="Y178" t="str">
            <v>0264</v>
          </cell>
          <cell r="Z178" t="str">
            <v>Scituate</v>
          </cell>
          <cell r="AA178" t="str">
            <v>0264 Scituate</v>
          </cell>
        </row>
        <row r="179">
          <cell r="A179" t="str">
            <v>0175</v>
          </cell>
          <cell r="B179" t="str">
            <v>Medfield</v>
          </cell>
          <cell r="C179" t="str">
            <v>0175 Medfield</v>
          </cell>
          <cell r="E179" t="str">
            <v>L0118</v>
          </cell>
          <cell r="F179" t="str">
            <v>Day</v>
          </cell>
          <cell r="G179" t="str">
            <v>Halifax</v>
          </cell>
          <cell r="H179" t="str">
            <v>L0118 Halifax</v>
          </cell>
          <cell r="J179" t="str">
            <v>5889P</v>
          </cell>
          <cell r="K179" t="str">
            <v>Res Ed</v>
          </cell>
          <cell r="L179" t="str">
            <v>Perkins School for the Blind</v>
          </cell>
          <cell r="M179" t="str">
            <v>Residential Program</v>
          </cell>
          <cell r="N179">
            <v>279997.73</v>
          </cell>
          <cell r="O179">
            <v>989.39</v>
          </cell>
          <cell r="P179">
            <v>44747</v>
          </cell>
          <cell r="Q179">
            <v>45100</v>
          </cell>
          <cell r="R179">
            <v>283</v>
          </cell>
          <cell r="T179" t="str">
            <v>5274B</v>
          </cell>
          <cell r="U179" t="str">
            <v>Cotting School, Inc.</v>
          </cell>
          <cell r="V179" t="str">
            <v>5274B-Cotting School, Inc.</v>
          </cell>
          <cell r="W179">
            <v>179</v>
          </cell>
          <cell r="X179">
            <v>176</v>
          </cell>
          <cell r="Y179" t="str">
            <v>0265</v>
          </cell>
          <cell r="Z179" t="str">
            <v>Seekonk</v>
          </cell>
          <cell r="AA179" t="str">
            <v>0265 Seekonk</v>
          </cell>
        </row>
        <row r="180">
          <cell r="A180" t="str">
            <v>0176</v>
          </cell>
          <cell r="B180" t="str">
            <v>Medford</v>
          </cell>
          <cell r="C180" t="str">
            <v>0176 Medford</v>
          </cell>
          <cell r="E180" t="str">
            <v>L0121</v>
          </cell>
          <cell r="F180" t="str">
            <v>Day</v>
          </cell>
          <cell r="G180" t="str">
            <v>Hancock</v>
          </cell>
          <cell r="H180" t="str">
            <v>L0121 Hancock</v>
          </cell>
          <cell r="J180" t="str">
            <v>5889S</v>
          </cell>
          <cell r="K180" t="str">
            <v>Day</v>
          </cell>
          <cell r="L180" t="str">
            <v>Perkins School for the Blind</v>
          </cell>
          <cell r="M180" t="str">
            <v>Intermediate Day</v>
          </cell>
          <cell r="N180">
            <v>185788.6</v>
          </cell>
          <cell r="O180">
            <v>906.29</v>
          </cell>
          <cell r="P180">
            <v>44747</v>
          </cell>
          <cell r="Q180">
            <v>45100</v>
          </cell>
          <cell r="R180">
            <v>205</v>
          </cell>
          <cell r="T180" t="str">
            <v>5274E</v>
          </cell>
          <cell r="U180" t="str">
            <v>Cotting School, Inc.</v>
          </cell>
          <cell r="V180" t="str">
            <v>5274E-Cotting School, Inc.</v>
          </cell>
          <cell r="W180">
            <v>180</v>
          </cell>
          <cell r="X180">
            <v>177</v>
          </cell>
          <cell r="Y180" t="str">
            <v>0266</v>
          </cell>
          <cell r="Z180" t="str">
            <v>Sharon</v>
          </cell>
          <cell r="AA180" t="str">
            <v>0266 Sharon</v>
          </cell>
        </row>
        <row r="181">
          <cell r="A181" t="str">
            <v>0177</v>
          </cell>
          <cell r="B181" t="str">
            <v>Medway</v>
          </cell>
          <cell r="C181" t="str">
            <v>0177 Medway</v>
          </cell>
          <cell r="E181" t="str">
            <v>L0122</v>
          </cell>
          <cell r="F181" t="str">
            <v>Day</v>
          </cell>
          <cell r="G181" t="str">
            <v>Hanover</v>
          </cell>
          <cell r="H181" t="str">
            <v>L0122 Hanover</v>
          </cell>
          <cell r="J181" t="str">
            <v>5889T</v>
          </cell>
          <cell r="K181" t="str">
            <v>Res Ed</v>
          </cell>
          <cell r="L181" t="str">
            <v>Perkins School for the Blind</v>
          </cell>
          <cell r="M181" t="str">
            <v>Intermediate Res</v>
          </cell>
          <cell r="N181">
            <v>353308.89</v>
          </cell>
          <cell r="O181">
            <v>1248.44</v>
          </cell>
          <cell r="P181">
            <v>44747</v>
          </cell>
          <cell r="Q181">
            <v>45100</v>
          </cell>
          <cell r="R181">
            <v>283</v>
          </cell>
          <cell r="T181" t="str">
            <v>5275</v>
          </cell>
          <cell r="U181" t="str">
            <v>Crossroads School</v>
          </cell>
          <cell r="V181" t="str">
            <v>5275-Crossroads School</v>
          </cell>
          <cell r="W181">
            <v>181</v>
          </cell>
          <cell r="X181">
            <v>178</v>
          </cell>
          <cell r="Y181" t="str">
            <v>0269</v>
          </cell>
          <cell r="Z181" t="str">
            <v>Sherborn</v>
          </cell>
          <cell r="AA181" t="str">
            <v>0269 Sherborn</v>
          </cell>
        </row>
        <row r="182">
          <cell r="A182" t="str">
            <v>0178</v>
          </cell>
          <cell r="B182" t="str">
            <v>Melrose</v>
          </cell>
          <cell r="C182" t="str">
            <v>0178 Melrose</v>
          </cell>
          <cell r="E182" t="str">
            <v>L0125</v>
          </cell>
          <cell r="F182" t="str">
            <v>Day</v>
          </cell>
          <cell r="G182" t="str">
            <v>Harvard</v>
          </cell>
          <cell r="H182" t="str">
            <v>L0125 Harvard</v>
          </cell>
          <cell r="J182" t="str">
            <v>5889U</v>
          </cell>
          <cell r="K182" t="str">
            <v>Day</v>
          </cell>
          <cell r="L182" t="str">
            <v>Perkins School for the Blind</v>
          </cell>
          <cell r="M182" t="str">
            <v>Intensive Day Program</v>
          </cell>
          <cell r="N182">
            <v>214291.78</v>
          </cell>
          <cell r="O182">
            <v>1045.33</v>
          </cell>
          <cell r="P182">
            <v>44747</v>
          </cell>
          <cell r="Q182">
            <v>45100</v>
          </cell>
          <cell r="R182">
            <v>205</v>
          </cell>
          <cell r="T182" t="str">
            <v>5276</v>
          </cell>
          <cell r="U182" t="str">
            <v>Legacy by Gerch at Crotched Mount</v>
          </cell>
          <cell r="V182" t="str">
            <v>5276-Legacy by Gerch at Crotched Mount</v>
          </cell>
          <cell r="W182">
            <v>182</v>
          </cell>
          <cell r="X182">
            <v>179</v>
          </cell>
          <cell r="Y182" t="str">
            <v>0271</v>
          </cell>
          <cell r="Z182" t="str">
            <v>Shrewsbury</v>
          </cell>
          <cell r="AA182" t="str">
            <v>0271 Shrewsbury</v>
          </cell>
        </row>
        <row r="183">
          <cell r="A183" t="str">
            <v>0179</v>
          </cell>
          <cell r="B183" t="str">
            <v xml:space="preserve">Mendon </v>
          </cell>
          <cell r="C183" t="str">
            <v xml:space="preserve">0179 Mendon </v>
          </cell>
          <cell r="E183" t="str">
            <v>L0127</v>
          </cell>
          <cell r="F183" t="str">
            <v>Day</v>
          </cell>
          <cell r="G183" t="str">
            <v>Hatfield</v>
          </cell>
          <cell r="H183" t="str">
            <v>L0127 Hatfield</v>
          </cell>
          <cell r="J183" t="str">
            <v>5889V</v>
          </cell>
          <cell r="K183" t="str">
            <v>Res Ed</v>
          </cell>
          <cell r="L183" t="str">
            <v>Perkins School for the Blind</v>
          </cell>
          <cell r="M183" t="str">
            <v>Intensive Residential</v>
          </cell>
          <cell r="N183">
            <v>411818.38</v>
          </cell>
          <cell r="O183">
            <v>1455.19</v>
          </cell>
          <cell r="P183">
            <v>44747</v>
          </cell>
          <cell r="Q183">
            <v>45100</v>
          </cell>
          <cell r="R183">
            <v>283</v>
          </cell>
          <cell r="T183" t="str">
            <v>5276A</v>
          </cell>
          <cell r="U183" t="str">
            <v>Legacy by Gerch at Crotched Mount</v>
          </cell>
          <cell r="V183" t="str">
            <v>5276A-Legacy by Gerch at Crotched Mount</v>
          </cell>
          <cell r="W183">
            <v>183</v>
          </cell>
          <cell r="X183">
            <v>180</v>
          </cell>
          <cell r="Y183" t="str">
            <v>0272</v>
          </cell>
          <cell r="Z183" t="str">
            <v>Shutesbury</v>
          </cell>
          <cell r="AA183" t="str">
            <v>0272 Shutesbury</v>
          </cell>
        </row>
        <row r="184">
          <cell r="A184" t="str">
            <v>0180</v>
          </cell>
          <cell r="B184" t="str">
            <v xml:space="preserve">Merrimac </v>
          </cell>
          <cell r="C184" t="str">
            <v xml:space="preserve">0180 Merrimac </v>
          </cell>
          <cell r="E184" t="str">
            <v>L0128</v>
          </cell>
          <cell r="F184" t="str">
            <v>Day</v>
          </cell>
          <cell r="G184" t="str">
            <v>Haverhill</v>
          </cell>
          <cell r="H184" t="str">
            <v>L0128 Haverhill</v>
          </cell>
          <cell r="J184" t="str">
            <v>5915A</v>
          </cell>
          <cell r="K184" t="str">
            <v>Day</v>
          </cell>
          <cell r="L184" t="str">
            <v>Protestant Guild for Human
Services/DBA The Guild for Human</v>
          </cell>
          <cell r="M184" t="str">
            <v>Learning Center Day</v>
          </cell>
          <cell r="N184">
            <v>149896.71</v>
          </cell>
          <cell r="O184">
            <v>640.58000000000004</v>
          </cell>
          <cell r="P184">
            <v>44743</v>
          </cell>
          <cell r="Q184">
            <v>45107</v>
          </cell>
          <cell r="R184">
            <v>234</v>
          </cell>
          <cell r="T184" t="str">
            <v>5276D</v>
          </cell>
          <cell r="U184" t="str">
            <v>Legacy by Gerch at Crotched Mount</v>
          </cell>
          <cell r="V184" t="str">
            <v>5276D-Legacy by Gerch at Crotched Mount</v>
          </cell>
          <cell r="W184">
            <v>184</v>
          </cell>
          <cell r="X184">
            <v>181</v>
          </cell>
          <cell r="Y184" t="str">
            <v>0273</v>
          </cell>
          <cell r="Z184" t="str">
            <v>Somerset</v>
          </cell>
          <cell r="AA184" t="str">
            <v>0273 Somerset</v>
          </cell>
        </row>
        <row r="185">
          <cell r="A185" t="str">
            <v>0181</v>
          </cell>
          <cell r="B185" t="str">
            <v>Methuen</v>
          </cell>
          <cell r="C185" t="str">
            <v>0181 Methuen</v>
          </cell>
          <cell r="E185" t="str">
            <v>L0131</v>
          </cell>
          <cell r="F185" t="str">
            <v>Day</v>
          </cell>
          <cell r="G185" t="str">
            <v>Hingham</v>
          </cell>
          <cell r="H185" t="str">
            <v>L0131 Hingham</v>
          </cell>
          <cell r="J185" t="str">
            <v>5915B</v>
          </cell>
          <cell r="K185" t="str">
            <v>Res Ed</v>
          </cell>
          <cell r="L185" t="str">
            <v>Protestant Guild for Human
Services/DBA The Guild for Human</v>
          </cell>
          <cell r="M185" t="str">
            <v>Learning Center Res</v>
          </cell>
          <cell r="N185">
            <v>327460.7</v>
          </cell>
          <cell r="O185">
            <v>897.15</v>
          </cell>
          <cell r="P185">
            <v>44743</v>
          </cell>
          <cell r="Q185">
            <v>45107</v>
          </cell>
          <cell r="R185">
            <v>365</v>
          </cell>
          <cell r="T185" t="str">
            <v>5277</v>
          </cell>
          <cell r="U185" t="str">
            <v>Dublin School</v>
          </cell>
          <cell r="V185" t="str">
            <v>5277-Dublin School</v>
          </cell>
          <cell r="W185">
            <v>185</v>
          </cell>
          <cell r="X185">
            <v>182</v>
          </cell>
          <cell r="Y185" t="str">
            <v>0274</v>
          </cell>
          <cell r="Z185" t="str">
            <v>Somerville</v>
          </cell>
          <cell r="AA185" t="str">
            <v>0274 Somerville</v>
          </cell>
        </row>
        <row r="186">
          <cell r="A186" t="str">
            <v>0182</v>
          </cell>
          <cell r="B186" t="str">
            <v>Middleborough</v>
          </cell>
          <cell r="C186" t="str">
            <v>0182 Middleborough</v>
          </cell>
          <cell r="E186" t="str">
            <v>L0133</v>
          </cell>
          <cell r="F186" t="str">
            <v>Day</v>
          </cell>
          <cell r="G186" t="str">
            <v>Holbrook</v>
          </cell>
          <cell r="H186" t="str">
            <v>L0133 Holbrook</v>
          </cell>
          <cell r="J186" t="str">
            <v>5940A</v>
          </cell>
          <cell r="K186" t="str">
            <v>Day</v>
          </cell>
          <cell r="L186" t="str">
            <v>Realizing Children's Strengths</v>
          </cell>
          <cell r="M186" t="str">
            <v>Intensive Day</v>
          </cell>
          <cell r="N186">
            <v>138722.85</v>
          </cell>
          <cell r="O186">
            <v>627.70000000000005</v>
          </cell>
          <cell r="P186">
            <v>44747</v>
          </cell>
          <cell r="Q186">
            <v>45093</v>
          </cell>
          <cell r="R186">
            <v>221</v>
          </cell>
          <cell r="T186" t="str">
            <v>5278</v>
          </cell>
          <cell r="U186" t="str">
            <v>Cooperative for Human Services Residential Program</v>
          </cell>
          <cell r="V186" t="str">
            <v>5278-Cooperative for Human Services Residential Program</v>
          </cell>
          <cell r="W186">
            <v>186</v>
          </cell>
          <cell r="X186">
            <v>183</v>
          </cell>
          <cell r="Y186" t="str">
            <v>0275</v>
          </cell>
          <cell r="Z186" t="str">
            <v>Southampton</v>
          </cell>
          <cell r="AA186" t="str">
            <v>0275 Southampton</v>
          </cell>
        </row>
        <row r="187">
          <cell r="A187" t="str">
            <v>0183</v>
          </cell>
          <cell r="B187" t="str">
            <v xml:space="preserve">Middlefield </v>
          </cell>
          <cell r="C187" t="str">
            <v xml:space="preserve">0183 Middlefield </v>
          </cell>
          <cell r="E187" t="str">
            <v>L0135</v>
          </cell>
          <cell r="F187" t="str">
            <v>Day</v>
          </cell>
          <cell r="G187" t="str">
            <v>Holland</v>
          </cell>
          <cell r="H187" t="str">
            <v>L0135 Holland</v>
          </cell>
          <cell r="J187" t="str">
            <v>5940B</v>
          </cell>
          <cell r="K187" t="str">
            <v>Day</v>
          </cell>
          <cell r="L187" t="str">
            <v>Realizing Children's Strengths</v>
          </cell>
          <cell r="M187" t="str">
            <v>Day Ed.</v>
          </cell>
          <cell r="N187">
            <v>100529.4</v>
          </cell>
          <cell r="O187">
            <v>454.88</v>
          </cell>
          <cell r="P187">
            <v>44747</v>
          </cell>
          <cell r="Q187">
            <v>45093</v>
          </cell>
          <cell r="R187">
            <v>221</v>
          </cell>
          <cell r="T187" t="str">
            <v>5296</v>
          </cell>
          <cell r="U187" t="str">
            <v>Cardinal Cushing School &amp; Training Ctr.</v>
          </cell>
          <cell r="V187" t="str">
            <v>5296-Cardinal Cushing School &amp; Training Ctr.</v>
          </cell>
          <cell r="W187">
            <v>187</v>
          </cell>
          <cell r="X187">
            <v>184</v>
          </cell>
          <cell r="Y187" t="str">
            <v>0276</v>
          </cell>
          <cell r="Z187" t="str">
            <v>Southborough</v>
          </cell>
          <cell r="AA187" t="str">
            <v>0276 Southborough</v>
          </cell>
        </row>
        <row r="188">
          <cell r="A188" t="str">
            <v>0184</v>
          </cell>
          <cell r="B188" t="str">
            <v>Middleton</v>
          </cell>
          <cell r="C188" t="str">
            <v>0184 Middleton</v>
          </cell>
          <cell r="E188" t="str">
            <v>L0136</v>
          </cell>
          <cell r="F188" t="str">
            <v>Day</v>
          </cell>
          <cell r="G188" t="str">
            <v>Holliston</v>
          </cell>
          <cell r="H188" t="str">
            <v>L0136 Holliston</v>
          </cell>
          <cell r="J188" t="str">
            <v>5947C</v>
          </cell>
          <cell r="K188" t="str">
            <v>Day</v>
          </cell>
          <cell r="L188" t="str">
            <v>Camp Sunshine Day</v>
          </cell>
          <cell r="M188" t="str">
            <v>Reed Academy Day</v>
          </cell>
          <cell r="N188">
            <v>91971.24</v>
          </cell>
          <cell r="O188">
            <v>425.79</v>
          </cell>
          <cell r="P188">
            <v>44747</v>
          </cell>
          <cell r="Q188">
            <v>45099</v>
          </cell>
          <cell r="R188">
            <v>216</v>
          </cell>
          <cell r="T188" t="str">
            <v>5296A</v>
          </cell>
          <cell r="U188" t="str">
            <v>Cardinal Cushing School &amp; Training Ctr.</v>
          </cell>
          <cell r="V188" t="str">
            <v>5296A-Cardinal Cushing School &amp; Training Ctr.</v>
          </cell>
          <cell r="W188">
            <v>188</v>
          </cell>
          <cell r="X188">
            <v>185</v>
          </cell>
          <cell r="Y188" t="str">
            <v>0277</v>
          </cell>
          <cell r="Z188" t="str">
            <v>Southbridge</v>
          </cell>
          <cell r="AA188" t="str">
            <v>0277 Southbridge</v>
          </cell>
        </row>
        <row r="189">
          <cell r="A189" t="str">
            <v>0185</v>
          </cell>
          <cell r="B189" t="str">
            <v>Milford</v>
          </cell>
          <cell r="C189" t="str">
            <v>0185 Milford</v>
          </cell>
          <cell r="E189" t="str">
            <v>L0137</v>
          </cell>
          <cell r="F189" t="str">
            <v>Day</v>
          </cell>
          <cell r="G189" t="str">
            <v>Holyoke</v>
          </cell>
          <cell r="H189" t="str">
            <v>L0137 Holyoke</v>
          </cell>
          <cell r="J189" t="str">
            <v>5957C</v>
          </cell>
          <cell r="K189" t="str">
            <v>Res Ed</v>
          </cell>
          <cell r="L189" t="str">
            <v>Latham Centers, Inc.</v>
          </cell>
          <cell r="M189" t="str">
            <v>Intensive</v>
          </cell>
          <cell r="N189">
            <v>262796.34000000003</v>
          </cell>
          <cell r="O189">
            <v>719.99</v>
          </cell>
          <cell r="P189">
            <v>44743</v>
          </cell>
          <cell r="Q189">
            <v>45107</v>
          </cell>
          <cell r="R189">
            <v>365</v>
          </cell>
          <cell r="T189" t="str">
            <v>5296C</v>
          </cell>
          <cell r="U189" t="str">
            <v>Cardinal Cushing School &amp; Training Ctr.</v>
          </cell>
          <cell r="V189" t="str">
            <v>5296C-Cardinal Cushing School &amp; Training Ctr.</v>
          </cell>
          <cell r="W189">
            <v>189</v>
          </cell>
          <cell r="X189">
            <v>186</v>
          </cell>
          <cell r="Y189" t="str">
            <v>0278</v>
          </cell>
          <cell r="Z189" t="str">
            <v>South Hadley</v>
          </cell>
          <cell r="AA189" t="str">
            <v>0278 South Hadley</v>
          </cell>
        </row>
        <row r="190">
          <cell r="A190" t="str">
            <v>0186</v>
          </cell>
          <cell r="B190" t="str">
            <v>Millbury</v>
          </cell>
          <cell r="C190" t="str">
            <v>0186 Millbury</v>
          </cell>
          <cell r="E190" t="str">
            <v>L0138</v>
          </cell>
          <cell r="F190" t="str">
            <v>Day</v>
          </cell>
          <cell r="G190" t="str">
            <v>Hopedale</v>
          </cell>
          <cell r="H190" t="str">
            <v>L0138 Hopedale</v>
          </cell>
          <cell r="J190" t="str">
            <v>5969A</v>
          </cell>
          <cell r="K190" t="str">
            <v>Day</v>
          </cell>
          <cell r="L190" t="str">
            <v>Riverside Community Care</v>
          </cell>
          <cell r="M190" t="str">
            <v>Riverside Life Skills</v>
          </cell>
          <cell r="N190">
            <v>78133.960000000006</v>
          </cell>
          <cell r="O190">
            <v>345.72500000000002</v>
          </cell>
          <cell r="P190">
            <v>44743</v>
          </cell>
          <cell r="Q190">
            <v>45107</v>
          </cell>
          <cell r="R190">
            <v>226</v>
          </cell>
          <cell r="T190" t="str">
            <v>5297</v>
          </cell>
          <cell r="U190" t="str">
            <v>Inst for Developmental Disabil</v>
          </cell>
          <cell r="V190" t="str">
            <v>5297-Inst for Developmental Disabil</v>
          </cell>
          <cell r="W190">
            <v>190</v>
          </cell>
          <cell r="X190">
            <v>187</v>
          </cell>
          <cell r="Y190" t="str">
            <v>0281</v>
          </cell>
          <cell r="Z190" t="str">
            <v>Springfield</v>
          </cell>
          <cell r="AA190" t="str">
            <v>0281 Springfield</v>
          </cell>
        </row>
        <row r="191">
          <cell r="A191" t="str">
            <v>0187</v>
          </cell>
          <cell r="B191" t="str">
            <v>Millis</v>
          </cell>
          <cell r="C191" t="str">
            <v>0187 Millis</v>
          </cell>
          <cell r="E191" t="str">
            <v>L0139</v>
          </cell>
          <cell r="F191" t="str">
            <v>Day</v>
          </cell>
          <cell r="G191" t="str">
            <v>Hopkinton</v>
          </cell>
          <cell r="H191" t="str">
            <v>L0139 Hopkinton</v>
          </cell>
          <cell r="J191" t="str">
            <v>5975A</v>
          </cell>
          <cell r="K191" t="str">
            <v>Day</v>
          </cell>
          <cell r="L191" t="str">
            <v>Riverview School</v>
          </cell>
          <cell r="M191" t="str">
            <v>Riverview Day</v>
          </cell>
          <cell r="N191">
            <v>53206.87</v>
          </cell>
          <cell r="O191">
            <v>295.58999999999997</v>
          </cell>
          <cell r="P191">
            <v>44814</v>
          </cell>
          <cell r="Q191">
            <v>45093</v>
          </cell>
          <cell r="R191">
            <v>180</v>
          </cell>
          <cell r="T191" t="str">
            <v>5297A</v>
          </cell>
          <cell r="U191" t="str">
            <v>Crystal Springs, Inc.</v>
          </cell>
          <cell r="V191" t="str">
            <v>5297A-Crystal Springs, Inc.</v>
          </cell>
          <cell r="W191">
            <v>191</v>
          </cell>
          <cell r="X191">
            <v>188</v>
          </cell>
          <cell r="Y191" t="str">
            <v>0284</v>
          </cell>
          <cell r="Z191" t="str">
            <v>Stoneham</v>
          </cell>
          <cell r="AA191" t="str">
            <v>0284 Stoneham</v>
          </cell>
        </row>
        <row r="192">
          <cell r="A192" t="str">
            <v>0188</v>
          </cell>
          <cell r="B192" t="str">
            <v xml:space="preserve">Millville </v>
          </cell>
          <cell r="C192" t="str">
            <v xml:space="preserve">0188 Millville </v>
          </cell>
          <cell r="E192" t="str">
            <v>L0141</v>
          </cell>
          <cell r="F192" t="str">
            <v>Day</v>
          </cell>
          <cell r="G192" t="str">
            <v>Hudson</v>
          </cell>
          <cell r="H192" t="str">
            <v>L0141 Hudson</v>
          </cell>
          <cell r="J192" t="str">
            <v>5975B</v>
          </cell>
          <cell r="K192" t="str">
            <v>Res Ed</v>
          </cell>
          <cell r="L192" t="str">
            <v>Riverview School</v>
          </cell>
          <cell r="M192" t="str">
            <v>Riverview</v>
          </cell>
          <cell r="N192">
            <v>91727.6</v>
          </cell>
          <cell r="O192">
            <v>375.93</v>
          </cell>
          <cell r="P192">
            <v>44814</v>
          </cell>
          <cell r="Q192">
            <v>45094</v>
          </cell>
          <cell r="R192">
            <v>244</v>
          </cell>
          <cell r="T192" t="str">
            <v>5300</v>
          </cell>
          <cell r="U192" t="str">
            <v>Crossroads Center for Children</v>
          </cell>
          <cell r="V192" t="str">
            <v>5300-Crossroads Center for Children</v>
          </cell>
          <cell r="W192">
            <v>192</v>
          </cell>
          <cell r="X192">
            <v>189</v>
          </cell>
          <cell r="Y192" t="str">
            <v>0285</v>
          </cell>
          <cell r="Z192" t="str">
            <v>Stoughton</v>
          </cell>
          <cell r="AA192" t="str">
            <v>0285 Stoughton</v>
          </cell>
        </row>
        <row r="193">
          <cell r="A193" t="str">
            <v>0189</v>
          </cell>
          <cell r="B193" t="str">
            <v>Milton</v>
          </cell>
          <cell r="C193" t="str">
            <v>0189 Milton</v>
          </cell>
          <cell r="E193" t="str">
            <v>L0142</v>
          </cell>
          <cell r="F193" t="str">
            <v>Day</v>
          </cell>
          <cell r="G193" t="str">
            <v>Hull</v>
          </cell>
          <cell r="H193" t="str">
            <v>L0142 Hull</v>
          </cell>
          <cell r="J193" t="str">
            <v>5985A</v>
          </cell>
          <cell r="K193" t="str">
            <v>Res Ed</v>
          </cell>
          <cell r="L193" t="str">
            <v>Wayside Youth and Family Support Ntwk.</v>
          </cell>
          <cell r="M193" t="str">
            <v>Residential Education</v>
          </cell>
          <cell r="N193">
            <v>274286.52</v>
          </cell>
          <cell r="O193">
            <v>751.47</v>
          </cell>
          <cell r="P193">
            <v>44743</v>
          </cell>
          <cell r="Q193">
            <v>45107</v>
          </cell>
          <cell r="R193">
            <v>365</v>
          </cell>
          <cell r="T193" t="str">
            <v>5303</v>
          </cell>
          <cell r="U193" t="str">
            <v>Fall River Deaconess, Inc.</v>
          </cell>
          <cell r="V193" t="str">
            <v>5303-Fall River Deaconess, Inc.</v>
          </cell>
          <cell r="W193">
            <v>193</v>
          </cell>
          <cell r="X193">
            <v>190</v>
          </cell>
          <cell r="Y193" t="str">
            <v>0287</v>
          </cell>
          <cell r="Z193" t="str">
            <v>Sturbridge</v>
          </cell>
          <cell r="AA193" t="str">
            <v>0287 Sturbridge</v>
          </cell>
        </row>
        <row r="194">
          <cell r="A194" t="str">
            <v>0190</v>
          </cell>
          <cell r="B194" t="str">
            <v xml:space="preserve">Monroe </v>
          </cell>
          <cell r="C194" t="str">
            <v xml:space="preserve">0190 Monroe </v>
          </cell>
          <cell r="E194" t="str">
            <v>L0144</v>
          </cell>
          <cell r="F194" t="str">
            <v>Day</v>
          </cell>
          <cell r="G194" t="str">
            <v>Ipswich</v>
          </cell>
          <cell r="H194" t="str">
            <v>L0144 Ipswich</v>
          </cell>
          <cell r="J194" t="str">
            <v>5985C</v>
          </cell>
          <cell r="K194" t="str">
            <v>Day</v>
          </cell>
          <cell r="L194" t="str">
            <v xml:space="preserve">Wayside Youth and Family Support Ntwk. </v>
          </cell>
          <cell r="M194" t="str">
            <v>Wayside Academy</v>
          </cell>
          <cell r="N194">
            <v>72604.19</v>
          </cell>
          <cell r="O194">
            <v>330.02</v>
          </cell>
          <cell r="P194">
            <v>44747</v>
          </cell>
          <cell r="Q194">
            <v>45093</v>
          </cell>
          <cell r="R194">
            <v>220</v>
          </cell>
          <cell r="T194" t="str">
            <v>5303A</v>
          </cell>
          <cell r="U194" t="str">
            <v>Fall River Deaconess, Inc.</v>
          </cell>
          <cell r="V194" t="str">
            <v>5303A-Fall River Deaconess, Inc.</v>
          </cell>
          <cell r="W194">
            <v>194</v>
          </cell>
          <cell r="X194">
            <v>191</v>
          </cell>
          <cell r="Y194" t="str">
            <v>0288</v>
          </cell>
          <cell r="Z194" t="str">
            <v>Sudbury</v>
          </cell>
          <cell r="AA194" t="str">
            <v>0288 Sudbury</v>
          </cell>
        </row>
        <row r="195">
          <cell r="A195" t="str">
            <v>0191</v>
          </cell>
          <cell r="B195" t="str">
            <v>Monson</v>
          </cell>
          <cell r="C195" t="str">
            <v>0191 Monson</v>
          </cell>
          <cell r="E195" t="str">
            <v>L0145</v>
          </cell>
          <cell r="F195" t="str">
            <v>Day</v>
          </cell>
          <cell r="G195" t="str">
            <v>Kingston</v>
          </cell>
          <cell r="H195" t="str">
            <v>L0145 Kingston</v>
          </cell>
          <cell r="J195" t="str">
            <v>5985Q</v>
          </cell>
          <cell r="K195" t="str">
            <v>Day</v>
          </cell>
          <cell r="L195" t="str">
            <v>Wayside Youth and Family Support Ntwk.</v>
          </cell>
          <cell r="M195" t="str">
            <v>Wayside Academy</v>
          </cell>
          <cell r="N195">
            <v>72604.19</v>
          </cell>
          <cell r="O195">
            <v>198.91560000000001</v>
          </cell>
          <cell r="P195">
            <v>44743</v>
          </cell>
          <cell r="Q195">
            <v>45107</v>
          </cell>
          <cell r="R195">
            <v>365</v>
          </cell>
          <cell r="T195" t="str">
            <v>5303C</v>
          </cell>
          <cell r="U195" t="str">
            <v>Fall River Deaconess, Inc.</v>
          </cell>
          <cell r="V195" t="str">
            <v>5303C-Fall River Deaconess, Inc.</v>
          </cell>
          <cell r="W195">
            <v>195</v>
          </cell>
          <cell r="X195">
            <v>192</v>
          </cell>
          <cell r="Y195" t="str">
            <v>0289</v>
          </cell>
          <cell r="Z195" t="str">
            <v>Sunderland</v>
          </cell>
          <cell r="AA195" t="str">
            <v>0289 Sunderland</v>
          </cell>
        </row>
        <row r="196">
          <cell r="A196" t="str">
            <v>0192</v>
          </cell>
          <cell r="B196" t="str">
            <v xml:space="preserve">Montague </v>
          </cell>
          <cell r="C196" t="str">
            <v xml:space="preserve">0192 Montague </v>
          </cell>
          <cell r="E196" t="str">
            <v>L0148</v>
          </cell>
          <cell r="F196" t="str">
            <v>Day</v>
          </cell>
          <cell r="G196" t="str">
            <v>Lanesborough</v>
          </cell>
          <cell r="H196" t="str">
            <v>L0148 Lanesborough</v>
          </cell>
          <cell r="J196" t="str">
            <v>5986C</v>
          </cell>
          <cell r="K196" t="str">
            <v>Day</v>
          </cell>
          <cell r="L196" t="str">
            <v>Willie Ross School for the Deaf</v>
          </cell>
          <cell r="M196" t="str">
            <v>Day</v>
          </cell>
          <cell r="N196">
            <v>71142.64</v>
          </cell>
          <cell r="O196">
            <v>395.24</v>
          </cell>
          <cell r="P196">
            <v>44804</v>
          </cell>
          <cell r="Q196">
            <v>45091</v>
          </cell>
          <cell r="R196">
            <v>180</v>
          </cell>
          <cell r="T196" t="str">
            <v>5304</v>
          </cell>
          <cell r="U196" t="str">
            <v>Darrow School</v>
          </cell>
          <cell r="V196" t="str">
            <v>5304-Darrow School</v>
          </cell>
          <cell r="W196">
            <v>196</v>
          </cell>
          <cell r="X196">
            <v>193</v>
          </cell>
          <cell r="Y196" t="str">
            <v>0290</v>
          </cell>
          <cell r="Z196" t="str">
            <v>Sutton</v>
          </cell>
          <cell r="AA196" t="str">
            <v>0290 Sutton</v>
          </cell>
        </row>
        <row r="197">
          <cell r="A197" t="str">
            <v>0193</v>
          </cell>
          <cell r="B197" t="str">
            <v xml:space="preserve">Monterey </v>
          </cell>
          <cell r="C197" t="str">
            <v xml:space="preserve">0193 Monterey </v>
          </cell>
          <cell r="E197" t="str">
            <v>L0149</v>
          </cell>
          <cell r="F197" t="str">
            <v>Day</v>
          </cell>
          <cell r="G197" t="str">
            <v>Lawrence</v>
          </cell>
          <cell r="H197" t="str">
            <v>L0149 Lawrence</v>
          </cell>
          <cell r="J197" t="str">
            <v>5992D</v>
          </cell>
          <cell r="K197" t="str">
            <v>Day</v>
          </cell>
          <cell r="L197" t="str">
            <v>Justice Resource Institute</v>
          </cell>
          <cell r="M197" t="str">
            <v>Anchor Academy</v>
          </cell>
          <cell r="N197">
            <v>59875.38</v>
          </cell>
          <cell r="O197">
            <v>302.39999999999998</v>
          </cell>
          <cell r="P197">
            <v>44788</v>
          </cell>
          <cell r="Q197">
            <v>45093</v>
          </cell>
          <cell r="R197">
            <v>198</v>
          </cell>
          <cell r="T197" t="str">
            <v>5305</v>
          </cell>
          <cell r="U197" t="str">
            <v>Daniela Academy</v>
          </cell>
          <cell r="V197" t="str">
            <v>5305-Daniela Academy</v>
          </cell>
          <cell r="W197">
            <v>197</v>
          </cell>
          <cell r="X197">
            <v>194</v>
          </cell>
          <cell r="Y197" t="str">
            <v>0291</v>
          </cell>
          <cell r="Z197" t="str">
            <v>Swampscott</v>
          </cell>
          <cell r="AA197" t="str">
            <v>0291 Swampscott</v>
          </cell>
        </row>
        <row r="198">
          <cell r="A198" t="str">
            <v>0194</v>
          </cell>
          <cell r="B198" t="str">
            <v xml:space="preserve">Montgomery </v>
          </cell>
          <cell r="C198" t="str">
            <v xml:space="preserve">0194 Montgomery </v>
          </cell>
          <cell r="E198" t="str">
            <v>L0150</v>
          </cell>
          <cell r="F198" t="str">
            <v>Day</v>
          </cell>
          <cell r="G198" t="str">
            <v>Lee</v>
          </cell>
          <cell r="H198" t="str">
            <v>L0150 Lee</v>
          </cell>
          <cell r="J198" t="str">
            <v>5997F</v>
          </cell>
          <cell r="K198" t="str">
            <v>Res Ed</v>
          </cell>
          <cell r="L198" t="str">
            <v>Justice Resource Institute</v>
          </cell>
          <cell r="M198" t="str">
            <v>Meadowridge</v>
          </cell>
          <cell r="N198">
            <v>223848.255</v>
          </cell>
          <cell r="O198">
            <v>613.28</v>
          </cell>
          <cell r="P198">
            <v>44743</v>
          </cell>
          <cell r="Q198">
            <v>45107</v>
          </cell>
          <cell r="R198">
            <v>365</v>
          </cell>
          <cell r="T198" t="str">
            <v>5306</v>
          </cell>
          <cell r="U198" t="str">
            <v>Schools for Children</v>
          </cell>
          <cell r="V198" t="str">
            <v>5306-Schools for Children</v>
          </cell>
          <cell r="W198">
            <v>198</v>
          </cell>
          <cell r="X198">
            <v>195</v>
          </cell>
          <cell r="Y198" t="str">
            <v>0292</v>
          </cell>
          <cell r="Z198" t="str">
            <v>Swansea</v>
          </cell>
          <cell r="AA198" t="str">
            <v>0292 Swansea</v>
          </cell>
        </row>
        <row r="199">
          <cell r="A199" t="str">
            <v>0195</v>
          </cell>
          <cell r="B199" t="str">
            <v xml:space="preserve">Mount Washington </v>
          </cell>
          <cell r="C199" t="str">
            <v xml:space="preserve">0195 Mount Washington </v>
          </cell>
          <cell r="E199" t="str">
            <v>L0151</v>
          </cell>
          <cell r="F199" t="str">
            <v>Day</v>
          </cell>
          <cell r="G199" t="str">
            <v>Leicester</v>
          </cell>
          <cell r="H199" t="str">
            <v>L0151 Leicester</v>
          </cell>
          <cell r="J199" t="str">
            <v>6002B</v>
          </cell>
          <cell r="K199" t="str">
            <v>Res Ed</v>
          </cell>
          <cell r="L199" t="str">
            <v>Saint Ann's Home, Inc.</v>
          </cell>
          <cell r="M199" t="str">
            <v>St. Ann's Residential</v>
          </cell>
          <cell r="N199">
            <v>211683.04</v>
          </cell>
          <cell r="O199">
            <v>579.95000000000005</v>
          </cell>
          <cell r="P199">
            <v>44743</v>
          </cell>
          <cell r="Q199">
            <v>45107</v>
          </cell>
          <cell r="R199">
            <v>365</v>
          </cell>
          <cell r="T199" t="str">
            <v>5306B</v>
          </cell>
          <cell r="U199" t="str">
            <v>Schools for Children</v>
          </cell>
          <cell r="V199" t="str">
            <v>5306B-Schools for Children</v>
          </cell>
          <cell r="W199">
            <v>199</v>
          </cell>
          <cell r="X199">
            <v>196</v>
          </cell>
          <cell r="Y199" t="str">
            <v>0293</v>
          </cell>
          <cell r="Z199" t="str">
            <v>Taunton</v>
          </cell>
          <cell r="AA199" t="str">
            <v>0293 Taunton</v>
          </cell>
        </row>
        <row r="200">
          <cell r="A200" t="str">
            <v>0196</v>
          </cell>
          <cell r="B200" t="str">
            <v>Nahant</v>
          </cell>
          <cell r="C200" t="str">
            <v>0196 Nahant</v>
          </cell>
          <cell r="E200" t="str">
            <v>L0152</v>
          </cell>
          <cell r="F200" t="str">
            <v>Day</v>
          </cell>
          <cell r="G200" t="str">
            <v>Lenox</v>
          </cell>
          <cell r="H200" t="str">
            <v>L0152 Lenox</v>
          </cell>
          <cell r="J200" t="str">
            <v>6002C</v>
          </cell>
          <cell r="K200" t="str">
            <v>Day</v>
          </cell>
          <cell r="L200" t="str">
            <v>Saint Ann's Home, Inc.</v>
          </cell>
          <cell r="M200" t="str">
            <v>St. Ann's Day School</v>
          </cell>
          <cell r="N200">
            <v>59111.82</v>
          </cell>
          <cell r="O200">
            <v>328.4</v>
          </cell>
          <cell r="P200">
            <v>44802</v>
          </cell>
          <cell r="Q200">
            <v>45085</v>
          </cell>
          <cell r="R200">
            <v>180</v>
          </cell>
          <cell r="T200" t="str">
            <v>5306C</v>
          </cell>
          <cell r="U200" t="str">
            <v>Schools for Children</v>
          </cell>
          <cell r="V200" t="str">
            <v>5306C-Schools for Children</v>
          </cell>
          <cell r="W200">
            <v>200</v>
          </cell>
          <cell r="X200">
            <v>197</v>
          </cell>
          <cell r="Y200" t="str">
            <v>0295</v>
          </cell>
          <cell r="Z200" t="str">
            <v>Tewksbury</v>
          </cell>
          <cell r="AA200" t="str">
            <v>0295 Tewksbury</v>
          </cell>
        </row>
        <row r="201">
          <cell r="A201" t="str">
            <v>0197</v>
          </cell>
          <cell r="B201" t="str">
            <v>Nantucket</v>
          </cell>
          <cell r="C201" t="str">
            <v>0197 Nantucket</v>
          </cell>
          <cell r="E201" t="str">
            <v>L0153</v>
          </cell>
          <cell r="F201" t="str">
            <v>Day</v>
          </cell>
          <cell r="G201" t="str">
            <v>Leominster</v>
          </cell>
          <cell r="H201" t="str">
            <v>L0153 Leominster</v>
          </cell>
          <cell r="J201" t="str">
            <v>6002D</v>
          </cell>
          <cell r="K201" t="str">
            <v>Summer</v>
          </cell>
          <cell r="L201" t="str">
            <v>Saint Ann's Home, Inc.</v>
          </cell>
          <cell r="M201" t="str">
            <v>Summer Day</v>
          </cell>
          <cell r="N201">
            <v>9965.82</v>
          </cell>
          <cell r="O201">
            <v>276.83</v>
          </cell>
          <cell r="P201">
            <v>44743</v>
          </cell>
          <cell r="Q201">
            <v>44791</v>
          </cell>
          <cell r="R201">
            <v>34</v>
          </cell>
          <cell r="T201" t="str">
            <v>5306D</v>
          </cell>
          <cell r="U201" t="str">
            <v>Schools for Children</v>
          </cell>
          <cell r="V201" t="str">
            <v>5306D-Schools for Children</v>
          </cell>
          <cell r="W201">
            <v>201</v>
          </cell>
          <cell r="X201">
            <v>198</v>
          </cell>
          <cell r="Y201" t="str">
            <v>0296</v>
          </cell>
          <cell r="Z201" t="str">
            <v>Tisbury</v>
          </cell>
          <cell r="AA201" t="str">
            <v>0296 Tisbury</v>
          </cell>
        </row>
        <row r="202">
          <cell r="A202" t="str">
            <v>0198</v>
          </cell>
          <cell r="B202" t="str">
            <v>Natick</v>
          </cell>
          <cell r="C202" t="str">
            <v>0198 Natick</v>
          </cell>
          <cell r="E202" t="str">
            <v>L0154</v>
          </cell>
          <cell r="F202" t="str">
            <v>Day</v>
          </cell>
          <cell r="G202" t="str">
            <v>Leverett</v>
          </cell>
          <cell r="H202" t="str">
            <v>L0154 Leverett</v>
          </cell>
          <cell r="J202" t="str">
            <v>6002Q</v>
          </cell>
          <cell r="K202" t="str">
            <v>Day</v>
          </cell>
          <cell r="L202" t="str">
            <v>Saint Ann's Home, Inc.</v>
          </cell>
          <cell r="M202" t="str">
            <v>St. Ann's Day School</v>
          </cell>
          <cell r="N202">
            <v>59111.82</v>
          </cell>
          <cell r="O202">
            <v>161.9502</v>
          </cell>
          <cell r="P202">
            <v>44743</v>
          </cell>
          <cell r="Q202">
            <v>45107</v>
          </cell>
          <cell r="R202">
            <v>365</v>
          </cell>
          <cell r="T202" t="str">
            <v>5306Z</v>
          </cell>
          <cell r="U202" t="str">
            <v>Schools for Children</v>
          </cell>
          <cell r="V202" t="str">
            <v>5306Z-Schools for Children</v>
          </cell>
          <cell r="W202">
            <v>202</v>
          </cell>
          <cell r="X202">
            <v>199</v>
          </cell>
          <cell r="Y202" t="str">
            <v>0298</v>
          </cell>
          <cell r="Z202" t="str">
            <v>Topsfield</v>
          </cell>
          <cell r="AA202" t="str">
            <v>0298 Topsfield</v>
          </cell>
        </row>
        <row r="203">
          <cell r="A203" t="str">
            <v>0199</v>
          </cell>
          <cell r="B203" t="str">
            <v>Needham</v>
          </cell>
          <cell r="C203" t="str">
            <v>0199 Needham</v>
          </cell>
          <cell r="E203" t="str">
            <v>L0155</v>
          </cell>
          <cell r="F203" t="str">
            <v>Day</v>
          </cell>
          <cell r="G203" t="str">
            <v>Lexington</v>
          </cell>
          <cell r="H203" t="str">
            <v>L0155 Lexington</v>
          </cell>
          <cell r="J203" t="str">
            <v>6005A</v>
          </cell>
          <cell r="K203" t="str">
            <v>Res Ed</v>
          </cell>
          <cell r="L203" t="str">
            <v>Seven Hills New Hampshire, Inc.</v>
          </cell>
          <cell r="M203" t="str">
            <v>Seven Hills at Crotched Mountain Res Program</v>
          </cell>
          <cell r="N203">
            <v>123744.27</v>
          </cell>
          <cell r="O203">
            <v>683.67</v>
          </cell>
          <cell r="P203">
            <v>44927</v>
          </cell>
          <cell r="Q203">
            <v>45107</v>
          </cell>
          <cell r="R203">
            <v>181</v>
          </cell>
          <cell r="T203" t="str">
            <v>5315</v>
          </cell>
          <cell r="U203" t="str">
            <v>Deck House School</v>
          </cell>
          <cell r="V203" t="str">
            <v>5315-Deck House School</v>
          </cell>
          <cell r="W203">
            <v>203</v>
          </cell>
          <cell r="X203">
            <v>200</v>
          </cell>
          <cell r="Y203" t="str">
            <v>0300</v>
          </cell>
          <cell r="Z203" t="str">
            <v>Truro</v>
          </cell>
          <cell r="AA203" t="str">
            <v>0300 Truro</v>
          </cell>
        </row>
        <row r="204">
          <cell r="A204" t="str">
            <v>0200</v>
          </cell>
          <cell r="B204" t="str">
            <v xml:space="preserve">New Ashford </v>
          </cell>
          <cell r="C204" t="str">
            <v xml:space="preserve">0200 New Ashford </v>
          </cell>
          <cell r="E204" t="str">
            <v>L0157</v>
          </cell>
          <cell r="F204" t="str">
            <v>Day</v>
          </cell>
          <cell r="G204" t="str">
            <v>Lincoln</v>
          </cell>
          <cell r="H204" t="str">
            <v>L0157 Lincoln</v>
          </cell>
          <cell r="J204" t="str">
            <v>6005B</v>
          </cell>
          <cell r="K204" t="str">
            <v>Day</v>
          </cell>
          <cell r="L204" t="str">
            <v>Seven Hills New Hampshire, Inc.</v>
          </cell>
          <cell r="M204" t="str">
            <v>Seven Hills at Crotched Mountain Day Program</v>
          </cell>
          <cell r="N204">
            <v>56084.4</v>
          </cell>
          <cell r="O204">
            <v>519.29999999999995</v>
          </cell>
          <cell r="P204">
            <v>44929</v>
          </cell>
          <cell r="Q204">
            <v>45093</v>
          </cell>
          <cell r="R204">
            <v>108</v>
          </cell>
          <cell r="T204" t="str">
            <v>5317</v>
          </cell>
          <cell r="U204" t="str">
            <v>Delta Projects</v>
          </cell>
          <cell r="V204" t="str">
            <v>5317-Delta Projects</v>
          </cell>
          <cell r="W204">
            <v>204</v>
          </cell>
          <cell r="X204">
            <v>201</v>
          </cell>
          <cell r="Y204" t="str">
            <v>0301</v>
          </cell>
          <cell r="Z204" t="str">
            <v>Tyngsborough</v>
          </cell>
          <cell r="AA204" t="str">
            <v>0301 Tyngsborough</v>
          </cell>
        </row>
        <row r="205">
          <cell r="A205" t="str">
            <v>0201</v>
          </cell>
          <cell r="B205" t="str">
            <v>New Bedford</v>
          </cell>
          <cell r="C205" t="str">
            <v>0201 New Bedford</v>
          </cell>
          <cell r="E205" t="str">
            <v>L0158</v>
          </cell>
          <cell r="F205" t="str">
            <v>Day</v>
          </cell>
          <cell r="G205" t="str">
            <v>Littleton</v>
          </cell>
          <cell r="H205" t="str">
            <v>L0158 Littleton</v>
          </cell>
          <cell r="J205" t="str">
            <v>6012A</v>
          </cell>
          <cell r="K205" t="str">
            <v>Day</v>
          </cell>
          <cell r="L205" t="str">
            <v>Cardinal Cushing School &amp; Training Ctr.</v>
          </cell>
          <cell r="M205" t="str">
            <v>Braintree St. Coletta</v>
          </cell>
          <cell r="N205">
            <v>95384.1</v>
          </cell>
          <cell r="O205">
            <v>441.59</v>
          </cell>
          <cell r="P205">
            <v>44747</v>
          </cell>
          <cell r="Q205">
            <v>45093</v>
          </cell>
          <cell r="R205">
            <v>216</v>
          </cell>
          <cell r="T205" t="str">
            <v>5320</v>
          </cell>
          <cell r="U205" t="str">
            <v>Desisto School</v>
          </cell>
          <cell r="V205" t="str">
            <v>5320-Desisto School</v>
          </cell>
          <cell r="W205">
            <v>205</v>
          </cell>
          <cell r="X205">
            <v>202</v>
          </cell>
          <cell r="Y205" t="str">
            <v>0304</v>
          </cell>
          <cell r="Z205" t="str">
            <v>Uxbridge</v>
          </cell>
          <cell r="AA205" t="str">
            <v>0304 Uxbridge</v>
          </cell>
        </row>
        <row r="206">
          <cell r="A206" t="str">
            <v>0202</v>
          </cell>
          <cell r="B206" t="str">
            <v xml:space="preserve">New Braintree </v>
          </cell>
          <cell r="C206" t="str">
            <v xml:space="preserve">0202 New Braintree </v>
          </cell>
          <cell r="E206" t="str">
            <v>L0159</v>
          </cell>
          <cell r="F206" t="str">
            <v>Day</v>
          </cell>
          <cell r="G206" t="str">
            <v>Longmeadow</v>
          </cell>
          <cell r="H206" t="str">
            <v>L0159 Longmeadow</v>
          </cell>
          <cell r="J206" t="str">
            <v>6012Q</v>
          </cell>
          <cell r="K206" t="str">
            <v>Day</v>
          </cell>
          <cell r="L206" t="str">
            <v>Cardinal Cushing School &amp; Training Ctr.</v>
          </cell>
          <cell r="M206" t="str">
            <v>Braintree St. Coletta</v>
          </cell>
          <cell r="N206">
            <v>95384.1</v>
          </cell>
          <cell r="O206">
            <v>261.3263</v>
          </cell>
          <cell r="P206">
            <v>44743</v>
          </cell>
          <cell r="Q206">
            <v>45107</v>
          </cell>
          <cell r="R206">
            <v>365</v>
          </cell>
          <cell r="T206" t="str">
            <v>5324</v>
          </cell>
          <cell r="U206" t="str">
            <v>Devereux School</v>
          </cell>
          <cell r="V206" t="str">
            <v>5324-Devereux School</v>
          </cell>
          <cell r="W206">
            <v>206</v>
          </cell>
          <cell r="X206">
            <v>203</v>
          </cell>
          <cell r="Y206" t="str">
            <v>0305</v>
          </cell>
          <cell r="Z206" t="str">
            <v>Wakefield</v>
          </cell>
          <cell r="AA206" t="str">
            <v>0305 Wakefield</v>
          </cell>
        </row>
        <row r="207">
          <cell r="A207" t="str">
            <v>0203</v>
          </cell>
          <cell r="B207" t="str">
            <v xml:space="preserve">Newbury </v>
          </cell>
          <cell r="C207" t="str">
            <v xml:space="preserve">0203 Newbury </v>
          </cell>
          <cell r="E207" t="str">
            <v>L0160</v>
          </cell>
          <cell r="F207" t="str">
            <v>Day</v>
          </cell>
          <cell r="G207" t="str">
            <v>Lowell</v>
          </cell>
          <cell r="H207" t="str">
            <v>L0160 Lowell</v>
          </cell>
          <cell r="J207" t="str">
            <v>6052A</v>
          </cell>
          <cell r="K207" t="str">
            <v>Day</v>
          </cell>
          <cell r="L207" t="str">
            <v>Willow Hill School</v>
          </cell>
          <cell r="M207" t="str">
            <v>Willow Hill School</v>
          </cell>
          <cell r="N207">
            <v>59543.14</v>
          </cell>
          <cell r="O207">
            <v>330.8</v>
          </cell>
          <cell r="P207">
            <v>44805</v>
          </cell>
          <cell r="Q207">
            <v>45092</v>
          </cell>
          <cell r="R207">
            <v>180</v>
          </cell>
          <cell r="T207" t="str">
            <v>5324B</v>
          </cell>
          <cell r="U207" t="str">
            <v>Devereux Foundation of Mass., Inc.</v>
          </cell>
          <cell r="V207" t="str">
            <v>5324B-Devereux Foundation of Mass., Inc.</v>
          </cell>
          <cell r="W207">
            <v>207</v>
          </cell>
          <cell r="X207">
            <v>204</v>
          </cell>
          <cell r="Y207" t="str">
            <v>0306</v>
          </cell>
          <cell r="Z207" t="str">
            <v>Wales</v>
          </cell>
          <cell r="AA207" t="str">
            <v>0306 Wales</v>
          </cell>
        </row>
        <row r="208">
          <cell r="A208" t="str">
            <v>0204</v>
          </cell>
          <cell r="B208" t="str">
            <v>Newburyport</v>
          </cell>
          <cell r="C208" t="str">
            <v>0204 Newburyport</v>
          </cell>
          <cell r="E208" t="str">
            <v>L0161</v>
          </cell>
          <cell r="F208" t="str">
            <v>Day</v>
          </cell>
          <cell r="G208" t="str">
            <v>Ludlow</v>
          </cell>
          <cell r="H208" t="str">
            <v>L0161 Ludlow</v>
          </cell>
          <cell r="J208" t="str">
            <v>6054A</v>
          </cell>
          <cell r="K208" t="str">
            <v>Day</v>
          </cell>
          <cell r="L208" t="str">
            <v>Meeting Street School</v>
          </cell>
          <cell r="M208" t="str">
            <v>Schwartz Center Day</v>
          </cell>
          <cell r="N208">
            <v>77229.850000000006</v>
          </cell>
          <cell r="O208">
            <v>349.46</v>
          </cell>
          <cell r="P208">
            <v>44743</v>
          </cell>
          <cell r="Q208">
            <v>45107</v>
          </cell>
          <cell r="R208">
            <v>221</v>
          </cell>
          <cell r="T208" t="str">
            <v>5324E</v>
          </cell>
          <cell r="U208" t="str">
            <v>Devereux Glenholme</v>
          </cell>
          <cell r="V208" t="str">
            <v>5324E-Devereux Glenholme</v>
          </cell>
          <cell r="W208">
            <v>208</v>
          </cell>
          <cell r="X208">
            <v>205</v>
          </cell>
          <cell r="Y208" t="str">
            <v>0307</v>
          </cell>
          <cell r="Z208" t="str">
            <v>Walpole</v>
          </cell>
          <cell r="AA208" t="str">
            <v>0307 Walpole</v>
          </cell>
        </row>
        <row r="209">
          <cell r="A209" t="str">
            <v>0205</v>
          </cell>
          <cell r="B209" t="str">
            <v xml:space="preserve">New Marlborough </v>
          </cell>
          <cell r="C209" t="str">
            <v xml:space="preserve">0205 New Marlborough </v>
          </cell>
          <cell r="E209" t="str">
            <v>L0162</v>
          </cell>
          <cell r="F209" t="str">
            <v>Day</v>
          </cell>
          <cell r="G209" t="str">
            <v>Lunenburg</v>
          </cell>
          <cell r="H209" t="str">
            <v>L0162 Lunenburg</v>
          </cell>
          <cell r="J209" t="str">
            <v>6059A</v>
          </cell>
          <cell r="K209" t="str">
            <v>Day</v>
          </cell>
          <cell r="L209" t="str">
            <v>Beth Israel Lahey Health</v>
          </cell>
          <cell r="M209" t="str">
            <v>Solstice Day Program</v>
          </cell>
          <cell r="N209">
            <v>82230.259999999995</v>
          </cell>
          <cell r="O209">
            <v>380.7</v>
          </cell>
          <cell r="P209">
            <v>44747</v>
          </cell>
          <cell r="Q209">
            <v>45093</v>
          </cell>
          <cell r="R209">
            <v>216</v>
          </cell>
          <cell r="T209" t="str">
            <v>5324P</v>
          </cell>
          <cell r="U209" t="str">
            <v>Devereux Foundation of Mass., Inc.</v>
          </cell>
          <cell r="V209" t="str">
            <v>5324P-Devereux Foundation of Mass., Inc.</v>
          </cell>
          <cell r="W209">
            <v>209</v>
          </cell>
          <cell r="X209">
            <v>206</v>
          </cell>
          <cell r="Y209" t="str">
            <v>0308</v>
          </cell>
          <cell r="Z209" t="str">
            <v>Waltham</v>
          </cell>
          <cell r="AA209" t="str">
            <v>0308 Waltham</v>
          </cell>
        </row>
        <row r="210">
          <cell r="A210" t="str">
            <v>0206</v>
          </cell>
          <cell r="B210" t="str">
            <v xml:space="preserve">New Salem </v>
          </cell>
          <cell r="C210" t="str">
            <v xml:space="preserve">0206 New Salem </v>
          </cell>
          <cell r="E210" t="str">
            <v>L0163</v>
          </cell>
          <cell r="F210" t="str">
            <v>Day</v>
          </cell>
          <cell r="G210" t="str">
            <v>Lynn</v>
          </cell>
          <cell r="H210" t="str">
            <v>L0163 Lynn</v>
          </cell>
          <cell r="J210" t="str">
            <v>6071A</v>
          </cell>
          <cell r="K210" t="str">
            <v>Day</v>
          </cell>
          <cell r="L210" t="str">
            <v>Shrub Oak International School, LLC</v>
          </cell>
          <cell r="M210" t="str">
            <v>Shrub Oak Day Program</v>
          </cell>
          <cell r="N210">
            <v>144356</v>
          </cell>
          <cell r="O210">
            <v>395.5</v>
          </cell>
          <cell r="P210">
            <v>44743</v>
          </cell>
          <cell r="Q210">
            <v>45107</v>
          </cell>
          <cell r="R210">
            <v>365</v>
          </cell>
          <cell r="T210" t="str">
            <v>5324Q</v>
          </cell>
          <cell r="U210" t="str">
            <v>Devereux Foundation of Mass., Inc.</v>
          </cell>
          <cell r="V210" t="str">
            <v>5324Q-Devereux Foundation of Mass., Inc.</v>
          </cell>
          <cell r="W210">
            <v>210</v>
          </cell>
          <cell r="X210">
            <v>207</v>
          </cell>
          <cell r="Y210" t="str">
            <v>0309</v>
          </cell>
          <cell r="Z210" t="str">
            <v>Ware</v>
          </cell>
          <cell r="AA210" t="str">
            <v>0309 Ware</v>
          </cell>
        </row>
        <row r="211">
          <cell r="A211" t="str">
            <v>0207</v>
          </cell>
          <cell r="B211" t="str">
            <v>Newton</v>
          </cell>
          <cell r="C211" t="str">
            <v>0207 Newton</v>
          </cell>
          <cell r="E211" t="str">
            <v>L0164</v>
          </cell>
          <cell r="F211" t="str">
            <v>Day</v>
          </cell>
          <cell r="G211" t="str">
            <v>Lynnfield</v>
          </cell>
          <cell r="H211" t="str">
            <v>L0164 Lynnfield</v>
          </cell>
          <cell r="J211" t="str">
            <v>6071B</v>
          </cell>
          <cell r="K211" t="str">
            <v>Res Ed</v>
          </cell>
          <cell r="L211" t="str">
            <v>Shrub Oak International School, LLC</v>
          </cell>
          <cell r="M211" t="str">
            <v>Shrub Oak 5 Day Residential Program</v>
          </cell>
          <cell r="N211">
            <v>257862</v>
          </cell>
          <cell r="O211">
            <v>706.47</v>
          </cell>
          <cell r="P211">
            <v>44743</v>
          </cell>
          <cell r="Q211">
            <v>45107</v>
          </cell>
          <cell r="R211">
            <v>365</v>
          </cell>
          <cell r="T211" t="str">
            <v>5325</v>
          </cell>
          <cell r="U211" t="str">
            <v>Devereux - Kanner Center</v>
          </cell>
          <cell r="V211" t="str">
            <v>5325-Devereux - Kanner Center</v>
          </cell>
          <cell r="W211">
            <v>211</v>
          </cell>
          <cell r="X211">
            <v>208</v>
          </cell>
          <cell r="Y211" t="str">
            <v>0310</v>
          </cell>
          <cell r="Z211" t="str">
            <v>Wareham</v>
          </cell>
          <cell r="AA211" t="str">
            <v>0310 Wareham</v>
          </cell>
        </row>
        <row r="212">
          <cell r="A212" t="str">
            <v>0208</v>
          </cell>
          <cell r="B212" t="str">
            <v>Norfolk</v>
          </cell>
          <cell r="C212" t="str">
            <v>0208 Norfolk</v>
          </cell>
          <cell r="E212" t="str">
            <v>L0165</v>
          </cell>
          <cell r="F212" t="str">
            <v>Day</v>
          </cell>
          <cell r="G212" t="str">
            <v>Malden</v>
          </cell>
          <cell r="H212" t="str">
            <v>L0165 Malden</v>
          </cell>
          <cell r="J212" t="str">
            <v>6071C</v>
          </cell>
          <cell r="K212" t="str">
            <v>Res Ed</v>
          </cell>
          <cell r="L212" t="str">
            <v>Shrub Oak International School, LLC</v>
          </cell>
          <cell r="M212" t="str">
            <v>Shrub Oak 7 Day Residential Program</v>
          </cell>
          <cell r="N212">
            <v>295695</v>
          </cell>
          <cell r="O212">
            <v>810.12</v>
          </cell>
          <cell r="P212">
            <v>44743</v>
          </cell>
          <cell r="Q212">
            <v>45107</v>
          </cell>
          <cell r="R212">
            <v>365</v>
          </cell>
          <cell r="T212" t="str">
            <v>5328</v>
          </cell>
          <cell r="U212" t="str">
            <v>Discovery Ranch</v>
          </cell>
          <cell r="V212" t="str">
            <v>5328-Discovery Ranch</v>
          </cell>
          <cell r="W212">
            <v>212</v>
          </cell>
          <cell r="X212">
            <v>209</v>
          </cell>
          <cell r="Y212" t="str">
            <v>0314</v>
          </cell>
          <cell r="Z212" t="str">
            <v>Watertown</v>
          </cell>
          <cell r="AA212" t="str">
            <v>0314 Watertown</v>
          </cell>
        </row>
        <row r="213">
          <cell r="A213" t="str">
            <v>0209</v>
          </cell>
          <cell r="B213" t="str">
            <v>North Adams</v>
          </cell>
          <cell r="C213" t="str">
            <v>0209 North Adams</v>
          </cell>
          <cell r="E213" t="str">
            <v>L0167</v>
          </cell>
          <cell r="F213" t="str">
            <v>Day</v>
          </cell>
          <cell r="G213" t="str">
            <v>Mansfield</v>
          </cell>
          <cell r="H213" t="str">
            <v>L0167 Mansfield</v>
          </cell>
          <cell r="J213" t="str">
            <v>6120A</v>
          </cell>
          <cell r="K213" t="str">
            <v>Res Ed</v>
          </cell>
          <cell r="L213" t="str">
            <v>Seven Hills Foundation, Inc.</v>
          </cell>
          <cell r="M213" t="str">
            <v>Stetson School</v>
          </cell>
          <cell r="N213">
            <v>221178.26</v>
          </cell>
          <cell r="O213">
            <v>605.97</v>
          </cell>
          <cell r="P213">
            <v>44743</v>
          </cell>
          <cell r="Q213">
            <v>45107</v>
          </cell>
          <cell r="R213">
            <v>365</v>
          </cell>
          <cell r="T213" t="str">
            <v>5329</v>
          </cell>
          <cell r="U213" t="str">
            <v>Discovery Academy</v>
          </cell>
          <cell r="V213" t="str">
            <v>5329-Discovery Academy</v>
          </cell>
          <cell r="W213">
            <v>213</v>
          </cell>
          <cell r="X213">
            <v>210</v>
          </cell>
          <cell r="Y213" t="str">
            <v>0315</v>
          </cell>
          <cell r="Z213" t="str">
            <v>Wayland</v>
          </cell>
          <cell r="AA213" t="str">
            <v>0315 Wayland</v>
          </cell>
        </row>
        <row r="214">
          <cell r="A214" t="str">
            <v>0210</v>
          </cell>
          <cell r="B214" t="str">
            <v>Northampton</v>
          </cell>
          <cell r="C214" t="str">
            <v>0210 Northampton</v>
          </cell>
          <cell r="E214" t="str">
            <v>L0168</v>
          </cell>
          <cell r="F214" t="str">
            <v>Day</v>
          </cell>
          <cell r="G214" t="str">
            <v>Marblehead</v>
          </cell>
          <cell r="H214" t="str">
            <v>L0168 Marblehead</v>
          </cell>
          <cell r="J214" t="str">
            <v>6121A</v>
          </cell>
          <cell r="K214" t="str">
            <v>Res Ed</v>
          </cell>
          <cell r="L214" t="str">
            <v>Stevens Children's Home</v>
          </cell>
          <cell r="M214" t="str">
            <v>Stevens Home Day Program</v>
          </cell>
          <cell r="N214">
            <v>196210.68</v>
          </cell>
          <cell r="O214">
            <v>647.55999999999995</v>
          </cell>
          <cell r="P214">
            <v>44805</v>
          </cell>
          <cell r="Q214">
            <v>45107</v>
          </cell>
          <cell r="R214">
            <v>303</v>
          </cell>
          <cell r="T214" t="str">
            <v>5330</v>
          </cell>
          <cell r="U214" t="str">
            <v>EASTCONN Educational Services</v>
          </cell>
          <cell r="V214" t="str">
            <v>5330-EASTCONN Educational Services</v>
          </cell>
          <cell r="W214">
            <v>214</v>
          </cell>
          <cell r="X214">
            <v>211</v>
          </cell>
          <cell r="Y214" t="str">
            <v>0316</v>
          </cell>
          <cell r="Z214" t="str">
            <v>Webster</v>
          </cell>
          <cell r="AA214" t="str">
            <v>0316 Webster</v>
          </cell>
        </row>
        <row r="215">
          <cell r="A215" t="str">
            <v>0211</v>
          </cell>
          <cell r="B215" t="str">
            <v>North Andover</v>
          </cell>
          <cell r="C215" t="str">
            <v>0211 North Andover</v>
          </cell>
          <cell r="E215" t="str">
            <v>L0169</v>
          </cell>
          <cell r="F215" t="str">
            <v>Day</v>
          </cell>
          <cell r="G215" t="str">
            <v>Marion</v>
          </cell>
          <cell r="H215" t="str">
            <v>L0169 Marion</v>
          </cell>
          <cell r="J215" t="str">
            <v>6121B</v>
          </cell>
          <cell r="K215" t="str">
            <v>Day</v>
          </cell>
          <cell r="L215" t="str">
            <v>Stevens Children's Home</v>
          </cell>
          <cell r="M215" t="str">
            <v>Stevens Home</v>
          </cell>
          <cell r="N215">
            <v>74221.600000000006</v>
          </cell>
          <cell r="O215">
            <v>390.64</v>
          </cell>
          <cell r="P215">
            <v>44810</v>
          </cell>
          <cell r="Q215">
            <v>45107</v>
          </cell>
          <cell r="R215">
            <v>190</v>
          </cell>
          <cell r="T215" t="str">
            <v>5331</v>
          </cell>
          <cell r="U215" t="str">
            <v>Easter Seals</v>
          </cell>
          <cell r="V215" t="str">
            <v>5331-Easter Seals</v>
          </cell>
          <cell r="W215">
            <v>215</v>
          </cell>
          <cell r="X215">
            <v>212</v>
          </cell>
          <cell r="Y215" t="str">
            <v>0317</v>
          </cell>
          <cell r="Z215" t="str">
            <v>Wellesley</v>
          </cell>
          <cell r="AA215" t="str">
            <v>0317 Wellesley</v>
          </cell>
        </row>
        <row r="216">
          <cell r="A216" t="str">
            <v>0212</v>
          </cell>
          <cell r="B216" t="str">
            <v>North Attleborough</v>
          </cell>
          <cell r="C216" t="str">
            <v>0212 North Attleborough</v>
          </cell>
          <cell r="E216" t="str">
            <v>L0170</v>
          </cell>
          <cell r="F216" t="str">
            <v>Day</v>
          </cell>
          <cell r="G216" t="str">
            <v>Marlborough</v>
          </cell>
          <cell r="H216" t="str">
            <v>L0170 Marlborough</v>
          </cell>
          <cell r="J216" t="str">
            <v>6121Y</v>
          </cell>
          <cell r="K216" t="str">
            <v>Day</v>
          </cell>
          <cell r="L216" t="str">
            <v>Stevens Children's Home</v>
          </cell>
          <cell r="M216" t="str">
            <v>Stevens Home</v>
          </cell>
          <cell r="N216">
            <v>10125.879999999999</v>
          </cell>
          <cell r="O216">
            <v>297.82</v>
          </cell>
          <cell r="P216">
            <v>44753</v>
          </cell>
          <cell r="Q216">
            <v>44799</v>
          </cell>
          <cell r="R216">
            <v>34</v>
          </cell>
          <cell r="T216" t="str">
            <v>5333</v>
          </cell>
          <cell r="U216" t="str">
            <v>Eagleton School, Inc</v>
          </cell>
          <cell r="V216" t="str">
            <v>5333-Eagleton School, Inc</v>
          </cell>
          <cell r="W216">
            <v>216</v>
          </cell>
          <cell r="X216">
            <v>213</v>
          </cell>
          <cell r="Y216" t="str">
            <v>0318</v>
          </cell>
          <cell r="Z216" t="str">
            <v>Wellfleet</v>
          </cell>
          <cell r="AA216" t="str">
            <v>0318 Wellfleet</v>
          </cell>
        </row>
        <row r="217">
          <cell r="A217" t="str">
            <v>0213</v>
          </cell>
          <cell r="B217" t="str">
            <v>Northborough</v>
          </cell>
          <cell r="C217" t="str">
            <v>0213 Northborough</v>
          </cell>
          <cell r="E217" t="str">
            <v>L0171</v>
          </cell>
          <cell r="F217" t="str">
            <v>Day</v>
          </cell>
          <cell r="G217" t="str">
            <v>Marshfield</v>
          </cell>
          <cell r="H217" t="str">
            <v>L0171 Marshfield</v>
          </cell>
          <cell r="J217" t="str">
            <v>6121Z</v>
          </cell>
          <cell r="K217" t="str">
            <v>Res Ed</v>
          </cell>
          <cell r="L217" t="str">
            <v>Stevens Children's Home</v>
          </cell>
          <cell r="M217" t="str">
            <v>Stevens Home Day Program</v>
          </cell>
          <cell r="N217">
            <v>33383.9</v>
          </cell>
          <cell r="O217">
            <v>538.45000000000005</v>
          </cell>
          <cell r="P217">
            <v>44743</v>
          </cell>
          <cell r="Q217">
            <v>44804</v>
          </cell>
          <cell r="R217">
            <v>62</v>
          </cell>
          <cell r="T217" t="str">
            <v>5334</v>
          </cell>
          <cell r="U217" t="str">
            <v>Eagle Hill - Greenwich</v>
          </cell>
          <cell r="V217" t="str">
            <v>5334-Eagle Hill - Greenwich</v>
          </cell>
          <cell r="W217">
            <v>217</v>
          </cell>
          <cell r="X217">
            <v>214</v>
          </cell>
          <cell r="Y217" t="str">
            <v>0321</v>
          </cell>
          <cell r="Z217" t="str">
            <v>Westborough</v>
          </cell>
          <cell r="AA217" t="str">
            <v>0321 Westborough</v>
          </cell>
        </row>
        <row r="218">
          <cell r="A218" t="str">
            <v>0214</v>
          </cell>
          <cell r="B218" t="str">
            <v>Northbridge</v>
          </cell>
          <cell r="C218" t="str">
            <v>0214 Northbridge</v>
          </cell>
          <cell r="E218" t="str">
            <v>L0172</v>
          </cell>
          <cell r="F218" t="str">
            <v>Day</v>
          </cell>
          <cell r="G218" t="str">
            <v>Mashpee</v>
          </cell>
          <cell r="H218" t="str">
            <v>L0172 Mashpee</v>
          </cell>
          <cell r="J218" t="str">
            <v>6125A</v>
          </cell>
          <cell r="K218" t="str">
            <v>Day</v>
          </cell>
          <cell r="L218" t="str">
            <v>Summit Academy</v>
          </cell>
          <cell r="M218" t="str">
            <v>Sch. for Alt. Learners</v>
          </cell>
          <cell r="N218">
            <v>54536.71</v>
          </cell>
          <cell r="O218">
            <v>275.44</v>
          </cell>
          <cell r="P218">
            <v>44784</v>
          </cell>
          <cell r="Q218">
            <v>45098</v>
          </cell>
          <cell r="R218">
            <v>198</v>
          </cell>
          <cell r="T218" t="str">
            <v>5335</v>
          </cell>
          <cell r="U218" t="str">
            <v>Eagle Hill School</v>
          </cell>
          <cell r="V218" t="str">
            <v>5335-Eagle Hill School</v>
          </cell>
          <cell r="W218">
            <v>218</v>
          </cell>
          <cell r="X218">
            <v>215</v>
          </cell>
          <cell r="Y218" t="str">
            <v>0322</v>
          </cell>
          <cell r="Z218" t="str">
            <v>West Boylston</v>
          </cell>
          <cell r="AA218" t="str">
            <v>0322 West Boylston</v>
          </cell>
        </row>
        <row r="219">
          <cell r="A219" t="str">
            <v>0215</v>
          </cell>
          <cell r="B219" t="str">
            <v>North Brookfield</v>
          </cell>
          <cell r="C219" t="str">
            <v>0215 North Brookfield</v>
          </cell>
          <cell r="E219" t="str">
            <v>L0173</v>
          </cell>
          <cell r="F219" t="str">
            <v>Day</v>
          </cell>
          <cell r="G219" t="str">
            <v>Mattapoisett</v>
          </cell>
          <cell r="H219" t="str">
            <v>L0173 Mattapoisett</v>
          </cell>
          <cell r="J219" t="str">
            <v>6185A</v>
          </cell>
          <cell r="K219" t="str">
            <v>Day</v>
          </cell>
          <cell r="L219" t="str">
            <v>Valley West Day School</v>
          </cell>
          <cell r="M219" t="str">
            <v>Valley West Day School</v>
          </cell>
          <cell r="N219">
            <v>55566.57</v>
          </cell>
          <cell r="O219">
            <v>308.7</v>
          </cell>
          <cell r="P219">
            <v>44805</v>
          </cell>
          <cell r="Q219">
            <v>45093</v>
          </cell>
          <cell r="R219">
            <v>180</v>
          </cell>
          <cell r="T219" t="str">
            <v>5336</v>
          </cell>
          <cell r="U219" t="str">
            <v>Enable, Inc</v>
          </cell>
          <cell r="V219" t="str">
            <v>5336-Enable, Inc</v>
          </cell>
          <cell r="W219">
            <v>219</v>
          </cell>
          <cell r="X219">
            <v>216</v>
          </cell>
          <cell r="Y219" t="str">
            <v>0323</v>
          </cell>
          <cell r="Z219" t="str">
            <v>West Bridgewater</v>
          </cell>
          <cell r="AA219" t="str">
            <v>0323 West Bridgewater</v>
          </cell>
        </row>
        <row r="220">
          <cell r="A220" t="str">
            <v>0216</v>
          </cell>
          <cell r="B220" t="str">
            <v xml:space="preserve">Northfield </v>
          </cell>
          <cell r="C220" t="str">
            <v xml:space="preserve">0216 Northfield </v>
          </cell>
          <cell r="E220" t="str">
            <v>L0174</v>
          </cell>
          <cell r="F220" t="str">
            <v>Day</v>
          </cell>
          <cell r="G220" t="str">
            <v>Maynard</v>
          </cell>
          <cell r="H220" t="str">
            <v>L0174 Maynard</v>
          </cell>
          <cell r="J220" t="str">
            <v>6185B</v>
          </cell>
          <cell r="K220" t="str">
            <v>Summer</v>
          </cell>
          <cell r="L220" t="str">
            <v>Valley West Day School</v>
          </cell>
          <cell r="M220" t="str">
            <v>Valley West Summer</v>
          </cell>
          <cell r="N220">
            <v>6623.09</v>
          </cell>
          <cell r="O220">
            <v>220.77</v>
          </cell>
          <cell r="P220">
            <v>44743</v>
          </cell>
          <cell r="Q220">
            <v>44785</v>
          </cell>
          <cell r="R220">
            <v>30</v>
          </cell>
          <cell r="T220" t="str">
            <v>5337</v>
          </cell>
          <cell r="U220" t="str">
            <v>East Mountain Center</v>
          </cell>
          <cell r="V220" t="str">
            <v>5337-East Mountain Center</v>
          </cell>
          <cell r="W220">
            <v>220</v>
          </cell>
          <cell r="X220">
            <v>217</v>
          </cell>
          <cell r="Y220" t="str">
            <v>0325</v>
          </cell>
          <cell r="Z220" t="str">
            <v>Westfield</v>
          </cell>
          <cell r="AA220" t="str">
            <v>0325 Westfield</v>
          </cell>
        </row>
        <row r="221">
          <cell r="A221" t="str">
            <v>0217</v>
          </cell>
          <cell r="B221" t="str">
            <v>North Reading</v>
          </cell>
          <cell r="C221" t="str">
            <v>0217 North Reading</v>
          </cell>
          <cell r="E221" t="str">
            <v>L0175</v>
          </cell>
          <cell r="F221" t="str">
            <v>Day</v>
          </cell>
          <cell r="G221" t="str">
            <v>Medfield</v>
          </cell>
          <cell r="H221" t="str">
            <v>L0175 Medfield</v>
          </cell>
          <cell r="J221" t="str">
            <v>6245A</v>
          </cell>
          <cell r="K221" t="str">
            <v>Day</v>
          </cell>
          <cell r="L221" t="str">
            <v>Walker, Inc.</v>
          </cell>
          <cell r="M221" t="str">
            <v>Walker School</v>
          </cell>
          <cell r="N221">
            <v>98739.44</v>
          </cell>
          <cell r="O221">
            <v>457.13</v>
          </cell>
          <cell r="P221">
            <v>44747</v>
          </cell>
          <cell r="Q221">
            <v>45098</v>
          </cell>
          <cell r="R221">
            <v>216</v>
          </cell>
          <cell r="T221" t="str">
            <v>5338</v>
          </cell>
          <cell r="U221" t="str">
            <v>Easter Seals/Jolicoeur School</v>
          </cell>
          <cell r="V221" t="str">
            <v>5338-Easter Seals/Jolicoeur School</v>
          </cell>
          <cell r="W221">
            <v>221</v>
          </cell>
          <cell r="X221">
            <v>218</v>
          </cell>
          <cell r="Y221" t="str">
            <v>0326</v>
          </cell>
          <cell r="Z221" t="str">
            <v>Westford</v>
          </cell>
          <cell r="AA221" t="str">
            <v>0326 Westford</v>
          </cell>
        </row>
        <row r="222">
          <cell r="A222" t="str">
            <v>0218</v>
          </cell>
          <cell r="B222" t="str">
            <v>Norton</v>
          </cell>
          <cell r="C222" t="str">
            <v>0218 Norton</v>
          </cell>
          <cell r="E222" t="str">
            <v>L0176</v>
          </cell>
          <cell r="F222" t="str">
            <v>Day</v>
          </cell>
          <cell r="G222" t="str">
            <v>Medford</v>
          </cell>
          <cell r="H222" t="str">
            <v>L0176 Medford</v>
          </cell>
          <cell r="J222" t="str">
            <v>6245C</v>
          </cell>
          <cell r="K222" t="str">
            <v>Res Ed</v>
          </cell>
          <cell r="L222" t="str">
            <v>Walker, Inc.</v>
          </cell>
          <cell r="M222" t="str">
            <v>Intensive</v>
          </cell>
          <cell r="N222">
            <v>273439.84999999998</v>
          </cell>
          <cell r="O222">
            <v>749.15</v>
          </cell>
          <cell r="P222">
            <v>44743</v>
          </cell>
          <cell r="Q222">
            <v>45107</v>
          </cell>
          <cell r="R222">
            <v>365</v>
          </cell>
          <cell r="T222" t="str">
            <v>5338C</v>
          </cell>
          <cell r="U222" t="str">
            <v>Easter Seals of New Hampshire</v>
          </cell>
          <cell r="V222" t="str">
            <v>5338C-Easter Seals of New Hampshire</v>
          </cell>
          <cell r="W222">
            <v>222</v>
          </cell>
          <cell r="X222">
            <v>219</v>
          </cell>
          <cell r="Y222" t="str">
            <v>0327</v>
          </cell>
          <cell r="Z222" t="str">
            <v>Westhampton</v>
          </cell>
          <cell r="AA222" t="str">
            <v>0327 Westhampton</v>
          </cell>
        </row>
        <row r="223">
          <cell r="A223" t="str">
            <v>0219</v>
          </cell>
          <cell r="B223" t="str">
            <v>Norwell</v>
          </cell>
          <cell r="C223" t="str">
            <v>0219 Norwell</v>
          </cell>
          <cell r="E223" t="str">
            <v>L0177</v>
          </cell>
          <cell r="F223" t="str">
            <v>Day</v>
          </cell>
          <cell r="G223" t="str">
            <v>Medway</v>
          </cell>
          <cell r="H223" t="str">
            <v>L0177 Medway</v>
          </cell>
          <cell r="J223" t="str">
            <v>6245D</v>
          </cell>
          <cell r="K223" t="str">
            <v>Day</v>
          </cell>
          <cell r="L223" t="str">
            <v>Walker, Inc.</v>
          </cell>
          <cell r="M223" t="str">
            <v>Beacon High School</v>
          </cell>
          <cell r="N223">
            <v>63688.5</v>
          </cell>
          <cell r="O223">
            <v>321.66000000000003</v>
          </cell>
          <cell r="P223">
            <v>44743</v>
          </cell>
          <cell r="Q223">
            <v>45100</v>
          </cell>
          <cell r="R223">
            <v>198</v>
          </cell>
          <cell r="T223" t="str">
            <v>5338D</v>
          </cell>
          <cell r="U223" t="str">
            <v>Easter Seals of New Hampshire</v>
          </cell>
          <cell r="V223" t="str">
            <v>5338D-Easter Seals of New Hampshire</v>
          </cell>
          <cell r="W223">
            <v>223</v>
          </cell>
          <cell r="X223">
            <v>220</v>
          </cell>
          <cell r="Y223" t="str">
            <v>0330</v>
          </cell>
          <cell r="Z223" t="str">
            <v>Weston</v>
          </cell>
          <cell r="AA223" t="str">
            <v>0330 Weston</v>
          </cell>
        </row>
        <row r="224">
          <cell r="A224" t="str">
            <v>0220</v>
          </cell>
          <cell r="B224" t="str">
            <v>Norwood</v>
          </cell>
          <cell r="C224" t="str">
            <v>0220 Norwood</v>
          </cell>
          <cell r="E224" t="str">
            <v>L0178</v>
          </cell>
          <cell r="F224" t="str">
            <v>Day</v>
          </cell>
          <cell r="G224" t="str">
            <v>Melrose</v>
          </cell>
          <cell r="H224" t="str">
            <v>L0178 Melrose</v>
          </cell>
          <cell r="J224" t="str">
            <v>6245Q</v>
          </cell>
          <cell r="K224" t="str">
            <v>Day</v>
          </cell>
          <cell r="L224" t="str">
            <v>Walker, Inc.</v>
          </cell>
          <cell r="M224" t="str">
            <v>Beacon High School</v>
          </cell>
          <cell r="N224">
            <v>63688.5</v>
          </cell>
          <cell r="O224">
            <v>174.489</v>
          </cell>
          <cell r="P224">
            <v>44743</v>
          </cell>
          <cell r="Q224">
            <v>45107</v>
          </cell>
          <cell r="R224">
            <v>365</v>
          </cell>
          <cell r="T224" t="str">
            <v>5338E</v>
          </cell>
          <cell r="U224" t="str">
            <v>Easter Seals of New Hampshire</v>
          </cell>
          <cell r="V224" t="str">
            <v>5338E-Easter Seals of New Hampshire</v>
          </cell>
          <cell r="W224">
            <v>224</v>
          </cell>
          <cell r="X224">
            <v>221</v>
          </cell>
          <cell r="Y224" t="str">
            <v>0331</v>
          </cell>
          <cell r="Z224" t="str">
            <v>Westport</v>
          </cell>
          <cell r="AA224" t="str">
            <v>0331 Westport</v>
          </cell>
        </row>
        <row r="225">
          <cell r="A225" t="str">
            <v>0221</v>
          </cell>
          <cell r="B225" t="str">
            <v>Oak Bluffs</v>
          </cell>
          <cell r="C225" t="str">
            <v>0221 Oak Bluffs</v>
          </cell>
          <cell r="E225" t="str">
            <v>L0181</v>
          </cell>
          <cell r="F225" t="str">
            <v>Day</v>
          </cell>
          <cell r="G225" t="str">
            <v>Methuen</v>
          </cell>
          <cell r="H225" t="str">
            <v>L0181 Methuen</v>
          </cell>
          <cell r="J225" t="str">
            <v>6252B</v>
          </cell>
          <cell r="K225" t="str">
            <v>Day</v>
          </cell>
          <cell r="L225" t="str">
            <v>RFK Community Alliance</v>
          </cell>
          <cell r="M225" t="str">
            <v>RFK Lancaster Day/Watson</v>
          </cell>
          <cell r="N225">
            <v>76554.16</v>
          </cell>
          <cell r="O225">
            <v>354.42</v>
          </cell>
          <cell r="P225">
            <v>44749</v>
          </cell>
          <cell r="Q225">
            <v>45097</v>
          </cell>
          <cell r="R225">
            <v>216</v>
          </cell>
          <cell r="T225" t="str">
            <v>5338F</v>
          </cell>
          <cell r="U225" t="str">
            <v>Easter Seals of New Hampshire</v>
          </cell>
          <cell r="V225" t="str">
            <v>5338F-Easter Seals of New Hampshire</v>
          </cell>
          <cell r="W225">
            <v>225</v>
          </cell>
          <cell r="X225">
            <v>222</v>
          </cell>
          <cell r="Y225" t="str">
            <v>0332</v>
          </cell>
          <cell r="Z225" t="str">
            <v>West Springfield</v>
          </cell>
          <cell r="AA225" t="str">
            <v>0332 West Springfield</v>
          </cell>
        </row>
        <row r="226">
          <cell r="A226" t="str">
            <v>0222</v>
          </cell>
          <cell r="B226" t="str">
            <v xml:space="preserve">Oakham </v>
          </cell>
          <cell r="C226" t="str">
            <v xml:space="preserve">0222 Oakham </v>
          </cell>
          <cell r="E226" t="str">
            <v>L0182</v>
          </cell>
          <cell r="F226" t="str">
            <v>Day</v>
          </cell>
          <cell r="G226" t="str">
            <v>Middleborough</v>
          </cell>
          <cell r="H226" t="str">
            <v>L0182 Middleborough</v>
          </cell>
          <cell r="J226" t="str">
            <v>6255A</v>
          </cell>
          <cell r="K226" t="str">
            <v>Summer</v>
          </cell>
          <cell r="L226" t="str">
            <v>Wellspring Foundation, Inc</v>
          </cell>
          <cell r="M226" t="str">
            <v>Arch Bridge School Summer</v>
          </cell>
          <cell r="N226">
            <v>9723.25</v>
          </cell>
          <cell r="O226">
            <v>388.93</v>
          </cell>
          <cell r="P226">
            <v>44747</v>
          </cell>
          <cell r="Q226">
            <v>44778</v>
          </cell>
          <cell r="R226">
            <v>24</v>
          </cell>
          <cell r="T226" t="str">
            <v>5338G</v>
          </cell>
          <cell r="U226" t="str">
            <v>Easter Seals of New Hampshire</v>
          </cell>
          <cell r="V226" t="str">
            <v>5338G-Easter Seals of New Hampshire</v>
          </cell>
          <cell r="W226">
            <v>226</v>
          </cell>
          <cell r="X226">
            <v>223</v>
          </cell>
          <cell r="Y226" t="str">
            <v>0335</v>
          </cell>
          <cell r="Z226" t="str">
            <v>Westwood</v>
          </cell>
          <cell r="AA226" t="str">
            <v>0335 Westwood</v>
          </cell>
        </row>
        <row r="227">
          <cell r="A227" t="str">
            <v>0223</v>
          </cell>
          <cell r="B227" t="str">
            <v>Orange</v>
          </cell>
          <cell r="C227" t="str">
            <v>0223 Orange</v>
          </cell>
          <cell r="E227" t="str">
            <v>L0184</v>
          </cell>
          <cell r="F227" t="str">
            <v>Day</v>
          </cell>
          <cell r="G227" t="str">
            <v>Middleton</v>
          </cell>
          <cell r="H227" t="str">
            <v>L0184 Middleton</v>
          </cell>
          <cell r="J227" t="str">
            <v>6255B</v>
          </cell>
          <cell r="K227" t="str">
            <v>Day</v>
          </cell>
          <cell r="L227" t="str">
            <v>Wellspring Foundation, Inc</v>
          </cell>
          <cell r="M227" t="str">
            <v>Arch Bridge School Day</v>
          </cell>
          <cell r="N227">
            <v>72729.91</v>
          </cell>
          <cell r="O227">
            <v>388.93</v>
          </cell>
          <cell r="P227">
            <v>44802</v>
          </cell>
          <cell r="Q227">
            <v>45091</v>
          </cell>
          <cell r="R227">
            <v>187</v>
          </cell>
          <cell r="T227" t="str">
            <v>5338H</v>
          </cell>
          <cell r="U227" t="str">
            <v>Easter Seals of New Hampshire</v>
          </cell>
          <cell r="V227" t="str">
            <v>5338H-Easter Seals of New Hampshire</v>
          </cell>
          <cell r="W227">
            <v>227</v>
          </cell>
          <cell r="X227">
            <v>224</v>
          </cell>
          <cell r="Y227" t="str">
            <v>0336</v>
          </cell>
          <cell r="Z227" t="str">
            <v>Weymouth</v>
          </cell>
          <cell r="AA227" t="str">
            <v>0336 Weymouth</v>
          </cell>
        </row>
        <row r="228">
          <cell r="A228" t="str">
            <v>0224</v>
          </cell>
          <cell r="B228" t="str">
            <v>Orleans</v>
          </cell>
          <cell r="C228" t="str">
            <v>0224 Orleans</v>
          </cell>
          <cell r="E228" t="str">
            <v>L0185</v>
          </cell>
          <cell r="F228" t="str">
            <v>Day</v>
          </cell>
          <cell r="G228" t="str">
            <v>Milford</v>
          </cell>
          <cell r="H228" t="str">
            <v>L0185 Milford</v>
          </cell>
          <cell r="J228" t="str">
            <v>6257B</v>
          </cell>
          <cell r="K228" t="str">
            <v>Res Ed</v>
          </cell>
          <cell r="L228" t="str">
            <v>Whitney Academy, Inc.</v>
          </cell>
          <cell r="M228" t="str">
            <v>Intensive</v>
          </cell>
          <cell r="N228">
            <v>321128.84999999998</v>
          </cell>
          <cell r="O228">
            <v>879.8</v>
          </cell>
          <cell r="P228">
            <v>44743</v>
          </cell>
          <cell r="Q228">
            <v>45107</v>
          </cell>
          <cell r="R228">
            <v>365</v>
          </cell>
          <cell r="T228" t="str">
            <v>5338I</v>
          </cell>
          <cell r="U228" t="str">
            <v>Easter Seals of New Hampshire</v>
          </cell>
          <cell r="V228" t="str">
            <v>5338I-Easter Seals of New Hampshire</v>
          </cell>
          <cell r="W228">
            <v>228</v>
          </cell>
          <cell r="X228">
            <v>225</v>
          </cell>
          <cell r="Y228" t="str">
            <v>0337</v>
          </cell>
          <cell r="Z228" t="str">
            <v>Whately</v>
          </cell>
          <cell r="AA228" t="str">
            <v>0337 Whately</v>
          </cell>
        </row>
        <row r="229">
          <cell r="A229" t="str">
            <v>0225</v>
          </cell>
          <cell r="B229" t="str">
            <v xml:space="preserve">Otis </v>
          </cell>
          <cell r="C229" t="str">
            <v xml:space="preserve">0225 Otis </v>
          </cell>
          <cell r="E229" t="str">
            <v>L0186</v>
          </cell>
          <cell r="F229" t="str">
            <v>Day</v>
          </cell>
          <cell r="G229" t="str">
            <v>Millbury</v>
          </cell>
          <cell r="H229" t="str">
            <v>L0186 Millbury</v>
          </cell>
          <cell r="J229" t="str">
            <v>6263A</v>
          </cell>
          <cell r="K229" t="str">
            <v>Day</v>
          </cell>
          <cell r="L229" t="str">
            <v>Wolf School</v>
          </cell>
          <cell r="M229" t="str">
            <v>Wolf School</v>
          </cell>
          <cell r="N229">
            <v>64400</v>
          </cell>
          <cell r="O229">
            <v>392.68</v>
          </cell>
          <cell r="P229">
            <v>44811</v>
          </cell>
          <cell r="Q229">
            <v>45091</v>
          </cell>
          <cell r="R229">
            <v>164</v>
          </cell>
          <cell r="T229" t="str">
            <v>5338J</v>
          </cell>
          <cell r="U229" t="str">
            <v>Easter Seals of New Hampshire</v>
          </cell>
          <cell r="V229" t="str">
            <v>5338J-Easter Seals of New Hampshire</v>
          </cell>
          <cell r="W229">
            <v>229</v>
          </cell>
          <cell r="X229">
            <v>226</v>
          </cell>
          <cell r="Y229" t="str">
            <v>0340</v>
          </cell>
          <cell r="Z229" t="str">
            <v>Williamsburg</v>
          </cell>
          <cell r="AA229" t="str">
            <v>0340 Williamsburg</v>
          </cell>
        </row>
        <row r="230">
          <cell r="A230" t="str">
            <v>0226</v>
          </cell>
          <cell r="B230" t="str">
            <v>Oxford</v>
          </cell>
          <cell r="C230" t="str">
            <v>0226 Oxford</v>
          </cell>
          <cell r="E230" t="str">
            <v>L0187</v>
          </cell>
          <cell r="F230" t="str">
            <v>Day</v>
          </cell>
          <cell r="G230" t="str">
            <v>Millis</v>
          </cell>
          <cell r="H230" t="str">
            <v>L0187 Millis</v>
          </cell>
          <cell r="J230" t="str">
            <v>6263B</v>
          </cell>
          <cell r="K230" t="str">
            <v>Summer</v>
          </cell>
          <cell r="L230" t="str">
            <v>Wolf School</v>
          </cell>
          <cell r="M230" t="str">
            <v>Summer</v>
          </cell>
          <cell r="N230">
            <v>6100</v>
          </cell>
          <cell r="O230">
            <v>321.05</v>
          </cell>
          <cell r="P230">
            <v>44747</v>
          </cell>
          <cell r="Q230">
            <v>44777</v>
          </cell>
          <cell r="R230">
            <v>19</v>
          </cell>
          <cell r="T230" t="str">
            <v>5339</v>
          </cell>
          <cell r="U230" t="str">
            <v>Eagle Mountain</v>
          </cell>
          <cell r="V230" t="str">
            <v>5339-Eagle Mountain</v>
          </cell>
          <cell r="W230">
            <v>230</v>
          </cell>
          <cell r="X230">
            <v>227</v>
          </cell>
          <cell r="Y230" t="str">
            <v>0341</v>
          </cell>
          <cell r="Z230" t="str">
            <v>Williamstown</v>
          </cell>
          <cell r="AA230" t="str">
            <v>0341 Williamstown</v>
          </cell>
        </row>
        <row r="231">
          <cell r="A231" t="str">
            <v>0227</v>
          </cell>
          <cell r="B231" t="str">
            <v>Palmer</v>
          </cell>
          <cell r="C231" t="str">
            <v>0227 Palmer</v>
          </cell>
          <cell r="E231" t="str">
            <v>L0189</v>
          </cell>
          <cell r="F231" t="str">
            <v>Day</v>
          </cell>
          <cell r="G231" t="str">
            <v>Milton</v>
          </cell>
          <cell r="H231" t="str">
            <v>L0189 Milton</v>
          </cell>
          <cell r="J231" t="str">
            <v>6276H</v>
          </cell>
          <cell r="K231" t="str">
            <v>Res Ed</v>
          </cell>
          <cell r="L231" t="str">
            <v>Becket</v>
          </cell>
          <cell r="M231" t="str">
            <v>Mount Prospect Academy/Campton</v>
          </cell>
          <cell r="N231">
            <v>227045.91</v>
          </cell>
          <cell r="O231">
            <v>831.67</v>
          </cell>
          <cell r="P231">
            <v>44835</v>
          </cell>
          <cell r="Q231">
            <v>45107</v>
          </cell>
          <cell r="R231">
            <v>273</v>
          </cell>
          <cell r="T231" t="str">
            <v>5340</v>
          </cell>
          <cell r="U231" t="str">
            <v>Elan School</v>
          </cell>
          <cell r="V231" t="str">
            <v>5340-Elan School</v>
          </cell>
          <cell r="W231">
            <v>231</v>
          </cell>
          <cell r="X231">
            <v>228</v>
          </cell>
          <cell r="Y231" t="str">
            <v>0342</v>
          </cell>
          <cell r="Z231" t="str">
            <v>Wilmington</v>
          </cell>
          <cell r="AA231" t="str">
            <v>0342 Wilmington</v>
          </cell>
        </row>
        <row r="232">
          <cell r="A232" t="str">
            <v>0228</v>
          </cell>
          <cell r="B232" t="str">
            <v xml:space="preserve">Paxton </v>
          </cell>
          <cell r="C232" t="str">
            <v xml:space="preserve">0228 Paxton </v>
          </cell>
          <cell r="E232" t="str">
            <v>L0191</v>
          </cell>
          <cell r="F232" t="str">
            <v>Day</v>
          </cell>
          <cell r="G232" t="str">
            <v>Monson</v>
          </cell>
          <cell r="H232" t="str">
            <v>L0191 Monson</v>
          </cell>
          <cell r="J232" t="str">
            <v>6276I</v>
          </cell>
          <cell r="K232" t="str">
            <v>Res Ed</v>
          </cell>
          <cell r="L232" t="str">
            <v>Becket</v>
          </cell>
          <cell r="M232" t="str">
            <v>Mount Prospect Academy/Rummey</v>
          </cell>
          <cell r="N232">
            <v>207269.79</v>
          </cell>
          <cell r="O232">
            <v>759.23</v>
          </cell>
          <cell r="P232">
            <v>44835</v>
          </cell>
          <cell r="Q232">
            <v>45107</v>
          </cell>
          <cell r="R232">
            <v>273</v>
          </cell>
          <cell r="T232" t="str">
            <v>5341</v>
          </cell>
          <cell r="U232" t="str">
            <v>Bradley Hospital</v>
          </cell>
          <cell r="V232" t="str">
            <v>5341-Bradley Hospital</v>
          </cell>
          <cell r="W232">
            <v>232</v>
          </cell>
          <cell r="X232">
            <v>229</v>
          </cell>
          <cell r="Y232" t="str">
            <v>0343</v>
          </cell>
          <cell r="Z232" t="str">
            <v>Winchendon</v>
          </cell>
          <cell r="AA232" t="str">
            <v>0343 Winchendon</v>
          </cell>
        </row>
        <row r="233">
          <cell r="A233" t="str">
            <v>0229</v>
          </cell>
          <cell r="B233" t="str">
            <v>Peabody</v>
          </cell>
          <cell r="C233" t="str">
            <v>0229 Peabody</v>
          </cell>
          <cell r="E233" t="str">
            <v>L0196</v>
          </cell>
          <cell r="F233" t="str">
            <v>Day</v>
          </cell>
          <cell r="G233" t="str">
            <v>Nahant</v>
          </cell>
          <cell r="H233" t="str">
            <v>L0196 Nahant</v>
          </cell>
          <cell r="J233" t="str">
            <v>6276J</v>
          </cell>
          <cell r="K233" t="str">
            <v>Res Ed</v>
          </cell>
          <cell r="L233" t="str">
            <v>Becket</v>
          </cell>
          <cell r="M233" t="str">
            <v>Mount Prospect 
Academy/Pike -Hall</v>
          </cell>
          <cell r="N233">
            <v>184255.89</v>
          </cell>
          <cell r="O233">
            <v>674.93</v>
          </cell>
          <cell r="P233">
            <v>44835</v>
          </cell>
          <cell r="Q233">
            <v>45107</v>
          </cell>
          <cell r="R233">
            <v>273</v>
          </cell>
          <cell r="T233" t="str">
            <v>5341B</v>
          </cell>
          <cell r="U233" t="str">
            <v>Lifespan School Solutions/Bradley Schools</v>
          </cell>
          <cell r="V233" t="str">
            <v>5341B-Lifespan School Solutions/Bradley Schools</v>
          </cell>
          <cell r="W233">
            <v>233</v>
          </cell>
          <cell r="X233">
            <v>230</v>
          </cell>
          <cell r="Y233" t="str">
            <v>0344</v>
          </cell>
          <cell r="Z233" t="str">
            <v>Winchester</v>
          </cell>
          <cell r="AA233" t="str">
            <v>0344 Winchester</v>
          </cell>
        </row>
        <row r="234">
          <cell r="A234" t="str">
            <v>0230</v>
          </cell>
          <cell r="B234" t="str">
            <v>Pelham</v>
          </cell>
          <cell r="C234" t="str">
            <v>0230 Pelham</v>
          </cell>
          <cell r="E234" t="str">
            <v>L0197</v>
          </cell>
          <cell r="F234" t="str">
            <v>Day</v>
          </cell>
          <cell r="G234" t="str">
            <v>Nantucket</v>
          </cell>
          <cell r="H234" t="str">
            <v>L0197 Nantucket</v>
          </cell>
          <cell r="J234" t="str">
            <v>6276M</v>
          </cell>
          <cell r="K234" t="str">
            <v>Res Ed</v>
          </cell>
          <cell r="L234" t="str">
            <v>Becket</v>
          </cell>
          <cell r="M234" t="str">
            <v>Mount Prospect 
Academy/Pike (Subacute)</v>
          </cell>
          <cell r="N234">
            <v>293840.82</v>
          </cell>
          <cell r="O234">
            <v>1076.3399999999999</v>
          </cell>
          <cell r="P234">
            <v>44835</v>
          </cell>
          <cell r="Q234">
            <v>45107</v>
          </cell>
          <cell r="R234">
            <v>273</v>
          </cell>
          <cell r="T234" t="str">
            <v>5341D</v>
          </cell>
          <cell r="U234" t="str">
            <v>Lifespan School Solutions/Bradley Schools</v>
          </cell>
          <cell r="V234" t="str">
            <v>5341D-Lifespan School Solutions/Bradley Schools</v>
          </cell>
          <cell r="W234">
            <v>234</v>
          </cell>
          <cell r="X234">
            <v>231</v>
          </cell>
          <cell r="Y234" t="str">
            <v>0346</v>
          </cell>
          <cell r="Z234" t="str">
            <v>Winthrop</v>
          </cell>
          <cell r="AA234" t="str">
            <v>0346 Winthrop</v>
          </cell>
        </row>
        <row r="235">
          <cell r="A235" t="str">
            <v>0231</v>
          </cell>
          <cell r="B235" t="str">
            <v>Pembroke</v>
          </cell>
          <cell r="C235" t="str">
            <v>0231 Pembroke</v>
          </cell>
          <cell r="E235" t="str">
            <v>L0198</v>
          </cell>
          <cell r="F235" t="str">
            <v>Day</v>
          </cell>
          <cell r="G235" t="str">
            <v>Natick</v>
          </cell>
          <cell r="H235" t="str">
            <v>L0198 Natick</v>
          </cell>
          <cell r="J235" t="str">
            <v>6276N</v>
          </cell>
          <cell r="K235" t="str">
            <v>Res Ed</v>
          </cell>
          <cell r="L235" t="str">
            <v>Becket</v>
          </cell>
          <cell r="M235" t="str">
            <v>Mount Prospect Academy/Plymouth- Summit</v>
          </cell>
          <cell r="N235">
            <v>189745.92000000001</v>
          </cell>
          <cell r="O235">
            <v>695.04</v>
          </cell>
          <cell r="P235">
            <v>44835</v>
          </cell>
          <cell r="Q235">
            <v>45107</v>
          </cell>
          <cell r="R235">
            <v>273</v>
          </cell>
          <cell r="T235" t="str">
            <v>5341E</v>
          </cell>
          <cell r="U235" t="str">
            <v>Lifespan School Solutions/Bradley Schools</v>
          </cell>
          <cell r="V235" t="str">
            <v>5341E-Lifespan School Solutions/Bradley Schools</v>
          </cell>
          <cell r="W235">
            <v>235</v>
          </cell>
          <cell r="X235">
            <v>232</v>
          </cell>
          <cell r="Y235" t="str">
            <v>0347</v>
          </cell>
          <cell r="Z235" t="str">
            <v>Woburn</v>
          </cell>
          <cell r="AA235" t="str">
            <v>0347 Woburn</v>
          </cell>
        </row>
        <row r="236">
          <cell r="A236" t="str">
            <v>0232</v>
          </cell>
          <cell r="B236" t="str">
            <v xml:space="preserve">Pepperell </v>
          </cell>
          <cell r="C236" t="str">
            <v xml:space="preserve">0232 Pepperell </v>
          </cell>
          <cell r="E236" t="str">
            <v>L0199</v>
          </cell>
          <cell r="F236" t="str">
            <v>Day</v>
          </cell>
          <cell r="G236" t="str">
            <v>Needham</v>
          </cell>
          <cell r="H236" t="str">
            <v>L0199 Needham</v>
          </cell>
          <cell r="J236" t="str">
            <v>6276P</v>
          </cell>
          <cell r="K236" t="str">
            <v>Res Ed</v>
          </cell>
          <cell r="L236" t="str">
            <v>Becket</v>
          </cell>
          <cell r="M236" t="str">
            <v>Vermont School for Girls</v>
          </cell>
          <cell r="N236">
            <v>141729.5</v>
          </cell>
          <cell r="O236">
            <v>388.3</v>
          </cell>
          <cell r="P236">
            <v>44743</v>
          </cell>
          <cell r="Q236">
            <v>45107</v>
          </cell>
          <cell r="R236">
            <v>365</v>
          </cell>
          <cell r="T236" t="str">
            <v>5341J</v>
          </cell>
          <cell r="U236" t="str">
            <v>Lifespan School Solutions/Bradley Schools</v>
          </cell>
          <cell r="V236" t="str">
            <v>5341J-Lifespan School Solutions/Bradley Schools</v>
          </cell>
          <cell r="W236">
            <v>236</v>
          </cell>
          <cell r="X236">
            <v>233</v>
          </cell>
          <cell r="Y236" t="str">
            <v>0348</v>
          </cell>
          <cell r="Z236" t="str">
            <v>Worcester</v>
          </cell>
          <cell r="AA236" t="str">
            <v>0348 Worcester</v>
          </cell>
        </row>
        <row r="237">
          <cell r="A237" t="str">
            <v>0233</v>
          </cell>
          <cell r="B237" t="str">
            <v xml:space="preserve">Peru </v>
          </cell>
          <cell r="C237" t="str">
            <v xml:space="preserve">0233 Peru </v>
          </cell>
          <cell r="E237" t="str">
            <v>L0201</v>
          </cell>
          <cell r="F237" t="str">
            <v>Day</v>
          </cell>
          <cell r="G237" t="str">
            <v>New Bedford</v>
          </cell>
          <cell r="H237" t="str">
            <v>L0201 New Bedford</v>
          </cell>
          <cell r="J237" t="str">
            <v>6276S</v>
          </cell>
          <cell r="K237" t="str">
            <v>Res Ed</v>
          </cell>
          <cell r="L237" t="str">
            <v>Becket</v>
          </cell>
          <cell r="M237" t="str">
            <v>NESFG Green Meadows Subacute</v>
          </cell>
          <cell r="N237">
            <v>319407.84999999998</v>
          </cell>
          <cell r="O237">
            <v>875.09</v>
          </cell>
          <cell r="P237">
            <v>44743</v>
          </cell>
          <cell r="Q237">
            <v>45107</v>
          </cell>
          <cell r="R237">
            <v>365</v>
          </cell>
          <cell r="T237" t="str">
            <v>5341N</v>
          </cell>
          <cell r="U237" t="str">
            <v>Lifespan School Solutions/Bradley Schools</v>
          </cell>
          <cell r="V237" t="str">
            <v>5341N-Lifespan School Solutions/Bradley Schools</v>
          </cell>
          <cell r="W237">
            <v>237</v>
          </cell>
          <cell r="X237">
            <v>234</v>
          </cell>
          <cell r="Y237" t="str">
            <v>0349</v>
          </cell>
          <cell r="Z237" t="str">
            <v>Worthington</v>
          </cell>
          <cell r="AA237" t="str">
            <v>0349 Worthington</v>
          </cell>
        </row>
        <row r="238">
          <cell r="A238" t="str">
            <v>0234</v>
          </cell>
          <cell r="B238" t="str">
            <v>Petersham</v>
          </cell>
          <cell r="C238" t="str">
            <v>0234 Petersham</v>
          </cell>
          <cell r="E238" t="str">
            <v>L0204</v>
          </cell>
          <cell r="F238" t="str">
            <v>Day</v>
          </cell>
          <cell r="G238" t="str">
            <v>Newburyport</v>
          </cell>
          <cell r="H238" t="str">
            <v>L0204 Newburyport</v>
          </cell>
          <cell r="J238" t="str">
            <v>6276T</v>
          </cell>
          <cell r="K238" t="str">
            <v>Res Ed</v>
          </cell>
          <cell r="L238" t="str">
            <v>Becket</v>
          </cell>
          <cell r="M238" t="str">
            <v>NESFG Intensive Residential</v>
          </cell>
          <cell r="N238">
            <v>226752.6</v>
          </cell>
          <cell r="O238">
            <v>621.24</v>
          </cell>
          <cell r="P238">
            <v>44743</v>
          </cell>
          <cell r="Q238">
            <v>45107</v>
          </cell>
          <cell r="R238">
            <v>365</v>
          </cell>
          <cell r="T238" t="str">
            <v>5341P</v>
          </cell>
          <cell r="U238" t="str">
            <v>Lifespan School Solutions/Bradley Schools</v>
          </cell>
          <cell r="V238" t="str">
            <v>5341P-Lifespan School Solutions/Bradley Schools</v>
          </cell>
          <cell r="W238">
            <v>238</v>
          </cell>
          <cell r="X238">
            <v>235</v>
          </cell>
          <cell r="Y238" t="str">
            <v>0350</v>
          </cell>
          <cell r="Z238" t="str">
            <v>Wrentham</v>
          </cell>
          <cell r="AA238" t="str">
            <v>0350 Wrentham</v>
          </cell>
        </row>
        <row r="239">
          <cell r="A239" t="str">
            <v>0235</v>
          </cell>
          <cell r="B239" t="str">
            <v xml:space="preserve">Phillipston </v>
          </cell>
          <cell r="C239" t="str">
            <v xml:space="preserve">0235 Phillipston </v>
          </cell>
          <cell r="E239" t="str">
            <v>L0207</v>
          </cell>
          <cell r="F239" t="str">
            <v>Day</v>
          </cell>
          <cell r="G239" t="str">
            <v>Newton</v>
          </cell>
          <cell r="H239" t="str">
            <v>L0207 Newton</v>
          </cell>
          <cell r="J239" t="str">
            <v>6276V</v>
          </cell>
          <cell r="K239" t="str">
            <v>Res Ed</v>
          </cell>
          <cell r="L239" t="str">
            <v>Becket</v>
          </cell>
          <cell r="M239" t="str">
            <v>Mount Prospect Academy/Plymouth- Summit</v>
          </cell>
          <cell r="N239">
            <v>63085.32</v>
          </cell>
          <cell r="O239">
            <v>685.71</v>
          </cell>
          <cell r="P239">
            <v>44743</v>
          </cell>
          <cell r="Q239">
            <v>44834</v>
          </cell>
          <cell r="R239">
            <v>92</v>
          </cell>
          <cell r="T239" t="str">
            <v>5341S</v>
          </cell>
          <cell r="U239" t="str">
            <v>Lifespan School Solutions/Bradley Schools</v>
          </cell>
          <cell r="V239" t="str">
            <v>5341S-Lifespan School Solutions/Bradley Schools</v>
          </cell>
          <cell r="W239">
            <v>239</v>
          </cell>
          <cell r="X239">
            <v>236</v>
          </cell>
          <cell r="Y239" t="str">
            <v>0370</v>
          </cell>
          <cell r="Z239" t="str">
            <v>Institutional Schools</v>
          </cell>
          <cell r="AA239" t="str">
            <v>0370 Institutional Schools</v>
          </cell>
        </row>
        <row r="240">
          <cell r="A240" t="str">
            <v>0236</v>
          </cell>
          <cell r="B240" t="str">
            <v>Pittsfield</v>
          </cell>
          <cell r="C240" t="str">
            <v>0236 Pittsfield</v>
          </cell>
          <cell r="E240" t="str">
            <v>L0208</v>
          </cell>
          <cell r="F240" t="str">
            <v>Day</v>
          </cell>
          <cell r="G240" t="str">
            <v>Norfolk</v>
          </cell>
          <cell r="H240" t="str">
            <v>L0208 Norfolk</v>
          </cell>
          <cell r="J240" t="str">
            <v>6276W</v>
          </cell>
          <cell r="K240" t="str">
            <v>Res Ed</v>
          </cell>
          <cell r="L240" t="str">
            <v>Becket</v>
          </cell>
          <cell r="M240" t="str">
            <v>Mount Prospect 
Academy/Pike (Subacute)</v>
          </cell>
          <cell r="N240">
            <v>98164.92</v>
          </cell>
          <cell r="O240">
            <v>1067.01</v>
          </cell>
          <cell r="P240">
            <v>44743</v>
          </cell>
          <cell r="Q240">
            <v>44834</v>
          </cell>
          <cell r="R240">
            <v>92</v>
          </cell>
          <cell r="T240" t="str">
            <v>5341T</v>
          </cell>
          <cell r="U240" t="str">
            <v>Lifespan School Solutions/Bradley Schools</v>
          </cell>
          <cell r="V240" t="str">
            <v>5341T-Lifespan School Solutions/Bradley Schools</v>
          </cell>
          <cell r="W240">
            <v>240</v>
          </cell>
          <cell r="X240">
            <v>237</v>
          </cell>
          <cell r="Y240" t="str">
            <v>0406</v>
          </cell>
          <cell r="Z240" t="str">
            <v>Northampton-Smit</v>
          </cell>
          <cell r="AA240" t="str">
            <v>0406 Northampton-Smit</v>
          </cell>
        </row>
        <row r="241">
          <cell r="A241" t="str">
            <v>0237</v>
          </cell>
          <cell r="B241" t="str">
            <v xml:space="preserve">Plainfield </v>
          </cell>
          <cell r="C241" t="str">
            <v xml:space="preserve">0237 Plainfield </v>
          </cell>
          <cell r="E241" t="str">
            <v>L0209</v>
          </cell>
          <cell r="F241" t="str">
            <v>Day</v>
          </cell>
          <cell r="G241" t="str">
            <v>North Adams</v>
          </cell>
          <cell r="H241" t="str">
            <v>L0209 North Adams</v>
          </cell>
          <cell r="J241" t="str">
            <v>6276X</v>
          </cell>
          <cell r="K241" t="str">
            <v>Res Ed</v>
          </cell>
          <cell r="L241" t="str">
            <v>Becket</v>
          </cell>
          <cell r="M241" t="str">
            <v>Mount Prospect 
Academy/Pike -Hall</v>
          </cell>
          <cell r="N241">
            <v>61235.199999999997</v>
          </cell>
          <cell r="O241">
            <v>665.6</v>
          </cell>
          <cell r="P241">
            <v>44743</v>
          </cell>
          <cell r="Q241">
            <v>44834</v>
          </cell>
          <cell r="R241">
            <v>92</v>
          </cell>
          <cell r="T241" t="str">
            <v>5343</v>
          </cell>
          <cell r="U241" t="str">
            <v>New England Center for Autism</v>
          </cell>
          <cell r="V241" t="str">
            <v>5343-New England Center for Autism</v>
          </cell>
          <cell r="W241">
            <v>241</v>
          </cell>
          <cell r="X241">
            <v>238</v>
          </cell>
          <cell r="Y241" t="str">
            <v>0407</v>
          </cell>
          <cell r="Z241" t="str">
            <v>Dudley Street Neighborhood Charter School</v>
          </cell>
          <cell r="AA241" t="str">
            <v>0407 Dudley Street Neighborhood Charter School</v>
          </cell>
        </row>
        <row r="242">
          <cell r="A242" t="str">
            <v>0238</v>
          </cell>
          <cell r="B242" t="str">
            <v>Plainville</v>
          </cell>
          <cell r="C242" t="str">
            <v>0238 Plainville</v>
          </cell>
          <cell r="E242" t="str">
            <v>L0210</v>
          </cell>
          <cell r="F242" t="str">
            <v>Day</v>
          </cell>
          <cell r="G242" t="str">
            <v>Northampton</v>
          </cell>
          <cell r="H242" t="str">
            <v>L0210 Northampton</v>
          </cell>
          <cell r="J242" t="str">
            <v>6276Y</v>
          </cell>
          <cell r="K242" t="str">
            <v>Res Ed</v>
          </cell>
          <cell r="L242" t="str">
            <v>Becket</v>
          </cell>
          <cell r="M242" t="str">
            <v>Mount Prospect Academy/Rummey</v>
          </cell>
          <cell r="N242">
            <v>68990.8</v>
          </cell>
          <cell r="O242">
            <v>749.9</v>
          </cell>
          <cell r="P242">
            <v>44743</v>
          </cell>
          <cell r="Q242">
            <v>44834</v>
          </cell>
          <cell r="R242">
            <v>92</v>
          </cell>
          <cell r="T242" t="str">
            <v>5343B</v>
          </cell>
          <cell r="U242" t="str">
            <v>New England Center for Children</v>
          </cell>
          <cell r="V242" t="str">
            <v>5343B-New England Center for Children</v>
          </cell>
          <cell r="W242">
            <v>242</v>
          </cell>
          <cell r="X242">
            <v>239</v>
          </cell>
          <cell r="Y242" t="str">
            <v>0409</v>
          </cell>
          <cell r="Z242" t="str">
            <v>Alma del Mar Charter School</v>
          </cell>
          <cell r="AA242" t="str">
            <v>0409 Alma del Mar Charter School</v>
          </cell>
        </row>
        <row r="243">
          <cell r="A243" t="str">
            <v>0239</v>
          </cell>
          <cell r="B243" t="str">
            <v>Plymouth</v>
          </cell>
          <cell r="C243" t="str">
            <v>0239 Plymouth</v>
          </cell>
          <cell r="E243" t="str">
            <v>L0211</v>
          </cell>
          <cell r="F243" t="str">
            <v>Day</v>
          </cell>
          <cell r="G243" t="str">
            <v>North Andover</v>
          </cell>
          <cell r="H243" t="str">
            <v>L0211 North Andover</v>
          </cell>
          <cell r="J243" t="str">
            <v>6276Z</v>
          </cell>
          <cell r="K243" t="str">
            <v>Res Ed</v>
          </cell>
          <cell r="L243" t="str">
            <v>Becket</v>
          </cell>
          <cell r="M243" t="str">
            <v>Mount Prospect Academy/Campton</v>
          </cell>
          <cell r="N243">
            <v>75655.28</v>
          </cell>
          <cell r="O243">
            <v>822.34</v>
          </cell>
          <cell r="P243">
            <v>44743</v>
          </cell>
          <cell r="Q243">
            <v>44834</v>
          </cell>
          <cell r="R243">
            <v>92</v>
          </cell>
          <cell r="T243" t="str">
            <v>5343C</v>
          </cell>
          <cell r="U243" t="str">
            <v>New England Center for Children</v>
          </cell>
          <cell r="V243" t="str">
            <v>5343C-New England Center for Children</v>
          </cell>
          <cell r="W243">
            <v>243</v>
          </cell>
          <cell r="X243">
            <v>240</v>
          </cell>
          <cell r="Y243" t="str">
            <v>0410</v>
          </cell>
          <cell r="Z243" t="str">
            <v>Excel Academy Charter School</v>
          </cell>
          <cell r="AA243" t="str">
            <v>0410 Excel Academy Charter School</v>
          </cell>
        </row>
        <row r="244">
          <cell r="A244" t="str">
            <v>0240</v>
          </cell>
          <cell r="B244" t="str">
            <v>Plympton</v>
          </cell>
          <cell r="C244" t="str">
            <v>0240 Plympton</v>
          </cell>
          <cell r="E244" t="str">
            <v>L0212</v>
          </cell>
          <cell r="F244" t="str">
            <v>Day</v>
          </cell>
          <cell r="G244" t="str">
            <v>North Attleborough</v>
          </cell>
          <cell r="H244" t="str">
            <v>L0212 North Attleborough</v>
          </cell>
          <cell r="J244" t="str">
            <v>6277A</v>
          </cell>
          <cell r="K244" t="str">
            <v>Res Ed</v>
          </cell>
          <cell r="L244" t="str">
            <v>Becket</v>
          </cell>
          <cell r="M244" t="str">
            <v>Mount Prospect Academy/Hampton</v>
          </cell>
          <cell r="N244">
            <v>274067.43</v>
          </cell>
          <cell r="O244">
            <v>1003.91</v>
          </cell>
          <cell r="P244">
            <v>44835</v>
          </cell>
          <cell r="Q244">
            <v>45107</v>
          </cell>
          <cell r="R244">
            <v>273</v>
          </cell>
          <cell r="T244" t="str">
            <v>5343D</v>
          </cell>
          <cell r="U244" t="str">
            <v>New England Center for Children</v>
          </cell>
          <cell r="V244" t="str">
            <v>5343D-New England Center for Children</v>
          </cell>
          <cell r="W244">
            <v>244</v>
          </cell>
          <cell r="X244">
            <v>241</v>
          </cell>
          <cell r="Y244" t="str">
            <v>0411</v>
          </cell>
          <cell r="Z244" t="str">
            <v>Boston Green Academy Horace Mann Charter School</v>
          </cell>
          <cell r="AA244" t="str">
            <v>0411 Boston Green Academy Horace Mann Charter School</v>
          </cell>
        </row>
        <row r="245">
          <cell r="A245" t="str">
            <v>0241</v>
          </cell>
          <cell r="B245" t="str">
            <v xml:space="preserve">Princeton </v>
          </cell>
          <cell r="C245" t="str">
            <v xml:space="preserve">0241 Princeton </v>
          </cell>
          <cell r="E245" t="str">
            <v>L0213</v>
          </cell>
          <cell r="F245" t="str">
            <v>Day</v>
          </cell>
          <cell r="G245" t="str">
            <v>Northborough</v>
          </cell>
          <cell r="H245" t="str">
            <v>L0213 Northborough</v>
          </cell>
          <cell r="J245" t="str">
            <v>6277B</v>
          </cell>
          <cell r="K245" t="str">
            <v>Res Ed</v>
          </cell>
          <cell r="L245" t="str">
            <v>Becket</v>
          </cell>
          <cell r="M245" t="str">
            <v>Mount Prospect Academy/Warren</v>
          </cell>
          <cell r="N245">
            <v>194015.64</v>
          </cell>
          <cell r="O245">
            <v>710.68</v>
          </cell>
          <cell r="P245">
            <v>44835</v>
          </cell>
          <cell r="Q245">
            <v>45107</v>
          </cell>
          <cell r="R245">
            <v>273</v>
          </cell>
          <cell r="T245" t="str">
            <v>5343E</v>
          </cell>
          <cell r="U245" t="str">
            <v>New England Center for Children</v>
          </cell>
          <cell r="V245" t="str">
            <v>5343E-New England Center for Children</v>
          </cell>
          <cell r="W245">
            <v>245</v>
          </cell>
          <cell r="X245">
            <v>242</v>
          </cell>
          <cell r="Y245" t="str">
            <v>0412</v>
          </cell>
          <cell r="Z245" t="str">
            <v>Academy Of the Pacific Rim Charter Public School</v>
          </cell>
          <cell r="AA245" t="str">
            <v>0412 Academy Of the Pacific Rim Charter Public School</v>
          </cell>
        </row>
        <row r="246">
          <cell r="A246" t="str">
            <v>0242</v>
          </cell>
          <cell r="B246" t="str">
            <v>Provincetown</v>
          </cell>
          <cell r="C246" t="str">
            <v>0242 Provincetown</v>
          </cell>
          <cell r="E246" t="str">
            <v>L0214</v>
          </cell>
          <cell r="F246" t="str">
            <v>Day</v>
          </cell>
          <cell r="G246" t="str">
            <v>Northbridge</v>
          </cell>
          <cell r="H246" t="str">
            <v>L0214 Northbridge</v>
          </cell>
          <cell r="J246" t="str">
            <v>6277C</v>
          </cell>
          <cell r="K246" t="str">
            <v>Res Ed</v>
          </cell>
          <cell r="L246" t="str">
            <v>Becket</v>
          </cell>
          <cell r="M246" t="str">
            <v>Mount Proscpect 
Academy/ Plymouth Cast</v>
          </cell>
          <cell r="N246">
            <v>176734.74</v>
          </cell>
          <cell r="O246">
            <v>647.38</v>
          </cell>
          <cell r="P246">
            <v>44835</v>
          </cell>
          <cell r="Q246">
            <v>45107</v>
          </cell>
          <cell r="R246">
            <v>273</v>
          </cell>
          <cell r="T246" t="str">
            <v>5360</v>
          </cell>
          <cell r="U246" t="str">
            <v>Milestones, Inc.</v>
          </cell>
          <cell r="V246" t="str">
            <v>5360-Milestones, Inc.</v>
          </cell>
          <cell r="W246">
            <v>246</v>
          </cell>
          <cell r="X246">
            <v>243</v>
          </cell>
          <cell r="Y246" t="str">
            <v>0413</v>
          </cell>
          <cell r="Z246" t="str">
            <v>Four Rivers Charter Public School</v>
          </cell>
          <cell r="AA246" t="str">
            <v>0413 Four Rivers Charter Public School</v>
          </cell>
        </row>
        <row r="247">
          <cell r="A247" t="str">
            <v>0243</v>
          </cell>
          <cell r="B247" t="str">
            <v>Quincy</v>
          </cell>
          <cell r="C247" t="str">
            <v>0243 Quincy</v>
          </cell>
          <cell r="E247" t="str">
            <v>L0215</v>
          </cell>
          <cell r="F247" t="str">
            <v>Day</v>
          </cell>
          <cell r="G247" t="str">
            <v>North Brookfield</v>
          </cell>
          <cell r="H247" t="str">
            <v>L0215 North Brookfield</v>
          </cell>
          <cell r="J247" t="str">
            <v>6277D</v>
          </cell>
          <cell r="K247" t="str">
            <v>Day</v>
          </cell>
          <cell r="L247" t="str">
            <v>Becket</v>
          </cell>
          <cell r="M247" t="str">
            <v>Ashuelot Valley Academy</v>
          </cell>
          <cell r="N247">
            <v>48624</v>
          </cell>
          <cell r="O247">
            <v>303.89999999999998</v>
          </cell>
          <cell r="P247">
            <v>44837</v>
          </cell>
          <cell r="Q247">
            <v>45092</v>
          </cell>
          <cell r="R247">
            <v>160</v>
          </cell>
          <cell r="T247" t="str">
            <v>5360A</v>
          </cell>
          <cell r="U247" t="str">
            <v>Milestones, Inc.</v>
          </cell>
          <cell r="V247" t="str">
            <v>5360A-Milestones, Inc.</v>
          </cell>
          <cell r="W247">
            <v>247</v>
          </cell>
          <cell r="X247">
            <v>244</v>
          </cell>
          <cell r="Y247" t="str">
            <v>0414</v>
          </cell>
          <cell r="Z247" t="str">
            <v>Berkshire Arts and Technology Charter Public School</v>
          </cell>
          <cell r="AA247" t="str">
            <v>0414 Berkshire Arts and Technology Charter Public School</v>
          </cell>
        </row>
        <row r="248">
          <cell r="A248" t="str">
            <v>0244</v>
          </cell>
          <cell r="B248" t="str">
            <v>Randolph</v>
          </cell>
          <cell r="C248" t="str">
            <v>0244 Randolph</v>
          </cell>
          <cell r="E248" t="str">
            <v>L0217</v>
          </cell>
          <cell r="F248" t="str">
            <v>Day</v>
          </cell>
          <cell r="G248" t="str">
            <v>North Reading</v>
          </cell>
          <cell r="H248" t="str">
            <v>L0217 North Reading</v>
          </cell>
          <cell r="J248" t="str">
            <v>6277E</v>
          </cell>
          <cell r="K248" t="str">
            <v>Day</v>
          </cell>
          <cell r="L248" t="str">
            <v>Becket</v>
          </cell>
          <cell r="M248" t="str">
            <v>Squamscott River Academy 
at Mount Prospect</v>
          </cell>
          <cell r="N248">
            <v>50564.25</v>
          </cell>
          <cell r="O248">
            <v>306.45</v>
          </cell>
          <cell r="P248">
            <v>44837</v>
          </cell>
          <cell r="Q248">
            <v>45100</v>
          </cell>
          <cell r="R248">
            <v>165</v>
          </cell>
          <cell r="T248" t="str">
            <v>5362</v>
          </cell>
          <cell r="U248" t="str">
            <v>Eliot Pearson School</v>
          </cell>
          <cell r="V248" t="str">
            <v>5362-Eliot Pearson School</v>
          </cell>
          <cell r="W248">
            <v>248</v>
          </cell>
          <cell r="X248">
            <v>245</v>
          </cell>
          <cell r="Y248" t="str">
            <v>0416</v>
          </cell>
          <cell r="Z248" t="str">
            <v>Boston Preparatory Charter Public School</v>
          </cell>
          <cell r="AA248" t="str">
            <v>0416 Boston Preparatory Charter Public School</v>
          </cell>
        </row>
        <row r="249">
          <cell r="A249" t="str">
            <v>0245</v>
          </cell>
          <cell r="B249" t="str">
            <v xml:space="preserve">Raynham </v>
          </cell>
          <cell r="C249" t="str">
            <v xml:space="preserve">0245 Raynham </v>
          </cell>
          <cell r="E249" t="str">
            <v>L0218</v>
          </cell>
          <cell r="F249" t="str">
            <v>Day</v>
          </cell>
          <cell r="G249" t="str">
            <v>Norton</v>
          </cell>
          <cell r="H249" t="str">
            <v>L0218 Norton</v>
          </cell>
          <cell r="J249" t="str">
            <v>6277V</v>
          </cell>
          <cell r="K249" t="str">
            <v>Day</v>
          </cell>
          <cell r="L249" t="str">
            <v>Becket</v>
          </cell>
          <cell r="M249" t="str">
            <v>Squamscott River Academy 
at Mount Prospect</v>
          </cell>
          <cell r="N249">
            <v>16052.3</v>
          </cell>
          <cell r="O249">
            <v>291.86</v>
          </cell>
          <cell r="P249">
            <v>44747</v>
          </cell>
          <cell r="Q249">
            <v>44834</v>
          </cell>
          <cell r="R249">
            <v>55</v>
          </cell>
          <cell r="T249" t="str">
            <v>5365</v>
          </cell>
          <cell r="U249" t="str">
            <v>RFK Community Alliance</v>
          </cell>
          <cell r="V249" t="str">
            <v>5365-RFK Community Alliance</v>
          </cell>
          <cell r="W249">
            <v>249</v>
          </cell>
          <cell r="X249">
            <v>246</v>
          </cell>
          <cell r="Y249" t="str">
            <v>0417</v>
          </cell>
          <cell r="Z249" t="str">
            <v>Bridge Boston Charter School</v>
          </cell>
          <cell r="AA249" t="str">
            <v>0417 Bridge Boston Charter School</v>
          </cell>
        </row>
        <row r="250">
          <cell r="A250" t="str">
            <v>0246</v>
          </cell>
          <cell r="B250" t="str">
            <v>Reading</v>
          </cell>
          <cell r="C250" t="str">
            <v>0246 Reading</v>
          </cell>
          <cell r="E250" t="str">
            <v>L0219</v>
          </cell>
          <cell r="F250" t="str">
            <v>Day</v>
          </cell>
          <cell r="G250" t="str">
            <v>Norwell</v>
          </cell>
          <cell r="H250" t="str">
            <v>L0219 Norwell</v>
          </cell>
          <cell r="J250" t="str">
            <v>6277W</v>
          </cell>
          <cell r="K250" t="str">
            <v>Day</v>
          </cell>
          <cell r="L250" t="str">
            <v>Becket</v>
          </cell>
          <cell r="M250" t="str">
            <v>Ashuelot Valley Academy</v>
          </cell>
          <cell r="N250">
            <v>17365.8</v>
          </cell>
          <cell r="O250">
            <v>289.43</v>
          </cell>
          <cell r="P250">
            <v>44747</v>
          </cell>
          <cell r="Q250">
            <v>44834</v>
          </cell>
          <cell r="R250">
            <v>60</v>
          </cell>
          <cell r="T250" t="str">
            <v>5365A</v>
          </cell>
          <cell r="U250" t="str">
            <v>RFK Community Alliance</v>
          </cell>
          <cell r="V250" t="str">
            <v>5365A-RFK Community Alliance</v>
          </cell>
          <cell r="W250">
            <v>250</v>
          </cell>
          <cell r="X250">
            <v>247</v>
          </cell>
          <cell r="Y250" t="str">
            <v>0418</v>
          </cell>
          <cell r="Z250" t="str">
            <v>Christa McAuliffe Charter Public School</v>
          </cell>
          <cell r="AA250" t="str">
            <v>0418 Christa McAuliffe Charter Public School</v>
          </cell>
        </row>
        <row r="251">
          <cell r="A251" t="str">
            <v>0247</v>
          </cell>
          <cell r="B251" t="str">
            <v xml:space="preserve">Rehoboth </v>
          </cell>
          <cell r="C251" t="str">
            <v xml:space="preserve">0247 Rehoboth </v>
          </cell>
          <cell r="E251" t="str">
            <v>L0220</v>
          </cell>
          <cell r="F251" t="str">
            <v>Day</v>
          </cell>
          <cell r="G251" t="str">
            <v>Norwood</v>
          </cell>
          <cell r="H251" t="str">
            <v>L0220 Norwood</v>
          </cell>
          <cell r="J251" t="str">
            <v>6277X</v>
          </cell>
          <cell r="K251" t="str">
            <v>Res Ed</v>
          </cell>
          <cell r="L251" t="str">
            <v>Becket</v>
          </cell>
          <cell r="M251" t="str">
            <v>Mount Proscpect 
Academy/ Plymouth Cast</v>
          </cell>
          <cell r="N251">
            <v>58700.6</v>
          </cell>
          <cell r="O251">
            <v>638.04999999999995</v>
          </cell>
          <cell r="P251">
            <v>44743</v>
          </cell>
          <cell r="Q251">
            <v>44834</v>
          </cell>
          <cell r="R251">
            <v>92</v>
          </cell>
          <cell r="T251" t="str">
            <v>5381</v>
          </cell>
          <cell r="U251" t="str">
            <v>James F Farr Academy</v>
          </cell>
          <cell r="V251" t="str">
            <v>5381-James F Farr Academy</v>
          </cell>
          <cell r="W251">
            <v>251</v>
          </cell>
          <cell r="X251">
            <v>248</v>
          </cell>
          <cell r="Y251" t="str">
            <v>0419</v>
          </cell>
          <cell r="Z251" t="str">
            <v>Helen Y. Davis Leadership Academy Charter Public School</v>
          </cell>
          <cell r="AA251" t="str">
            <v>0419 Helen Y. Davis Leadership Academy Charter Public School</v>
          </cell>
        </row>
        <row r="252">
          <cell r="A252" t="str">
            <v>0248</v>
          </cell>
          <cell r="B252" t="str">
            <v>Revere</v>
          </cell>
          <cell r="C252" t="str">
            <v>0248 Revere</v>
          </cell>
          <cell r="E252" t="str">
            <v>L0221</v>
          </cell>
          <cell r="F252" t="str">
            <v>Day</v>
          </cell>
          <cell r="G252" t="str">
            <v>Oak Bluffs</v>
          </cell>
          <cell r="H252" t="str">
            <v>L0221 Oak Bluffs</v>
          </cell>
          <cell r="J252" t="str">
            <v>6277Y</v>
          </cell>
          <cell r="K252" t="str">
            <v>Res Ed</v>
          </cell>
          <cell r="L252" t="str">
            <v>Becket</v>
          </cell>
          <cell r="M252" t="str">
            <v>Mount Prospect Academy/Warren</v>
          </cell>
          <cell r="N252">
            <v>64518.68</v>
          </cell>
          <cell r="O252">
            <v>701.29</v>
          </cell>
          <cell r="P252">
            <v>44743</v>
          </cell>
          <cell r="Q252">
            <v>44834</v>
          </cell>
          <cell r="R252">
            <v>92</v>
          </cell>
          <cell r="T252" t="str">
            <v>5381A</v>
          </cell>
          <cell r="U252" t="str">
            <v>James Farr Academy</v>
          </cell>
          <cell r="V252" t="str">
            <v>5381A-James Farr Academy</v>
          </cell>
          <cell r="W252">
            <v>252</v>
          </cell>
          <cell r="X252">
            <v>249</v>
          </cell>
          <cell r="Y252" t="str">
            <v>0420</v>
          </cell>
          <cell r="Z252" t="str">
            <v>Benjamin Banneker Charter Public School</v>
          </cell>
          <cell r="AA252" t="str">
            <v>0420 Benjamin Banneker Charter Public School</v>
          </cell>
        </row>
        <row r="253">
          <cell r="A253" t="str">
            <v>0249</v>
          </cell>
          <cell r="B253" t="str">
            <v>Richmond</v>
          </cell>
          <cell r="C253" t="str">
            <v>0249 Richmond</v>
          </cell>
          <cell r="E253" t="str">
            <v>L0223</v>
          </cell>
          <cell r="F253" t="str">
            <v>Day</v>
          </cell>
          <cell r="G253" t="str">
            <v>Orange</v>
          </cell>
          <cell r="H253" t="str">
            <v>L0223 Orange</v>
          </cell>
          <cell r="J253" t="str">
            <v>6277Z</v>
          </cell>
          <cell r="K253" t="str">
            <v>Res Ed</v>
          </cell>
          <cell r="L253" t="str">
            <v>Becket</v>
          </cell>
          <cell r="M253" t="str">
            <v>Mount Prospect Academy/Hampton</v>
          </cell>
          <cell r="N253">
            <v>91551.039999999994</v>
          </cell>
          <cell r="O253">
            <v>995.12</v>
          </cell>
          <cell r="P253">
            <v>44743</v>
          </cell>
          <cell r="Q253">
            <v>44834</v>
          </cell>
          <cell r="R253">
            <v>92</v>
          </cell>
          <cell r="T253" t="str">
            <v>5381C</v>
          </cell>
          <cell r="U253" t="str">
            <v>James Farr Academy</v>
          </cell>
          <cell r="V253" t="str">
            <v>5381C-James Farr Academy</v>
          </cell>
          <cell r="W253">
            <v>253</v>
          </cell>
          <cell r="X253">
            <v>250</v>
          </cell>
          <cell r="Y253" t="str">
            <v>0424</v>
          </cell>
          <cell r="Z253" t="str">
            <v>Boston Day and Evening Academy Charter School</v>
          </cell>
          <cell r="AA253" t="str">
            <v>0424 Boston Day and Evening Academy Charter School</v>
          </cell>
        </row>
        <row r="254">
          <cell r="A254" t="str">
            <v>0250</v>
          </cell>
          <cell r="B254" t="str">
            <v>Rochester</v>
          </cell>
          <cell r="C254" t="str">
            <v>0250 Rochester</v>
          </cell>
          <cell r="E254" t="str">
            <v>L0224</v>
          </cell>
          <cell r="F254" t="str">
            <v>Day</v>
          </cell>
          <cell r="G254" t="str">
            <v>Orleans</v>
          </cell>
          <cell r="H254" t="str">
            <v>L0224 Orleans</v>
          </cell>
          <cell r="T254" t="str">
            <v>5385</v>
          </cell>
          <cell r="U254" t="str">
            <v>Evergreen Center, Inc</v>
          </cell>
          <cell r="V254" t="str">
            <v>5385-Evergreen Center, Inc</v>
          </cell>
          <cell r="W254">
            <v>254</v>
          </cell>
          <cell r="X254">
            <v>251</v>
          </cell>
          <cell r="Y254" t="str">
            <v>0428</v>
          </cell>
          <cell r="Z254" t="str">
            <v>Brooke Charter School</v>
          </cell>
          <cell r="AA254" t="str">
            <v>0428 Brooke Charter School</v>
          </cell>
        </row>
        <row r="255">
          <cell r="A255" t="str">
            <v>0251</v>
          </cell>
          <cell r="B255" t="str">
            <v>Rockland</v>
          </cell>
          <cell r="C255" t="str">
            <v>0251 Rockland</v>
          </cell>
          <cell r="E255" t="str">
            <v>L0226</v>
          </cell>
          <cell r="F255" t="str">
            <v>Day</v>
          </cell>
          <cell r="G255" t="str">
            <v>Oxford</v>
          </cell>
          <cell r="H255" t="str">
            <v>L0226 Oxford</v>
          </cell>
          <cell r="T255" t="str">
            <v>5385A</v>
          </cell>
          <cell r="U255" t="str">
            <v>Evergreen Center, Inc.</v>
          </cell>
          <cell r="V255" t="str">
            <v>5385A-Evergreen Center, Inc.</v>
          </cell>
          <cell r="W255">
            <v>255</v>
          </cell>
          <cell r="X255">
            <v>252</v>
          </cell>
          <cell r="Y255" t="str">
            <v>0429</v>
          </cell>
          <cell r="Z255" t="str">
            <v>KIPP Academy Lynn Charter School</v>
          </cell>
          <cell r="AA255" t="str">
            <v>0429 KIPP Academy Lynn Charter School</v>
          </cell>
        </row>
        <row r="256">
          <cell r="A256" t="str">
            <v>0252</v>
          </cell>
          <cell r="B256" t="str">
            <v>Rockport</v>
          </cell>
          <cell r="C256" t="str">
            <v>0252 Rockport</v>
          </cell>
          <cell r="E256" t="str">
            <v>L0227</v>
          </cell>
          <cell r="F256" t="str">
            <v>Day</v>
          </cell>
          <cell r="G256" t="str">
            <v>Palmer</v>
          </cell>
          <cell r="H256" t="str">
            <v>L0227 Palmer</v>
          </cell>
          <cell r="T256" t="str">
            <v>5385B</v>
          </cell>
          <cell r="U256" t="str">
            <v>Evergreen Center, Inc.</v>
          </cell>
          <cell r="V256" t="str">
            <v>5385B-Evergreen Center, Inc.</v>
          </cell>
          <cell r="W256">
            <v>256</v>
          </cell>
          <cell r="X256">
            <v>253</v>
          </cell>
          <cell r="Y256" t="str">
            <v>0430</v>
          </cell>
          <cell r="Z256" t="str">
            <v>Advanced Math and Science Academy Charter School</v>
          </cell>
          <cell r="AA256" t="str">
            <v>0430 Advanced Math and Science Academy Charter School</v>
          </cell>
        </row>
        <row r="257">
          <cell r="A257" t="str">
            <v>0253</v>
          </cell>
          <cell r="B257" t="str">
            <v>Rowe</v>
          </cell>
          <cell r="C257" t="str">
            <v>0253 Rowe</v>
          </cell>
          <cell r="E257" t="str">
            <v>L0229</v>
          </cell>
          <cell r="F257" t="str">
            <v>Day</v>
          </cell>
          <cell r="G257" t="str">
            <v>Peabody</v>
          </cell>
          <cell r="H257" t="str">
            <v>L0229 Peabody</v>
          </cell>
          <cell r="T257" t="str">
            <v>5387</v>
          </cell>
          <cell r="U257" t="str">
            <v>Eva Carlston Academy</v>
          </cell>
          <cell r="V257" t="str">
            <v>5387-Eva Carlston Academy</v>
          </cell>
          <cell r="W257">
            <v>257</v>
          </cell>
          <cell r="X257">
            <v>254</v>
          </cell>
          <cell r="Y257" t="str">
            <v>0432</v>
          </cell>
          <cell r="Z257" t="str">
            <v>Cape Cod Lighthouse Charter School</v>
          </cell>
          <cell r="AA257" t="str">
            <v>0432 Cape Cod Lighthouse Charter School</v>
          </cell>
        </row>
        <row r="258">
          <cell r="A258" t="str">
            <v>0254</v>
          </cell>
          <cell r="B258" t="str">
            <v xml:space="preserve">Rowley </v>
          </cell>
          <cell r="C258" t="str">
            <v xml:space="preserve">0254 Rowley </v>
          </cell>
          <cell r="E258" t="str">
            <v>L0230</v>
          </cell>
          <cell r="F258" t="str">
            <v>Day</v>
          </cell>
          <cell r="G258" t="str">
            <v>Pelham</v>
          </cell>
          <cell r="H258" t="str">
            <v>L0230 Pelham</v>
          </cell>
          <cell r="T258" t="str">
            <v>5390</v>
          </cell>
          <cell r="U258" t="str">
            <v>Falcon Ridge Ranch Res Treatment Center</v>
          </cell>
          <cell r="V258" t="str">
            <v>5390-Falcon Ridge Ranch Res Treatment Center</v>
          </cell>
          <cell r="W258">
            <v>258</v>
          </cell>
          <cell r="X258">
            <v>255</v>
          </cell>
          <cell r="Y258" t="str">
            <v>0435</v>
          </cell>
          <cell r="Z258" t="str">
            <v>Innovation Academy Charter School</v>
          </cell>
          <cell r="AA258" t="str">
            <v>0435 Innovation Academy Charter School</v>
          </cell>
        </row>
        <row r="259">
          <cell r="A259" t="str">
            <v>0255</v>
          </cell>
          <cell r="B259" t="str">
            <v xml:space="preserve">Royalston </v>
          </cell>
          <cell r="C259" t="str">
            <v xml:space="preserve">0255 Royalston </v>
          </cell>
          <cell r="E259" t="str">
            <v>L0231</v>
          </cell>
          <cell r="F259" t="str">
            <v>Day</v>
          </cell>
          <cell r="G259" t="str">
            <v>Pembroke</v>
          </cell>
          <cell r="H259" t="str">
            <v>L0231 Pembroke</v>
          </cell>
          <cell r="T259" t="str">
            <v>5401</v>
          </cell>
          <cell r="U259" t="str">
            <v>Fitchburg Ctr F/Brain Injured,</v>
          </cell>
          <cell r="V259" t="str">
            <v>5401-Fitchburg Ctr F/Brain Injured,</v>
          </cell>
          <cell r="W259">
            <v>259</v>
          </cell>
          <cell r="X259">
            <v>256</v>
          </cell>
          <cell r="Y259" t="str">
            <v>0436</v>
          </cell>
          <cell r="Z259" t="str">
            <v>Community Charter School of Cambridge</v>
          </cell>
          <cell r="AA259" t="str">
            <v>0436 Community Charter School of Cambridge</v>
          </cell>
        </row>
        <row r="260">
          <cell r="A260" t="str">
            <v>0256</v>
          </cell>
          <cell r="B260" t="str">
            <v xml:space="preserve">Russell </v>
          </cell>
          <cell r="C260" t="str">
            <v xml:space="preserve">0256 Russell </v>
          </cell>
          <cell r="E260" t="str">
            <v>L0234</v>
          </cell>
          <cell r="F260" t="str">
            <v>Day</v>
          </cell>
          <cell r="G260" t="str">
            <v>Petersham</v>
          </cell>
          <cell r="H260" t="str">
            <v>L0234 Petersham</v>
          </cell>
          <cell r="T260" t="str">
            <v>5403</v>
          </cell>
          <cell r="U260" t="str">
            <v>First Step Recreation Center</v>
          </cell>
          <cell r="V260" t="str">
            <v>5403-First Step Recreation Center</v>
          </cell>
          <cell r="W260">
            <v>260</v>
          </cell>
          <cell r="X260">
            <v>257</v>
          </cell>
          <cell r="Y260" t="str">
            <v>0437</v>
          </cell>
          <cell r="Z260" t="str">
            <v>City on a Hill Charter Public School Circuit Street</v>
          </cell>
          <cell r="AA260" t="str">
            <v>0437 City on a Hill Charter Public School Circuit Street</v>
          </cell>
        </row>
        <row r="261">
          <cell r="A261" t="str">
            <v>0257</v>
          </cell>
          <cell r="B261" t="str">
            <v xml:space="preserve">Rutland </v>
          </cell>
          <cell r="C261" t="str">
            <v xml:space="preserve">0257 Rutland </v>
          </cell>
          <cell r="E261" t="str">
            <v>L0236</v>
          </cell>
          <cell r="F261" t="str">
            <v>Day</v>
          </cell>
          <cell r="G261" t="str">
            <v>Pittsfield</v>
          </cell>
          <cell r="H261" t="str">
            <v>L0236 Pittsfield</v>
          </cell>
          <cell r="T261" t="str">
            <v>5405</v>
          </cell>
          <cell r="U261" t="str">
            <v>Florida Institute of Neurological Rehab</v>
          </cell>
          <cell r="V261" t="str">
            <v>5405-Florida Institute of Neurological Rehab</v>
          </cell>
          <cell r="W261">
            <v>261</v>
          </cell>
          <cell r="X261">
            <v>258</v>
          </cell>
          <cell r="Y261" t="str">
            <v>0438</v>
          </cell>
          <cell r="Z261" t="str">
            <v>Codman Academy Charter Public School</v>
          </cell>
          <cell r="AA261" t="str">
            <v>0438 Codman Academy Charter Public School</v>
          </cell>
        </row>
        <row r="262">
          <cell r="A262" t="str">
            <v>0258</v>
          </cell>
          <cell r="B262" t="str">
            <v>Salem</v>
          </cell>
          <cell r="C262" t="str">
            <v>0258 Salem</v>
          </cell>
          <cell r="E262" t="str">
            <v>L0238</v>
          </cell>
          <cell r="F262" t="str">
            <v>Day</v>
          </cell>
          <cell r="G262" t="str">
            <v>Plainville</v>
          </cell>
          <cell r="H262" t="str">
            <v>L0238 Plainville</v>
          </cell>
          <cell r="T262" t="str">
            <v>5406</v>
          </cell>
          <cell r="U262" t="str">
            <v>Founders School</v>
          </cell>
          <cell r="V262" t="str">
            <v>5406-Founders School</v>
          </cell>
          <cell r="W262">
            <v>262</v>
          </cell>
          <cell r="X262">
            <v>259</v>
          </cell>
          <cell r="Y262" t="str">
            <v>0439</v>
          </cell>
          <cell r="Z262" t="str">
            <v>Conservatory Lab Charter School</v>
          </cell>
          <cell r="AA262" t="str">
            <v>0439 Conservatory Lab Charter School</v>
          </cell>
        </row>
        <row r="263">
          <cell r="A263" t="str">
            <v>0259</v>
          </cell>
          <cell r="B263" t="str">
            <v xml:space="preserve">Salisbury </v>
          </cell>
          <cell r="C263" t="str">
            <v xml:space="preserve">0259 Salisbury </v>
          </cell>
          <cell r="E263" t="str">
            <v>L0239</v>
          </cell>
          <cell r="F263" t="str">
            <v>Day</v>
          </cell>
          <cell r="G263" t="str">
            <v>Plymouth</v>
          </cell>
          <cell r="H263" t="str">
            <v>L0239 Plymouth</v>
          </cell>
          <cell r="T263" t="str">
            <v>5407</v>
          </cell>
          <cell r="U263" t="str">
            <v>Forman School</v>
          </cell>
          <cell r="V263" t="str">
            <v>5407-Forman School</v>
          </cell>
          <cell r="W263">
            <v>263</v>
          </cell>
          <cell r="X263">
            <v>260</v>
          </cell>
          <cell r="Y263" t="str">
            <v>0440</v>
          </cell>
          <cell r="Z263" t="str">
            <v>Community Day Charter Public School - Prospect</v>
          </cell>
          <cell r="AA263" t="str">
            <v>0440 Community Day Charter Public School - Prospect</v>
          </cell>
        </row>
        <row r="264">
          <cell r="A264" t="str">
            <v>0260</v>
          </cell>
          <cell r="B264" t="str">
            <v xml:space="preserve">Sandisfield </v>
          </cell>
          <cell r="C264" t="str">
            <v xml:space="preserve">0260 Sandisfield </v>
          </cell>
          <cell r="E264" t="str">
            <v>L0240</v>
          </cell>
          <cell r="F264" t="str">
            <v>Day</v>
          </cell>
          <cell r="G264" t="str">
            <v>Plympton</v>
          </cell>
          <cell r="H264" t="str">
            <v>L0240 Plympton</v>
          </cell>
          <cell r="T264" t="str">
            <v>5408</v>
          </cell>
          <cell r="U264" t="str">
            <v>Four Winds School</v>
          </cell>
          <cell r="V264" t="str">
            <v>5408-Four Winds School</v>
          </cell>
          <cell r="W264">
            <v>264</v>
          </cell>
          <cell r="X264">
            <v>261</v>
          </cell>
          <cell r="Y264" t="str">
            <v>0441</v>
          </cell>
          <cell r="Z264" t="str">
            <v>Springfield International Charter School</v>
          </cell>
          <cell r="AA264" t="str">
            <v>0441 Springfield International Charter School</v>
          </cell>
        </row>
        <row r="265">
          <cell r="A265" t="str">
            <v>0261</v>
          </cell>
          <cell r="B265" t="str">
            <v>Sandwich</v>
          </cell>
          <cell r="C265" t="str">
            <v>0261 Sandwich</v>
          </cell>
          <cell r="E265" t="str">
            <v>L0242</v>
          </cell>
          <cell r="F265" t="str">
            <v>Day</v>
          </cell>
          <cell r="G265" t="str">
            <v>Provincetown</v>
          </cell>
          <cell r="H265" t="str">
            <v>L0242 Provincetown</v>
          </cell>
          <cell r="T265" t="str">
            <v>5409</v>
          </cell>
          <cell r="U265" t="str">
            <v>Franklin Academy</v>
          </cell>
          <cell r="V265" t="str">
            <v>5409-Franklin Academy</v>
          </cell>
          <cell r="W265">
            <v>265</v>
          </cell>
          <cell r="X265">
            <v>262</v>
          </cell>
          <cell r="Y265" t="str">
            <v>0444</v>
          </cell>
          <cell r="Z265" t="str">
            <v>Neighborhood House Charter School</v>
          </cell>
          <cell r="AA265" t="str">
            <v>0444 Neighborhood House Charter School</v>
          </cell>
        </row>
        <row r="266">
          <cell r="A266" t="str">
            <v>0262</v>
          </cell>
          <cell r="B266" t="str">
            <v>Saugus</v>
          </cell>
          <cell r="C266" t="str">
            <v>0262 Saugus</v>
          </cell>
          <cell r="E266" t="str">
            <v>L0243</v>
          </cell>
          <cell r="F266" t="str">
            <v>Day</v>
          </cell>
          <cell r="G266" t="str">
            <v>Quincy</v>
          </cell>
          <cell r="H266" t="str">
            <v>L0243 Quincy</v>
          </cell>
          <cell r="T266" t="str">
            <v>5410</v>
          </cell>
          <cell r="U266" t="str">
            <v>Franklin Academy CT</v>
          </cell>
          <cell r="V266" t="str">
            <v>5410-Franklin Academy CT</v>
          </cell>
          <cell r="W266">
            <v>266</v>
          </cell>
          <cell r="X266">
            <v>263</v>
          </cell>
          <cell r="Y266" t="str">
            <v>0445</v>
          </cell>
          <cell r="Z266" t="str">
            <v>Abby Kelley Foster Charter Public School</v>
          </cell>
          <cell r="AA266" t="str">
            <v>0445 Abby Kelley Foster Charter Public School</v>
          </cell>
        </row>
        <row r="267">
          <cell r="A267" t="str">
            <v>0263</v>
          </cell>
          <cell r="B267" t="str">
            <v>Savoy</v>
          </cell>
          <cell r="C267" t="str">
            <v>0263 Savoy</v>
          </cell>
          <cell r="E267" t="str">
            <v>L0244</v>
          </cell>
          <cell r="F267" t="str">
            <v>Day</v>
          </cell>
          <cell r="G267" t="str">
            <v>Randolph</v>
          </cell>
          <cell r="H267" t="str">
            <v>L0244 Randolph</v>
          </cell>
          <cell r="T267" t="str">
            <v>5411</v>
          </cell>
          <cell r="U267" t="str">
            <v>Foundations(Family Community Program)</v>
          </cell>
          <cell r="V267" t="str">
            <v>5411-Foundations(Family Community Program)</v>
          </cell>
          <cell r="W267">
            <v>267</v>
          </cell>
          <cell r="X267">
            <v>264</v>
          </cell>
          <cell r="Y267" t="str">
            <v>0446</v>
          </cell>
          <cell r="Z267" t="str">
            <v>Foxborough Regional Charter School</v>
          </cell>
          <cell r="AA267" t="str">
            <v>0446 Foxborough Regional Charter School</v>
          </cell>
        </row>
        <row r="268">
          <cell r="A268" t="str">
            <v>0264</v>
          </cell>
          <cell r="B268" t="str">
            <v>Scituate</v>
          </cell>
          <cell r="C268" t="str">
            <v>0264 Scituate</v>
          </cell>
          <cell r="E268" t="str">
            <v>L0246</v>
          </cell>
          <cell r="F268" t="str">
            <v>Day</v>
          </cell>
          <cell r="G268" t="str">
            <v>Reading</v>
          </cell>
          <cell r="H268" t="str">
            <v>L0246 Reading</v>
          </cell>
          <cell r="T268" t="str">
            <v>5415</v>
          </cell>
          <cell r="U268" t="str">
            <v>Hopeful Journeys Education Center, Inc.</v>
          </cell>
          <cell r="V268" t="str">
            <v>5415-Hopeful Journeys Education Center, Inc.</v>
          </cell>
          <cell r="W268">
            <v>268</v>
          </cell>
          <cell r="X268">
            <v>265</v>
          </cell>
          <cell r="Y268" t="str">
            <v>0447</v>
          </cell>
          <cell r="Z268" t="str">
            <v>Benjamin Franklin Classical Charter Public School</v>
          </cell>
          <cell r="AA268" t="str">
            <v>0447 Benjamin Franklin Classical Charter Public School</v>
          </cell>
        </row>
        <row r="269">
          <cell r="A269" t="str">
            <v>0265</v>
          </cell>
          <cell r="B269" t="str">
            <v>Seekonk</v>
          </cell>
          <cell r="C269" t="str">
            <v>0265 Seekonk</v>
          </cell>
          <cell r="E269" t="str">
            <v>L0248</v>
          </cell>
          <cell r="F269" t="str">
            <v>Day</v>
          </cell>
          <cell r="G269" t="str">
            <v>Revere</v>
          </cell>
          <cell r="H269" t="str">
            <v>L0248 Revere</v>
          </cell>
          <cell r="T269" t="str">
            <v>5415A</v>
          </cell>
          <cell r="U269" t="str">
            <v>Hopeful Journeys Education Center, Inc.</v>
          </cell>
          <cell r="V269" t="str">
            <v>5415A-Hopeful Journeys Education Center, Inc.</v>
          </cell>
          <cell r="W269">
            <v>269</v>
          </cell>
          <cell r="X269">
            <v>266</v>
          </cell>
          <cell r="Y269" t="str">
            <v>0449</v>
          </cell>
          <cell r="Z269" t="str">
            <v>Boston Collegiate Charter School</v>
          </cell>
          <cell r="AA269" t="str">
            <v>0449 Boston Collegiate Charter School</v>
          </cell>
        </row>
        <row r="270">
          <cell r="A270" t="str">
            <v>0266</v>
          </cell>
          <cell r="B270" t="str">
            <v>Sharon</v>
          </cell>
          <cell r="C270" t="str">
            <v>0266 Sharon</v>
          </cell>
          <cell r="E270" t="str">
            <v>L0249</v>
          </cell>
          <cell r="F270" t="str">
            <v>Day</v>
          </cell>
          <cell r="G270" t="str">
            <v>Richmond</v>
          </cell>
          <cell r="H270" t="str">
            <v>L0249 Richmond</v>
          </cell>
          <cell r="T270" t="str">
            <v>5418</v>
          </cell>
          <cell r="U270" t="str">
            <v>Gateway Academy</v>
          </cell>
          <cell r="V270" t="str">
            <v>5418-Gateway Academy</v>
          </cell>
          <cell r="W270">
            <v>270</v>
          </cell>
          <cell r="X270">
            <v>267</v>
          </cell>
          <cell r="Y270" t="str">
            <v>0450</v>
          </cell>
          <cell r="Z270" t="str">
            <v>Hilltown Cooperative Charter Public School</v>
          </cell>
          <cell r="AA270" t="str">
            <v>0450 Hilltown Cooperative Charter Public School</v>
          </cell>
        </row>
        <row r="271">
          <cell r="A271" t="str">
            <v>0267</v>
          </cell>
          <cell r="B271" t="str">
            <v xml:space="preserve">Sheffield </v>
          </cell>
          <cell r="C271" t="str">
            <v xml:space="preserve">0267 Sheffield </v>
          </cell>
          <cell r="E271" t="str">
            <v>L0250</v>
          </cell>
          <cell r="F271" t="str">
            <v>Day</v>
          </cell>
          <cell r="G271" t="str">
            <v>Rochester</v>
          </cell>
          <cell r="H271" t="str">
            <v>L0250 Rochester</v>
          </cell>
          <cell r="T271" t="str">
            <v>5420</v>
          </cell>
          <cell r="U271" t="str">
            <v>Gengras Center, St. Joseph's College</v>
          </cell>
          <cell r="V271" t="str">
            <v>5420-Gengras Center, St. Joseph's College</v>
          </cell>
          <cell r="W271">
            <v>271</v>
          </cell>
          <cell r="X271">
            <v>268</v>
          </cell>
          <cell r="Y271" t="str">
            <v>0452</v>
          </cell>
          <cell r="Z271" t="str">
            <v xml:space="preserve">Edward M. Kennedy Academy for Health Careers </v>
          </cell>
          <cell r="AA271" t="str">
            <v xml:space="preserve">0452 Edward M. Kennedy Academy for Health Careers </v>
          </cell>
        </row>
        <row r="272">
          <cell r="A272" t="str">
            <v>0268</v>
          </cell>
          <cell r="B272" t="str">
            <v xml:space="preserve">Shelburne </v>
          </cell>
          <cell r="C272" t="str">
            <v xml:space="preserve">0268 Shelburne </v>
          </cell>
          <cell r="E272" t="str">
            <v>L0251</v>
          </cell>
          <cell r="F272" t="str">
            <v>Day</v>
          </cell>
          <cell r="G272" t="str">
            <v>Rockland</v>
          </cell>
          <cell r="H272" t="str">
            <v>L0251 Rockland</v>
          </cell>
          <cell r="T272" t="str">
            <v>5425</v>
          </cell>
          <cell r="U272" t="str">
            <v>George Juuin Republic</v>
          </cell>
          <cell r="V272" t="str">
            <v>5425-George Juuin Republic</v>
          </cell>
          <cell r="W272">
            <v>272</v>
          </cell>
          <cell r="X272">
            <v>269</v>
          </cell>
          <cell r="Y272" t="str">
            <v>0453</v>
          </cell>
          <cell r="Z272" t="str">
            <v>Holyoke Community Charter School</v>
          </cell>
          <cell r="AA272" t="str">
            <v>0453 Holyoke Community Charter School</v>
          </cell>
        </row>
        <row r="273">
          <cell r="A273" t="str">
            <v>0269</v>
          </cell>
          <cell r="B273" t="str">
            <v>Sherborn</v>
          </cell>
          <cell r="C273" t="str">
            <v>0269 Sherborn</v>
          </cell>
          <cell r="E273" t="str">
            <v>L0252</v>
          </cell>
          <cell r="F273" t="str">
            <v>Day</v>
          </cell>
          <cell r="G273" t="str">
            <v>Rockport</v>
          </cell>
          <cell r="H273" t="str">
            <v>L0252 Rockport</v>
          </cell>
          <cell r="T273" t="str">
            <v>5440</v>
          </cell>
          <cell r="U273" t="str">
            <v>Gifford School &amp; Day Center, I</v>
          </cell>
          <cell r="V273" t="str">
            <v>5440-Gifford School &amp; Day Center, I</v>
          </cell>
          <cell r="W273">
            <v>273</v>
          </cell>
          <cell r="X273">
            <v>270</v>
          </cell>
          <cell r="Y273" t="str">
            <v>0454</v>
          </cell>
          <cell r="Z273" t="str">
            <v>Lawrence Family Development Charter School</v>
          </cell>
          <cell r="AA273" t="str">
            <v>0454 Lawrence Family Development Charter School</v>
          </cell>
        </row>
        <row r="274">
          <cell r="A274" t="str">
            <v>0270</v>
          </cell>
          <cell r="B274" t="str">
            <v xml:space="preserve">Shirley </v>
          </cell>
          <cell r="C274" t="str">
            <v xml:space="preserve">0270 Shirley </v>
          </cell>
          <cell r="E274" t="str">
            <v>L0253</v>
          </cell>
          <cell r="F274" t="str">
            <v>Day</v>
          </cell>
          <cell r="G274" t="str">
            <v>Rowe</v>
          </cell>
          <cell r="H274" t="str">
            <v>L0253 Rowe</v>
          </cell>
          <cell r="T274" t="str">
            <v>5440A</v>
          </cell>
          <cell r="U274" t="str">
            <v>Margaret Gifford School</v>
          </cell>
          <cell r="V274" t="str">
            <v>5440A-Margaret Gifford School</v>
          </cell>
          <cell r="W274">
            <v>274</v>
          </cell>
          <cell r="X274">
            <v>271</v>
          </cell>
          <cell r="Y274" t="str">
            <v>0455</v>
          </cell>
          <cell r="Z274" t="str">
            <v>Hill View Montessori Charter Public School</v>
          </cell>
          <cell r="AA274" t="str">
            <v>0455 Hill View Montessori Charter Public School</v>
          </cell>
        </row>
        <row r="275">
          <cell r="A275" t="str">
            <v>0271</v>
          </cell>
          <cell r="B275" t="str">
            <v>Shrewsbury</v>
          </cell>
          <cell r="C275" t="str">
            <v>0271 Shrewsbury</v>
          </cell>
          <cell r="E275" t="str">
            <v>L0258</v>
          </cell>
          <cell r="F275" t="str">
            <v>Day</v>
          </cell>
          <cell r="G275" t="str">
            <v>Salem</v>
          </cell>
          <cell r="H275" t="str">
            <v>L0258 Salem</v>
          </cell>
          <cell r="T275" t="str">
            <v>5440B</v>
          </cell>
          <cell r="U275" t="str">
            <v>Margaret Gifford School</v>
          </cell>
          <cell r="V275" t="str">
            <v>5440B-Margaret Gifford School</v>
          </cell>
          <cell r="W275">
            <v>275</v>
          </cell>
          <cell r="X275">
            <v>272</v>
          </cell>
          <cell r="Y275" t="str">
            <v>0456</v>
          </cell>
          <cell r="Z275" t="str">
            <v>Lowell Community Charter Public School</v>
          </cell>
          <cell r="AA275" t="str">
            <v>0456 Lowell Community Charter Public School</v>
          </cell>
        </row>
        <row r="276">
          <cell r="A276" t="str">
            <v>0272</v>
          </cell>
          <cell r="B276" t="str">
            <v>Shutesbury</v>
          </cell>
          <cell r="C276" t="str">
            <v>0272 Shutesbury</v>
          </cell>
          <cell r="E276" t="str">
            <v>L0261</v>
          </cell>
          <cell r="F276" t="str">
            <v>Day</v>
          </cell>
          <cell r="G276" t="str">
            <v>Sandwich</v>
          </cell>
          <cell r="H276" t="str">
            <v>L0261 Sandwich</v>
          </cell>
          <cell r="T276" t="str">
            <v>5445</v>
          </cell>
          <cell r="U276" t="str">
            <v>Gow School</v>
          </cell>
          <cell r="V276" t="str">
            <v>5445-Gow School</v>
          </cell>
          <cell r="W276">
            <v>276</v>
          </cell>
          <cell r="X276">
            <v>273</v>
          </cell>
          <cell r="Y276" t="str">
            <v>0458</v>
          </cell>
          <cell r="Z276" t="str">
            <v>Lowell Middlesex Academy Charter School</v>
          </cell>
          <cell r="AA276" t="str">
            <v>0458 Lowell Middlesex Academy Charter School</v>
          </cell>
        </row>
        <row r="277">
          <cell r="A277" t="str">
            <v>0273</v>
          </cell>
          <cell r="B277" t="str">
            <v>Somerset</v>
          </cell>
          <cell r="C277" t="str">
            <v>0273 Somerset</v>
          </cell>
          <cell r="E277" t="str">
            <v>L0262</v>
          </cell>
          <cell r="F277" t="str">
            <v>Day</v>
          </cell>
          <cell r="G277" t="str">
            <v>Saugus</v>
          </cell>
          <cell r="H277" t="str">
            <v>L0262 Saugus</v>
          </cell>
          <cell r="T277" t="str">
            <v>5449</v>
          </cell>
          <cell r="U277" t="str">
            <v>The Granite House</v>
          </cell>
          <cell r="V277" t="str">
            <v>5449-The Granite House</v>
          </cell>
          <cell r="W277">
            <v>277</v>
          </cell>
          <cell r="X277">
            <v>274</v>
          </cell>
          <cell r="Y277" t="str">
            <v>0463</v>
          </cell>
          <cell r="Z277" t="str">
            <v>KIPP Academy Boston Charter School</v>
          </cell>
          <cell r="AA277" t="str">
            <v>0463 KIPP Academy Boston Charter School</v>
          </cell>
        </row>
        <row r="278">
          <cell r="A278" t="str">
            <v>0274</v>
          </cell>
          <cell r="B278" t="str">
            <v>Somerville</v>
          </cell>
          <cell r="C278" t="str">
            <v>0274 Somerville</v>
          </cell>
          <cell r="E278" t="str">
            <v>L0263</v>
          </cell>
          <cell r="F278" t="str">
            <v>Day</v>
          </cell>
          <cell r="G278" t="str">
            <v>Savoy</v>
          </cell>
          <cell r="H278" t="str">
            <v>L0263 Savoy</v>
          </cell>
          <cell r="T278" t="str">
            <v>5451</v>
          </cell>
          <cell r="U278" t="str">
            <v>Greenwood School</v>
          </cell>
          <cell r="V278" t="str">
            <v>5451-Greenwood School</v>
          </cell>
          <cell r="W278">
            <v>278</v>
          </cell>
          <cell r="X278">
            <v>275</v>
          </cell>
          <cell r="Y278" t="str">
            <v>0464</v>
          </cell>
          <cell r="Z278" t="str">
            <v>Marblehead Community Charter Public School</v>
          </cell>
          <cell r="AA278" t="str">
            <v>0464 Marblehead Community Charter Public School</v>
          </cell>
        </row>
        <row r="279">
          <cell r="A279" t="str">
            <v>0275</v>
          </cell>
          <cell r="B279" t="str">
            <v>Southampton</v>
          </cell>
          <cell r="C279" t="str">
            <v>0275 Southampton</v>
          </cell>
          <cell r="E279" t="str">
            <v>L0264</v>
          </cell>
          <cell r="F279" t="str">
            <v>Day</v>
          </cell>
          <cell r="G279" t="str">
            <v>Scituate</v>
          </cell>
          <cell r="H279" t="str">
            <v>L0264 Scituate</v>
          </cell>
          <cell r="T279" t="str">
            <v>5451A</v>
          </cell>
          <cell r="U279" t="str">
            <v>Greenwood School</v>
          </cell>
          <cell r="V279" t="str">
            <v>5451A-Greenwood School</v>
          </cell>
          <cell r="W279">
            <v>279</v>
          </cell>
          <cell r="X279">
            <v>276</v>
          </cell>
          <cell r="Y279" t="str">
            <v>0466</v>
          </cell>
          <cell r="Z279" t="str">
            <v>Martha's Vineyard Charter School</v>
          </cell>
          <cell r="AA279" t="str">
            <v>0466 Martha's Vineyard Charter School</v>
          </cell>
        </row>
        <row r="280">
          <cell r="A280" t="str">
            <v>0276</v>
          </cell>
          <cell r="B280" t="str">
            <v>Southborough</v>
          </cell>
          <cell r="C280" t="str">
            <v>0276 Southborough</v>
          </cell>
          <cell r="E280" t="str">
            <v>L0265</v>
          </cell>
          <cell r="F280" t="str">
            <v>Day</v>
          </cell>
          <cell r="G280" t="str">
            <v>Seekonk</v>
          </cell>
          <cell r="H280" t="str">
            <v>L0265 Seekonk</v>
          </cell>
          <cell r="T280" t="str">
            <v>5451B</v>
          </cell>
          <cell r="U280" t="str">
            <v>Greenwood School</v>
          </cell>
          <cell r="V280" t="str">
            <v>5451B-Greenwood School</v>
          </cell>
          <cell r="W280">
            <v>280</v>
          </cell>
          <cell r="X280">
            <v>277</v>
          </cell>
          <cell r="Y280" t="str">
            <v>0469</v>
          </cell>
          <cell r="Z280" t="str">
            <v>MATCH Charter Public School</v>
          </cell>
          <cell r="AA280" t="str">
            <v>0469 MATCH Charter Public School</v>
          </cell>
        </row>
        <row r="281">
          <cell r="A281" t="str">
            <v>0277</v>
          </cell>
          <cell r="B281" t="str">
            <v>Southbridge</v>
          </cell>
          <cell r="C281" t="str">
            <v>0277 Southbridge</v>
          </cell>
          <cell r="E281" t="str">
            <v>L0266</v>
          </cell>
          <cell r="F281" t="str">
            <v>Day</v>
          </cell>
          <cell r="G281" t="str">
            <v>Sharon</v>
          </cell>
          <cell r="H281" t="str">
            <v>L0266 Sharon</v>
          </cell>
          <cell r="T281" t="str">
            <v>5452</v>
          </cell>
          <cell r="U281" t="str">
            <v>Green Meadows School</v>
          </cell>
          <cell r="V281" t="str">
            <v>5452-Green Meadows School</v>
          </cell>
          <cell r="W281">
            <v>281</v>
          </cell>
          <cell r="X281">
            <v>278</v>
          </cell>
          <cell r="Y281" t="str">
            <v>0470</v>
          </cell>
          <cell r="Z281" t="str">
            <v>Mystic Valley Regional Charter School</v>
          </cell>
          <cell r="AA281" t="str">
            <v>0470 Mystic Valley Regional Charter School</v>
          </cell>
        </row>
        <row r="282">
          <cell r="A282" t="str">
            <v>0278</v>
          </cell>
          <cell r="B282" t="str">
            <v>South Hadley</v>
          </cell>
          <cell r="C282" t="str">
            <v>0278 South Hadley</v>
          </cell>
          <cell r="E282" t="str">
            <v>L0269</v>
          </cell>
          <cell r="F282" t="str">
            <v>Day</v>
          </cell>
          <cell r="G282" t="str">
            <v>Sherborn</v>
          </cell>
          <cell r="H282" t="str">
            <v>L0269 Sherborn</v>
          </cell>
          <cell r="T282" t="str">
            <v>5453</v>
          </cell>
          <cell r="U282" t="str">
            <v>Greenshire School</v>
          </cell>
          <cell r="V282" t="str">
            <v>5453-Greenshire School</v>
          </cell>
          <cell r="W282">
            <v>282</v>
          </cell>
          <cell r="X282">
            <v>279</v>
          </cell>
          <cell r="Y282" t="str">
            <v>0474</v>
          </cell>
          <cell r="Z282" t="str">
            <v>A North Central Charter Essential (District)</v>
          </cell>
          <cell r="AA282" t="str">
            <v>0474 A North Central Charter Essential (District)</v>
          </cell>
        </row>
        <row r="283">
          <cell r="A283" t="str">
            <v>0279</v>
          </cell>
          <cell r="B283" t="str">
            <v xml:space="preserve">Southwick </v>
          </cell>
          <cell r="C283" t="str">
            <v xml:space="preserve">0279 Southwick </v>
          </cell>
          <cell r="E283" t="str">
            <v>L0271</v>
          </cell>
          <cell r="F283" t="str">
            <v>Day</v>
          </cell>
          <cell r="G283" t="str">
            <v>Shrewsbury</v>
          </cell>
          <cell r="H283" t="str">
            <v>L0271 Shrewsbury</v>
          </cell>
          <cell r="T283" t="str">
            <v>5454</v>
          </cell>
          <cell r="U283" t="str">
            <v>Groden Center</v>
          </cell>
          <cell r="V283" t="str">
            <v>5454-Groden Center</v>
          </cell>
          <cell r="W283">
            <v>283</v>
          </cell>
          <cell r="X283">
            <v>280</v>
          </cell>
          <cell r="Y283" t="str">
            <v>0478</v>
          </cell>
          <cell r="Z283" t="str">
            <v>Francis W. Parker Charter Essential School</v>
          </cell>
          <cell r="AA283" t="str">
            <v>0478 Francis W. Parker Charter Essential School</v>
          </cell>
        </row>
        <row r="284">
          <cell r="A284" t="str">
            <v>0280</v>
          </cell>
          <cell r="B284" t="str">
            <v xml:space="preserve">Spencer </v>
          </cell>
          <cell r="C284" t="str">
            <v xml:space="preserve">0280 Spencer </v>
          </cell>
          <cell r="E284" t="str">
            <v>L0272</v>
          </cell>
          <cell r="F284" t="str">
            <v>Day</v>
          </cell>
          <cell r="G284" t="str">
            <v>Shutesbury</v>
          </cell>
          <cell r="H284" t="str">
            <v>L0272 Shutesbury</v>
          </cell>
          <cell r="T284" t="str">
            <v>5454B</v>
          </cell>
          <cell r="U284" t="str">
            <v>Groden Center</v>
          </cell>
          <cell r="V284" t="str">
            <v>5454B-Groden Center</v>
          </cell>
          <cell r="W284">
            <v>284</v>
          </cell>
          <cell r="X284">
            <v>281</v>
          </cell>
          <cell r="Y284" t="str">
            <v>0479</v>
          </cell>
          <cell r="Z284" t="str">
            <v>Pioneer Valley Performing Arts Charter Public School</v>
          </cell>
          <cell r="AA284" t="str">
            <v>0479 Pioneer Valley Performing Arts Charter Public School</v>
          </cell>
        </row>
        <row r="285">
          <cell r="A285" t="str">
            <v>0281</v>
          </cell>
          <cell r="B285" t="str">
            <v>Springfield</v>
          </cell>
          <cell r="C285" t="str">
            <v>0281 Springfield</v>
          </cell>
          <cell r="E285" t="str">
            <v>L0273</v>
          </cell>
          <cell r="F285" t="str">
            <v>Day</v>
          </cell>
          <cell r="G285" t="str">
            <v>Somerset</v>
          </cell>
          <cell r="H285" t="str">
            <v>L0273 Somerset</v>
          </cell>
          <cell r="T285" t="str">
            <v>5454C</v>
          </cell>
          <cell r="U285" t="str">
            <v>Groden Center</v>
          </cell>
          <cell r="V285" t="str">
            <v>5454C-Groden Center</v>
          </cell>
          <cell r="W285">
            <v>285</v>
          </cell>
          <cell r="X285">
            <v>282</v>
          </cell>
          <cell r="Y285" t="str">
            <v>0480</v>
          </cell>
          <cell r="Z285" t="str">
            <v>UP Academy Charter School of Boston</v>
          </cell>
          <cell r="AA285" t="str">
            <v>0480 UP Academy Charter School of Boston</v>
          </cell>
        </row>
        <row r="286">
          <cell r="A286" t="str">
            <v>0282</v>
          </cell>
          <cell r="B286" t="str">
            <v xml:space="preserve">Sterling </v>
          </cell>
          <cell r="C286" t="str">
            <v xml:space="preserve">0282 Sterling </v>
          </cell>
          <cell r="E286" t="str">
            <v>L0274</v>
          </cell>
          <cell r="F286" t="str">
            <v>Day</v>
          </cell>
          <cell r="G286" t="str">
            <v>Somerville</v>
          </cell>
          <cell r="H286" t="str">
            <v>L0274 Somerville</v>
          </cell>
          <cell r="T286" t="str">
            <v>5454E</v>
          </cell>
          <cell r="U286" t="str">
            <v>Groden Center</v>
          </cell>
          <cell r="V286" t="str">
            <v>5454E-Groden Center</v>
          </cell>
          <cell r="W286">
            <v>286</v>
          </cell>
          <cell r="X286">
            <v>283</v>
          </cell>
          <cell r="Y286" t="str">
            <v>0481</v>
          </cell>
          <cell r="Z286" t="str">
            <v>Boston Renaissance Charter Public School</v>
          </cell>
          <cell r="AA286" t="str">
            <v>0481 Boston Renaissance Charter Public School</v>
          </cell>
        </row>
        <row r="287">
          <cell r="A287" t="str">
            <v>0283</v>
          </cell>
          <cell r="B287" t="str">
            <v xml:space="preserve">Stockbridge </v>
          </cell>
          <cell r="C287" t="str">
            <v xml:space="preserve">0283 Stockbridge </v>
          </cell>
          <cell r="E287" t="str">
            <v>L0275</v>
          </cell>
          <cell r="F287" t="str">
            <v>Day</v>
          </cell>
          <cell r="G287" t="str">
            <v>Southampton</v>
          </cell>
          <cell r="H287" t="str">
            <v>L0275 Southampton</v>
          </cell>
          <cell r="T287" t="str">
            <v>5454X</v>
          </cell>
          <cell r="U287" t="str">
            <v>Groden Center</v>
          </cell>
          <cell r="V287" t="str">
            <v>5454X-Groden Center</v>
          </cell>
          <cell r="W287">
            <v>287</v>
          </cell>
          <cell r="X287">
            <v>284</v>
          </cell>
          <cell r="Y287" t="str">
            <v>0482</v>
          </cell>
          <cell r="Z287" t="str">
            <v>River Valley Charter School</v>
          </cell>
          <cell r="AA287" t="str">
            <v>0482 River Valley Charter School</v>
          </cell>
        </row>
        <row r="288">
          <cell r="A288" t="str">
            <v>0284</v>
          </cell>
          <cell r="B288" t="str">
            <v>Stoneham</v>
          </cell>
          <cell r="C288" t="str">
            <v>0284 Stoneham</v>
          </cell>
          <cell r="E288" t="str">
            <v>L0276</v>
          </cell>
          <cell r="F288" t="str">
            <v>Day</v>
          </cell>
          <cell r="G288" t="str">
            <v>Southborough</v>
          </cell>
          <cell r="H288" t="str">
            <v>L0276 Southborough</v>
          </cell>
          <cell r="T288" t="str">
            <v>5454Y</v>
          </cell>
          <cell r="U288" t="str">
            <v>Groden Center</v>
          </cell>
          <cell r="V288" t="str">
            <v>5454Y-Groden Center</v>
          </cell>
          <cell r="W288">
            <v>288</v>
          </cell>
          <cell r="X288">
            <v>285</v>
          </cell>
          <cell r="Y288" t="str">
            <v>0483</v>
          </cell>
          <cell r="Z288" t="str">
            <v>Rising Tide Charter Public School</v>
          </cell>
          <cell r="AA288" t="str">
            <v>0483 Rising Tide Charter Public School</v>
          </cell>
        </row>
        <row r="289">
          <cell r="A289" t="str">
            <v>0285</v>
          </cell>
          <cell r="B289" t="str">
            <v>Stoughton</v>
          </cell>
          <cell r="C289" t="str">
            <v>0285 Stoughton</v>
          </cell>
          <cell r="E289" t="str">
            <v>L0277</v>
          </cell>
          <cell r="F289" t="str">
            <v>Day</v>
          </cell>
          <cell r="G289" t="str">
            <v>Southbridge</v>
          </cell>
          <cell r="H289" t="str">
            <v>L0277 Southbridge</v>
          </cell>
          <cell r="T289" t="str">
            <v>5454Z</v>
          </cell>
          <cell r="U289" t="str">
            <v>Groden Center</v>
          </cell>
          <cell r="V289" t="str">
            <v>5454Z-Groden Center</v>
          </cell>
          <cell r="W289">
            <v>289</v>
          </cell>
          <cell r="X289">
            <v>286</v>
          </cell>
          <cell r="Y289" t="str">
            <v>0484</v>
          </cell>
          <cell r="Z289" t="str">
            <v>Roxbury Preparatory Charter School</v>
          </cell>
          <cell r="AA289" t="str">
            <v>0484 Roxbury Preparatory Charter School</v>
          </cell>
        </row>
        <row r="290">
          <cell r="A290" t="str">
            <v>0286</v>
          </cell>
          <cell r="B290" t="str">
            <v xml:space="preserve">Stow </v>
          </cell>
          <cell r="C290" t="str">
            <v xml:space="preserve">0286 Stow </v>
          </cell>
          <cell r="E290" t="str">
            <v>L0278</v>
          </cell>
          <cell r="F290" t="str">
            <v>Day</v>
          </cell>
          <cell r="G290" t="str">
            <v>South Hadley</v>
          </cell>
          <cell r="H290" t="str">
            <v>L0278 South Hadley</v>
          </cell>
          <cell r="T290" t="str">
            <v>5460</v>
          </cell>
          <cell r="U290" t="str">
            <v>Hallmark Devel. School</v>
          </cell>
          <cell r="V290" t="str">
            <v>5460-Hallmark Devel. School</v>
          </cell>
          <cell r="W290">
            <v>290</v>
          </cell>
          <cell r="X290">
            <v>287</v>
          </cell>
          <cell r="Y290" t="str">
            <v>0485</v>
          </cell>
          <cell r="Z290" t="str">
            <v>Salem Academy Charter School</v>
          </cell>
          <cell r="AA290" t="str">
            <v>0485 Salem Academy Charter School</v>
          </cell>
        </row>
        <row r="291">
          <cell r="A291" t="str">
            <v>0287</v>
          </cell>
          <cell r="B291" t="str">
            <v>Sturbridge</v>
          </cell>
          <cell r="C291" t="str">
            <v>0287 Sturbridge</v>
          </cell>
          <cell r="E291" t="str">
            <v>L0281</v>
          </cell>
          <cell r="F291" t="str">
            <v>Day</v>
          </cell>
          <cell r="G291" t="str">
            <v>Springfield</v>
          </cell>
          <cell r="H291" t="str">
            <v>L0281 Springfield</v>
          </cell>
          <cell r="T291" t="str">
            <v>5465</v>
          </cell>
          <cell r="U291" t="str">
            <v>Halyard, Llc</v>
          </cell>
          <cell r="V291" t="str">
            <v>5465-Halyard, Llc</v>
          </cell>
          <cell r="W291">
            <v>291</v>
          </cell>
          <cell r="X291">
            <v>288</v>
          </cell>
          <cell r="Y291" t="str">
            <v>0486</v>
          </cell>
          <cell r="Z291" t="str">
            <v>Learning First Charter Public School</v>
          </cell>
          <cell r="AA291" t="str">
            <v>0486 Learning First Charter Public School</v>
          </cell>
        </row>
        <row r="292">
          <cell r="A292" t="str">
            <v>0288</v>
          </cell>
          <cell r="B292" t="str">
            <v>Sudbury</v>
          </cell>
          <cell r="C292" t="str">
            <v>0288 Sudbury</v>
          </cell>
          <cell r="E292" t="str">
            <v>L0284</v>
          </cell>
          <cell r="F292" t="str">
            <v>Day</v>
          </cell>
          <cell r="G292" t="str">
            <v>Stoneham</v>
          </cell>
          <cell r="H292" t="str">
            <v>L0284 Stoneham</v>
          </cell>
          <cell r="T292" t="str">
            <v>5467</v>
          </cell>
          <cell r="U292" t="str">
            <v>Hand in Hand Children's Center</v>
          </cell>
          <cell r="V292" t="str">
            <v>5467-Hand in Hand Children's Center</v>
          </cell>
          <cell r="W292">
            <v>292</v>
          </cell>
          <cell r="X292">
            <v>289</v>
          </cell>
          <cell r="Y292" t="str">
            <v>0487</v>
          </cell>
          <cell r="Z292" t="str">
            <v>Prospect Hill Academy Charter School</v>
          </cell>
          <cell r="AA292" t="str">
            <v>0487 Prospect Hill Academy Charter School</v>
          </cell>
        </row>
        <row r="293">
          <cell r="A293" t="str">
            <v>0289</v>
          </cell>
          <cell r="B293" t="str">
            <v>Sunderland</v>
          </cell>
          <cell r="C293" t="str">
            <v>0289 Sunderland</v>
          </cell>
          <cell r="E293" t="str">
            <v>L0285</v>
          </cell>
          <cell r="F293" t="str">
            <v>Day</v>
          </cell>
          <cell r="G293" t="str">
            <v>Stoughton</v>
          </cell>
          <cell r="H293" t="str">
            <v>L0285 Stoughton</v>
          </cell>
          <cell r="T293" t="str">
            <v>5470</v>
          </cell>
          <cell r="U293" t="str">
            <v>Harbor Schools Inc</v>
          </cell>
          <cell r="V293" t="str">
            <v>5470-Harbor Schools Inc</v>
          </cell>
          <cell r="W293">
            <v>293</v>
          </cell>
          <cell r="X293">
            <v>290</v>
          </cell>
          <cell r="Y293" t="str">
            <v>0488</v>
          </cell>
          <cell r="Z293" t="str">
            <v>South Shore Charter Public School</v>
          </cell>
          <cell r="AA293" t="str">
            <v>0488 South Shore Charter Public School</v>
          </cell>
        </row>
        <row r="294">
          <cell r="A294" t="str">
            <v>0290</v>
          </cell>
          <cell r="B294" t="str">
            <v>Sutton</v>
          </cell>
          <cell r="C294" t="str">
            <v>0290 Sutton</v>
          </cell>
          <cell r="E294" t="str">
            <v>L0287</v>
          </cell>
          <cell r="F294" t="str">
            <v>Day</v>
          </cell>
          <cell r="G294" t="str">
            <v>Sturbridge</v>
          </cell>
          <cell r="H294" t="str">
            <v>L0287 Sturbridge</v>
          </cell>
          <cell r="T294" t="str">
            <v>5471</v>
          </cell>
          <cell r="U294" t="str">
            <v>Hampshire Country School</v>
          </cell>
          <cell r="V294" t="str">
            <v>5471-Hampshire Country School</v>
          </cell>
          <cell r="W294">
            <v>294</v>
          </cell>
          <cell r="X294">
            <v>291</v>
          </cell>
          <cell r="Y294" t="str">
            <v>0489</v>
          </cell>
          <cell r="Z294" t="str">
            <v>Sturgis Charter Public School</v>
          </cell>
          <cell r="AA294" t="str">
            <v>0489 Sturgis Charter Public School</v>
          </cell>
        </row>
        <row r="295">
          <cell r="A295" t="str">
            <v>0291</v>
          </cell>
          <cell r="B295" t="str">
            <v>Swampscott</v>
          </cell>
          <cell r="C295" t="str">
            <v>0291 Swampscott</v>
          </cell>
          <cell r="E295" t="str">
            <v>L0288</v>
          </cell>
          <cell r="F295" t="str">
            <v>Day</v>
          </cell>
          <cell r="G295" t="str">
            <v>Sudbury</v>
          </cell>
          <cell r="H295" t="str">
            <v>L0288 Sudbury</v>
          </cell>
          <cell r="T295" t="str">
            <v>5472</v>
          </cell>
          <cell r="U295" t="str">
            <v>Grove School</v>
          </cell>
          <cell r="V295" t="str">
            <v>5472-Grove School</v>
          </cell>
          <cell r="W295">
            <v>295</v>
          </cell>
          <cell r="X295">
            <v>292</v>
          </cell>
          <cell r="Y295" t="str">
            <v>0491</v>
          </cell>
          <cell r="Z295" t="str">
            <v>Atlantis Charter School</v>
          </cell>
          <cell r="AA295" t="str">
            <v>0491 Atlantis Charter School</v>
          </cell>
        </row>
        <row r="296">
          <cell r="A296" t="str">
            <v>0292</v>
          </cell>
          <cell r="B296" t="str">
            <v>Swansea</v>
          </cell>
          <cell r="C296" t="str">
            <v>0292 Swansea</v>
          </cell>
          <cell r="E296" t="str">
            <v>L0289</v>
          </cell>
          <cell r="F296" t="str">
            <v>Day</v>
          </cell>
          <cell r="G296" t="str">
            <v>Sunderland</v>
          </cell>
          <cell r="H296" t="str">
            <v>L0289 Sunderland</v>
          </cell>
          <cell r="T296" t="str">
            <v>5472A</v>
          </cell>
          <cell r="U296" t="str">
            <v>Grove</v>
          </cell>
          <cell r="V296" t="str">
            <v>5472A-Grove</v>
          </cell>
          <cell r="W296">
            <v>296</v>
          </cell>
          <cell r="X296">
            <v>293</v>
          </cell>
          <cell r="Y296" t="str">
            <v>0492</v>
          </cell>
          <cell r="Z296" t="str">
            <v>Martin Luther King Jr. Charter School of Excellence</v>
          </cell>
          <cell r="AA296" t="str">
            <v>0492 Martin Luther King Jr. Charter School of Excellence</v>
          </cell>
        </row>
        <row r="297">
          <cell r="A297" t="str">
            <v>0293</v>
          </cell>
          <cell r="B297" t="str">
            <v>Taunton</v>
          </cell>
          <cell r="C297" t="str">
            <v>0293 Taunton</v>
          </cell>
          <cell r="E297" t="str">
            <v>L0290</v>
          </cell>
          <cell r="F297" t="str">
            <v>Day</v>
          </cell>
          <cell r="G297" t="str">
            <v>Sutton</v>
          </cell>
          <cell r="H297" t="str">
            <v>L0290 Sutton</v>
          </cell>
          <cell r="T297" t="str">
            <v>5473</v>
          </cell>
          <cell r="U297" t="str">
            <v>Harmony Hill School</v>
          </cell>
          <cell r="V297" t="str">
            <v>5473-Harmony Hill School</v>
          </cell>
          <cell r="W297">
            <v>297</v>
          </cell>
          <cell r="X297">
            <v>294</v>
          </cell>
          <cell r="Y297" t="str">
            <v>0493</v>
          </cell>
          <cell r="Z297" t="str">
            <v>Phoenix Charter Academy</v>
          </cell>
          <cell r="AA297" t="str">
            <v>0493 Phoenix Charter Academy</v>
          </cell>
        </row>
        <row r="298">
          <cell r="A298" t="str">
            <v>0294</v>
          </cell>
          <cell r="B298" t="str">
            <v xml:space="preserve">Templeton </v>
          </cell>
          <cell r="C298" t="str">
            <v xml:space="preserve">0294 Templeton </v>
          </cell>
          <cell r="E298" t="str">
            <v>L0291</v>
          </cell>
          <cell r="F298" t="str">
            <v>Day</v>
          </cell>
          <cell r="G298" t="str">
            <v>Swampscott</v>
          </cell>
          <cell r="H298" t="str">
            <v>L0291 Swampscott</v>
          </cell>
          <cell r="T298" t="str">
            <v>5474</v>
          </cell>
          <cell r="U298" t="str">
            <v>Northeastn Family Institute Center</v>
          </cell>
          <cell r="V298" t="str">
            <v>5474-Northeastn Family Institute Center</v>
          </cell>
          <cell r="W298">
            <v>298</v>
          </cell>
          <cell r="X298">
            <v>295</v>
          </cell>
          <cell r="Y298" t="str">
            <v>0494</v>
          </cell>
          <cell r="Z298" t="str">
            <v>Pioneer Charter School of Science</v>
          </cell>
          <cell r="AA298" t="str">
            <v>0494 Pioneer Charter School of Science</v>
          </cell>
        </row>
        <row r="299">
          <cell r="A299" t="str">
            <v>0295</v>
          </cell>
          <cell r="B299" t="str">
            <v>Tewksbury</v>
          </cell>
          <cell r="C299" t="str">
            <v>0295 Tewksbury</v>
          </cell>
          <cell r="E299" t="str">
            <v>L0292</v>
          </cell>
          <cell r="F299" t="str">
            <v>Day</v>
          </cell>
          <cell r="G299" t="str">
            <v>Swansea</v>
          </cell>
          <cell r="H299" t="str">
            <v>L0292 Swansea</v>
          </cell>
          <cell r="T299" t="str">
            <v>5475</v>
          </cell>
          <cell r="U299" t="str">
            <v>Healthcare Rehabilitation Center</v>
          </cell>
          <cell r="V299" t="str">
            <v>5475-Healthcare Rehabilitation Center</v>
          </cell>
          <cell r="W299">
            <v>299</v>
          </cell>
          <cell r="X299">
            <v>296</v>
          </cell>
          <cell r="Y299" t="str">
            <v>0496</v>
          </cell>
          <cell r="Z299" t="str">
            <v>Global Learning Charter Public School</v>
          </cell>
          <cell r="AA299" t="str">
            <v>0496 Global Learning Charter Public School</v>
          </cell>
        </row>
        <row r="300">
          <cell r="A300" t="str">
            <v>0296</v>
          </cell>
          <cell r="B300" t="str">
            <v>Tisbury</v>
          </cell>
          <cell r="C300" t="str">
            <v>0296 Tisbury</v>
          </cell>
          <cell r="E300" t="str">
            <v>L0293</v>
          </cell>
          <cell r="F300" t="str">
            <v>Day</v>
          </cell>
          <cell r="G300" t="str">
            <v>Taunton</v>
          </cell>
          <cell r="H300" t="str">
            <v>L0293 Taunton</v>
          </cell>
          <cell r="T300" t="str">
            <v>5476</v>
          </cell>
          <cell r="U300" t="str">
            <v xml:space="preserve">Northwest Academy </v>
          </cell>
          <cell r="V300" t="str">
            <v xml:space="preserve">5476-Northwest Academy </v>
          </cell>
          <cell r="W300">
            <v>300</v>
          </cell>
          <cell r="X300">
            <v>297</v>
          </cell>
          <cell r="Y300" t="str">
            <v>0497</v>
          </cell>
          <cell r="Z300" t="str">
            <v>Pioneer Valley Chinese Immersion Charter School</v>
          </cell>
          <cell r="AA300" t="str">
            <v>0497 Pioneer Valley Chinese Immersion Charter School</v>
          </cell>
        </row>
        <row r="301">
          <cell r="A301" t="str">
            <v>0297</v>
          </cell>
          <cell r="B301" t="str">
            <v xml:space="preserve">Tolland </v>
          </cell>
          <cell r="C301" t="str">
            <v xml:space="preserve">0297 Tolland </v>
          </cell>
          <cell r="E301" t="str">
            <v>L0295</v>
          </cell>
          <cell r="F301" t="str">
            <v>Day</v>
          </cell>
          <cell r="G301" t="str">
            <v>Tewksbury</v>
          </cell>
          <cell r="H301" t="str">
            <v>L0295 Tewksbury</v>
          </cell>
          <cell r="T301" t="str">
            <v>5477</v>
          </cell>
          <cell r="U301" t="str">
            <v>Eckerd Family Youth Alternatives</v>
          </cell>
          <cell r="V301" t="str">
            <v>5477-Eckerd Family Youth Alternatives</v>
          </cell>
          <cell r="W301">
            <v>301</v>
          </cell>
          <cell r="X301">
            <v>298</v>
          </cell>
          <cell r="Y301" t="str">
            <v>0498</v>
          </cell>
          <cell r="Z301" t="str">
            <v>Veritas Preparatory Charter School</v>
          </cell>
          <cell r="AA301" t="str">
            <v>0498 Veritas Preparatory Charter School</v>
          </cell>
        </row>
        <row r="302">
          <cell r="A302" t="str">
            <v>0298</v>
          </cell>
          <cell r="B302" t="str">
            <v>Topsfield</v>
          </cell>
          <cell r="C302" t="str">
            <v>0298 Topsfield</v>
          </cell>
          <cell r="E302" t="str">
            <v>L0296</v>
          </cell>
          <cell r="F302" t="str">
            <v>Day</v>
          </cell>
          <cell r="G302" t="str">
            <v>Tisbury</v>
          </cell>
          <cell r="H302" t="str">
            <v>L0296 Tisbury</v>
          </cell>
          <cell r="T302" t="str">
            <v>5480</v>
          </cell>
          <cell r="U302" t="str">
            <v>Chamberlain School</v>
          </cell>
          <cell r="V302" t="str">
            <v>5480-Chamberlain School</v>
          </cell>
          <cell r="W302">
            <v>302</v>
          </cell>
          <cell r="X302">
            <v>299</v>
          </cell>
          <cell r="Y302" t="str">
            <v>0499</v>
          </cell>
          <cell r="Z302" t="str">
            <v>Hampden Charter School of Science</v>
          </cell>
          <cell r="AA302" t="str">
            <v>0499 Hampden Charter School of Science</v>
          </cell>
        </row>
        <row r="303">
          <cell r="A303" t="str">
            <v>0299</v>
          </cell>
          <cell r="B303" t="str">
            <v xml:space="preserve">Townsend </v>
          </cell>
          <cell r="C303" t="str">
            <v xml:space="preserve">0299 Townsend </v>
          </cell>
          <cell r="E303" t="str">
            <v>L0298</v>
          </cell>
          <cell r="F303" t="str">
            <v>Day</v>
          </cell>
          <cell r="G303" t="str">
            <v>Topsfield</v>
          </cell>
          <cell r="H303" t="str">
            <v>L0298 Topsfield</v>
          </cell>
          <cell r="T303" t="str">
            <v>5481</v>
          </cell>
          <cell r="U303" t="str">
            <v>Heritage Schools, Inc.</v>
          </cell>
          <cell r="V303" t="str">
            <v>5481-Heritage Schools, Inc.</v>
          </cell>
          <cell r="W303">
            <v>303</v>
          </cell>
          <cell r="X303">
            <v>300</v>
          </cell>
          <cell r="Y303" t="str">
            <v>0600</v>
          </cell>
          <cell r="Z303" t="str">
            <v>Acton-Boxborough</v>
          </cell>
          <cell r="AA303" t="str">
            <v>0600 Acton-Boxborough</v>
          </cell>
        </row>
        <row r="304">
          <cell r="A304" t="str">
            <v>0300</v>
          </cell>
          <cell r="B304" t="str">
            <v>Truro</v>
          </cell>
          <cell r="C304" t="str">
            <v>0300 Truro</v>
          </cell>
          <cell r="E304" t="str">
            <v>L0300</v>
          </cell>
          <cell r="F304" t="str">
            <v>Day</v>
          </cell>
          <cell r="G304" t="str">
            <v>Truro</v>
          </cell>
          <cell r="H304" t="str">
            <v>L0300 Truro</v>
          </cell>
          <cell r="T304" t="str">
            <v>5482</v>
          </cell>
          <cell r="U304" t="str">
            <v>Hidden Lake Academy</v>
          </cell>
          <cell r="V304" t="str">
            <v>5482-Hidden Lake Academy</v>
          </cell>
          <cell r="W304">
            <v>304</v>
          </cell>
          <cell r="X304">
            <v>301</v>
          </cell>
          <cell r="Y304" t="str">
            <v>0603</v>
          </cell>
          <cell r="Z304" t="str">
            <v>Hoosac Valley</v>
          </cell>
          <cell r="AA304" t="str">
            <v>0603 Hoosac Valley</v>
          </cell>
        </row>
        <row r="305">
          <cell r="A305" t="str">
            <v>0301</v>
          </cell>
          <cell r="B305" t="str">
            <v>Tyngsborough</v>
          </cell>
          <cell r="C305" t="str">
            <v>0301 Tyngsborough</v>
          </cell>
          <cell r="E305" t="str">
            <v>L0301</v>
          </cell>
          <cell r="F305" t="str">
            <v>Day</v>
          </cell>
          <cell r="G305" t="str">
            <v>Tyngsborough</v>
          </cell>
          <cell r="H305" t="str">
            <v>L0301 Tyngsborough</v>
          </cell>
          <cell r="T305" t="str">
            <v>5483</v>
          </cell>
          <cell r="U305" t="str">
            <v>Greenery at Middleboro</v>
          </cell>
          <cell r="V305" t="str">
            <v>5483-Greenery at Middleboro</v>
          </cell>
          <cell r="W305">
            <v>305</v>
          </cell>
          <cell r="X305">
            <v>302</v>
          </cell>
          <cell r="Y305" t="str">
            <v>0605</v>
          </cell>
          <cell r="Z305" t="str">
            <v>Amherst-Pelham</v>
          </cell>
          <cell r="AA305" t="str">
            <v>0605 Amherst-Pelham</v>
          </cell>
        </row>
        <row r="306">
          <cell r="A306" t="str">
            <v>0302</v>
          </cell>
          <cell r="B306" t="str">
            <v xml:space="preserve">Tyringham </v>
          </cell>
          <cell r="C306" t="str">
            <v xml:space="preserve">0302 Tyringham </v>
          </cell>
          <cell r="E306" t="str">
            <v>L0304</v>
          </cell>
          <cell r="F306" t="str">
            <v>Day</v>
          </cell>
          <cell r="G306" t="str">
            <v>Uxbridge</v>
          </cell>
          <cell r="H306" t="str">
            <v>L0304 Uxbridge</v>
          </cell>
          <cell r="T306" t="str">
            <v>5484</v>
          </cell>
          <cell r="U306" t="str">
            <v>Highwatch Neurorehab. Center</v>
          </cell>
          <cell r="V306" t="str">
            <v>5484-Highwatch Neurorehab. Center</v>
          </cell>
          <cell r="W306">
            <v>306</v>
          </cell>
          <cell r="X306">
            <v>303</v>
          </cell>
          <cell r="Y306" t="str">
            <v>0610</v>
          </cell>
          <cell r="Z306" t="str">
            <v>Ashburnham-Westminster</v>
          </cell>
          <cell r="AA306" t="str">
            <v>0610 Ashburnham-Westminster</v>
          </cell>
        </row>
        <row r="307">
          <cell r="A307" t="str">
            <v>0303</v>
          </cell>
          <cell r="B307" t="str">
            <v xml:space="preserve">Upton </v>
          </cell>
          <cell r="C307" t="str">
            <v xml:space="preserve">0303 Upton </v>
          </cell>
          <cell r="E307" t="str">
            <v>L0305</v>
          </cell>
          <cell r="F307" t="str">
            <v>Day</v>
          </cell>
          <cell r="G307" t="str">
            <v>Wakefield</v>
          </cell>
          <cell r="H307" t="str">
            <v>L0305 Wakefield</v>
          </cell>
          <cell r="T307" t="str">
            <v>5485</v>
          </cell>
          <cell r="U307" t="str">
            <v>Greenery at Middleboro</v>
          </cell>
          <cell r="V307" t="str">
            <v>5485-Greenery at Middleboro</v>
          </cell>
          <cell r="W307">
            <v>307</v>
          </cell>
          <cell r="X307">
            <v>304</v>
          </cell>
          <cell r="Y307" t="str">
            <v>0615</v>
          </cell>
          <cell r="Z307" t="str">
            <v>Athol-Royalston</v>
          </cell>
          <cell r="AA307" t="str">
            <v>0615 Athol-Royalston</v>
          </cell>
        </row>
        <row r="308">
          <cell r="A308" t="str">
            <v>0304</v>
          </cell>
          <cell r="B308" t="str">
            <v>Uxbridge</v>
          </cell>
          <cell r="C308" t="str">
            <v>0304 Uxbridge</v>
          </cell>
          <cell r="E308" t="str">
            <v>L0306</v>
          </cell>
          <cell r="F308" t="str">
            <v>Day</v>
          </cell>
          <cell r="G308" t="str">
            <v>Wales</v>
          </cell>
          <cell r="H308" t="str">
            <v>L0306 Wales</v>
          </cell>
          <cell r="T308" t="str">
            <v>5486</v>
          </cell>
          <cell r="U308" t="str">
            <v>High Road Student Learning Ctr</v>
          </cell>
          <cell r="V308" t="str">
            <v>5486-High Road Student Learning Ctr</v>
          </cell>
          <cell r="W308">
            <v>308</v>
          </cell>
          <cell r="X308">
            <v>305</v>
          </cell>
          <cell r="Y308" t="str">
            <v>0616</v>
          </cell>
          <cell r="Z308" t="str">
            <v>Ayer Shirley</v>
          </cell>
          <cell r="AA308" t="str">
            <v>0616 Ayer Shirley</v>
          </cell>
        </row>
        <row r="309">
          <cell r="A309" t="str">
            <v>0305</v>
          </cell>
          <cell r="B309" t="str">
            <v>Wakefield</v>
          </cell>
          <cell r="C309" t="str">
            <v>0305 Wakefield</v>
          </cell>
          <cell r="E309" t="str">
            <v>L0307</v>
          </cell>
          <cell r="F309" t="str">
            <v>Day</v>
          </cell>
          <cell r="G309" t="str">
            <v>Walpole</v>
          </cell>
          <cell r="H309" t="str">
            <v>L0307 Walpole</v>
          </cell>
          <cell r="T309" t="str">
            <v>5487</v>
          </cell>
          <cell r="U309" t="str">
            <v>Hope School</v>
          </cell>
          <cell r="V309" t="str">
            <v>5487-Hope School</v>
          </cell>
          <cell r="W309">
            <v>309</v>
          </cell>
          <cell r="X309">
            <v>306</v>
          </cell>
          <cell r="Y309" t="str">
            <v>0618</v>
          </cell>
          <cell r="Z309" t="str">
            <v>Berkshire Hills</v>
          </cell>
          <cell r="AA309" t="str">
            <v>0618 Berkshire Hills</v>
          </cell>
        </row>
        <row r="310">
          <cell r="A310" t="str">
            <v>0306</v>
          </cell>
          <cell r="B310" t="str">
            <v>Wales</v>
          </cell>
          <cell r="C310" t="str">
            <v>0306 Wales</v>
          </cell>
          <cell r="E310" t="str">
            <v>L0308</v>
          </cell>
          <cell r="F310" t="str">
            <v>Day</v>
          </cell>
          <cell r="G310" t="str">
            <v>Waltham</v>
          </cell>
          <cell r="H310" t="str">
            <v>L0308 Waltham</v>
          </cell>
          <cell r="T310" t="str">
            <v>5488</v>
          </cell>
          <cell r="U310" t="str">
            <v>Horace Mann Educ. Assoc./Darnell Sch</v>
          </cell>
          <cell r="V310" t="str">
            <v>5488-Horace Mann Educ. Assoc./Darnell Sch</v>
          </cell>
          <cell r="W310">
            <v>310</v>
          </cell>
          <cell r="X310">
            <v>307</v>
          </cell>
          <cell r="Y310" t="str">
            <v>0620</v>
          </cell>
          <cell r="Z310" t="str">
            <v>Berlin-Boylston</v>
          </cell>
          <cell r="AA310" t="str">
            <v>0620 Berlin-Boylston</v>
          </cell>
        </row>
        <row r="311">
          <cell r="A311" t="str">
            <v>0307</v>
          </cell>
          <cell r="B311" t="str">
            <v>Walpole</v>
          </cell>
          <cell r="C311" t="str">
            <v>0307 Walpole</v>
          </cell>
          <cell r="E311" t="str">
            <v>L0309</v>
          </cell>
          <cell r="F311" t="str">
            <v>Day</v>
          </cell>
          <cell r="G311" t="str">
            <v>Ware</v>
          </cell>
          <cell r="H311" t="str">
            <v>L0309 Ware</v>
          </cell>
          <cell r="T311" t="str">
            <v>5488A</v>
          </cell>
          <cell r="U311" t="str">
            <v>Horace Mann</v>
          </cell>
          <cell r="V311" t="str">
            <v>5488A-Horace Mann</v>
          </cell>
          <cell r="W311">
            <v>311</v>
          </cell>
          <cell r="X311">
            <v>308</v>
          </cell>
          <cell r="Y311" t="str">
            <v>0622</v>
          </cell>
          <cell r="Z311" t="str">
            <v>Blackstone-Millville</v>
          </cell>
          <cell r="AA311" t="str">
            <v>0622 Blackstone-Millville</v>
          </cell>
        </row>
        <row r="312">
          <cell r="A312" t="str">
            <v>0308</v>
          </cell>
          <cell r="B312" t="str">
            <v>Waltham</v>
          </cell>
          <cell r="C312" t="str">
            <v>0308 Waltham</v>
          </cell>
          <cell r="E312" t="str">
            <v>L0310</v>
          </cell>
          <cell r="F312" t="str">
            <v>Day</v>
          </cell>
          <cell r="G312" t="str">
            <v>Wareham</v>
          </cell>
          <cell r="H312" t="str">
            <v>L0310 Wareham</v>
          </cell>
          <cell r="T312" t="str">
            <v>5489</v>
          </cell>
          <cell r="U312" t="str">
            <v>Holden School Inc</v>
          </cell>
          <cell r="V312" t="str">
            <v>5489-Holden School Inc</v>
          </cell>
          <cell r="W312">
            <v>312</v>
          </cell>
          <cell r="X312">
            <v>309</v>
          </cell>
          <cell r="Y312" t="str">
            <v>0625</v>
          </cell>
          <cell r="Z312" t="str">
            <v>Bridgewater-Raynham</v>
          </cell>
          <cell r="AA312" t="str">
            <v>0625 Bridgewater-Raynham</v>
          </cell>
        </row>
        <row r="313">
          <cell r="A313" t="str">
            <v>0309</v>
          </cell>
          <cell r="B313" t="str">
            <v>Ware</v>
          </cell>
          <cell r="C313" t="str">
            <v>0309 Ware</v>
          </cell>
          <cell r="E313" t="str">
            <v>L0314</v>
          </cell>
          <cell r="F313" t="str">
            <v>Day</v>
          </cell>
          <cell r="G313" t="str">
            <v>Watertown</v>
          </cell>
          <cell r="H313" t="str">
            <v>L0314 Watertown</v>
          </cell>
          <cell r="T313" t="str">
            <v>5490</v>
          </cell>
          <cell r="U313" t="str">
            <v>Hunter School</v>
          </cell>
          <cell r="V313" t="str">
            <v>5490-Hunter School</v>
          </cell>
          <cell r="W313">
            <v>313</v>
          </cell>
          <cell r="X313">
            <v>310</v>
          </cell>
          <cell r="Y313" t="str">
            <v>0632</v>
          </cell>
          <cell r="Z313" t="str">
            <v>Chesterfield-Goshen</v>
          </cell>
          <cell r="AA313" t="str">
            <v>0632 Chesterfield-Goshen</v>
          </cell>
        </row>
        <row r="314">
          <cell r="A314" t="str">
            <v>0310</v>
          </cell>
          <cell r="B314" t="str">
            <v>Wareham</v>
          </cell>
          <cell r="C314" t="str">
            <v>0310 Wareham</v>
          </cell>
          <cell r="E314" t="str">
            <v>L0315</v>
          </cell>
          <cell r="F314" t="str">
            <v>Day</v>
          </cell>
          <cell r="G314" t="str">
            <v>Wayland</v>
          </cell>
          <cell r="H314" t="str">
            <v>L0315 Wayland</v>
          </cell>
          <cell r="T314" t="str">
            <v>5491</v>
          </cell>
          <cell r="U314" t="str">
            <v>Hyde School</v>
          </cell>
          <cell r="V314" t="str">
            <v>5491-Hyde School</v>
          </cell>
          <cell r="W314">
            <v>314</v>
          </cell>
          <cell r="X314">
            <v>311</v>
          </cell>
          <cell r="Y314" t="str">
            <v>0635</v>
          </cell>
          <cell r="Z314" t="str">
            <v>Central Berkshire</v>
          </cell>
          <cell r="AA314" t="str">
            <v>0635 Central Berkshire</v>
          </cell>
        </row>
        <row r="315">
          <cell r="A315" t="str">
            <v>0311</v>
          </cell>
          <cell r="B315" t="str">
            <v xml:space="preserve">Warren </v>
          </cell>
          <cell r="C315" t="str">
            <v xml:space="preserve">0311 Warren </v>
          </cell>
          <cell r="E315" t="str">
            <v>L0316</v>
          </cell>
          <cell r="F315" t="str">
            <v>Day</v>
          </cell>
          <cell r="G315" t="str">
            <v>Webster</v>
          </cell>
          <cell r="H315" t="str">
            <v>L0316 Webster</v>
          </cell>
          <cell r="T315" t="str">
            <v>5495</v>
          </cell>
          <cell r="U315" t="str">
            <v>HMS School for Children with Cerebral Palsy</v>
          </cell>
          <cell r="V315" t="str">
            <v>5495-HMS School for Children with Cerebral Palsy</v>
          </cell>
          <cell r="W315">
            <v>315</v>
          </cell>
          <cell r="X315">
            <v>312</v>
          </cell>
          <cell r="Y315" t="str">
            <v>0640</v>
          </cell>
          <cell r="Z315" t="str">
            <v>Concord-Carlisle</v>
          </cell>
          <cell r="AA315" t="str">
            <v>0640 Concord-Carlisle</v>
          </cell>
        </row>
        <row r="316">
          <cell r="A316" t="str">
            <v>0312</v>
          </cell>
          <cell r="B316" t="str">
            <v xml:space="preserve">Warwick </v>
          </cell>
          <cell r="C316" t="str">
            <v xml:space="preserve">0312 Warwick </v>
          </cell>
          <cell r="E316" t="str">
            <v>L0317</v>
          </cell>
          <cell r="F316" t="str">
            <v>Day</v>
          </cell>
          <cell r="G316" t="str">
            <v>Wellesley</v>
          </cell>
          <cell r="H316" t="str">
            <v>L0317 Wellesley</v>
          </cell>
          <cell r="T316" t="str">
            <v>5498</v>
          </cell>
          <cell r="U316" t="str">
            <v>Lighthouse School</v>
          </cell>
          <cell r="V316" t="str">
            <v>5498-Lighthouse School</v>
          </cell>
          <cell r="W316">
            <v>316</v>
          </cell>
          <cell r="X316">
            <v>313</v>
          </cell>
          <cell r="Y316" t="str">
            <v>0645</v>
          </cell>
          <cell r="Z316" t="str">
            <v>Dennis-Yarmouth</v>
          </cell>
          <cell r="AA316" t="str">
            <v>0645 Dennis-Yarmouth</v>
          </cell>
        </row>
        <row r="317">
          <cell r="A317" t="str">
            <v>0313</v>
          </cell>
          <cell r="B317" t="str">
            <v xml:space="preserve">Washington </v>
          </cell>
          <cell r="C317" t="str">
            <v xml:space="preserve">0313 Washington </v>
          </cell>
          <cell r="E317" t="str">
            <v>L0318</v>
          </cell>
          <cell r="F317" t="str">
            <v>Day</v>
          </cell>
          <cell r="G317" t="str">
            <v>Wellfleet</v>
          </cell>
          <cell r="H317" t="str">
            <v>L0318 Wellfleet</v>
          </cell>
          <cell r="T317" t="str">
            <v>5498B</v>
          </cell>
          <cell r="U317" t="str">
            <v>Lighthouse School</v>
          </cell>
          <cell r="V317" t="str">
            <v>5498B-Lighthouse School</v>
          </cell>
          <cell r="W317">
            <v>317</v>
          </cell>
          <cell r="X317">
            <v>314</v>
          </cell>
          <cell r="Y317" t="str">
            <v>0650</v>
          </cell>
          <cell r="Z317" t="str">
            <v>Dighton-Rehoboth</v>
          </cell>
          <cell r="AA317" t="str">
            <v>0650 Dighton-Rehoboth</v>
          </cell>
        </row>
        <row r="318">
          <cell r="A318" t="str">
            <v>0314</v>
          </cell>
          <cell r="B318" t="str">
            <v>Watertown</v>
          </cell>
          <cell r="C318" t="str">
            <v>0314 Watertown</v>
          </cell>
          <cell r="E318" t="str">
            <v>L0321</v>
          </cell>
          <cell r="F318" t="str">
            <v>Day</v>
          </cell>
          <cell r="G318" t="str">
            <v>Westborough</v>
          </cell>
          <cell r="H318" t="str">
            <v>L0321 Westborough</v>
          </cell>
          <cell r="T318" t="str">
            <v>5499</v>
          </cell>
          <cell r="U318" t="str">
            <v>Lighthouse School</v>
          </cell>
          <cell r="V318" t="str">
            <v>5499-Lighthouse School</v>
          </cell>
          <cell r="W318">
            <v>318</v>
          </cell>
          <cell r="X318">
            <v>315</v>
          </cell>
          <cell r="Y318" t="str">
            <v>0655</v>
          </cell>
          <cell r="Z318" t="str">
            <v>Dover-Sherborn</v>
          </cell>
          <cell r="AA318" t="str">
            <v>0655 Dover-Sherborn</v>
          </cell>
        </row>
        <row r="319">
          <cell r="A319" t="str">
            <v>0315</v>
          </cell>
          <cell r="B319" t="str">
            <v>Wayland</v>
          </cell>
          <cell r="C319" t="str">
            <v>0315 Wayland</v>
          </cell>
          <cell r="E319" t="str">
            <v>L0322</v>
          </cell>
          <cell r="F319" t="str">
            <v>Day</v>
          </cell>
          <cell r="G319" t="str">
            <v>West Boylston</v>
          </cell>
          <cell r="H319" t="str">
            <v>L0322 West Boylston</v>
          </cell>
          <cell r="T319" t="str">
            <v>5515</v>
          </cell>
          <cell r="U319" t="str">
            <v>Innercept, LLC</v>
          </cell>
          <cell r="V319" t="str">
            <v>5515-Innercept, LLC</v>
          </cell>
          <cell r="W319">
            <v>319</v>
          </cell>
          <cell r="X319">
            <v>316</v>
          </cell>
          <cell r="Y319" t="str">
            <v>0658</v>
          </cell>
          <cell r="Z319" t="str">
            <v>Dudley-Charlton</v>
          </cell>
          <cell r="AA319" t="str">
            <v>0658 Dudley-Charlton</v>
          </cell>
        </row>
        <row r="320">
          <cell r="A320" t="str">
            <v>0316</v>
          </cell>
          <cell r="B320" t="str">
            <v>Webster</v>
          </cell>
          <cell r="C320" t="str">
            <v>0316 Webster</v>
          </cell>
          <cell r="E320" t="str">
            <v>L0323</v>
          </cell>
          <cell r="F320" t="str">
            <v>Day</v>
          </cell>
          <cell r="G320" t="str">
            <v>West Bridgewater</v>
          </cell>
          <cell r="H320" t="str">
            <v>L0323 West Bridgewater</v>
          </cell>
          <cell r="T320" t="str">
            <v>5518</v>
          </cell>
          <cell r="U320" t="str">
            <v>Inner Change Lake House, LLC / Lake House Academy</v>
          </cell>
          <cell r="V320" t="str">
            <v>5518-Inner Change Lake House, LLC / Lake House Academy</v>
          </cell>
          <cell r="W320">
            <v>320</v>
          </cell>
          <cell r="X320">
            <v>317</v>
          </cell>
          <cell r="Y320" t="str">
            <v>0660</v>
          </cell>
          <cell r="Z320" t="str">
            <v>Nauset</v>
          </cell>
          <cell r="AA320" t="str">
            <v>0660 Nauset</v>
          </cell>
        </row>
        <row r="321">
          <cell r="A321" t="str">
            <v>0317</v>
          </cell>
          <cell r="B321" t="str">
            <v>Wellesley</v>
          </cell>
          <cell r="C321" t="str">
            <v>0317 Wellesley</v>
          </cell>
          <cell r="E321" t="str">
            <v>L0325</v>
          </cell>
          <cell r="F321" t="str">
            <v>Day</v>
          </cell>
          <cell r="G321" t="str">
            <v>Westfield</v>
          </cell>
          <cell r="H321" t="str">
            <v>L0325 Westfield</v>
          </cell>
          <cell r="T321" t="str">
            <v>5520</v>
          </cell>
          <cell r="U321" t="str">
            <v>Inspire for Autism, Inc</v>
          </cell>
          <cell r="V321" t="str">
            <v>5520-Inspire for Autism, Inc</v>
          </cell>
          <cell r="W321">
            <v>321</v>
          </cell>
          <cell r="X321">
            <v>318</v>
          </cell>
          <cell r="Y321" t="str">
            <v>0662</v>
          </cell>
          <cell r="Z321" t="str">
            <v>Farmington River</v>
          </cell>
          <cell r="AA321" t="str">
            <v>0662 Farmington River</v>
          </cell>
        </row>
        <row r="322">
          <cell r="A322" t="str">
            <v>0318</v>
          </cell>
          <cell r="B322" t="str">
            <v>Wellfleet</v>
          </cell>
          <cell r="C322" t="str">
            <v>0318 Wellfleet</v>
          </cell>
          <cell r="E322" t="str">
            <v>L0326</v>
          </cell>
          <cell r="F322" t="str">
            <v>Day</v>
          </cell>
          <cell r="G322" t="str">
            <v>Westford</v>
          </cell>
          <cell r="H322" t="str">
            <v>L0326 Westford</v>
          </cell>
          <cell r="T322" t="str">
            <v>5525</v>
          </cell>
          <cell r="U322" t="str">
            <v>The Institute Day School</v>
          </cell>
          <cell r="V322" t="str">
            <v>5525-The Institute Day School</v>
          </cell>
          <cell r="W322">
            <v>322</v>
          </cell>
          <cell r="X322">
            <v>319</v>
          </cell>
          <cell r="Y322" t="str">
            <v>0665</v>
          </cell>
          <cell r="Z322" t="str">
            <v>Freetown-Lakeville</v>
          </cell>
          <cell r="AA322" t="str">
            <v>0665 Freetown-Lakeville</v>
          </cell>
        </row>
        <row r="323">
          <cell r="A323" t="str">
            <v>0319</v>
          </cell>
          <cell r="B323" t="str">
            <v xml:space="preserve">Wendell </v>
          </cell>
          <cell r="C323" t="str">
            <v xml:space="preserve">0319 Wendell </v>
          </cell>
          <cell r="E323" t="str">
            <v>L0327</v>
          </cell>
          <cell r="F323" t="str">
            <v>Day</v>
          </cell>
          <cell r="G323" t="str">
            <v>Westhampton</v>
          </cell>
          <cell r="H323" t="str">
            <v>L0327 Westhampton</v>
          </cell>
          <cell r="T323" t="str">
            <v>5526</v>
          </cell>
          <cell r="U323" t="str">
            <v>Inn Street Montessori School</v>
          </cell>
          <cell r="V323" t="str">
            <v>5526-Inn Street Montessori School</v>
          </cell>
          <cell r="W323">
            <v>323</v>
          </cell>
          <cell r="X323">
            <v>320</v>
          </cell>
          <cell r="Y323" t="str">
            <v>0670</v>
          </cell>
          <cell r="Z323" t="str">
            <v>Frontier</v>
          </cell>
          <cell r="AA323" t="str">
            <v>0670 Frontier</v>
          </cell>
        </row>
        <row r="324">
          <cell r="A324" t="str">
            <v>0320</v>
          </cell>
          <cell r="B324" t="str">
            <v xml:space="preserve">Wenham </v>
          </cell>
          <cell r="C324" t="str">
            <v xml:space="preserve">0320 Wenham </v>
          </cell>
          <cell r="E324" t="str">
            <v>L0330</v>
          </cell>
          <cell r="F324" t="str">
            <v>Day</v>
          </cell>
          <cell r="G324" t="str">
            <v>Weston</v>
          </cell>
          <cell r="H324" t="str">
            <v>L0330 Weston</v>
          </cell>
          <cell r="T324" t="str">
            <v>5527</v>
          </cell>
          <cell r="U324" t="str">
            <v>Institute for Family/Life Learning</v>
          </cell>
          <cell r="V324" t="str">
            <v>5527-Institute for Family/Life Learning</v>
          </cell>
          <cell r="W324">
            <v>324</v>
          </cell>
          <cell r="X324">
            <v>321</v>
          </cell>
          <cell r="Y324" t="str">
            <v>0672</v>
          </cell>
          <cell r="Z324" t="str">
            <v>Gateway</v>
          </cell>
          <cell r="AA324" t="str">
            <v>0672 Gateway</v>
          </cell>
        </row>
        <row r="325">
          <cell r="A325" t="str">
            <v>0321</v>
          </cell>
          <cell r="B325" t="str">
            <v>Westborough</v>
          </cell>
          <cell r="C325" t="str">
            <v>0321 Westborough</v>
          </cell>
          <cell r="E325" t="str">
            <v>L0331</v>
          </cell>
          <cell r="F325" t="str">
            <v>Day</v>
          </cell>
          <cell r="G325" t="str">
            <v>Westport</v>
          </cell>
          <cell r="H325" t="str">
            <v>L0331 Westport</v>
          </cell>
          <cell r="T325" t="str">
            <v>5530</v>
          </cell>
          <cell r="U325" t="str">
            <v>Institute of Professional Practice</v>
          </cell>
          <cell r="V325" t="str">
            <v>5530-Institute of Professional Practice</v>
          </cell>
          <cell r="W325">
            <v>325</v>
          </cell>
          <cell r="X325">
            <v>322</v>
          </cell>
          <cell r="Y325" t="str">
            <v>0673</v>
          </cell>
          <cell r="Z325" t="str">
            <v>Groton-Dunstable</v>
          </cell>
          <cell r="AA325" t="str">
            <v>0673 Groton-Dunstable</v>
          </cell>
        </row>
        <row r="326">
          <cell r="A326" t="str">
            <v>0322</v>
          </cell>
          <cell r="B326" t="str">
            <v>West Boylston</v>
          </cell>
          <cell r="C326" t="str">
            <v>0322 West Boylston</v>
          </cell>
          <cell r="E326" t="str">
            <v>L0332</v>
          </cell>
          <cell r="F326" t="str">
            <v>Day</v>
          </cell>
          <cell r="G326" t="str">
            <v>West Springfield</v>
          </cell>
          <cell r="H326" t="str">
            <v>L0332 West Springfield</v>
          </cell>
          <cell r="T326" t="str">
            <v>5530C</v>
          </cell>
          <cell r="U326" t="str">
            <v>Devereux Foundation of Mass., Inc.</v>
          </cell>
          <cell r="V326" t="str">
            <v>5530C-Devereux Foundation of Mass., Inc.</v>
          </cell>
          <cell r="W326">
            <v>326</v>
          </cell>
          <cell r="X326">
            <v>323</v>
          </cell>
          <cell r="Y326" t="str">
            <v>0674</v>
          </cell>
          <cell r="Z326" t="str">
            <v>Gill-Montague</v>
          </cell>
          <cell r="AA326" t="str">
            <v>0674 Gill-Montague</v>
          </cell>
        </row>
        <row r="327">
          <cell r="A327" t="str">
            <v>0323</v>
          </cell>
          <cell r="B327" t="str">
            <v>West Bridgewater</v>
          </cell>
          <cell r="C327" t="str">
            <v>0323 West Bridgewater</v>
          </cell>
          <cell r="E327" t="str">
            <v>L0335</v>
          </cell>
          <cell r="F327" t="str">
            <v>Day</v>
          </cell>
          <cell r="G327" t="str">
            <v>Westwood</v>
          </cell>
          <cell r="H327" t="str">
            <v>L0335 Westwood</v>
          </cell>
          <cell r="T327" t="str">
            <v>5532</v>
          </cell>
          <cell r="U327" t="str">
            <v>Intensive Education Academy, Inc</v>
          </cell>
          <cell r="V327" t="str">
            <v>5532-Intensive Education Academy, Inc</v>
          </cell>
          <cell r="W327">
            <v>327</v>
          </cell>
          <cell r="X327">
            <v>324</v>
          </cell>
          <cell r="Y327" t="str">
            <v>0675</v>
          </cell>
          <cell r="Z327" t="str">
            <v>Hamilton-Wenham</v>
          </cell>
          <cell r="AA327" t="str">
            <v>0675 Hamilton-Wenham</v>
          </cell>
        </row>
        <row r="328">
          <cell r="A328" t="str">
            <v>0324</v>
          </cell>
          <cell r="B328" t="str">
            <v xml:space="preserve">West Brookfield </v>
          </cell>
          <cell r="C328" t="str">
            <v xml:space="preserve">0324 West Brookfield </v>
          </cell>
          <cell r="E328" t="str">
            <v>L0336</v>
          </cell>
          <cell r="F328" t="str">
            <v>Day</v>
          </cell>
          <cell r="G328" t="str">
            <v>Weymouth</v>
          </cell>
          <cell r="H328" t="str">
            <v>L0336 Weymouth</v>
          </cell>
          <cell r="T328" t="str">
            <v>5533</v>
          </cell>
          <cell r="U328" t="str">
            <v>Intergrated Learning Academy - Newton</v>
          </cell>
          <cell r="V328" t="str">
            <v>5533-Intergrated Learning Academy - Newton</v>
          </cell>
          <cell r="W328">
            <v>328</v>
          </cell>
          <cell r="X328">
            <v>325</v>
          </cell>
          <cell r="Y328" t="str">
            <v>0680</v>
          </cell>
          <cell r="Z328" t="str">
            <v>Hampden-Wilbraham</v>
          </cell>
          <cell r="AA328" t="str">
            <v>0680 Hampden-Wilbraham</v>
          </cell>
        </row>
        <row r="329">
          <cell r="A329" t="str">
            <v>0325</v>
          </cell>
          <cell r="B329" t="str">
            <v>Westfield</v>
          </cell>
          <cell r="C329" t="str">
            <v>0325 Westfield</v>
          </cell>
          <cell r="E329" t="str">
            <v>L0337</v>
          </cell>
          <cell r="F329" t="str">
            <v>Day</v>
          </cell>
          <cell r="G329" t="str">
            <v>Whately</v>
          </cell>
          <cell r="H329" t="str">
            <v>L0337 Whately</v>
          </cell>
          <cell r="T329" t="str">
            <v>5534</v>
          </cell>
          <cell r="U329" t="str">
            <v>Italian Home for Children</v>
          </cell>
          <cell r="V329" t="str">
            <v>5534-Italian Home for Children</v>
          </cell>
          <cell r="W329">
            <v>329</v>
          </cell>
          <cell r="X329">
            <v>326</v>
          </cell>
          <cell r="Y329" t="str">
            <v>0683</v>
          </cell>
          <cell r="Z329" t="str">
            <v>Hampshire</v>
          </cell>
          <cell r="AA329" t="str">
            <v>0683 Hampshire</v>
          </cell>
        </row>
        <row r="330">
          <cell r="A330" t="str">
            <v>0326</v>
          </cell>
          <cell r="B330" t="str">
            <v>Westford</v>
          </cell>
          <cell r="C330" t="str">
            <v>0326 Westford</v>
          </cell>
          <cell r="E330" t="str">
            <v>L0340</v>
          </cell>
          <cell r="F330" t="str">
            <v>Day</v>
          </cell>
          <cell r="G330" t="str">
            <v>Williamsburg</v>
          </cell>
          <cell r="H330" t="str">
            <v>L0340 Williamsburg</v>
          </cell>
          <cell r="T330" t="str">
            <v>5534A</v>
          </cell>
          <cell r="U330" t="str">
            <v>Italian Home for Children, Inc.</v>
          </cell>
          <cell r="V330" t="str">
            <v>5534A-Italian Home for Children, Inc.</v>
          </cell>
          <cell r="W330">
            <v>330</v>
          </cell>
          <cell r="X330">
            <v>327</v>
          </cell>
          <cell r="Y330" t="str">
            <v>0685</v>
          </cell>
          <cell r="Z330" t="str">
            <v>Hawlemont</v>
          </cell>
          <cell r="AA330" t="str">
            <v>0685 Hawlemont</v>
          </cell>
        </row>
        <row r="331">
          <cell r="A331" t="str">
            <v>0327</v>
          </cell>
          <cell r="B331" t="str">
            <v>Westhampton</v>
          </cell>
          <cell r="C331" t="str">
            <v>0327 Westhampton</v>
          </cell>
          <cell r="E331" t="str">
            <v>L0341</v>
          </cell>
          <cell r="F331" t="str">
            <v>Day</v>
          </cell>
          <cell r="G331" t="str">
            <v>Williamstown</v>
          </cell>
          <cell r="H331" t="str">
            <v>L0341 Williamstown</v>
          </cell>
          <cell r="T331" t="str">
            <v>5534B</v>
          </cell>
          <cell r="U331" t="str">
            <v>Italian Home for Children, Inc.</v>
          </cell>
          <cell r="V331" t="str">
            <v>5534B-Italian Home for Children, Inc.</v>
          </cell>
          <cell r="W331">
            <v>331</v>
          </cell>
          <cell r="X331">
            <v>328</v>
          </cell>
          <cell r="Y331" t="str">
            <v>0690</v>
          </cell>
          <cell r="Z331" t="str">
            <v>King Philip</v>
          </cell>
          <cell r="AA331" t="str">
            <v>0690 King Philip</v>
          </cell>
        </row>
        <row r="332">
          <cell r="A332" t="str">
            <v>0328</v>
          </cell>
          <cell r="B332" t="str">
            <v xml:space="preserve">Westminster </v>
          </cell>
          <cell r="C332" t="str">
            <v xml:space="preserve">0328 Westminster </v>
          </cell>
          <cell r="E332" t="str">
            <v>L0342</v>
          </cell>
          <cell r="F332" t="str">
            <v>Day</v>
          </cell>
          <cell r="G332" t="str">
            <v>Wilmington</v>
          </cell>
          <cell r="H332" t="str">
            <v>L0342 Wilmington</v>
          </cell>
          <cell r="T332" t="str">
            <v>5534Q</v>
          </cell>
          <cell r="U332" t="str">
            <v>Italian Home for Children, Inc.</v>
          </cell>
          <cell r="V332" t="str">
            <v>5534Q-Italian Home for Children, Inc.</v>
          </cell>
          <cell r="W332">
            <v>332</v>
          </cell>
          <cell r="X332">
            <v>329</v>
          </cell>
          <cell r="Y332" t="str">
            <v>0695</v>
          </cell>
          <cell r="Z332" t="str">
            <v>Lincoln-Sudbury</v>
          </cell>
          <cell r="AA332" t="str">
            <v>0695 Lincoln-Sudbury</v>
          </cell>
        </row>
        <row r="333">
          <cell r="A333" t="str">
            <v>0329</v>
          </cell>
          <cell r="B333" t="str">
            <v xml:space="preserve">West Newbury </v>
          </cell>
          <cell r="C333" t="str">
            <v xml:space="preserve">0329 West Newbury </v>
          </cell>
          <cell r="E333" t="str">
            <v>L0343</v>
          </cell>
          <cell r="F333" t="str">
            <v>Day</v>
          </cell>
          <cell r="G333" t="str">
            <v>Winchendon</v>
          </cell>
          <cell r="H333" t="str">
            <v>L0343 Winchendon</v>
          </cell>
          <cell r="T333" t="str">
            <v>5540</v>
          </cell>
          <cell r="U333" t="str">
            <v>Intensive Community Program</v>
          </cell>
          <cell r="V333" t="str">
            <v>5540-Intensive Community Program</v>
          </cell>
          <cell r="W333">
            <v>333</v>
          </cell>
          <cell r="X333">
            <v>330</v>
          </cell>
          <cell r="Y333" t="str">
            <v>0698</v>
          </cell>
          <cell r="Z333" t="str">
            <v>Manchester Essex</v>
          </cell>
          <cell r="AA333" t="str">
            <v>0698 Manchester Essex</v>
          </cell>
        </row>
        <row r="334">
          <cell r="A334" t="str">
            <v>0330</v>
          </cell>
          <cell r="B334" t="str">
            <v>Weston</v>
          </cell>
          <cell r="C334" t="str">
            <v>0330 Weston</v>
          </cell>
          <cell r="E334" t="str">
            <v>L0344</v>
          </cell>
          <cell r="F334" t="str">
            <v>Day</v>
          </cell>
          <cell r="G334" t="str">
            <v>Winchester</v>
          </cell>
          <cell r="H334" t="str">
            <v>L0344 Winchester</v>
          </cell>
          <cell r="T334" t="str">
            <v>5545</v>
          </cell>
          <cell r="U334" t="str">
            <v>Ironwood School</v>
          </cell>
          <cell r="V334" t="str">
            <v>5545-Ironwood School</v>
          </cell>
          <cell r="W334">
            <v>334</v>
          </cell>
          <cell r="X334">
            <v>331</v>
          </cell>
          <cell r="Y334" t="str">
            <v>0700</v>
          </cell>
          <cell r="Z334" t="str">
            <v>Martha's Vineyard</v>
          </cell>
          <cell r="AA334" t="str">
            <v>0700 Martha's Vineyard</v>
          </cell>
        </row>
        <row r="335">
          <cell r="A335" t="str">
            <v>0331</v>
          </cell>
          <cell r="B335" t="str">
            <v>Westport</v>
          </cell>
          <cell r="C335" t="str">
            <v>0331 Westport</v>
          </cell>
          <cell r="E335" t="str">
            <v>L0346</v>
          </cell>
          <cell r="F335" t="str">
            <v>Day</v>
          </cell>
          <cell r="G335" t="str">
            <v>Winthrop</v>
          </cell>
          <cell r="H335" t="str">
            <v>L0346 Winthrop</v>
          </cell>
          <cell r="T335" t="str">
            <v>5549</v>
          </cell>
          <cell r="U335" t="str">
            <v>Jewish Family and Childrens Services</v>
          </cell>
          <cell r="V335" t="str">
            <v>5549-Jewish Family and Childrens Services</v>
          </cell>
          <cell r="W335">
            <v>335</v>
          </cell>
          <cell r="X335">
            <v>332</v>
          </cell>
          <cell r="Y335" t="str">
            <v>0705</v>
          </cell>
          <cell r="Z335" t="str">
            <v>Masconomet</v>
          </cell>
          <cell r="AA335" t="str">
            <v>0705 Masconomet</v>
          </cell>
        </row>
        <row r="336">
          <cell r="A336" t="str">
            <v>0332</v>
          </cell>
          <cell r="B336" t="str">
            <v>West Springfield</v>
          </cell>
          <cell r="C336" t="str">
            <v>0332 West Springfield</v>
          </cell>
          <cell r="E336" t="str">
            <v>L0347</v>
          </cell>
          <cell r="F336" t="str">
            <v>Day</v>
          </cell>
          <cell r="G336" t="str">
            <v>Woburn</v>
          </cell>
          <cell r="H336" t="str">
            <v>L0347 Woburn</v>
          </cell>
          <cell r="T336" t="str">
            <v>5551</v>
          </cell>
          <cell r="U336" t="str">
            <v>John Dewey Academy</v>
          </cell>
          <cell r="V336" t="str">
            <v>5551-John Dewey Academy</v>
          </cell>
          <cell r="W336">
            <v>336</v>
          </cell>
          <cell r="X336">
            <v>333</v>
          </cell>
          <cell r="Y336" t="str">
            <v>0710</v>
          </cell>
          <cell r="Z336" t="str">
            <v>Mendon-Upton</v>
          </cell>
          <cell r="AA336" t="str">
            <v>0710 Mendon-Upton</v>
          </cell>
        </row>
        <row r="337">
          <cell r="A337" t="str">
            <v>0333</v>
          </cell>
          <cell r="B337" t="str">
            <v xml:space="preserve">West Stockbridge </v>
          </cell>
          <cell r="C337" t="str">
            <v xml:space="preserve">0333 West Stockbridge </v>
          </cell>
          <cell r="E337" t="str">
            <v>L0348</v>
          </cell>
          <cell r="F337" t="str">
            <v>Day</v>
          </cell>
          <cell r="G337" t="str">
            <v>Worcester</v>
          </cell>
          <cell r="H337" t="str">
            <v>L0348 Worcester</v>
          </cell>
          <cell r="T337" t="str">
            <v>5553</v>
          </cell>
          <cell r="U337" t="str">
            <v>J. Lynn Enterprises</v>
          </cell>
          <cell r="V337" t="str">
            <v>5553-J. Lynn Enterprises</v>
          </cell>
          <cell r="W337">
            <v>337</v>
          </cell>
          <cell r="X337">
            <v>334</v>
          </cell>
          <cell r="Y337" t="str">
            <v>0712</v>
          </cell>
          <cell r="Z337" t="str">
            <v>Monomoy</v>
          </cell>
          <cell r="AA337" t="str">
            <v>0712 Monomoy</v>
          </cell>
        </row>
        <row r="338">
          <cell r="A338" t="str">
            <v>0334</v>
          </cell>
          <cell r="B338" t="str">
            <v xml:space="preserve">West Tisbury </v>
          </cell>
          <cell r="C338" t="str">
            <v xml:space="preserve">0334 West Tisbury </v>
          </cell>
          <cell r="E338" t="str">
            <v>L0349</v>
          </cell>
          <cell r="F338" t="str">
            <v>Day</v>
          </cell>
          <cell r="G338" t="str">
            <v>Worthington</v>
          </cell>
          <cell r="H338" t="str">
            <v>L0349 Worthington</v>
          </cell>
          <cell r="T338" t="str">
            <v>5555</v>
          </cell>
          <cell r="U338" t="str">
            <v>Gtr Plymouth A.R.C. (P.A.C.)</v>
          </cell>
          <cell r="V338" t="str">
            <v>5555-Gtr Plymouth A.R.C. (P.A.C.)</v>
          </cell>
          <cell r="W338">
            <v>338</v>
          </cell>
          <cell r="X338">
            <v>335</v>
          </cell>
          <cell r="Y338" t="str">
            <v>0715</v>
          </cell>
          <cell r="Z338" t="str">
            <v>Mount Greylock</v>
          </cell>
          <cell r="AA338" t="str">
            <v>0715 Mount Greylock</v>
          </cell>
        </row>
        <row r="339">
          <cell r="A339" t="str">
            <v>0335</v>
          </cell>
          <cell r="B339" t="str">
            <v>Westwood</v>
          </cell>
          <cell r="C339" t="str">
            <v>0335 Westwood</v>
          </cell>
          <cell r="E339" t="str">
            <v>L0350</v>
          </cell>
          <cell r="F339" t="str">
            <v>Day</v>
          </cell>
          <cell r="G339" t="str">
            <v>Wrentham</v>
          </cell>
          <cell r="H339" t="str">
            <v>L0350 Wrentham</v>
          </cell>
          <cell r="T339" t="str">
            <v>5560</v>
          </cell>
          <cell r="U339" t="str">
            <v>Kent's Hill School</v>
          </cell>
          <cell r="V339" t="str">
            <v>5560-Kent's Hill School</v>
          </cell>
          <cell r="W339">
            <v>339</v>
          </cell>
          <cell r="X339">
            <v>336</v>
          </cell>
          <cell r="Y339" t="str">
            <v>0717</v>
          </cell>
          <cell r="Z339" t="str">
            <v>Mohawk Trail</v>
          </cell>
          <cell r="AA339" t="str">
            <v>0717 Mohawk Trail</v>
          </cell>
        </row>
        <row r="340">
          <cell r="A340" t="str">
            <v>0336</v>
          </cell>
          <cell r="B340" t="str">
            <v>Weymouth</v>
          </cell>
          <cell r="C340" t="str">
            <v>0336 Weymouth</v>
          </cell>
          <cell r="E340" t="str">
            <v>L0370</v>
          </cell>
          <cell r="F340" t="str">
            <v>Day</v>
          </cell>
          <cell r="G340" t="str">
            <v>Institutional Schools</v>
          </cell>
          <cell r="H340" t="str">
            <v>L0370 Institutional Schools</v>
          </cell>
          <cell r="T340" t="str">
            <v>5570</v>
          </cell>
          <cell r="U340" t="str">
            <v>Keystone Education &amp; Youth DBA Hermitage</v>
          </cell>
          <cell r="V340" t="str">
            <v>5570-Keystone Education &amp; Youth DBA Hermitage</v>
          </cell>
          <cell r="W340">
            <v>340</v>
          </cell>
          <cell r="X340">
            <v>337</v>
          </cell>
          <cell r="Y340" t="str">
            <v>0720</v>
          </cell>
          <cell r="Z340" t="str">
            <v>Narragansett</v>
          </cell>
          <cell r="AA340" t="str">
            <v>0720 Narragansett</v>
          </cell>
        </row>
        <row r="341">
          <cell r="A341" t="str">
            <v>0337</v>
          </cell>
          <cell r="B341" t="str">
            <v>Whately</v>
          </cell>
          <cell r="C341" t="str">
            <v>0337 Whately</v>
          </cell>
          <cell r="E341" t="str">
            <v>L0406</v>
          </cell>
          <cell r="F341" t="str">
            <v>Day</v>
          </cell>
          <cell r="G341" t="str">
            <v>Northampton-Smit</v>
          </cell>
          <cell r="H341" t="str">
            <v>L0406 Northampton-Smit</v>
          </cell>
          <cell r="T341" t="str">
            <v>5571</v>
          </cell>
          <cell r="U341" t="str">
            <v>Kenwood Academy</v>
          </cell>
          <cell r="V341" t="str">
            <v>5571-Kenwood Academy</v>
          </cell>
          <cell r="W341">
            <v>341</v>
          </cell>
          <cell r="X341">
            <v>338</v>
          </cell>
          <cell r="Y341" t="str">
            <v>0725</v>
          </cell>
          <cell r="Z341" t="str">
            <v>Nashoba</v>
          </cell>
          <cell r="AA341" t="str">
            <v>0725 Nashoba</v>
          </cell>
        </row>
        <row r="342">
          <cell r="A342" t="str">
            <v>0338</v>
          </cell>
          <cell r="B342" t="str">
            <v xml:space="preserve">Whitman </v>
          </cell>
          <cell r="C342" t="str">
            <v xml:space="preserve">0338 Whitman </v>
          </cell>
          <cell r="E342" t="str">
            <v>L0600</v>
          </cell>
          <cell r="F342" t="str">
            <v>Day</v>
          </cell>
          <cell r="G342" t="str">
            <v>Acton-Boxborough</v>
          </cell>
          <cell r="H342" t="str">
            <v>L0600 Acton-Boxborough</v>
          </cell>
          <cell r="T342" t="str">
            <v>5572</v>
          </cell>
          <cell r="U342" t="str">
            <v>Kennedy Hope Academy/Justice Resource In</v>
          </cell>
          <cell r="V342" t="str">
            <v>5572-Kennedy Hope Academy/Justice Resource In</v>
          </cell>
          <cell r="W342">
            <v>342</v>
          </cell>
          <cell r="X342">
            <v>339</v>
          </cell>
          <cell r="Y342" t="str">
            <v>0728</v>
          </cell>
          <cell r="Z342" t="str">
            <v>New Salem-Wendell</v>
          </cell>
          <cell r="AA342" t="str">
            <v>0728 New Salem-Wendell</v>
          </cell>
        </row>
        <row r="343">
          <cell r="A343" t="str">
            <v>0339</v>
          </cell>
          <cell r="B343" t="str">
            <v xml:space="preserve">Wilbraham </v>
          </cell>
          <cell r="C343" t="str">
            <v xml:space="preserve">0339 Wilbraham </v>
          </cell>
          <cell r="E343" t="str">
            <v>L0603</v>
          </cell>
          <cell r="F343" t="str">
            <v>Day</v>
          </cell>
          <cell r="G343" t="str">
            <v>Hoosac Valley</v>
          </cell>
          <cell r="H343" t="str">
            <v>L0603 Hoosac Valley</v>
          </cell>
          <cell r="T343" t="str">
            <v>5579</v>
          </cell>
          <cell r="U343" t="str">
            <v>Kennedy-Donovan Center, Inc</v>
          </cell>
          <cell r="V343" t="str">
            <v>5579-Kennedy-Donovan Center, Inc</v>
          </cell>
          <cell r="W343">
            <v>343</v>
          </cell>
          <cell r="X343">
            <v>340</v>
          </cell>
          <cell r="Y343" t="str">
            <v>0730</v>
          </cell>
          <cell r="Z343" t="str">
            <v>Northboro-Southboro</v>
          </cell>
          <cell r="AA343" t="str">
            <v>0730 Northboro-Southboro</v>
          </cell>
        </row>
        <row r="344">
          <cell r="A344" t="str">
            <v>0340</v>
          </cell>
          <cell r="B344" t="str">
            <v>Williamsburg</v>
          </cell>
          <cell r="C344" t="str">
            <v>0340 Williamsburg</v>
          </cell>
          <cell r="E344" t="str">
            <v>L0605</v>
          </cell>
          <cell r="F344" t="str">
            <v>Day</v>
          </cell>
          <cell r="G344" t="str">
            <v>Amherst-Pelham</v>
          </cell>
          <cell r="H344" t="str">
            <v>L0605 Amherst-Pelham</v>
          </cell>
          <cell r="T344" t="str">
            <v>5582</v>
          </cell>
          <cell r="U344" t="str">
            <v>Kennedy Memorial Hospital</v>
          </cell>
          <cell r="V344" t="str">
            <v>5582-Kennedy Memorial Hospital</v>
          </cell>
          <cell r="W344">
            <v>344</v>
          </cell>
          <cell r="X344">
            <v>341</v>
          </cell>
          <cell r="Y344" t="str">
            <v>0735</v>
          </cell>
          <cell r="Z344" t="str">
            <v>North Middlesex</v>
          </cell>
          <cell r="AA344" t="str">
            <v>0735 North Middlesex</v>
          </cell>
        </row>
        <row r="345">
          <cell r="A345" t="str">
            <v>0341</v>
          </cell>
          <cell r="B345" t="str">
            <v>Williamstown</v>
          </cell>
          <cell r="C345" t="str">
            <v>0341 Williamstown</v>
          </cell>
          <cell r="E345" t="str">
            <v>L0610</v>
          </cell>
          <cell r="F345" t="str">
            <v>Day</v>
          </cell>
          <cell r="G345" t="str">
            <v>Ashburnham-Westminster</v>
          </cell>
          <cell r="H345" t="str">
            <v>L0610 Ashburnham-Westminster</v>
          </cell>
          <cell r="T345" t="str">
            <v>5582A</v>
          </cell>
          <cell r="U345" t="str">
            <v>Franciscan Children's Hospital</v>
          </cell>
          <cell r="V345" t="str">
            <v>5582A-Franciscan Children's Hospital</v>
          </cell>
          <cell r="W345">
            <v>345</v>
          </cell>
          <cell r="X345">
            <v>342</v>
          </cell>
          <cell r="Y345" t="str">
            <v>0740</v>
          </cell>
          <cell r="Z345" t="str">
            <v>Old Rochester</v>
          </cell>
          <cell r="AA345" t="str">
            <v>0740 Old Rochester</v>
          </cell>
        </row>
        <row r="346">
          <cell r="A346" t="str">
            <v>0342</v>
          </cell>
          <cell r="B346" t="str">
            <v>Wilmington</v>
          </cell>
          <cell r="C346" t="str">
            <v>0342 Wilmington</v>
          </cell>
          <cell r="E346" t="str">
            <v>L0615</v>
          </cell>
          <cell r="F346" t="str">
            <v>Day</v>
          </cell>
          <cell r="G346" t="str">
            <v>Athol-Royalston</v>
          </cell>
          <cell r="H346" t="str">
            <v>L0615 Athol-Royalston</v>
          </cell>
          <cell r="T346" t="str">
            <v>5582Z</v>
          </cell>
          <cell r="U346" t="str">
            <v>Franciscan Children's Hospital</v>
          </cell>
          <cell r="V346" t="str">
            <v>5582Z-Franciscan Children's Hospital</v>
          </cell>
          <cell r="W346">
            <v>346</v>
          </cell>
          <cell r="X346">
            <v>343</v>
          </cell>
          <cell r="Y346" t="str">
            <v>0745</v>
          </cell>
          <cell r="Z346" t="str">
            <v>Pentucket</v>
          </cell>
          <cell r="AA346" t="str">
            <v>0745 Pentucket</v>
          </cell>
        </row>
        <row r="347">
          <cell r="A347" t="str">
            <v>0343</v>
          </cell>
          <cell r="B347" t="str">
            <v>Winchendon</v>
          </cell>
          <cell r="C347" t="str">
            <v>0343 Winchendon</v>
          </cell>
          <cell r="E347" t="str">
            <v>L0616</v>
          </cell>
          <cell r="F347" t="str">
            <v>Day</v>
          </cell>
          <cell r="G347" t="str">
            <v>Ayer Shirley</v>
          </cell>
          <cell r="H347" t="str">
            <v>L0616 Ayer Shirley</v>
          </cell>
          <cell r="T347" t="str">
            <v>5583</v>
          </cell>
          <cell r="U347" t="str">
            <v>Kids are People</v>
          </cell>
          <cell r="V347" t="str">
            <v>5583-Kids are People</v>
          </cell>
          <cell r="W347">
            <v>347</v>
          </cell>
          <cell r="X347">
            <v>344</v>
          </cell>
          <cell r="Y347" t="str">
            <v>0750</v>
          </cell>
          <cell r="Z347" t="str">
            <v>Pioneer Valley</v>
          </cell>
          <cell r="AA347" t="str">
            <v>0750 Pioneer Valley</v>
          </cell>
        </row>
        <row r="348">
          <cell r="A348" t="str">
            <v>0344</v>
          </cell>
          <cell r="B348" t="str">
            <v>Winchester</v>
          </cell>
          <cell r="C348" t="str">
            <v>0344 Winchester</v>
          </cell>
          <cell r="E348" t="str">
            <v>L0618</v>
          </cell>
          <cell r="F348" t="str">
            <v>Day</v>
          </cell>
          <cell r="G348" t="str">
            <v>Berkshire Hills</v>
          </cell>
          <cell r="H348" t="str">
            <v>L0618 Berkshire Hills</v>
          </cell>
          <cell r="T348" t="str">
            <v>5584</v>
          </cell>
          <cell r="U348" t="str">
            <v>Kildonan School</v>
          </cell>
          <cell r="V348" t="str">
            <v>5584-Kildonan School</v>
          </cell>
          <cell r="W348">
            <v>348</v>
          </cell>
          <cell r="X348">
            <v>345</v>
          </cell>
          <cell r="Y348" t="str">
            <v>0753</v>
          </cell>
          <cell r="Z348" t="str">
            <v>Quabbin</v>
          </cell>
          <cell r="AA348" t="str">
            <v>0753 Quabbin</v>
          </cell>
        </row>
        <row r="349">
          <cell r="A349" t="str">
            <v>0345</v>
          </cell>
          <cell r="B349" t="str">
            <v xml:space="preserve">Windsor </v>
          </cell>
          <cell r="C349" t="str">
            <v xml:space="preserve">0345 Windsor </v>
          </cell>
          <cell r="E349" t="str">
            <v>L0620</v>
          </cell>
          <cell r="F349" t="str">
            <v>Day</v>
          </cell>
          <cell r="G349" t="str">
            <v>Berlin-Boylston</v>
          </cell>
          <cell r="H349" t="str">
            <v>L0620 Berlin-Boylston</v>
          </cell>
          <cell r="T349" t="str">
            <v>5586</v>
          </cell>
          <cell r="U349" t="str">
            <v>King George School</v>
          </cell>
          <cell r="V349" t="str">
            <v>5586-King George School</v>
          </cell>
          <cell r="W349">
            <v>349</v>
          </cell>
          <cell r="X349">
            <v>346</v>
          </cell>
          <cell r="Y349" t="str">
            <v>0755</v>
          </cell>
          <cell r="Z349" t="str">
            <v>Ralph C Mahar</v>
          </cell>
          <cell r="AA349" t="str">
            <v>0755 Ralph C Mahar</v>
          </cell>
        </row>
        <row r="350">
          <cell r="A350" t="str">
            <v>0346</v>
          </cell>
          <cell r="B350" t="str">
            <v>Winthrop</v>
          </cell>
          <cell r="C350" t="str">
            <v>0346 Winthrop</v>
          </cell>
          <cell r="E350" t="str">
            <v>L0622</v>
          </cell>
          <cell r="F350" t="str">
            <v>Day</v>
          </cell>
          <cell r="G350" t="str">
            <v>Blackstone-Millville</v>
          </cell>
          <cell r="H350" t="str">
            <v>L0622 Blackstone-Millville</v>
          </cell>
          <cell r="T350" t="str">
            <v>5589</v>
          </cell>
          <cell r="U350" t="str">
            <v>Kolburne School, Inc.</v>
          </cell>
          <cell r="V350" t="str">
            <v>5589-Kolburne School, Inc.</v>
          </cell>
          <cell r="W350">
            <v>350</v>
          </cell>
          <cell r="X350">
            <v>347</v>
          </cell>
          <cell r="Y350" t="str">
            <v>0760</v>
          </cell>
          <cell r="Z350" t="str">
            <v>Silver Lake</v>
          </cell>
          <cell r="AA350" t="str">
            <v>0760 Silver Lake</v>
          </cell>
        </row>
        <row r="351">
          <cell r="A351" t="str">
            <v>0347</v>
          </cell>
          <cell r="B351" t="str">
            <v>Woburn</v>
          </cell>
          <cell r="C351" t="str">
            <v>0347 Woburn</v>
          </cell>
          <cell r="E351" t="str">
            <v>L0625</v>
          </cell>
          <cell r="F351" t="str">
            <v>Day</v>
          </cell>
          <cell r="G351" t="str">
            <v>Bridgewater-Raynham</v>
          </cell>
          <cell r="H351" t="str">
            <v>L0625 Bridgewater-Raynham</v>
          </cell>
          <cell r="T351" t="str">
            <v>5595</v>
          </cell>
          <cell r="U351" t="str">
            <v>La Amistad</v>
          </cell>
          <cell r="V351" t="str">
            <v>5595-La Amistad</v>
          </cell>
          <cell r="W351">
            <v>351</v>
          </cell>
          <cell r="X351">
            <v>348</v>
          </cell>
          <cell r="Y351" t="str">
            <v>0763</v>
          </cell>
          <cell r="Z351" t="str">
            <v>Somerset Berkley</v>
          </cell>
          <cell r="AA351" t="str">
            <v>0763 Somerset Berkley</v>
          </cell>
        </row>
        <row r="352">
          <cell r="A352" t="str">
            <v>0348</v>
          </cell>
          <cell r="B352" t="str">
            <v>Worcester</v>
          </cell>
          <cell r="C352" t="str">
            <v>0348 Worcester</v>
          </cell>
          <cell r="E352" t="str">
            <v>L0632</v>
          </cell>
          <cell r="F352" t="str">
            <v>Day</v>
          </cell>
          <cell r="G352" t="str">
            <v>Chesterfield-Goshen</v>
          </cell>
          <cell r="H352" t="str">
            <v>L0632 Chesterfield-Goshen</v>
          </cell>
          <cell r="T352" t="str">
            <v>5600</v>
          </cell>
          <cell r="U352" t="str">
            <v>Lake Grove at Durham Inc.</v>
          </cell>
          <cell r="V352" t="str">
            <v>5600-Lake Grove at Durham Inc.</v>
          </cell>
          <cell r="W352">
            <v>352</v>
          </cell>
          <cell r="X352">
            <v>349</v>
          </cell>
          <cell r="Y352" t="str">
            <v>0765</v>
          </cell>
          <cell r="Z352" t="str">
            <v>Southern Berkshire</v>
          </cell>
          <cell r="AA352" t="str">
            <v>0765 Southern Berkshire</v>
          </cell>
        </row>
        <row r="353">
          <cell r="A353" t="str">
            <v>0349</v>
          </cell>
          <cell r="B353" t="str">
            <v>Worthington</v>
          </cell>
          <cell r="C353" t="str">
            <v>0349 Worthington</v>
          </cell>
          <cell r="E353" t="str">
            <v>L0635</v>
          </cell>
          <cell r="F353" t="str">
            <v>Day</v>
          </cell>
          <cell r="G353" t="str">
            <v>Central Berkshire</v>
          </cell>
          <cell r="H353" t="str">
            <v>L0635 Central Berkshire</v>
          </cell>
          <cell r="T353" t="str">
            <v>5605</v>
          </cell>
          <cell r="U353" t="str">
            <v>Lakeside School</v>
          </cell>
          <cell r="V353" t="str">
            <v>5605-Lakeside School</v>
          </cell>
          <cell r="W353">
            <v>353</v>
          </cell>
          <cell r="X353">
            <v>350</v>
          </cell>
          <cell r="Y353" t="str">
            <v>0766</v>
          </cell>
          <cell r="Z353" t="str">
            <v>Southwick-Tolland-Granville</v>
          </cell>
          <cell r="AA353" t="str">
            <v>0766 Southwick-Tolland-Granville</v>
          </cell>
        </row>
        <row r="354">
          <cell r="A354" t="str">
            <v>0350</v>
          </cell>
          <cell r="B354" t="str">
            <v>Wrentham</v>
          </cell>
          <cell r="C354" t="str">
            <v>0350 Wrentham</v>
          </cell>
          <cell r="E354" t="str">
            <v>L0640</v>
          </cell>
          <cell r="F354" t="str">
            <v>Day</v>
          </cell>
          <cell r="G354" t="str">
            <v>Concord-Carlisle</v>
          </cell>
          <cell r="H354" t="str">
            <v>L0640 Concord-Carlisle</v>
          </cell>
          <cell r="T354" t="str">
            <v>5606</v>
          </cell>
          <cell r="U354" t="str">
            <v>Lakeview School</v>
          </cell>
          <cell r="V354" t="str">
            <v>5606-Lakeview School</v>
          </cell>
          <cell r="W354">
            <v>354</v>
          </cell>
          <cell r="X354">
            <v>351</v>
          </cell>
          <cell r="Y354" t="str">
            <v>0767</v>
          </cell>
          <cell r="Z354" t="str">
            <v>Spencer-E Brookfield</v>
          </cell>
          <cell r="AA354" t="str">
            <v>0767 Spencer-E Brookfield</v>
          </cell>
        </row>
        <row r="355">
          <cell r="A355" t="str">
            <v>0351</v>
          </cell>
          <cell r="B355" t="str">
            <v xml:space="preserve">Yarmouth </v>
          </cell>
          <cell r="C355" t="str">
            <v xml:space="preserve">0351 Yarmouth </v>
          </cell>
          <cell r="E355" t="str">
            <v>L0645</v>
          </cell>
          <cell r="F355" t="str">
            <v>Day</v>
          </cell>
          <cell r="G355" t="str">
            <v>Dennis-Yarmouth</v>
          </cell>
          <cell r="H355" t="str">
            <v>L0645 Dennis-Yarmouth</v>
          </cell>
          <cell r="T355" t="str">
            <v>5607</v>
          </cell>
          <cell r="U355" t="str">
            <v>Landmark Foundation</v>
          </cell>
          <cell r="V355" t="str">
            <v>5607-Landmark Foundation</v>
          </cell>
          <cell r="W355">
            <v>355</v>
          </cell>
          <cell r="X355">
            <v>352</v>
          </cell>
          <cell r="Y355" t="str">
            <v>0770</v>
          </cell>
          <cell r="Z355" t="str">
            <v>Tantasqua</v>
          </cell>
          <cell r="AA355" t="str">
            <v>0770 Tantasqua</v>
          </cell>
        </row>
        <row r="356">
          <cell r="A356" t="str">
            <v>0352</v>
          </cell>
          <cell r="B356" t="str">
            <v xml:space="preserve">Devens </v>
          </cell>
          <cell r="C356" t="str">
            <v xml:space="preserve">0352 Devens </v>
          </cell>
          <cell r="E356" t="str">
            <v>L0650</v>
          </cell>
          <cell r="F356" t="str">
            <v>Day</v>
          </cell>
          <cell r="G356" t="str">
            <v>Dighton-Rehoboth</v>
          </cell>
          <cell r="H356" t="str">
            <v>L0650 Dighton-Rehoboth</v>
          </cell>
          <cell r="T356" t="str">
            <v>5607A</v>
          </cell>
          <cell r="U356" t="str">
            <v>Landmark Foundation</v>
          </cell>
          <cell r="V356" t="str">
            <v>5607A-Landmark Foundation</v>
          </cell>
          <cell r="W356">
            <v>356</v>
          </cell>
          <cell r="X356">
            <v>353</v>
          </cell>
          <cell r="Y356" t="str">
            <v>0773</v>
          </cell>
          <cell r="Z356" t="str">
            <v>Triton</v>
          </cell>
          <cell r="AA356" t="str">
            <v>0773 Triton</v>
          </cell>
        </row>
        <row r="357">
          <cell r="A357" t="str">
            <v>0353</v>
          </cell>
          <cell r="B357" t="str">
            <v xml:space="preserve">Southfield </v>
          </cell>
          <cell r="C357" t="str">
            <v xml:space="preserve">0353 Southfield </v>
          </cell>
          <cell r="E357" t="str">
            <v>L0655</v>
          </cell>
          <cell r="F357" t="str">
            <v>Day</v>
          </cell>
          <cell r="G357" t="str">
            <v>Dover-Sherborn</v>
          </cell>
          <cell r="H357" t="str">
            <v>L0655 Dover-Sherborn</v>
          </cell>
          <cell r="T357" t="str">
            <v>5607B</v>
          </cell>
          <cell r="U357" t="str">
            <v>Landmark Foundation</v>
          </cell>
          <cell r="V357" t="str">
            <v>5607B-Landmark Foundation</v>
          </cell>
          <cell r="W357">
            <v>357</v>
          </cell>
          <cell r="X357">
            <v>354</v>
          </cell>
          <cell r="Y357" t="str">
            <v>0774</v>
          </cell>
          <cell r="Z357" t="str">
            <v>Up-Island Regional</v>
          </cell>
          <cell r="AA357" t="str">
            <v>0774 Up-Island Regional</v>
          </cell>
        </row>
        <row r="358">
          <cell r="A358" t="str">
            <v>0370</v>
          </cell>
          <cell r="B358" t="str">
            <v>Institutional Schools</v>
          </cell>
          <cell r="C358" t="str">
            <v>0370 Institutional Schools</v>
          </cell>
          <cell r="E358" t="str">
            <v>L0658</v>
          </cell>
          <cell r="F358" t="str">
            <v>Day</v>
          </cell>
          <cell r="G358" t="str">
            <v>Dudley-Charlton</v>
          </cell>
          <cell r="H358" t="str">
            <v>L0658 Dudley-Charlton</v>
          </cell>
          <cell r="T358" t="str">
            <v>5610</v>
          </cell>
          <cell r="U358" t="str">
            <v>Lang &amp; Cognitive Development Center</v>
          </cell>
          <cell r="V358" t="str">
            <v>5610-Lang &amp; Cognitive Development Center</v>
          </cell>
          <cell r="W358">
            <v>358</v>
          </cell>
          <cell r="X358">
            <v>355</v>
          </cell>
          <cell r="Y358" t="str">
            <v>0775</v>
          </cell>
          <cell r="Z358" t="str">
            <v>Wachusett</v>
          </cell>
          <cell r="AA358" t="str">
            <v>0775 Wachusett</v>
          </cell>
        </row>
        <row r="359">
          <cell r="A359" t="str">
            <v>0406</v>
          </cell>
          <cell r="B359" t="str">
            <v>Northampton-Smit</v>
          </cell>
          <cell r="C359" t="str">
            <v>0406 Northampton-Smit</v>
          </cell>
          <cell r="E359" t="str">
            <v>L0660</v>
          </cell>
          <cell r="F359" t="str">
            <v>Day</v>
          </cell>
          <cell r="G359" t="str">
            <v>Nauset</v>
          </cell>
          <cell r="H359" t="str">
            <v>L0660 Nauset</v>
          </cell>
          <cell r="T359" t="str">
            <v>5614</v>
          </cell>
          <cell r="U359" t="str">
            <v>League School of Boston, Inc</v>
          </cell>
          <cell r="V359" t="str">
            <v>5614-League School of Boston, Inc</v>
          </cell>
          <cell r="W359">
            <v>359</v>
          </cell>
          <cell r="X359">
            <v>356</v>
          </cell>
          <cell r="Y359" t="str">
            <v>0778</v>
          </cell>
          <cell r="Z359" t="str">
            <v>Quaboag Regional</v>
          </cell>
          <cell r="AA359" t="str">
            <v>0778 Quaboag Regional</v>
          </cell>
        </row>
        <row r="360">
          <cell r="A360" t="str">
            <v>0407</v>
          </cell>
          <cell r="B360" t="str">
            <v>Dudley Street Neighborhood Charter School</v>
          </cell>
          <cell r="C360" t="str">
            <v>0407 Dudley Street Neighborhood Charter School</v>
          </cell>
          <cell r="E360" t="str">
            <v>L0662</v>
          </cell>
          <cell r="F360" t="str">
            <v>Day</v>
          </cell>
          <cell r="G360" t="str">
            <v>Farmington River</v>
          </cell>
          <cell r="H360" t="str">
            <v>L0662 Farmington River</v>
          </cell>
          <cell r="T360" t="str">
            <v>5614A</v>
          </cell>
          <cell r="U360" t="str">
            <v>League School of Boston</v>
          </cell>
          <cell r="V360" t="str">
            <v>5614A-League School of Boston</v>
          </cell>
          <cell r="W360">
            <v>360</v>
          </cell>
          <cell r="X360">
            <v>357</v>
          </cell>
          <cell r="Y360" t="str">
            <v>0780</v>
          </cell>
          <cell r="Z360" t="str">
            <v>Whitman-Hanson</v>
          </cell>
          <cell r="AA360" t="str">
            <v>0780 Whitman-Hanson</v>
          </cell>
        </row>
        <row r="361">
          <cell r="A361" t="str">
            <v>0409</v>
          </cell>
          <cell r="B361" t="str">
            <v>Alma del Mar Charter School</v>
          </cell>
          <cell r="C361" t="str">
            <v>0409 Alma del Mar Charter School</v>
          </cell>
          <cell r="E361" t="str">
            <v>L0665</v>
          </cell>
          <cell r="F361" t="str">
            <v>Day</v>
          </cell>
          <cell r="G361" t="str">
            <v>Freetown-Lakeville</v>
          </cell>
          <cell r="H361" t="str">
            <v>L0665 Freetown-Lakeville</v>
          </cell>
          <cell r="T361" t="str">
            <v>5614B</v>
          </cell>
          <cell r="U361" t="str">
            <v>League School of Boston</v>
          </cell>
          <cell r="V361" t="str">
            <v>5614B-League School of Boston</v>
          </cell>
          <cell r="W361">
            <v>361</v>
          </cell>
          <cell r="X361">
            <v>358</v>
          </cell>
          <cell r="Y361" t="str">
            <v>0801</v>
          </cell>
          <cell r="Z361" t="str">
            <v>Assabet Valley</v>
          </cell>
          <cell r="AA361" t="str">
            <v>0801 Assabet Valley</v>
          </cell>
        </row>
        <row r="362">
          <cell r="A362" t="str">
            <v>0410</v>
          </cell>
          <cell r="B362" t="str">
            <v>Excel Academy Charter School</v>
          </cell>
          <cell r="C362" t="str">
            <v>0410 Excel Academy Charter School</v>
          </cell>
          <cell r="E362" t="str">
            <v>L0670</v>
          </cell>
          <cell r="F362" t="str">
            <v>Day</v>
          </cell>
          <cell r="G362" t="str">
            <v>Frontier</v>
          </cell>
          <cell r="H362" t="str">
            <v>L0670 Frontier</v>
          </cell>
          <cell r="T362" t="str">
            <v>5617</v>
          </cell>
          <cell r="U362" t="str">
            <v>Learning Center for Deaf</v>
          </cell>
          <cell r="V362" t="str">
            <v>5617-Learning Center for Deaf</v>
          </cell>
          <cell r="W362">
            <v>362</v>
          </cell>
          <cell r="X362">
            <v>359</v>
          </cell>
          <cell r="Y362" t="str">
            <v>0805</v>
          </cell>
          <cell r="Z362" t="str">
            <v>Blackstone Valley</v>
          </cell>
          <cell r="AA362" t="str">
            <v>0805 Blackstone Valley</v>
          </cell>
        </row>
        <row r="363">
          <cell r="A363" t="str">
            <v>0411</v>
          </cell>
          <cell r="B363" t="str">
            <v>Boston Green Academy Horace Mann Charter School</v>
          </cell>
          <cell r="C363" t="str">
            <v>0411 Boston Green Academy Horace Mann Charter School</v>
          </cell>
          <cell r="E363" t="str">
            <v>L0672</v>
          </cell>
          <cell r="F363" t="str">
            <v>Day</v>
          </cell>
          <cell r="G363" t="str">
            <v>Gateway</v>
          </cell>
          <cell r="H363" t="str">
            <v>L0672 Gateway</v>
          </cell>
          <cell r="T363" t="str">
            <v>5617B</v>
          </cell>
          <cell r="U363" t="str">
            <v>Learning Ctr. for the Deaf</v>
          </cell>
          <cell r="V363" t="str">
            <v>5617B-Learning Ctr. for the Deaf</v>
          </cell>
          <cell r="W363">
            <v>363</v>
          </cell>
          <cell r="X363">
            <v>360</v>
          </cell>
          <cell r="Y363" t="str">
            <v>0806</v>
          </cell>
          <cell r="Z363" t="str">
            <v>Blue Hills</v>
          </cell>
          <cell r="AA363" t="str">
            <v>0806 Blue Hills</v>
          </cell>
        </row>
        <row r="364">
          <cell r="A364" t="str">
            <v>0412</v>
          </cell>
          <cell r="B364" t="str">
            <v>Academy Of the Pacific Rim Charter Public School</v>
          </cell>
          <cell r="C364" t="str">
            <v>0412 Academy Of the Pacific Rim Charter Public School</v>
          </cell>
          <cell r="E364" t="str">
            <v>L0673</v>
          </cell>
          <cell r="F364" t="str">
            <v>Day</v>
          </cell>
          <cell r="G364" t="str">
            <v>Groton-Dunstable</v>
          </cell>
          <cell r="H364" t="str">
            <v>L0673 Groton-Dunstable</v>
          </cell>
          <cell r="T364" t="str">
            <v>5617G</v>
          </cell>
          <cell r="U364" t="str">
            <v>Learning Ctr. for the Deaf</v>
          </cell>
          <cell r="V364" t="str">
            <v>5617G-Learning Ctr. for the Deaf</v>
          </cell>
          <cell r="W364">
            <v>364</v>
          </cell>
          <cell r="X364">
            <v>361</v>
          </cell>
          <cell r="Y364" t="str">
            <v>0810</v>
          </cell>
          <cell r="Z364" t="str">
            <v>Bristol-Plymouth</v>
          </cell>
          <cell r="AA364" t="str">
            <v>0810 Bristol-Plymouth</v>
          </cell>
        </row>
        <row r="365">
          <cell r="A365" t="str">
            <v>0413</v>
          </cell>
          <cell r="B365" t="str">
            <v>Four Rivers Charter Public School</v>
          </cell>
          <cell r="C365" t="str">
            <v>0413 Four Rivers Charter Public School</v>
          </cell>
          <cell r="E365" t="str">
            <v>L0674</v>
          </cell>
          <cell r="F365" t="str">
            <v>Day</v>
          </cell>
          <cell r="G365" t="str">
            <v>Gill-Montague</v>
          </cell>
          <cell r="H365" t="str">
            <v>L0674 Gill-Montague</v>
          </cell>
          <cell r="T365" t="str">
            <v>5617H</v>
          </cell>
          <cell r="U365" t="str">
            <v>Learning Ctr. for the Deaf</v>
          </cell>
          <cell r="V365" t="str">
            <v>5617H-Learning Ctr. for the Deaf</v>
          </cell>
          <cell r="W365">
            <v>365</v>
          </cell>
          <cell r="X365">
            <v>362</v>
          </cell>
          <cell r="Y365" t="str">
            <v>0815</v>
          </cell>
          <cell r="Z365" t="str">
            <v>Cape Cod</v>
          </cell>
          <cell r="AA365" t="str">
            <v>0815 Cape Cod</v>
          </cell>
        </row>
        <row r="366">
          <cell r="A366" t="str">
            <v>0414</v>
          </cell>
          <cell r="B366" t="str">
            <v>Berkshire Arts and Technology Charter Public School</v>
          </cell>
          <cell r="C366" t="str">
            <v>0414 Berkshire Arts and Technology Charter Public School</v>
          </cell>
          <cell r="E366" t="str">
            <v>L0675</v>
          </cell>
          <cell r="F366" t="str">
            <v>Day</v>
          </cell>
          <cell r="G366" t="str">
            <v>Hamilton-Wenham</v>
          </cell>
          <cell r="H366" t="str">
            <v>L0675 Hamilton-Wenham</v>
          </cell>
          <cell r="T366" t="str">
            <v>5617I</v>
          </cell>
          <cell r="U366" t="str">
            <v>Learning Ctr. for the Deaf</v>
          </cell>
          <cell r="V366" t="str">
            <v>5617I-Learning Ctr. for the Deaf</v>
          </cell>
          <cell r="W366">
            <v>366</v>
          </cell>
          <cell r="X366">
            <v>363</v>
          </cell>
          <cell r="Y366" t="str">
            <v>0817</v>
          </cell>
          <cell r="Z366" t="str">
            <v>Essex North Shore</v>
          </cell>
          <cell r="AA366" t="str">
            <v>0817 Essex North Shore</v>
          </cell>
        </row>
        <row r="367">
          <cell r="A367" t="str">
            <v>0416</v>
          </cell>
          <cell r="B367" t="str">
            <v>Boston Preparatory Charter Public School</v>
          </cell>
          <cell r="C367" t="str">
            <v>0416 Boston Preparatory Charter Public School</v>
          </cell>
          <cell r="E367" t="str">
            <v>L0680</v>
          </cell>
          <cell r="F367" t="str">
            <v>Day</v>
          </cell>
          <cell r="G367" t="str">
            <v>Hampden-Wilbraham</v>
          </cell>
          <cell r="H367" t="str">
            <v>L0680 Hampden-Wilbraham</v>
          </cell>
          <cell r="T367" t="str">
            <v>5617J</v>
          </cell>
          <cell r="U367" t="str">
            <v>Learning Ctr. for the Deaf</v>
          </cell>
          <cell r="V367" t="str">
            <v>5617J-Learning Ctr. for the Deaf</v>
          </cell>
          <cell r="W367">
            <v>367</v>
          </cell>
          <cell r="X367">
            <v>364</v>
          </cell>
          <cell r="Y367" t="str">
            <v>0818</v>
          </cell>
          <cell r="Z367" t="str">
            <v>Franklin County</v>
          </cell>
          <cell r="AA367" t="str">
            <v>0818 Franklin County</v>
          </cell>
        </row>
        <row r="368">
          <cell r="A368" t="str">
            <v>0417</v>
          </cell>
          <cell r="B368" t="str">
            <v>Bridge Boston Charter School</v>
          </cell>
          <cell r="C368" t="str">
            <v>0417 Bridge Boston Charter School</v>
          </cell>
          <cell r="E368" t="str">
            <v>L0683</v>
          </cell>
          <cell r="F368" t="str">
            <v>Day</v>
          </cell>
          <cell r="G368" t="str">
            <v>Hampshire</v>
          </cell>
          <cell r="H368" t="str">
            <v>L0683 Hampshire</v>
          </cell>
          <cell r="T368" t="str">
            <v>5620</v>
          </cell>
          <cell r="U368" t="str">
            <v>Learning Clinic</v>
          </cell>
          <cell r="V368" t="str">
            <v>5620-Learning Clinic</v>
          </cell>
          <cell r="W368">
            <v>368</v>
          </cell>
          <cell r="X368">
            <v>365</v>
          </cell>
          <cell r="Y368" t="str">
            <v>0821</v>
          </cell>
          <cell r="Z368" t="str">
            <v>Greater Fall River</v>
          </cell>
          <cell r="AA368" t="str">
            <v>0821 Greater Fall River</v>
          </cell>
        </row>
        <row r="369">
          <cell r="A369" t="str">
            <v>0418</v>
          </cell>
          <cell r="B369" t="str">
            <v>Christa McAuliffe Charter Public School</v>
          </cell>
          <cell r="C369" t="str">
            <v>0418 Christa McAuliffe Charter Public School</v>
          </cell>
          <cell r="E369" t="str">
            <v>L0685</v>
          </cell>
          <cell r="F369" t="str">
            <v>Day</v>
          </cell>
          <cell r="G369" t="str">
            <v>Hawlemont</v>
          </cell>
          <cell r="H369" t="str">
            <v>L0685 Hawlemont</v>
          </cell>
          <cell r="T369" t="str">
            <v>5620B</v>
          </cell>
          <cell r="U369" t="str">
            <v>The Learning Clinic, Inc.</v>
          </cell>
          <cell r="V369" t="str">
            <v>5620B-The Learning Clinic, Inc.</v>
          </cell>
          <cell r="W369">
            <v>369</v>
          </cell>
          <cell r="X369">
            <v>366</v>
          </cell>
          <cell r="Y369" t="str">
            <v>0823</v>
          </cell>
          <cell r="Z369" t="str">
            <v>Greater Lawrence</v>
          </cell>
          <cell r="AA369" t="str">
            <v>0823 Greater Lawrence</v>
          </cell>
        </row>
        <row r="370">
          <cell r="A370" t="str">
            <v>0419</v>
          </cell>
          <cell r="B370" t="str">
            <v>Helen Y. Davis Leadership Academy Charter Public School</v>
          </cell>
          <cell r="C370" t="str">
            <v>0419 Helen Y. Davis Leadership Academy Charter Public School</v>
          </cell>
          <cell r="E370" t="str">
            <v>L0690</v>
          </cell>
          <cell r="F370" t="str">
            <v>Day</v>
          </cell>
          <cell r="G370" t="str">
            <v>King Philip</v>
          </cell>
          <cell r="H370" t="str">
            <v>L0690 King Philip</v>
          </cell>
          <cell r="T370" t="str">
            <v>5620E</v>
          </cell>
          <cell r="U370" t="str">
            <v>The Learning Clinic, Inc.</v>
          </cell>
          <cell r="V370" t="str">
            <v>5620E-The Learning Clinic, Inc.</v>
          </cell>
          <cell r="W370">
            <v>370</v>
          </cell>
          <cell r="X370">
            <v>367</v>
          </cell>
          <cell r="Y370" t="str">
            <v>0825</v>
          </cell>
          <cell r="Z370" t="str">
            <v>Greater New Bedford</v>
          </cell>
          <cell r="AA370" t="str">
            <v>0825 Greater New Bedford</v>
          </cell>
        </row>
        <row r="371">
          <cell r="A371" t="str">
            <v>0420</v>
          </cell>
          <cell r="B371" t="str">
            <v>Benjamin Banneker Charter Public School</v>
          </cell>
          <cell r="C371" t="str">
            <v>0420 Benjamin Banneker Charter Public School</v>
          </cell>
          <cell r="E371" t="str">
            <v>L0695</v>
          </cell>
          <cell r="F371" t="str">
            <v>Day</v>
          </cell>
          <cell r="G371" t="str">
            <v>Lincoln-Sudbury</v>
          </cell>
          <cell r="H371" t="str">
            <v>L0695 Lincoln-Sudbury</v>
          </cell>
          <cell r="T371" t="str">
            <v>5620Y</v>
          </cell>
          <cell r="U371" t="str">
            <v>The Learning Clinic, Inc.</v>
          </cell>
          <cell r="V371" t="str">
            <v>5620Y-The Learning Clinic, Inc.</v>
          </cell>
          <cell r="W371">
            <v>371</v>
          </cell>
          <cell r="X371">
            <v>368</v>
          </cell>
          <cell r="Y371" t="str">
            <v>0828</v>
          </cell>
          <cell r="Z371" t="str">
            <v>Greater Lowell</v>
          </cell>
          <cell r="AA371" t="str">
            <v>0828 Greater Lowell</v>
          </cell>
        </row>
        <row r="372">
          <cell r="A372" t="str">
            <v>0424</v>
          </cell>
          <cell r="B372" t="str">
            <v>Boston Day and Evening Academy Charter School</v>
          </cell>
          <cell r="C372" t="str">
            <v>0424 Boston Day and Evening Academy Charter School</v>
          </cell>
          <cell r="E372" t="str">
            <v>L0698</v>
          </cell>
          <cell r="F372" t="str">
            <v>Day</v>
          </cell>
          <cell r="G372" t="str">
            <v>Manchester Essex</v>
          </cell>
          <cell r="H372" t="str">
            <v>L0698 Manchester Essex</v>
          </cell>
          <cell r="T372" t="str">
            <v>5620Z</v>
          </cell>
          <cell r="U372" t="str">
            <v>The Learning Clinic, Inc.</v>
          </cell>
          <cell r="V372" t="str">
            <v>5620Z-The Learning Clinic, Inc.</v>
          </cell>
          <cell r="W372">
            <v>372</v>
          </cell>
          <cell r="X372">
            <v>369</v>
          </cell>
          <cell r="Y372" t="str">
            <v>0829</v>
          </cell>
          <cell r="Z372" t="str">
            <v>South Middlesex</v>
          </cell>
          <cell r="AA372" t="str">
            <v>0829 South Middlesex</v>
          </cell>
        </row>
        <row r="373">
          <cell r="A373" t="str">
            <v>0428</v>
          </cell>
          <cell r="B373" t="str">
            <v>Brooke Charter School</v>
          </cell>
          <cell r="C373" t="str">
            <v>0428 Brooke Charter School</v>
          </cell>
          <cell r="E373" t="str">
            <v>L0700</v>
          </cell>
          <cell r="F373" t="str">
            <v>Day</v>
          </cell>
          <cell r="G373" t="str">
            <v>Martha's Vineyard</v>
          </cell>
          <cell r="H373" t="str">
            <v>L0700 Martha's Vineyard</v>
          </cell>
          <cell r="T373" t="str">
            <v>5625</v>
          </cell>
          <cell r="U373" t="str">
            <v>Learning Skills Academy</v>
          </cell>
          <cell r="V373" t="str">
            <v>5625-Learning Skills Academy</v>
          </cell>
          <cell r="W373">
            <v>373</v>
          </cell>
          <cell r="X373">
            <v>370</v>
          </cell>
          <cell r="Y373" t="str">
            <v>0830</v>
          </cell>
          <cell r="Z373" t="str">
            <v>Minuteman</v>
          </cell>
          <cell r="AA373" t="str">
            <v>0830 Minuteman</v>
          </cell>
        </row>
        <row r="374">
          <cell r="A374" t="str">
            <v>0429</v>
          </cell>
          <cell r="B374" t="str">
            <v>KIPP Academy Lynn Charter School</v>
          </cell>
          <cell r="C374" t="str">
            <v>0429 KIPP Academy Lynn Charter School</v>
          </cell>
          <cell r="E374" t="str">
            <v>L0705</v>
          </cell>
          <cell r="F374" t="str">
            <v>Day</v>
          </cell>
          <cell r="G374" t="str">
            <v>Masconomet</v>
          </cell>
          <cell r="H374" t="str">
            <v>L0705 Masconomet</v>
          </cell>
          <cell r="T374" t="str">
            <v>5625A</v>
          </cell>
          <cell r="U374" t="str">
            <v>Learning Skills Academy, Inc.</v>
          </cell>
          <cell r="V374" t="str">
            <v>5625A-Learning Skills Academy, Inc.</v>
          </cell>
          <cell r="W374">
            <v>374</v>
          </cell>
          <cell r="X374">
            <v>371</v>
          </cell>
          <cell r="Y374" t="str">
            <v>0832</v>
          </cell>
          <cell r="Z374" t="str">
            <v>Montachusett</v>
          </cell>
          <cell r="AA374" t="str">
            <v>0832 Montachusett</v>
          </cell>
        </row>
        <row r="375">
          <cell r="A375" t="str">
            <v>0430</v>
          </cell>
          <cell r="B375" t="str">
            <v>Advanced Math and Science Academy Charter School</v>
          </cell>
          <cell r="C375" t="str">
            <v>0430 Advanced Math and Science Academy Charter School</v>
          </cell>
          <cell r="E375" t="str">
            <v>L0710</v>
          </cell>
          <cell r="F375" t="str">
            <v>Day</v>
          </cell>
          <cell r="G375" t="str">
            <v>Mendon-Upton</v>
          </cell>
          <cell r="H375" t="str">
            <v>L0710 Mendon-Upton</v>
          </cell>
          <cell r="T375" t="str">
            <v>5625B</v>
          </cell>
          <cell r="U375" t="str">
            <v>Learning Skills Academy, Inc.</v>
          </cell>
          <cell r="V375" t="str">
            <v>5625B-Learning Skills Academy, Inc.</v>
          </cell>
          <cell r="W375">
            <v>375</v>
          </cell>
          <cell r="X375">
            <v>372</v>
          </cell>
          <cell r="Y375" t="str">
            <v>0851</v>
          </cell>
          <cell r="Z375" t="str">
            <v>Northern Berkshire</v>
          </cell>
          <cell r="AA375" t="str">
            <v>0851 Northern Berkshire</v>
          </cell>
        </row>
        <row r="376">
          <cell r="A376" t="str">
            <v>0432</v>
          </cell>
          <cell r="B376" t="str">
            <v>Cape Cod Lighthouse Charter School</v>
          </cell>
          <cell r="C376" t="str">
            <v>0432 Cape Cod Lighthouse Charter School</v>
          </cell>
          <cell r="E376" t="str">
            <v>L0712</v>
          </cell>
          <cell r="F376" t="str">
            <v>Day</v>
          </cell>
          <cell r="G376" t="str">
            <v>Monomoy</v>
          </cell>
          <cell r="H376" t="str">
            <v>L0712 Monomoy</v>
          </cell>
          <cell r="T376" t="str">
            <v>5628</v>
          </cell>
          <cell r="U376" t="str">
            <v>Leland Hall School</v>
          </cell>
          <cell r="V376" t="str">
            <v>5628-Leland Hall School</v>
          </cell>
          <cell r="W376">
            <v>376</v>
          </cell>
          <cell r="X376">
            <v>373</v>
          </cell>
          <cell r="Y376" t="str">
            <v>0852</v>
          </cell>
          <cell r="Z376" t="str">
            <v>Nashoba Valley</v>
          </cell>
          <cell r="AA376" t="str">
            <v>0852 Nashoba Valley</v>
          </cell>
        </row>
        <row r="377">
          <cell r="A377" t="str">
            <v>0435</v>
          </cell>
          <cell r="B377" t="str">
            <v>Innovation Academy Charter School</v>
          </cell>
          <cell r="C377" t="str">
            <v>0435 Innovation Academy Charter School</v>
          </cell>
          <cell r="E377" t="str">
            <v>L0715</v>
          </cell>
          <cell r="F377" t="str">
            <v>Day</v>
          </cell>
          <cell r="G377" t="str">
            <v>Mount Greylock</v>
          </cell>
          <cell r="H377" t="str">
            <v>L0715 Mount Greylock</v>
          </cell>
          <cell r="T377" t="str">
            <v>5632</v>
          </cell>
          <cell r="U377" t="str">
            <v>Ledges</v>
          </cell>
          <cell r="V377" t="str">
            <v>5632-Ledges</v>
          </cell>
          <cell r="W377">
            <v>377</v>
          </cell>
          <cell r="X377">
            <v>374</v>
          </cell>
          <cell r="Y377" t="str">
            <v>0853</v>
          </cell>
          <cell r="Z377" t="str">
            <v>Northeast Metropolitan</v>
          </cell>
          <cell r="AA377" t="str">
            <v>0853 Northeast Metropolitan</v>
          </cell>
        </row>
        <row r="378">
          <cell r="A378" t="str">
            <v>0436</v>
          </cell>
          <cell r="B378" t="str">
            <v>Community Charter School of Cambridge</v>
          </cell>
          <cell r="C378" t="str">
            <v>0436 Community Charter School of Cambridge</v>
          </cell>
          <cell r="E378" t="str">
            <v>L0717</v>
          </cell>
          <cell r="F378" t="str">
            <v>Day</v>
          </cell>
          <cell r="G378" t="str">
            <v>Mohawk Trail</v>
          </cell>
          <cell r="H378" t="str">
            <v>L0717 Mohawk Trail</v>
          </cell>
          <cell r="T378" t="str">
            <v>5636</v>
          </cell>
          <cell r="U378" t="str">
            <v>LifeLinks, Inc</v>
          </cell>
          <cell r="V378" t="str">
            <v>5636-LifeLinks, Inc</v>
          </cell>
          <cell r="W378">
            <v>378</v>
          </cell>
          <cell r="X378">
            <v>375</v>
          </cell>
          <cell r="Y378" t="str">
            <v>0855</v>
          </cell>
          <cell r="Z378" t="str">
            <v>Old Colony</v>
          </cell>
          <cell r="AA378" t="str">
            <v>0855 Old Colony</v>
          </cell>
        </row>
        <row r="379">
          <cell r="A379" t="str">
            <v>0437</v>
          </cell>
          <cell r="B379" t="str">
            <v>City on a Hill Charter Public School Circuit Street</v>
          </cell>
          <cell r="C379" t="str">
            <v>0437 City on a Hill Charter Public School Circuit Street</v>
          </cell>
          <cell r="E379" t="str">
            <v>L0720</v>
          </cell>
          <cell r="F379" t="str">
            <v>Day</v>
          </cell>
          <cell r="G379" t="str">
            <v>Narragansett</v>
          </cell>
          <cell r="H379" t="str">
            <v>L0720 Narragansett</v>
          </cell>
          <cell r="T379" t="str">
            <v>5637</v>
          </cell>
          <cell r="U379" t="str">
            <v>Life Experience School</v>
          </cell>
          <cell r="V379" t="str">
            <v>5637-Life Experience School</v>
          </cell>
          <cell r="W379">
            <v>379</v>
          </cell>
          <cell r="X379">
            <v>376</v>
          </cell>
          <cell r="Y379" t="str">
            <v>0860</v>
          </cell>
          <cell r="Z379" t="str">
            <v>Pathfinder</v>
          </cell>
          <cell r="AA379" t="str">
            <v>0860 Pathfinder</v>
          </cell>
        </row>
        <row r="380">
          <cell r="A380" t="str">
            <v>0438</v>
          </cell>
          <cell r="B380" t="str">
            <v>Codman Academy Charter Public School</v>
          </cell>
          <cell r="C380" t="str">
            <v>0438 Codman Academy Charter Public School</v>
          </cell>
          <cell r="E380" t="str">
            <v>L0725</v>
          </cell>
          <cell r="F380" t="str">
            <v>Day</v>
          </cell>
          <cell r="G380" t="str">
            <v>Nashoba</v>
          </cell>
          <cell r="H380" t="str">
            <v>L0725 Nashoba</v>
          </cell>
          <cell r="T380" t="str">
            <v>5638</v>
          </cell>
          <cell r="U380" t="str">
            <v>Life Resources Inc</v>
          </cell>
          <cell r="V380" t="str">
            <v>5638-Life Resources Inc</v>
          </cell>
          <cell r="W380">
            <v>380</v>
          </cell>
          <cell r="X380">
            <v>377</v>
          </cell>
          <cell r="Y380" t="str">
            <v>0871</v>
          </cell>
          <cell r="Z380" t="str">
            <v>Shawsheen Valley</v>
          </cell>
          <cell r="AA380" t="str">
            <v>0871 Shawsheen Valley</v>
          </cell>
        </row>
        <row r="381">
          <cell r="A381" t="str">
            <v>0439</v>
          </cell>
          <cell r="B381" t="str">
            <v>Conservatory Lab Charter School</v>
          </cell>
          <cell r="C381" t="str">
            <v>0439 Conservatory Lab Charter School</v>
          </cell>
          <cell r="E381" t="str">
            <v>L0728</v>
          </cell>
          <cell r="F381" t="str">
            <v>Day</v>
          </cell>
          <cell r="G381" t="str">
            <v>New Salem-Wendell</v>
          </cell>
          <cell r="H381" t="str">
            <v>L0728 New Salem-Wendell</v>
          </cell>
          <cell r="T381" t="str">
            <v>5639</v>
          </cell>
          <cell r="U381" t="str">
            <v>The Light House</v>
          </cell>
          <cell r="V381" t="str">
            <v>5639-The Light House</v>
          </cell>
          <cell r="W381">
            <v>381</v>
          </cell>
          <cell r="X381">
            <v>378</v>
          </cell>
          <cell r="Y381" t="str">
            <v>0872</v>
          </cell>
          <cell r="Z381" t="str">
            <v>Southeastern</v>
          </cell>
          <cell r="AA381" t="str">
            <v>0872 Southeastern</v>
          </cell>
        </row>
        <row r="382">
          <cell r="A382" t="str">
            <v>0440</v>
          </cell>
          <cell r="B382" t="str">
            <v>Community Day Charter Public School - Prospect</v>
          </cell>
          <cell r="C382" t="str">
            <v>0440 Community Day Charter Public School - Prospect</v>
          </cell>
          <cell r="E382" t="str">
            <v>L0730</v>
          </cell>
          <cell r="F382" t="str">
            <v>Day</v>
          </cell>
          <cell r="G382" t="str">
            <v>Northboro-Southboro</v>
          </cell>
          <cell r="H382" t="str">
            <v>L0730 Northboro-Southboro</v>
          </cell>
          <cell r="T382" t="str">
            <v>5640</v>
          </cell>
          <cell r="U382" t="str">
            <v>Lindamood Bell Learning Process</v>
          </cell>
          <cell r="V382" t="str">
            <v>5640-Lindamood Bell Learning Process</v>
          </cell>
          <cell r="W382">
            <v>382</v>
          </cell>
          <cell r="X382">
            <v>379</v>
          </cell>
          <cell r="Y382" t="str">
            <v>0873</v>
          </cell>
          <cell r="Z382" t="str">
            <v>South Shore</v>
          </cell>
          <cell r="AA382" t="str">
            <v>0873 South Shore</v>
          </cell>
        </row>
        <row r="383">
          <cell r="A383" t="str">
            <v>0441</v>
          </cell>
          <cell r="B383" t="str">
            <v>Springfield International Charter School</v>
          </cell>
          <cell r="C383" t="str">
            <v>0441 Springfield International Charter School</v>
          </cell>
          <cell r="E383" t="str">
            <v>L0735</v>
          </cell>
          <cell r="F383" t="str">
            <v>Day</v>
          </cell>
          <cell r="G383" t="str">
            <v>North Middlesex</v>
          </cell>
          <cell r="H383" t="str">
            <v>L0735 North Middlesex</v>
          </cell>
          <cell r="T383" t="str">
            <v>5641</v>
          </cell>
          <cell r="U383" t="str">
            <v>Linden Hill School</v>
          </cell>
          <cell r="V383" t="str">
            <v>5641-Linden Hill School</v>
          </cell>
          <cell r="W383">
            <v>383</v>
          </cell>
          <cell r="X383">
            <v>380</v>
          </cell>
          <cell r="Y383" t="str">
            <v>0876</v>
          </cell>
          <cell r="Z383" t="str">
            <v>Southern Worcester</v>
          </cell>
          <cell r="AA383" t="str">
            <v>0876 Southern Worcester</v>
          </cell>
        </row>
        <row r="384">
          <cell r="A384" t="str">
            <v>0444</v>
          </cell>
          <cell r="B384" t="str">
            <v>Neighborhood House Charter School</v>
          </cell>
          <cell r="C384" t="str">
            <v>0444 Neighborhood House Charter School</v>
          </cell>
          <cell r="E384" t="str">
            <v>L0740</v>
          </cell>
          <cell r="F384" t="str">
            <v>Day</v>
          </cell>
          <cell r="G384" t="str">
            <v>Old Rochester</v>
          </cell>
          <cell r="H384" t="str">
            <v>L0740 Old Rochester</v>
          </cell>
          <cell r="T384" t="str">
            <v>5642</v>
          </cell>
          <cell r="U384" t="str">
            <v>Lipton Academy/Community Healthlink</v>
          </cell>
          <cell r="V384" t="str">
            <v>5642-Lipton Academy/Community Healthlink</v>
          </cell>
          <cell r="W384">
            <v>384</v>
          </cell>
          <cell r="X384">
            <v>381</v>
          </cell>
          <cell r="Y384" t="str">
            <v>0878</v>
          </cell>
          <cell r="Z384" t="str">
            <v>Tri County</v>
          </cell>
          <cell r="AA384" t="str">
            <v>0878 Tri County</v>
          </cell>
        </row>
        <row r="385">
          <cell r="A385" t="str">
            <v>0445</v>
          </cell>
          <cell r="B385" t="str">
            <v>Abby Kelley Foster Charter Public School</v>
          </cell>
          <cell r="C385" t="str">
            <v>0445 Abby Kelley Foster Charter Public School</v>
          </cell>
          <cell r="E385" t="str">
            <v>L0745</v>
          </cell>
          <cell r="F385" t="str">
            <v>Day</v>
          </cell>
          <cell r="G385" t="str">
            <v>Pentucket</v>
          </cell>
          <cell r="H385" t="str">
            <v>L0745 Pentucket</v>
          </cell>
          <cell r="T385" t="str">
            <v>5643</v>
          </cell>
          <cell r="U385" t="str">
            <v>Little People's School</v>
          </cell>
          <cell r="V385" t="str">
            <v>5643-Little People's School</v>
          </cell>
          <cell r="W385">
            <v>385</v>
          </cell>
          <cell r="X385">
            <v>382</v>
          </cell>
          <cell r="Y385" t="str">
            <v>0879</v>
          </cell>
          <cell r="Z385" t="str">
            <v>Upper Cape Cod</v>
          </cell>
          <cell r="AA385" t="str">
            <v>0879 Upper Cape Cod</v>
          </cell>
        </row>
        <row r="386">
          <cell r="A386" t="str">
            <v>0446</v>
          </cell>
          <cell r="B386" t="str">
            <v>Foxborough Regional Charter School</v>
          </cell>
          <cell r="C386" t="str">
            <v>0446 Foxborough Regional Charter School</v>
          </cell>
          <cell r="E386" t="str">
            <v>L0750</v>
          </cell>
          <cell r="F386" t="str">
            <v>Day</v>
          </cell>
          <cell r="G386" t="str">
            <v>Pioneer Valley</v>
          </cell>
          <cell r="H386" t="str">
            <v>L0750 Pioneer Valley</v>
          </cell>
          <cell r="T386" t="str">
            <v>5643A</v>
          </cell>
          <cell r="U386" t="str">
            <v>Little People's School</v>
          </cell>
          <cell r="V386" t="str">
            <v>5643A-Little People's School</v>
          </cell>
          <cell r="W386">
            <v>386</v>
          </cell>
          <cell r="X386">
            <v>383</v>
          </cell>
          <cell r="Y386" t="str">
            <v>0885</v>
          </cell>
          <cell r="Z386" t="str">
            <v>Whittier</v>
          </cell>
          <cell r="AA386" t="str">
            <v>0885 Whittier</v>
          </cell>
        </row>
        <row r="387">
          <cell r="A387" t="str">
            <v>0447</v>
          </cell>
          <cell r="B387" t="str">
            <v>Benjamin Franklin Classical Charter Public School</v>
          </cell>
          <cell r="C387" t="str">
            <v>0447 Benjamin Franklin Classical Charter Public School</v>
          </cell>
          <cell r="E387" t="str">
            <v>L0753</v>
          </cell>
          <cell r="F387" t="str">
            <v>Day</v>
          </cell>
          <cell r="G387" t="str">
            <v>Quabbin</v>
          </cell>
          <cell r="H387" t="str">
            <v>L0753 Quabbin</v>
          </cell>
          <cell r="T387" t="str">
            <v>5644</v>
          </cell>
          <cell r="U387" t="str">
            <v>Little Keswick</v>
          </cell>
          <cell r="V387" t="str">
            <v>5644-Little Keswick</v>
          </cell>
          <cell r="W387">
            <v>387</v>
          </cell>
          <cell r="X387">
            <v>384</v>
          </cell>
          <cell r="Y387" t="str">
            <v>0910</v>
          </cell>
          <cell r="Z387" t="str">
            <v>Bristol</v>
          </cell>
          <cell r="AA387" t="str">
            <v>0910 Bristol</v>
          </cell>
        </row>
        <row r="388">
          <cell r="A388" t="str">
            <v>0449</v>
          </cell>
          <cell r="B388" t="str">
            <v>Boston Collegiate Charter School</v>
          </cell>
          <cell r="C388" t="str">
            <v>0449 Boston Collegiate Charter School</v>
          </cell>
          <cell r="E388" t="str">
            <v>L0755</v>
          </cell>
          <cell r="F388" t="str">
            <v>Day</v>
          </cell>
          <cell r="G388" t="str">
            <v>Ralph C Mahar</v>
          </cell>
          <cell r="H388" t="str">
            <v>L0755 Ralph C Mahar</v>
          </cell>
          <cell r="T388" t="str">
            <v>5646</v>
          </cell>
          <cell r="U388" t="str">
            <v>Living Independently Forever, Inc.</v>
          </cell>
          <cell r="V388" t="str">
            <v>5646-Living Independently Forever, Inc.</v>
          </cell>
          <cell r="W388">
            <v>388</v>
          </cell>
          <cell r="X388">
            <v>385</v>
          </cell>
          <cell r="Y388" t="str">
            <v>0915</v>
          </cell>
          <cell r="Z388" t="str">
            <v>Norfolk</v>
          </cell>
          <cell r="AA388" t="str">
            <v>0915 Norfolk</v>
          </cell>
        </row>
        <row r="389">
          <cell r="A389" t="str">
            <v>0450</v>
          </cell>
          <cell r="B389" t="str">
            <v>Hilltown Cooperative Charter Public School</v>
          </cell>
          <cell r="C389" t="str">
            <v>0450 Hilltown Cooperative Charter Public School</v>
          </cell>
          <cell r="E389" t="str">
            <v>L0760</v>
          </cell>
          <cell r="F389" t="str">
            <v>Day</v>
          </cell>
          <cell r="G389" t="str">
            <v>Silver Lake</v>
          </cell>
          <cell r="H389" t="str">
            <v>L0760 Silver Lake</v>
          </cell>
          <cell r="T389" t="str">
            <v>5648</v>
          </cell>
          <cell r="U389" t="str">
            <v>Logan River School</v>
          </cell>
          <cell r="V389" t="str">
            <v>5648-Logan River School</v>
          </cell>
          <cell r="W389">
            <v>389</v>
          </cell>
          <cell r="X389">
            <v>386</v>
          </cell>
          <cell r="Y389" t="str">
            <v>3501</v>
          </cell>
          <cell r="Z389" t="str">
            <v>Paulo Freire Social Justice Charter School</v>
          </cell>
          <cell r="AA389" t="str">
            <v>3501 Paulo Freire Social Justice Charter School</v>
          </cell>
        </row>
        <row r="390">
          <cell r="A390" t="str">
            <v>0452</v>
          </cell>
          <cell r="B390" t="str">
            <v xml:space="preserve">Edward M. Kennedy Academy for Health Careers </v>
          </cell>
          <cell r="C390" t="str">
            <v xml:space="preserve">0452 Edward M. Kennedy Academy for Health Careers </v>
          </cell>
          <cell r="E390" t="str">
            <v>L0763</v>
          </cell>
          <cell r="F390" t="str">
            <v>Day</v>
          </cell>
          <cell r="G390" t="str">
            <v>Somerset Berkley</v>
          </cell>
          <cell r="H390" t="str">
            <v>L0763 Somerset Berkley</v>
          </cell>
          <cell r="T390" t="str">
            <v>5650</v>
          </cell>
          <cell r="U390" t="str">
            <v>Lowell Youth Treatment Center</v>
          </cell>
          <cell r="V390" t="str">
            <v>5650-Lowell Youth Treatment Center</v>
          </cell>
          <cell r="W390">
            <v>390</v>
          </cell>
          <cell r="X390">
            <v>387</v>
          </cell>
          <cell r="Y390" t="str">
            <v>3502</v>
          </cell>
          <cell r="Z390" t="str">
            <v>Baystate Academy Charter Public School</v>
          </cell>
          <cell r="AA390" t="str">
            <v>3502 Baystate Academy Charter Public School</v>
          </cell>
        </row>
        <row r="391">
          <cell r="A391" t="str">
            <v>0453</v>
          </cell>
          <cell r="B391" t="str">
            <v>Holyoke Community Charter School</v>
          </cell>
          <cell r="C391" t="str">
            <v>0453 Holyoke Community Charter School</v>
          </cell>
          <cell r="E391" t="str">
            <v>L0765</v>
          </cell>
          <cell r="F391" t="str">
            <v>Day</v>
          </cell>
          <cell r="G391" t="str">
            <v>Southern Berkshire</v>
          </cell>
          <cell r="H391" t="str">
            <v>L0765 Southern Berkshire</v>
          </cell>
          <cell r="T391" t="str">
            <v>5660</v>
          </cell>
          <cell r="U391" t="str">
            <v>Manor House School of Cape Cod</v>
          </cell>
          <cell r="V391" t="str">
            <v>5660-Manor House School of Cape Cod</v>
          </cell>
          <cell r="W391">
            <v>391</v>
          </cell>
          <cell r="X391">
            <v>388</v>
          </cell>
          <cell r="Y391" t="str">
            <v>3503</v>
          </cell>
          <cell r="Z391" t="str">
            <v>Collegiate Charter School of Lowell</v>
          </cell>
          <cell r="AA391" t="str">
            <v>3503 Collegiate Charter School of Lowell</v>
          </cell>
        </row>
        <row r="392">
          <cell r="A392" t="str">
            <v>0454</v>
          </cell>
          <cell r="B392" t="str">
            <v>Lawrence Family Development Charter School</v>
          </cell>
          <cell r="C392" t="str">
            <v>0454 Lawrence Family Development Charter School</v>
          </cell>
          <cell r="E392" t="str">
            <v>L0766</v>
          </cell>
          <cell r="F392" t="str">
            <v>Day</v>
          </cell>
          <cell r="G392" t="str">
            <v>Southwick-Tolland-Granville</v>
          </cell>
          <cell r="H392" t="str">
            <v>L0766 Southwick-Tolland-Granville</v>
          </cell>
          <cell r="T392" t="str">
            <v>5675</v>
          </cell>
          <cell r="U392" t="str">
            <v>The  Maple Valley</v>
          </cell>
          <cell r="V392" t="str">
            <v>5675-The  Maple Valley</v>
          </cell>
          <cell r="W392">
            <v>392</v>
          </cell>
          <cell r="X392">
            <v>389</v>
          </cell>
          <cell r="Y392" t="str">
            <v>3505</v>
          </cell>
          <cell r="Z392" t="str">
            <v>UP Academy Charter School of Dorchester</v>
          </cell>
          <cell r="AA392" t="str">
            <v>3505 UP Academy Charter School of Dorchester</v>
          </cell>
        </row>
        <row r="393">
          <cell r="A393" t="str">
            <v>0455</v>
          </cell>
          <cell r="B393" t="str">
            <v>Hill View Montessori Charter Public School</v>
          </cell>
          <cell r="C393" t="str">
            <v>0455 Hill View Montessori Charter Public School</v>
          </cell>
          <cell r="E393" t="str">
            <v>L0767</v>
          </cell>
          <cell r="F393" t="str">
            <v>Day</v>
          </cell>
          <cell r="G393" t="str">
            <v>Spencer-E Brookfield</v>
          </cell>
          <cell r="H393" t="str">
            <v>L0767 Spencer-E Brookfield</v>
          </cell>
          <cell r="T393" t="str">
            <v>5676</v>
          </cell>
          <cell r="U393" t="str">
            <v>Maplebrook School, Inc.</v>
          </cell>
          <cell r="V393" t="str">
            <v>5676-Maplebrook School, Inc.</v>
          </cell>
          <cell r="W393">
            <v>393</v>
          </cell>
          <cell r="X393">
            <v>390</v>
          </cell>
          <cell r="Y393" t="str">
            <v>3506</v>
          </cell>
          <cell r="Z393" t="str">
            <v>Pioneer Charter School of Science II (PCSS-II)</v>
          </cell>
          <cell r="AA393" t="str">
            <v>3506 Pioneer Charter School of Science II (PCSS-II)</v>
          </cell>
        </row>
        <row r="394">
          <cell r="A394" t="str">
            <v>0456</v>
          </cell>
          <cell r="B394" t="str">
            <v>Lowell Community Charter Public School</v>
          </cell>
          <cell r="C394" t="str">
            <v>0456 Lowell Community Charter Public School</v>
          </cell>
          <cell r="E394" t="str">
            <v>L0770</v>
          </cell>
          <cell r="F394" t="str">
            <v>Day</v>
          </cell>
          <cell r="G394" t="str">
            <v>Tantasqua</v>
          </cell>
          <cell r="H394" t="str">
            <v>L0770 Tantasqua</v>
          </cell>
          <cell r="T394" t="str">
            <v>5678</v>
          </cell>
          <cell r="U394" t="str">
            <v>Maple Lake Academy</v>
          </cell>
          <cell r="V394" t="str">
            <v>5678-Maple Lake Academy</v>
          </cell>
          <cell r="W394">
            <v>394</v>
          </cell>
          <cell r="X394">
            <v>391</v>
          </cell>
          <cell r="Y394" t="str">
            <v>3508</v>
          </cell>
          <cell r="Z394" t="str">
            <v>Phoenix Academy Public Charter High School Springfield</v>
          </cell>
          <cell r="AA394" t="str">
            <v>3508 Phoenix Academy Public Charter High School Springfield</v>
          </cell>
        </row>
        <row r="395">
          <cell r="A395" t="str">
            <v>0458</v>
          </cell>
          <cell r="B395" t="str">
            <v>Lowell Middlesex Academy Charter School</v>
          </cell>
          <cell r="C395" t="str">
            <v>0458 Lowell Middlesex Academy Charter School</v>
          </cell>
          <cell r="E395" t="str">
            <v>L0773</v>
          </cell>
          <cell r="F395" t="str">
            <v>Day</v>
          </cell>
          <cell r="G395" t="str">
            <v>Triton</v>
          </cell>
          <cell r="H395" t="str">
            <v>L0773 Triton</v>
          </cell>
          <cell r="T395" t="str">
            <v>5680</v>
          </cell>
          <cell r="U395" t="str">
            <v>Marvelwood School</v>
          </cell>
          <cell r="V395" t="str">
            <v>5680-Marvelwood School</v>
          </cell>
          <cell r="W395">
            <v>395</v>
          </cell>
          <cell r="X395">
            <v>392</v>
          </cell>
          <cell r="Y395" t="str">
            <v>3509</v>
          </cell>
          <cell r="Z395" t="str">
            <v>Argosy Collegiate Charter School</v>
          </cell>
          <cell r="AA395" t="str">
            <v>3509 Argosy Collegiate Charter School</v>
          </cell>
        </row>
        <row r="396">
          <cell r="A396" t="str">
            <v>0463</v>
          </cell>
          <cell r="B396" t="str">
            <v>KIPP Academy Boston Charter School</v>
          </cell>
          <cell r="C396" t="str">
            <v>0463 KIPP Academy Boston Charter School</v>
          </cell>
          <cell r="E396" t="str">
            <v>L0774</v>
          </cell>
          <cell r="F396" t="str">
            <v>Day</v>
          </cell>
          <cell r="G396" t="str">
            <v>Up-Island Regional</v>
          </cell>
          <cell r="H396" t="str">
            <v>L0774 Up-Island Regional</v>
          </cell>
          <cell r="T396" t="str">
            <v>5685</v>
          </cell>
          <cell r="U396" t="str">
            <v>Mass Association for the Blind</v>
          </cell>
          <cell r="V396" t="str">
            <v>5685-Mass Association for the Blind</v>
          </cell>
          <cell r="W396">
            <v>396</v>
          </cell>
          <cell r="X396">
            <v>393</v>
          </cell>
          <cell r="Y396" t="str">
            <v>3510</v>
          </cell>
          <cell r="Z396" t="str">
            <v>Springfield Preparatory Charter School</v>
          </cell>
          <cell r="AA396" t="str">
            <v>3510 Springfield Preparatory Charter School</v>
          </cell>
        </row>
        <row r="397">
          <cell r="A397" t="str">
            <v>0464</v>
          </cell>
          <cell r="B397" t="str">
            <v>Marblehead Community Charter Public School</v>
          </cell>
          <cell r="C397" t="str">
            <v>0464 Marblehead Community Charter Public School</v>
          </cell>
          <cell r="E397" t="str">
            <v>L0775</v>
          </cell>
          <cell r="F397" t="str">
            <v>Day</v>
          </cell>
          <cell r="G397" t="str">
            <v>Wachusett</v>
          </cell>
          <cell r="H397" t="str">
            <v>L0775 Wachusett</v>
          </cell>
          <cell r="T397" t="str">
            <v>5685B</v>
          </cell>
          <cell r="U397" t="str">
            <v>MAB Community Services</v>
          </cell>
          <cell r="V397" t="str">
            <v>5685B-MAB Community Services</v>
          </cell>
          <cell r="W397">
            <v>397</v>
          </cell>
          <cell r="X397">
            <v>394</v>
          </cell>
          <cell r="Y397" t="str">
            <v>3513</v>
          </cell>
          <cell r="Z397" t="str">
            <v>New Heights Charter School of Brockton</v>
          </cell>
          <cell r="AA397" t="str">
            <v>3513 New Heights Charter School of Brockton</v>
          </cell>
        </row>
        <row r="398">
          <cell r="A398" t="str">
            <v>0466</v>
          </cell>
          <cell r="B398" t="str">
            <v>Martha's Vineyard Charter School</v>
          </cell>
          <cell r="C398" t="str">
            <v>0466 Martha's Vineyard Charter School</v>
          </cell>
          <cell r="E398" t="str">
            <v>L0778</v>
          </cell>
          <cell r="F398" t="str">
            <v>Day</v>
          </cell>
          <cell r="G398" t="str">
            <v>Quaboag Regional</v>
          </cell>
          <cell r="H398" t="str">
            <v>L0778 Quaboag Regional</v>
          </cell>
          <cell r="T398" t="str">
            <v>5685C</v>
          </cell>
          <cell r="U398" t="str">
            <v>MAB Community Services</v>
          </cell>
          <cell r="V398" t="str">
            <v>5685C-MAB Community Services</v>
          </cell>
          <cell r="W398">
            <v>398</v>
          </cell>
          <cell r="X398">
            <v>395</v>
          </cell>
          <cell r="Y398" t="str">
            <v>3514</v>
          </cell>
          <cell r="Z398" t="str">
            <v>Libertas Academy Charter School</v>
          </cell>
          <cell r="AA398" t="str">
            <v>3514 Libertas Academy Charter School</v>
          </cell>
        </row>
        <row r="399">
          <cell r="A399" t="str">
            <v>0469</v>
          </cell>
          <cell r="B399" t="str">
            <v>MATCH Charter Public School</v>
          </cell>
          <cell r="C399" t="str">
            <v>0469 MATCH Charter Public School</v>
          </cell>
          <cell r="E399" t="str">
            <v>L0780</v>
          </cell>
          <cell r="F399" t="str">
            <v>Day</v>
          </cell>
          <cell r="G399" t="str">
            <v>Whitman-Hanson</v>
          </cell>
          <cell r="H399" t="str">
            <v>L0780 Whitman-Hanson</v>
          </cell>
          <cell r="T399" t="str">
            <v>5691</v>
          </cell>
          <cell r="U399" t="str">
            <v>Mass C.P.Assoc. Merrimack Val.</v>
          </cell>
          <cell r="V399" t="str">
            <v>5691-Mass C.P.Assoc. Merrimack Val.</v>
          </cell>
          <cell r="W399">
            <v>399</v>
          </cell>
          <cell r="X399">
            <v>396</v>
          </cell>
          <cell r="Y399" t="str">
            <v>3515</v>
          </cell>
          <cell r="Z399" t="str">
            <v>Old Sturbridge Academy Charter Public School</v>
          </cell>
          <cell r="AA399" t="str">
            <v>3515 Old Sturbridge Academy Charter Public School</v>
          </cell>
        </row>
        <row r="400">
          <cell r="A400" t="str">
            <v>0470</v>
          </cell>
          <cell r="B400" t="str">
            <v>Mystic Valley Regional Charter School</v>
          </cell>
          <cell r="C400" t="str">
            <v>0470 Mystic Valley Regional Charter School</v>
          </cell>
          <cell r="E400" t="str">
            <v>L0801</v>
          </cell>
          <cell r="F400" t="str">
            <v>Day</v>
          </cell>
          <cell r="G400" t="str">
            <v>Assabet Valley</v>
          </cell>
          <cell r="H400" t="str">
            <v>L0801 Assabet Valley</v>
          </cell>
          <cell r="T400" t="str">
            <v>5692</v>
          </cell>
          <cell r="U400" t="str">
            <v>Mass C.P.Assoc.of South Shore</v>
          </cell>
          <cell r="V400" t="str">
            <v>5692-Mass C.P.Assoc.of South Shore</v>
          </cell>
          <cell r="W400">
            <v>400</v>
          </cell>
          <cell r="X400">
            <v>397</v>
          </cell>
          <cell r="Y400" t="str">
            <v>3516</v>
          </cell>
          <cell r="Z400" t="str">
            <v>Hampden Charter School of Science West</v>
          </cell>
          <cell r="AA400" t="str">
            <v>3516 Hampden Charter School of Science West</v>
          </cell>
        </row>
        <row r="401">
          <cell r="A401" t="str">
            <v>0474</v>
          </cell>
          <cell r="B401" t="str">
            <v>A North Central Charter Essential (District)</v>
          </cell>
          <cell r="C401" t="str">
            <v>0474 A North Central Charter Essential (District)</v>
          </cell>
          <cell r="E401" t="str">
            <v>L0805</v>
          </cell>
          <cell r="F401" t="str">
            <v>Day</v>
          </cell>
          <cell r="G401" t="str">
            <v>Blackstone Valley</v>
          </cell>
          <cell r="H401" t="str">
            <v>L0805 Blackstone Valley</v>
          </cell>
          <cell r="T401" t="str">
            <v>5693</v>
          </cell>
          <cell r="U401" t="str">
            <v>Massachusetts Mentor Program</v>
          </cell>
          <cell r="V401" t="str">
            <v>5693-Massachusetts Mentor Program</v>
          </cell>
          <cell r="W401">
            <v>401</v>
          </cell>
          <cell r="X401">
            <v>398</v>
          </cell>
          <cell r="Y401" t="str">
            <v>3517</v>
          </cell>
          <cell r="Z401" t="str">
            <v>Map Academy Charter School</v>
          </cell>
          <cell r="AA401" t="str">
            <v>3517 Map Academy Charter School</v>
          </cell>
        </row>
        <row r="402">
          <cell r="A402" t="str">
            <v>0478</v>
          </cell>
          <cell r="B402" t="str">
            <v>Francis W. Parker Charter Essential School</v>
          </cell>
          <cell r="C402" t="str">
            <v>0478 Francis W. Parker Charter Essential School</v>
          </cell>
          <cell r="E402" t="str">
            <v>L0806</v>
          </cell>
          <cell r="F402" t="str">
            <v>Day</v>
          </cell>
          <cell r="G402" t="str">
            <v>Blue Hills</v>
          </cell>
          <cell r="H402" t="str">
            <v>L0806 Blue Hills</v>
          </cell>
          <cell r="T402" t="str">
            <v>5695</v>
          </cell>
          <cell r="U402" t="str">
            <v>Justice Resource Institute</v>
          </cell>
          <cell r="V402" t="str">
            <v>5695-Justice Resource Institute</v>
          </cell>
          <cell r="W402">
            <v>402</v>
          </cell>
          <cell r="X402">
            <v>399</v>
          </cell>
          <cell r="Y402" t="str">
            <v>3518</v>
          </cell>
          <cell r="Z402" t="str">
            <v>Phoenix Academy Public Charter High School Lawrence</v>
          </cell>
          <cell r="AA402" t="str">
            <v>3518 Phoenix Academy Public Charter High School Lawrence</v>
          </cell>
        </row>
        <row r="403">
          <cell r="A403" t="str">
            <v>0479</v>
          </cell>
          <cell r="B403" t="str">
            <v>Pioneer Valley Performing Arts Charter Public School</v>
          </cell>
          <cell r="C403" t="str">
            <v>0479 Pioneer Valley Performing Arts Charter Public School</v>
          </cell>
          <cell r="E403" t="str">
            <v>L0810</v>
          </cell>
          <cell r="F403" t="str">
            <v>Day</v>
          </cell>
          <cell r="G403" t="str">
            <v>Bristol-Plymouth</v>
          </cell>
          <cell r="H403" t="str">
            <v>L0810 Bristol-Plymouth</v>
          </cell>
          <cell r="T403" t="str">
            <v>5695A</v>
          </cell>
          <cell r="U403" t="str">
            <v>Justice Resource Institute</v>
          </cell>
          <cell r="V403" t="str">
            <v>5695A-Justice Resource Institute</v>
          </cell>
          <cell r="W403">
            <v>403</v>
          </cell>
          <cell r="X403">
            <v>400</v>
          </cell>
          <cell r="Y403" t="str">
            <v>3901</v>
          </cell>
          <cell r="Z403" t="str">
            <v>MAVA</v>
          </cell>
          <cell r="AA403" t="str">
            <v>3901 MAVA</v>
          </cell>
        </row>
        <row r="404">
          <cell r="A404" t="str">
            <v>0480</v>
          </cell>
          <cell r="B404" t="str">
            <v>UP Academy Charter School of Boston</v>
          </cell>
          <cell r="C404" t="str">
            <v>0480 UP Academy Charter School of Boston</v>
          </cell>
          <cell r="E404" t="str">
            <v>L0815</v>
          </cell>
          <cell r="F404" t="str">
            <v>Day</v>
          </cell>
          <cell r="G404" t="str">
            <v>Cape Cod</v>
          </cell>
          <cell r="H404" t="str">
            <v>L0815 Cape Cod</v>
          </cell>
          <cell r="T404" t="str">
            <v>5696</v>
          </cell>
          <cell r="U404" t="str">
            <v>Mass Hosp Sch/Easter Seals Summer</v>
          </cell>
          <cell r="V404" t="str">
            <v>5696-Mass Hosp Sch/Easter Seals Summer</v>
          </cell>
          <cell r="W404">
            <v>404</v>
          </cell>
          <cell r="X404">
            <v>401</v>
          </cell>
          <cell r="Y404" t="str">
            <v>3902</v>
          </cell>
          <cell r="Z404" t="str">
            <v>TECCA</v>
          </cell>
          <cell r="AA404" t="str">
            <v>3902 TECCA</v>
          </cell>
        </row>
        <row r="405">
          <cell r="A405" t="str">
            <v>0481</v>
          </cell>
          <cell r="B405" t="str">
            <v>Boston Renaissance Charter Public School</v>
          </cell>
          <cell r="C405" t="str">
            <v>0481 Boston Renaissance Charter Public School</v>
          </cell>
          <cell r="E405" t="str">
            <v>L0817</v>
          </cell>
          <cell r="F405" t="str">
            <v>Day</v>
          </cell>
          <cell r="G405" t="str">
            <v>Essex North Shore</v>
          </cell>
          <cell r="H405" t="str">
            <v>L0817 Essex North Shore</v>
          </cell>
          <cell r="T405" t="str">
            <v>5705</v>
          </cell>
          <cell r="U405" t="str">
            <v>May Institute, Inc</v>
          </cell>
          <cell r="V405" t="str">
            <v>5705-May Institute, Inc</v>
          </cell>
        </row>
        <row r="406">
          <cell r="A406" t="str">
            <v>0482</v>
          </cell>
          <cell r="B406" t="str">
            <v>River Valley Charter School</v>
          </cell>
          <cell r="C406" t="str">
            <v>0482 River Valley Charter School</v>
          </cell>
          <cell r="E406" t="str">
            <v>L0818</v>
          </cell>
          <cell r="F406" t="str">
            <v>Day</v>
          </cell>
          <cell r="G406" t="str">
            <v>Franklin County</v>
          </cell>
          <cell r="H406" t="str">
            <v>L0818 Franklin County</v>
          </cell>
          <cell r="T406" t="str">
            <v>5706</v>
          </cell>
          <cell r="U406" t="str">
            <v>May Institute</v>
          </cell>
          <cell r="V406" t="str">
            <v>5706-May Institute</v>
          </cell>
        </row>
        <row r="407">
          <cell r="A407" t="str">
            <v>0483</v>
          </cell>
          <cell r="B407" t="str">
            <v>Rising Tide Charter Public School</v>
          </cell>
          <cell r="C407" t="str">
            <v>0483 Rising Tide Charter Public School</v>
          </cell>
          <cell r="E407" t="str">
            <v>L0821</v>
          </cell>
          <cell r="F407" t="str">
            <v>Day</v>
          </cell>
          <cell r="G407" t="str">
            <v>Greater Fall River</v>
          </cell>
          <cell r="H407" t="str">
            <v>L0821 Greater Fall River</v>
          </cell>
          <cell r="T407" t="str">
            <v>5706B</v>
          </cell>
          <cell r="U407" t="str">
            <v>May Institute</v>
          </cell>
          <cell r="V407" t="str">
            <v>5706B-May Institute</v>
          </cell>
        </row>
        <row r="408">
          <cell r="A408" t="str">
            <v>0484</v>
          </cell>
          <cell r="B408" t="str">
            <v>Roxbury Preparatory Charter School</v>
          </cell>
          <cell r="C408" t="str">
            <v>0484 Roxbury Preparatory Charter School</v>
          </cell>
          <cell r="E408" t="str">
            <v>L0823</v>
          </cell>
          <cell r="F408" t="str">
            <v>Day</v>
          </cell>
          <cell r="G408" t="str">
            <v>Greater Lawrence</v>
          </cell>
          <cell r="H408" t="str">
            <v>L0823 Greater Lawrence</v>
          </cell>
          <cell r="T408" t="str">
            <v>5706E</v>
          </cell>
          <cell r="U408" t="str">
            <v>May Institute</v>
          </cell>
          <cell r="V408" t="str">
            <v>5706E-May Institute</v>
          </cell>
        </row>
        <row r="409">
          <cell r="A409" t="str">
            <v>0485</v>
          </cell>
          <cell r="B409" t="str">
            <v>Salem Academy Charter School</v>
          </cell>
          <cell r="C409" t="str">
            <v>0485 Salem Academy Charter School</v>
          </cell>
          <cell r="E409" t="str">
            <v>L0825</v>
          </cell>
          <cell r="F409" t="str">
            <v>Day</v>
          </cell>
          <cell r="G409" t="str">
            <v>Greater New Bedford</v>
          </cell>
          <cell r="H409" t="str">
            <v>L0825 Greater New Bedford</v>
          </cell>
          <cell r="T409" t="str">
            <v>5706G</v>
          </cell>
          <cell r="U409" t="str">
            <v>May Institute</v>
          </cell>
          <cell r="V409" t="str">
            <v>5706G-May Institute</v>
          </cell>
        </row>
        <row r="410">
          <cell r="A410" t="str">
            <v>0486</v>
          </cell>
          <cell r="B410" t="str">
            <v>Learning First Charter Public School</v>
          </cell>
          <cell r="C410" t="str">
            <v>0486 Learning First Charter Public School</v>
          </cell>
          <cell r="E410" t="str">
            <v>L0828</v>
          </cell>
          <cell r="F410" t="str">
            <v>Day</v>
          </cell>
          <cell r="G410" t="str">
            <v>Greater Lowell</v>
          </cell>
          <cell r="H410" t="str">
            <v>L0828 Greater Lowell</v>
          </cell>
          <cell r="T410" t="str">
            <v>5706H</v>
          </cell>
          <cell r="U410" t="str">
            <v>May Institute</v>
          </cell>
          <cell r="V410" t="str">
            <v>5706H-May Institute</v>
          </cell>
        </row>
        <row r="411">
          <cell r="A411" t="str">
            <v>0487</v>
          </cell>
          <cell r="B411" t="str">
            <v>Prospect Hill Academy Charter School</v>
          </cell>
          <cell r="C411" t="str">
            <v>0487 Prospect Hill Academy Charter School</v>
          </cell>
          <cell r="E411" t="str">
            <v>L0829</v>
          </cell>
          <cell r="F411" t="str">
            <v>Day</v>
          </cell>
          <cell r="G411" t="str">
            <v>South Middlesex</v>
          </cell>
          <cell r="H411" t="str">
            <v>L0829 South Middlesex</v>
          </cell>
          <cell r="T411" t="str">
            <v>5706N</v>
          </cell>
          <cell r="U411" t="str">
            <v>May Institute</v>
          </cell>
          <cell r="V411" t="str">
            <v>5706N-May Institute</v>
          </cell>
        </row>
        <row r="412">
          <cell r="A412" t="str">
            <v>0488</v>
          </cell>
          <cell r="B412" t="str">
            <v>South Shore Charter Public School</v>
          </cell>
          <cell r="C412" t="str">
            <v>0488 South Shore Charter Public School</v>
          </cell>
          <cell r="E412" t="str">
            <v>L0830</v>
          </cell>
          <cell r="F412" t="str">
            <v>Day</v>
          </cell>
          <cell r="G412" t="str">
            <v>Minuteman</v>
          </cell>
          <cell r="H412" t="str">
            <v>L0830 Minuteman</v>
          </cell>
          <cell r="T412" t="str">
            <v>5706Q</v>
          </cell>
          <cell r="U412" t="str">
            <v>May Institute</v>
          </cell>
          <cell r="V412" t="str">
            <v>5706Q-May Institute</v>
          </cell>
        </row>
        <row r="413">
          <cell r="A413" t="str">
            <v>0489</v>
          </cell>
          <cell r="B413" t="str">
            <v>Sturgis Charter Public School</v>
          </cell>
          <cell r="C413" t="str">
            <v>0489 Sturgis Charter Public School</v>
          </cell>
          <cell r="E413" t="str">
            <v>L0832</v>
          </cell>
          <cell r="F413" t="str">
            <v>Day</v>
          </cell>
          <cell r="G413" t="str">
            <v>Montachusett</v>
          </cell>
          <cell r="H413" t="str">
            <v>L0832 Montachusett</v>
          </cell>
          <cell r="T413" t="str">
            <v>5707</v>
          </cell>
          <cell r="U413" t="str">
            <v>Athena Pediatric Ctr</v>
          </cell>
          <cell r="V413" t="str">
            <v>5707-Athena Pediatric Ctr</v>
          </cell>
        </row>
        <row r="414">
          <cell r="A414" t="str">
            <v>0491</v>
          </cell>
          <cell r="B414" t="str">
            <v>Atlantis Charter School</v>
          </cell>
          <cell r="C414" t="str">
            <v>0491 Atlantis Charter School</v>
          </cell>
          <cell r="E414" t="str">
            <v>L0851</v>
          </cell>
          <cell r="F414" t="str">
            <v>Day</v>
          </cell>
          <cell r="G414" t="str">
            <v>Northern Berkshire</v>
          </cell>
          <cell r="H414" t="str">
            <v>L0851 Northern Berkshire</v>
          </cell>
          <cell r="T414" t="str">
            <v>5708</v>
          </cell>
          <cell r="U414" t="str">
            <v>Mclean Hospital/Waverly House</v>
          </cell>
          <cell r="V414" t="str">
            <v>5708-Mclean Hospital/Waverly House</v>
          </cell>
          <cell r="AA414" t="str">
            <v xml:space="preserve"> </v>
          </cell>
        </row>
        <row r="415">
          <cell r="A415" t="str">
            <v>0492</v>
          </cell>
          <cell r="B415" t="str">
            <v>Martin Luther King Jr. Charter School of Excellence</v>
          </cell>
          <cell r="C415" t="str">
            <v>0492 Martin Luther King Jr. Charter School of Excellence</v>
          </cell>
          <cell r="E415" t="str">
            <v>L0852</v>
          </cell>
          <cell r="F415" t="str">
            <v>Day</v>
          </cell>
          <cell r="G415" t="str">
            <v>Nashoba Valley</v>
          </cell>
          <cell r="H415" t="str">
            <v>L0852 Nashoba Valley</v>
          </cell>
          <cell r="T415" t="str">
            <v>5709</v>
          </cell>
          <cell r="U415" t="str">
            <v>Mcauley Nazareth Home for Boys</v>
          </cell>
          <cell r="V415" t="str">
            <v>5709-Mcauley Nazareth Home for Boys</v>
          </cell>
          <cell r="AA415" t="str">
            <v xml:space="preserve"> </v>
          </cell>
        </row>
        <row r="416">
          <cell r="A416" t="str">
            <v>0493</v>
          </cell>
          <cell r="B416" t="str">
            <v>Phoenix Charter Academy</v>
          </cell>
          <cell r="C416" t="str">
            <v>0493 Phoenix Charter Academy</v>
          </cell>
          <cell r="E416" t="str">
            <v>L0853</v>
          </cell>
          <cell r="F416" t="str">
            <v>Day</v>
          </cell>
          <cell r="G416" t="str">
            <v>Northeast Metropolitan</v>
          </cell>
          <cell r="H416" t="str">
            <v>L0853 Northeast Metropolitan</v>
          </cell>
          <cell r="T416" t="str">
            <v>5709A</v>
          </cell>
          <cell r="U416" t="str">
            <v>McAuley Nazareth Home for Boys</v>
          </cell>
          <cell r="V416" t="str">
            <v>5709A-McAuley Nazareth Home for Boys</v>
          </cell>
          <cell r="AA416" t="str">
            <v xml:space="preserve"> </v>
          </cell>
        </row>
        <row r="417">
          <cell r="A417" t="str">
            <v>0494</v>
          </cell>
          <cell r="B417" t="str">
            <v>Pioneer Charter School of Science</v>
          </cell>
          <cell r="C417" t="str">
            <v>0494 Pioneer Charter School of Science</v>
          </cell>
          <cell r="E417" t="str">
            <v>L0855</v>
          </cell>
          <cell r="F417" t="str">
            <v>Day</v>
          </cell>
          <cell r="G417" t="str">
            <v>Old Colony</v>
          </cell>
          <cell r="H417" t="str">
            <v>L0855 Old Colony</v>
          </cell>
          <cell r="T417" t="str">
            <v>5709B</v>
          </cell>
          <cell r="U417" t="str">
            <v>McAuley Nazareth Home for Boys</v>
          </cell>
          <cell r="V417" t="str">
            <v>5709B-McAuley Nazareth Home for Boys</v>
          </cell>
          <cell r="AA417" t="str">
            <v xml:space="preserve"> </v>
          </cell>
        </row>
        <row r="418">
          <cell r="A418" t="str">
            <v>0496</v>
          </cell>
          <cell r="B418" t="str">
            <v>Global Learning Charter Public School</v>
          </cell>
          <cell r="C418" t="str">
            <v>0496 Global Learning Charter Public School</v>
          </cell>
          <cell r="E418" t="str">
            <v>L0860</v>
          </cell>
          <cell r="F418" t="str">
            <v>Day</v>
          </cell>
          <cell r="G418" t="str">
            <v>Pathfinder</v>
          </cell>
          <cell r="H418" t="str">
            <v>L0860 Pathfinder</v>
          </cell>
          <cell r="T418" t="str">
            <v>5710</v>
          </cell>
          <cell r="U418" t="str">
            <v>Melmark Home Inc.</v>
          </cell>
          <cell r="V418" t="str">
            <v>5710-Melmark Home Inc.</v>
          </cell>
          <cell r="AA418" t="str">
            <v xml:space="preserve"> </v>
          </cell>
        </row>
        <row r="419">
          <cell r="A419" t="str">
            <v>0497</v>
          </cell>
          <cell r="B419" t="str">
            <v>Pioneer Valley Chinese Immersion Charter School</v>
          </cell>
          <cell r="C419" t="str">
            <v>0497 Pioneer Valley Chinese Immersion Charter School</v>
          </cell>
          <cell r="E419" t="str">
            <v>L0871</v>
          </cell>
          <cell r="F419" t="str">
            <v>Day</v>
          </cell>
          <cell r="G419" t="str">
            <v>Shawsheen Valley</v>
          </cell>
          <cell r="H419" t="str">
            <v>L0871 Shawsheen Valley</v>
          </cell>
          <cell r="T419" t="str">
            <v>5710B</v>
          </cell>
          <cell r="U419" t="str">
            <v>Melmark Home, Inc.</v>
          </cell>
          <cell r="V419" t="str">
            <v>5710B-Melmark Home, Inc.</v>
          </cell>
          <cell r="AA419" t="str">
            <v xml:space="preserve"> </v>
          </cell>
        </row>
        <row r="420">
          <cell r="A420" t="str">
            <v>0498</v>
          </cell>
          <cell r="B420" t="str">
            <v>Veritas Preparatory Charter School</v>
          </cell>
          <cell r="C420" t="str">
            <v>0498 Veritas Preparatory Charter School</v>
          </cell>
          <cell r="E420" t="str">
            <v>L0872</v>
          </cell>
          <cell r="F420" t="str">
            <v>Day</v>
          </cell>
          <cell r="G420" t="str">
            <v>Southeastern</v>
          </cell>
          <cell r="H420" t="str">
            <v>L0872 Southeastern</v>
          </cell>
          <cell r="T420" t="str">
            <v>5710C</v>
          </cell>
          <cell r="U420" t="str">
            <v>Melmark Home, Inc.</v>
          </cell>
          <cell r="V420" t="str">
            <v>5710C-Melmark Home, Inc.</v>
          </cell>
          <cell r="AA420" t="str">
            <v xml:space="preserve"> </v>
          </cell>
        </row>
        <row r="421">
          <cell r="A421" t="str">
            <v>0499</v>
          </cell>
          <cell r="B421" t="str">
            <v>Hampden Charter School of Science</v>
          </cell>
          <cell r="C421" t="str">
            <v>0499 Hampden Charter School of Science</v>
          </cell>
          <cell r="E421" t="str">
            <v>L0873</v>
          </cell>
          <cell r="F421" t="str">
            <v>Day</v>
          </cell>
          <cell r="G421" t="str">
            <v>South Shore</v>
          </cell>
          <cell r="H421" t="str">
            <v>L0873 South Shore</v>
          </cell>
          <cell r="T421" t="str">
            <v>5715</v>
          </cell>
          <cell r="U421" t="str">
            <v>Mentor Clinical Care</v>
          </cell>
          <cell r="V421" t="str">
            <v>5715-Mentor Clinical Care</v>
          </cell>
          <cell r="AA421" t="str">
            <v xml:space="preserve"> </v>
          </cell>
        </row>
        <row r="422">
          <cell r="A422" t="str">
            <v>0502</v>
          </cell>
          <cell r="B422" t="str">
            <v>Assabet Valley Collaborative</v>
          </cell>
          <cell r="C422" t="str">
            <v>0502 Assabet Valley Collaborative</v>
          </cell>
          <cell r="E422" t="str">
            <v>L0876</v>
          </cell>
          <cell r="F422" t="str">
            <v>Day</v>
          </cell>
          <cell r="G422" t="str">
            <v>Southern Worcester</v>
          </cell>
          <cell r="H422" t="str">
            <v>L0876 Southern Worcester</v>
          </cell>
          <cell r="T422" t="str">
            <v>5718</v>
          </cell>
          <cell r="U422" t="str">
            <v>Mercy Ctr for Dev'tal Disabilities</v>
          </cell>
          <cell r="V422" t="str">
            <v>5718-Mercy Ctr for Dev'tal Disabilities</v>
          </cell>
          <cell r="AA422" t="str">
            <v xml:space="preserve"> </v>
          </cell>
        </row>
        <row r="423">
          <cell r="A423" t="str">
            <v>0504</v>
          </cell>
          <cell r="B423" t="str">
            <v>Bi-County Collaborative (BICO)</v>
          </cell>
          <cell r="C423" t="str">
            <v>0504 Bi-County Collaborative (BICO)</v>
          </cell>
          <cell r="E423" t="str">
            <v>L0878</v>
          </cell>
          <cell r="F423" t="str">
            <v>Day</v>
          </cell>
          <cell r="G423" t="str">
            <v>Tri County</v>
          </cell>
          <cell r="H423" t="str">
            <v>L0878 Tri County</v>
          </cell>
          <cell r="T423" t="str">
            <v>5730</v>
          </cell>
          <cell r="U423" t="str">
            <v>Meeting Street School</v>
          </cell>
          <cell r="V423" t="str">
            <v>5730-Meeting Street School</v>
          </cell>
          <cell r="AA423" t="str">
            <v xml:space="preserve"> </v>
          </cell>
        </row>
        <row r="424">
          <cell r="A424" t="str">
            <v>0512</v>
          </cell>
          <cell r="B424" t="str">
            <v>Cape Cod Collaborative</v>
          </cell>
          <cell r="C424" t="str">
            <v>0512 Cape Cod Collaborative</v>
          </cell>
          <cell r="E424" t="str">
            <v>L0879</v>
          </cell>
          <cell r="F424" t="str">
            <v>Day</v>
          </cell>
          <cell r="G424" t="str">
            <v>Upper Cape Cod</v>
          </cell>
          <cell r="H424" t="str">
            <v>L0879 Upper Cape Cod</v>
          </cell>
          <cell r="T424" t="str">
            <v>5730A</v>
          </cell>
          <cell r="U424" t="str">
            <v>Meeting Street School</v>
          </cell>
          <cell r="V424" t="str">
            <v>5730A-Meeting Street School</v>
          </cell>
          <cell r="AA424" t="str">
            <v xml:space="preserve"> </v>
          </cell>
        </row>
        <row r="425">
          <cell r="A425" t="str">
            <v>0514</v>
          </cell>
          <cell r="B425" t="str">
            <v>CAPS Education Collaborative</v>
          </cell>
          <cell r="C425" t="str">
            <v>0514 CAPS Education Collaborative</v>
          </cell>
          <cell r="E425" t="str">
            <v>L0885</v>
          </cell>
          <cell r="F425" t="str">
            <v>Day</v>
          </cell>
          <cell r="G425" t="str">
            <v>Whittier</v>
          </cell>
          <cell r="H425" t="str">
            <v>L0885 Whittier</v>
          </cell>
          <cell r="T425" t="str">
            <v>5730C</v>
          </cell>
          <cell r="U425" t="str">
            <v>Meeting Street School</v>
          </cell>
          <cell r="V425" t="str">
            <v>5730C-Meeting Street School</v>
          </cell>
          <cell r="AA425" t="str">
            <v xml:space="preserve"> </v>
          </cell>
        </row>
        <row r="426">
          <cell r="A426" t="str">
            <v>0516</v>
          </cell>
          <cell r="B426" t="str">
            <v>C.A.S.E. Concord Area SPED Collaborative</v>
          </cell>
          <cell r="C426" t="str">
            <v>0516 C.A.S.E. Concord Area SPED Collaborative</v>
          </cell>
          <cell r="E426" t="str">
            <v>L0910</v>
          </cell>
          <cell r="F426" t="str">
            <v>Day</v>
          </cell>
          <cell r="G426" t="str">
            <v>Bristol</v>
          </cell>
          <cell r="H426" t="str">
            <v>L0910 Bristol</v>
          </cell>
          <cell r="T426" t="str">
            <v>5731</v>
          </cell>
          <cell r="U426" t="str">
            <v>Meridell Achievement Center</v>
          </cell>
          <cell r="V426" t="str">
            <v>5731-Meridell Achievement Center</v>
          </cell>
          <cell r="AA426" t="str">
            <v xml:space="preserve"> </v>
          </cell>
        </row>
        <row r="427">
          <cell r="A427" t="str">
            <v>0518</v>
          </cell>
          <cell r="B427" t="str">
            <v>Central Massachusetts SPED Collaborative</v>
          </cell>
          <cell r="C427" t="str">
            <v>0518 Central Massachusetts SPED Collaborative</v>
          </cell>
          <cell r="E427" t="str">
            <v>L0915</v>
          </cell>
          <cell r="F427" t="str">
            <v>Day</v>
          </cell>
          <cell r="G427" t="str">
            <v>Norfolk</v>
          </cell>
          <cell r="H427" t="str">
            <v>L0915 Norfolk</v>
          </cell>
          <cell r="T427" t="str">
            <v>5732</v>
          </cell>
          <cell r="U427" t="str">
            <v>MGH Aspire</v>
          </cell>
          <cell r="V427" t="str">
            <v>5732-MGH Aspire</v>
          </cell>
          <cell r="AA427" t="str">
            <v xml:space="preserve"> </v>
          </cell>
        </row>
        <row r="428">
          <cell r="A428" t="str">
            <v>0522</v>
          </cell>
          <cell r="B428" t="str">
            <v>South Coast Educational Collaborative</v>
          </cell>
          <cell r="C428" t="str">
            <v>0522 South Coast Educational Collaborative</v>
          </cell>
          <cell r="E428" t="str">
            <v>L3901</v>
          </cell>
          <cell r="F428" t="str">
            <v>Day</v>
          </cell>
          <cell r="G428" t="str">
            <v>MAVA</v>
          </cell>
          <cell r="H428" t="str">
            <v>L3901 MAVA</v>
          </cell>
          <cell r="T428" t="str">
            <v>5733</v>
          </cell>
          <cell r="U428" t="str">
            <v>Middlebridge School</v>
          </cell>
          <cell r="V428" t="str">
            <v>5733-Middlebridge School</v>
          </cell>
          <cell r="AA428" t="str">
            <v xml:space="preserve"> </v>
          </cell>
        </row>
        <row r="429">
          <cell r="A429" t="str">
            <v>0523</v>
          </cell>
          <cell r="B429" t="str">
            <v>EDCO Collaborative - CLOSED AS OF JUNE 30, 2021</v>
          </cell>
          <cell r="C429" t="str">
            <v>0523 EDCO Collaborative - CLOSED AS OF JUNE 30, 2021</v>
          </cell>
          <cell r="E429" t="str">
            <v>L3902</v>
          </cell>
          <cell r="F429" t="str">
            <v>Day</v>
          </cell>
          <cell r="G429" t="str">
            <v>TECCA</v>
          </cell>
          <cell r="H429" t="str">
            <v>L3902 TECCA</v>
          </cell>
          <cell r="T429" t="str">
            <v>5734</v>
          </cell>
          <cell r="U429" t="str">
            <v>Merrimac Heights Academy</v>
          </cell>
          <cell r="V429" t="str">
            <v>5734-Merrimac Heights Academy</v>
          </cell>
          <cell r="AA429" t="str">
            <v xml:space="preserve"> </v>
          </cell>
        </row>
        <row r="430">
          <cell r="A430" t="str">
            <v>0524</v>
          </cell>
          <cell r="B430" t="str">
            <v>Keystone Educational Collaborative</v>
          </cell>
          <cell r="C430" t="str">
            <v>0524 Keystone Educational Collaborative</v>
          </cell>
          <cell r="H430" t="str">
            <v xml:space="preserve"> </v>
          </cell>
          <cell r="T430" t="str">
            <v>5734A</v>
          </cell>
          <cell r="U430" t="str">
            <v>Merrimac Heights Academy</v>
          </cell>
          <cell r="V430" t="str">
            <v>5734A-Merrimac Heights Academy</v>
          </cell>
          <cell r="AA430" t="str">
            <v xml:space="preserve"> </v>
          </cell>
        </row>
        <row r="431">
          <cell r="A431" t="str">
            <v>0528</v>
          </cell>
          <cell r="B431" t="str">
            <v>Collaborative for Regional Educational Service and Training (CREST)</v>
          </cell>
          <cell r="C431" t="str">
            <v>0528 Collaborative for Regional Educational Service and Training (CREST)</v>
          </cell>
          <cell r="H431" t="str">
            <v xml:space="preserve"> </v>
          </cell>
          <cell r="T431" t="str">
            <v>5735</v>
          </cell>
          <cell r="U431" t="str">
            <v>Miss Hall's School</v>
          </cell>
          <cell r="V431" t="str">
            <v>5735-Miss Hall's School</v>
          </cell>
          <cell r="AA431" t="str">
            <v xml:space="preserve"> </v>
          </cell>
        </row>
        <row r="432">
          <cell r="A432" t="str">
            <v>0532</v>
          </cell>
          <cell r="B432" t="str">
            <v>Collaborative for Educational Services</v>
          </cell>
          <cell r="C432" t="str">
            <v>0532 Collaborative for Educational Services</v>
          </cell>
          <cell r="H432" t="str">
            <v xml:space="preserve"> </v>
          </cell>
          <cell r="T432" t="str">
            <v>5745</v>
          </cell>
          <cell r="U432" t="str">
            <v>Model Secondary School for the Deaf</v>
          </cell>
          <cell r="V432" t="str">
            <v>5745-Model Secondary School for the Deaf</v>
          </cell>
          <cell r="AA432" t="str">
            <v xml:space="preserve"> </v>
          </cell>
        </row>
        <row r="433">
          <cell r="A433" t="str">
            <v>0534</v>
          </cell>
          <cell r="B433" t="str">
            <v>LABBB Collaborative</v>
          </cell>
          <cell r="C433" t="str">
            <v>0534 LABBB Collaborative</v>
          </cell>
          <cell r="T433" t="str">
            <v>5746</v>
          </cell>
          <cell r="U433" t="str">
            <v>Montcalm School</v>
          </cell>
          <cell r="V433" t="str">
            <v>5746-Montcalm School</v>
          </cell>
          <cell r="AA433" t="str">
            <v xml:space="preserve"> </v>
          </cell>
        </row>
        <row r="434">
          <cell r="A434" t="str">
            <v>0536</v>
          </cell>
          <cell r="B434" t="str">
            <v>Lower Pioneer Valley Educational Collaborative</v>
          </cell>
          <cell r="C434" t="str">
            <v>0536 Lower Pioneer Valley Educational Collaborative</v>
          </cell>
          <cell r="T434" t="str">
            <v>5747</v>
          </cell>
          <cell r="U434" t="str">
            <v>Moonridge Academy</v>
          </cell>
          <cell r="V434" t="str">
            <v>5747-Moonridge Academy</v>
          </cell>
          <cell r="AA434" t="str">
            <v xml:space="preserve"> </v>
          </cell>
        </row>
        <row r="435">
          <cell r="A435" t="str">
            <v>0540</v>
          </cell>
          <cell r="B435" t="str">
            <v>Valley Collaborative</v>
          </cell>
          <cell r="C435" t="str">
            <v>0540 Valley Collaborative</v>
          </cell>
          <cell r="T435" t="str">
            <v>5748</v>
          </cell>
          <cell r="U435" t="str">
            <v>Mt. Carmel Youth Ranch/Spec Trtmt</v>
          </cell>
          <cell r="V435" t="str">
            <v>5748-Mt. Carmel Youth Ranch/Spec Trtmt</v>
          </cell>
          <cell r="AA435" t="str">
            <v xml:space="preserve"> </v>
          </cell>
        </row>
        <row r="436">
          <cell r="A436" t="str">
            <v>0544</v>
          </cell>
          <cell r="B436" t="str">
            <v>North River Collaborative</v>
          </cell>
          <cell r="C436" t="str">
            <v>0544 North River Collaborative</v>
          </cell>
          <cell r="T436" t="str">
            <v>5749</v>
          </cell>
          <cell r="U436" t="str">
            <v>Mt. Carmel Youth Ranch/Wilderness</v>
          </cell>
          <cell r="V436" t="str">
            <v>5749-Mt. Carmel Youth Ranch/Wilderness</v>
          </cell>
          <cell r="AA436" t="str">
            <v xml:space="preserve"> </v>
          </cell>
        </row>
        <row r="437">
          <cell r="A437" t="str">
            <v>0546</v>
          </cell>
          <cell r="B437" t="str">
            <v>Northshore Education Consortium</v>
          </cell>
          <cell r="C437" t="str">
            <v>0546 Northshore Education Consortium</v>
          </cell>
          <cell r="T437" t="str">
            <v>5750</v>
          </cell>
          <cell r="U437" t="str">
            <v>Murphy &amp; Dwyer Academy, Inc.</v>
          </cell>
          <cell r="V437" t="str">
            <v>5750-Murphy &amp; Dwyer Academy, Inc.</v>
          </cell>
          <cell r="AA437" t="str">
            <v xml:space="preserve"> </v>
          </cell>
        </row>
        <row r="438">
          <cell r="A438" t="str">
            <v>0548</v>
          </cell>
          <cell r="B438" t="str">
            <v>Pilgrim Area Collaborative (PAC)</v>
          </cell>
          <cell r="C438" t="str">
            <v>0548 Pilgrim Area Collaborative (PAC)</v>
          </cell>
          <cell r="T438" t="str">
            <v>5752</v>
          </cell>
          <cell r="U438" t="str">
            <v>Nashoba Learning Group</v>
          </cell>
          <cell r="V438" t="str">
            <v>5752-Nashoba Learning Group</v>
          </cell>
          <cell r="AA438" t="str">
            <v xml:space="preserve"> </v>
          </cell>
        </row>
        <row r="439">
          <cell r="A439" t="str">
            <v>0550</v>
          </cell>
          <cell r="B439" t="str">
            <v>ACCEPT Education Collaborative</v>
          </cell>
          <cell r="C439" t="str">
            <v>0550 ACCEPT Education Collaborative</v>
          </cell>
          <cell r="T439" t="str">
            <v>5752A</v>
          </cell>
          <cell r="U439" t="str">
            <v>Nashoba Learning Group, Inc.</v>
          </cell>
          <cell r="V439" t="str">
            <v>5752A-Nashoba Learning Group, Inc.</v>
          </cell>
          <cell r="AA439" t="str">
            <v xml:space="preserve"> </v>
          </cell>
        </row>
        <row r="440">
          <cell r="A440" t="str">
            <v>0558</v>
          </cell>
          <cell r="B440" t="str">
            <v>READS Collaborative</v>
          </cell>
          <cell r="C440" t="str">
            <v>0558 READS Collaborative</v>
          </cell>
          <cell r="T440" t="str">
            <v>5752Q</v>
          </cell>
          <cell r="U440" t="str">
            <v>Nashoba Learning Group, Inc.</v>
          </cell>
          <cell r="V440" t="str">
            <v>5752Q-Nashoba Learning Group, Inc.</v>
          </cell>
          <cell r="AA440" t="str">
            <v xml:space="preserve"> </v>
          </cell>
        </row>
        <row r="441">
          <cell r="A441" t="str">
            <v>0562</v>
          </cell>
          <cell r="B441" t="str">
            <v>SEEM Collaborative</v>
          </cell>
          <cell r="C441" t="str">
            <v>0562 SEEM Collaborative</v>
          </cell>
          <cell r="T441" t="str">
            <v>5755</v>
          </cell>
          <cell r="U441" t="str">
            <v>New Dominion School</v>
          </cell>
          <cell r="V441" t="str">
            <v>5755-New Dominion School</v>
          </cell>
          <cell r="AA441" t="str">
            <v xml:space="preserve"> </v>
          </cell>
        </row>
        <row r="442">
          <cell r="A442" t="str">
            <v>0564</v>
          </cell>
          <cell r="B442" t="str">
            <v>Shore Educational Collaborative</v>
          </cell>
          <cell r="C442" t="str">
            <v>0564 Shore Educational Collaborative</v>
          </cell>
          <cell r="T442" t="str">
            <v>5760</v>
          </cell>
          <cell r="U442" t="str">
            <v>Neari School</v>
          </cell>
          <cell r="V442" t="str">
            <v>5760-Neari School</v>
          </cell>
          <cell r="AA442" t="str">
            <v xml:space="preserve"> </v>
          </cell>
        </row>
        <row r="443">
          <cell r="A443" t="str">
            <v>0570</v>
          </cell>
          <cell r="B443" t="str">
            <v>Southeastern Mass. Educational Collaborative (SMEC)</v>
          </cell>
          <cell r="C443" t="str">
            <v>0570 Southeastern Mass. Educational Collaborative (SMEC)</v>
          </cell>
          <cell r="T443" t="str">
            <v>5760A</v>
          </cell>
          <cell r="U443" t="str">
            <v>N. E. Adolescent Research Institute</v>
          </cell>
          <cell r="V443" t="str">
            <v>5760A-N. E. Adolescent Research Institute</v>
          </cell>
          <cell r="AA443" t="str">
            <v xml:space="preserve"> </v>
          </cell>
        </row>
        <row r="444">
          <cell r="A444" t="str">
            <v>0572</v>
          </cell>
          <cell r="B444" t="str">
            <v>Southern Worcester County Educational Collaborative</v>
          </cell>
          <cell r="C444" t="str">
            <v>0572 Southern Worcester County Educational Collaborative</v>
          </cell>
          <cell r="T444" t="str">
            <v>5770</v>
          </cell>
          <cell r="U444" t="str">
            <v>NEEDS</v>
          </cell>
          <cell r="V444" t="str">
            <v>5770-NEEDS</v>
          </cell>
          <cell r="AA444" t="str">
            <v xml:space="preserve"> </v>
          </cell>
        </row>
        <row r="445">
          <cell r="A445" t="str">
            <v>0574</v>
          </cell>
          <cell r="B445" t="str">
            <v>South Shore Educational Collaborative (SSEC)</v>
          </cell>
          <cell r="C445" t="str">
            <v>0574 South Shore Educational Collaborative (SSEC)</v>
          </cell>
          <cell r="T445" t="str">
            <v>5785</v>
          </cell>
          <cell r="U445" t="str">
            <v>Home for Little Wanderers</v>
          </cell>
          <cell r="V445" t="str">
            <v>5785-Home for Little Wanderers</v>
          </cell>
          <cell r="AA445" t="str">
            <v xml:space="preserve"> </v>
          </cell>
        </row>
        <row r="446">
          <cell r="A446" t="str">
            <v>0576</v>
          </cell>
          <cell r="B446" t="str">
            <v>The Education Cooperative (TEC)</v>
          </cell>
          <cell r="C446" t="str">
            <v>0576 The Education Cooperative (TEC)</v>
          </cell>
          <cell r="T446" t="str">
            <v>5785E</v>
          </cell>
          <cell r="U446" t="str">
            <v>Home for Little Wanderers</v>
          </cell>
          <cell r="V446" t="str">
            <v>5785E-Home for Little Wanderers</v>
          </cell>
          <cell r="AA446" t="str">
            <v xml:space="preserve"> </v>
          </cell>
        </row>
        <row r="447">
          <cell r="A447" t="str">
            <v>0600</v>
          </cell>
          <cell r="B447" t="str">
            <v>Acton-Boxborough</v>
          </cell>
          <cell r="C447" t="str">
            <v>0600 Acton-Boxborough</v>
          </cell>
          <cell r="T447" t="str">
            <v>5785F</v>
          </cell>
          <cell r="U447" t="str">
            <v>Home for Little Wanderers</v>
          </cell>
          <cell r="V447" t="str">
            <v>5785F-Home for Little Wanderers</v>
          </cell>
          <cell r="AA447" t="str">
            <v xml:space="preserve"> </v>
          </cell>
        </row>
        <row r="448">
          <cell r="A448" t="str">
            <v>0603</v>
          </cell>
          <cell r="B448" t="str">
            <v>Hoosac Valley</v>
          </cell>
          <cell r="C448" t="str">
            <v>0603 Hoosac Valley</v>
          </cell>
          <cell r="T448" t="str">
            <v>5785G</v>
          </cell>
          <cell r="U448" t="str">
            <v>Home for Little Wanderers</v>
          </cell>
          <cell r="V448" t="str">
            <v>5785G-Home for Little Wanderers</v>
          </cell>
          <cell r="AA448" t="str">
            <v xml:space="preserve"> </v>
          </cell>
        </row>
        <row r="449">
          <cell r="A449" t="str">
            <v>0605</v>
          </cell>
          <cell r="B449" t="str">
            <v>Amherst-Pelham</v>
          </cell>
          <cell r="C449" t="str">
            <v>0605 Amherst-Pelham</v>
          </cell>
          <cell r="T449" t="str">
            <v>5785H</v>
          </cell>
          <cell r="U449" t="str">
            <v xml:space="preserve">Home for Little Wanderers </v>
          </cell>
          <cell r="V449" t="str">
            <v xml:space="preserve">5785H-Home for Little Wanderers </v>
          </cell>
          <cell r="AA449" t="str">
            <v xml:space="preserve"> </v>
          </cell>
        </row>
        <row r="450">
          <cell r="A450" t="str">
            <v>0610</v>
          </cell>
          <cell r="B450" t="str">
            <v>Ashburnham-Westminster</v>
          </cell>
          <cell r="C450" t="str">
            <v>0610 Ashburnham-Westminster</v>
          </cell>
          <cell r="T450" t="str">
            <v>5785I</v>
          </cell>
          <cell r="U450" t="str">
            <v>Home for Little Wanderers</v>
          </cell>
          <cell r="V450" t="str">
            <v>5785I-Home for Little Wanderers</v>
          </cell>
          <cell r="AA450" t="str">
            <v xml:space="preserve"> </v>
          </cell>
        </row>
        <row r="451">
          <cell r="A451" t="str">
            <v>0615</v>
          </cell>
          <cell r="B451" t="str">
            <v>Athol-Royalston</v>
          </cell>
          <cell r="C451" t="str">
            <v>0615 Athol-Royalston</v>
          </cell>
          <cell r="T451" t="str">
            <v>5787</v>
          </cell>
          <cell r="U451" t="str">
            <v>New York Inst of Technology</v>
          </cell>
          <cell r="V451" t="str">
            <v>5787-New York Inst of Technology</v>
          </cell>
          <cell r="AA451" t="str">
            <v xml:space="preserve"> </v>
          </cell>
        </row>
        <row r="452">
          <cell r="A452" t="str">
            <v>0616</v>
          </cell>
          <cell r="B452" t="str">
            <v>Ayer Shirley</v>
          </cell>
          <cell r="C452" t="str">
            <v>0616 Ayer Shirley</v>
          </cell>
          <cell r="T452" t="str">
            <v>5788</v>
          </cell>
          <cell r="U452" t="str">
            <v>New Endland Academy</v>
          </cell>
          <cell r="V452" t="str">
            <v>5788-New Endland Academy</v>
          </cell>
          <cell r="AA452" t="str">
            <v xml:space="preserve"> </v>
          </cell>
        </row>
        <row r="453">
          <cell r="A453" t="str">
            <v>0618</v>
          </cell>
          <cell r="B453" t="str">
            <v>Berkshire Hills</v>
          </cell>
          <cell r="C453" t="str">
            <v>0618 Berkshire Hills</v>
          </cell>
          <cell r="T453" t="str">
            <v>5788A</v>
          </cell>
          <cell r="U453" t="str">
            <v>New England Academy</v>
          </cell>
          <cell r="V453" t="str">
            <v>5788A-New England Academy</v>
          </cell>
          <cell r="AA453" t="str">
            <v xml:space="preserve"> </v>
          </cell>
        </row>
        <row r="454">
          <cell r="A454" t="str">
            <v>0620</v>
          </cell>
          <cell r="B454" t="str">
            <v>Berlin-Boylston</v>
          </cell>
          <cell r="C454" t="str">
            <v>0620 Berlin-Boylston</v>
          </cell>
          <cell r="T454" t="str">
            <v>5790</v>
          </cell>
          <cell r="U454" t="str">
            <v>New England Human Services</v>
          </cell>
          <cell r="V454" t="str">
            <v>5790-New England Human Services</v>
          </cell>
          <cell r="AA454" t="str">
            <v xml:space="preserve"> </v>
          </cell>
        </row>
        <row r="455">
          <cell r="A455" t="str">
            <v>0622</v>
          </cell>
          <cell r="B455" t="str">
            <v>Blackstone-Millville</v>
          </cell>
          <cell r="C455" t="str">
            <v>0622 Blackstone-Millville</v>
          </cell>
          <cell r="T455" t="str">
            <v>5792</v>
          </cell>
          <cell r="U455" t="str">
            <v>New Hampton School</v>
          </cell>
          <cell r="V455" t="str">
            <v>5792-New Hampton School</v>
          </cell>
          <cell r="AA455" t="str">
            <v xml:space="preserve"> </v>
          </cell>
        </row>
        <row r="456">
          <cell r="A456" t="str">
            <v>0625</v>
          </cell>
          <cell r="B456" t="str">
            <v>Bridgewater-Raynham</v>
          </cell>
          <cell r="C456" t="str">
            <v>0625 Bridgewater-Raynham</v>
          </cell>
          <cell r="T456" t="str">
            <v>5793</v>
          </cell>
          <cell r="U456" t="str">
            <v>New Haven School</v>
          </cell>
          <cell r="V456" t="str">
            <v>5793-New Haven School</v>
          </cell>
          <cell r="AA456" t="str">
            <v xml:space="preserve"> </v>
          </cell>
        </row>
        <row r="457">
          <cell r="A457" t="str">
            <v>0632</v>
          </cell>
          <cell r="B457" t="str">
            <v>Chesterfield-Goshen</v>
          </cell>
          <cell r="C457" t="str">
            <v>0632 Chesterfield-Goshen</v>
          </cell>
          <cell r="T457" t="str">
            <v>5794</v>
          </cell>
          <cell r="U457" t="str">
            <v>New Hope School</v>
          </cell>
          <cell r="V457" t="str">
            <v>5794-New Hope School</v>
          </cell>
          <cell r="AA457" t="str">
            <v xml:space="preserve"> </v>
          </cell>
        </row>
        <row r="458">
          <cell r="A458" t="str">
            <v>0635</v>
          </cell>
          <cell r="B458" t="str">
            <v>Central Berkshire</v>
          </cell>
          <cell r="C458" t="str">
            <v>0635 Central Berkshire</v>
          </cell>
          <cell r="T458" t="str">
            <v>5795</v>
          </cell>
          <cell r="U458" t="str">
            <v>New Perspsectives School, Inc</v>
          </cell>
          <cell r="V458" t="str">
            <v>5795-New Perspsectives School, Inc</v>
          </cell>
          <cell r="AA458" t="str">
            <v xml:space="preserve"> </v>
          </cell>
        </row>
        <row r="459">
          <cell r="A459" t="str">
            <v>0640</v>
          </cell>
          <cell r="B459" t="str">
            <v>Concord-Carlisle</v>
          </cell>
          <cell r="C459" t="str">
            <v>0640 Concord-Carlisle</v>
          </cell>
          <cell r="T459" t="str">
            <v>5797</v>
          </cell>
          <cell r="U459" t="str">
            <v>CRC Health – Talisman Academy</v>
          </cell>
          <cell r="V459" t="str">
            <v>5797-CRC Health – Talisman Academy</v>
          </cell>
          <cell r="AA459" t="str">
            <v xml:space="preserve"> </v>
          </cell>
        </row>
        <row r="460">
          <cell r="A460" t="str">
            <v>0645</v>
          </cell>
          <cell r="B460" t="str">
            <v>Dennis-Yarmouth</v>
          </cell>
          <cell r="C460" t="str">
            <v>0645 Dennis-Yarmouth</v>
          </cell>
          <cell r="T460" t="str">
            <v>5811</v>
          </cell>
          <cell r="U460" t="str">
            <v>New Directions/Cutchins/Northampton Ctr</v>
          </cell>
          <cell r="V460" t="str">
            <v>5811-New Directions/Cutchins/Northampton Ctr</v>
          </cell>
          <cell r="AA460" t="str">
            <v xml:space="preserve"> </v>
          </cell>
        </row>
        <row r="461">
          <cell r="A461" t="str">
            <v>0650</v>
          </cell>
          <cell r="B461" t="str">
            <v>Dighton-Rehoboth</v>
          </cell>
          <cell r="C461" t="str">
            <v>0650 Dighton-Rehoboth</v>
          </cell>
          <cell r="T461" t="str">
            <v>5811A</v>
          </cell>
          <cell r="U461" t="str">
            <v>Cutchins Programs for Children &amp; Fam.</v>
          </cell>
          <cell r="V461" t="str">
            <v>5811A-Cutchins Programs for Children &amp; Fam.</v>
          </cell>
          <cell r="AA461" t="str">
            <v xml:space="preserve"> </v>
          </cell>
        </row>
        <row r="462">
          <cell r="A462" t="str">
            <v>0655</v>
          </cell>
          <cell r="B462" t="str">
            <v>Dover-Sherborn</v>
          </cell>
          <cell r="C462" t="str">
            <v>0655 Dover-Sherborn</v>
          </cell>
          <cell r="T462" t="str">
            <v>5812</v>
          </cell>
          <cell r="U462" t="str">
            <v>Northampton Developmental School</v>
          </cell>
          <cell r="V462" t="str">
            <v>5812-Northampton Developmental School</v>
          </cell>
          <cell r="AA462" t="str">
            <v xml:space="preserve"> </v>
          </cell>
        </row>
        <row r="463">
          <cell r="A463" t="str">
            <v>0658</v>
          </cell>
          <cell r="B463" t="str">
            <v>Dudley-Charlton</v>
          </cell>
          <cell r="C463" t="str">
            <v>0658 Dudley-Charlton</v>
          </cell>
          <cell r="T463" t="str">
            <v>5813</v>
          </cell>
          <cell r="U463" t="str">
            <v>Clarke School for the Deaf</v>
          </cell>
          <cell r="V463" t="str">
            <v>5813-Clarke School for the Deaf</v>
          </cell>
          <cell r="AA463" t="str">
            <v xml:space="preserve"> </v>
          </cell>
        </row>
        <row r="464">
          <cell r="A464" t="str">
            <v>0660</v>
          </cell>
          <cell r="B464" t="str">
            <v>Nauset</v>
          </cell>
          <cell r="C464" t="str">
            <v>0660 Nauset</v>
          </cell>
          <cell r="T464" t="str">
            <v>5814</v>
          </cell>
          <cell r="U464" t="str">
            <v>Northbrook Academy</v>
          </cell>
          <cell r="V464" t="str">
            <v>5814-Northbrook Academy</v>
          </cell>
          <cell r="AA464" t="str">
            <v xml:space="preserve"> </v>
          </cell>
        </row>
        <row r="465">
          <cell r="A465" t="str">
            <v>0662</v>
          </cell>
          <cell r="B465" t="str">
            <v>Farmington River</v>
          </cell>
          <cell r="C465" t="str">
            <v>0662 Farmington River</v>
          </cell>
          <cell r="T465" t="str">
            <v>5815</v>
          </cell>
          <cell r="U465" t="str">
            <v>NFI Mass - Riverside School</v>
          </cell>
          <cell r="V465" t="str">
            <v>5815-NFI Mass - Riverside School</v>
          </cell>
          <cell r="AA465" t="str">
            <v xml:space="preserve"> </v>
          </cell>
        </row>
        <row r="466">
          <cell r="A466" t="str">
            <v>0665</v>
          </cell>
          <cell r="B466" t="str">
            <v>Freetown-Lakeville</v>
          </cell>
          <cell r="C466" t="str">
            <v>0665 Freetown-Lakeville</v>
          </cell>
          <cell r="T466" t="str">
            <v>5817</v>
          </cell>
          <cell r="U466" t="str">
            <v>Nonotuck Resource Associates, Inc.</v>
          </cell>
          <cell r="V466" t="str">
            <v>5817-Nonotuck Resource Associates, Inc.</v>
          </cell>
          <cell r="AA466" t="str">
            <v xml:space="preserve"> </v>
          </cell>
        </row>
        <row r="467">
          <cell r="A467" t="str">
            <v>0670</v>
          </cell>
          <cell r="B467" t="str">
            <v>Frontier</v>
          </cell>
          <cell r="C467" t="str">
            <v>0670 Frontier</v>
          </cell>
          <cell r="T467" t="str">
            <v>5820</v>
          </cell>
          <cell r="U467" t="str">
            <v>North Shore Arc - Spotlight Prog</v>
          </cell>
          <cell r="V467" t="str">
            <v>5820-North Shore Arc - Spotlight Prog</v>
          </cell>
          <cell r="AA467" t="str">
            <v xml:space="preserve"> </v>
          </cell>
        </row>
        <row r="468">
          <cell r="A468" t="str">
            <v>0672</v>
          </cell>
          <cell r="B468" t="str">
            <v>Gateway</v>
          </cell>
          <cell r="C468" t="str">
            <v>0672 Gateway</v>
          </cell>
          <cell r="T468" t="str">
            <v>5825</v>
          </cell>
          <cell r="U468" t="str">
            <v>Novitas Academy</v>
          </cell>
          <cell r="V468" t="str">
            <v>5825-Novitas Academy</v>
          </cell>
          <cell r="AA468" t="str">
            <v xml:space="preserve"> </v>
          </cell>
        </row>
        <row r="469">
          <cell r="A469" t="str">
            <v>0673</v>
          </cell>
          <cell r="B469" t="str">
            <v>Groton-Dunstable</v>
          </cell>
          <cell r="C469" t="str">
            <v>0673 Groton-Dunstable</v>
          </cell>
          <cell r="T469" t="str">
            <v>5830</v>
          </cell>
          <cell r="U469" t="str">
            <v>Oliverian School</v>
          </cell>
          <cell r="V469" t="str">
            <v>5830-Oliverian School</v>
          </cell>
          <cell r="AA469" t="str">
            <v xml:space="preserve"> </v>
          </cell>
        </row>
        <row r="470">
          <cell r="A470" t="str">
            <v>0674</v>
          </cell>
          <cell r="B470" t="str">
            <v>Gill-Montague</v>
          </cell>
          <cell r="C470" t="str">
            <v>0674 Gill-Montague</v>
          </cell>
          <cell r="T470" t="str">
            <v>5852</v>
          </cell>
          <cell r="U470" t="str">
            <v>Open Harbor, Inc</v>
          </cell>
          <cell r="V470" t="str">
            <v>5852-Open Harbor, Inc</v>
          </cell>
          <cell r="AA470" t="str">
            <v xml:space="preserve"> </v>
          </cell>
        </row>
        <row r="471">
          <cell r="A471" t="str">
            <v>0675</v>
          </cell>
          <cell r="B471" t="str">
            <v>Hamilton-Wenham</v>
          </cell>
          <cell r="C471" t="str">
            <v>0675 Hamilton-Wenham</v>
          </cell>
          <cell r="T471" t="str">
            <v>5855</v>
          </cell>
          <cell r="U471" t="str">
            <v>Oxford Academy</v>
          </cell>
          <cell r="V471" t="str">
            <v>5855-Oxford Academy</v>
          </cell>
          <cell r="AA471" t="str">
            <v xml:space="preserve"> </v>
          </cell>
        </row>
        <row r="472">
          <cell r="A472" t="str">
            <v>0680</v>
          </cell>
          <cell r="B472" t="str">
            <v>Hampden-Wilbraham</v>
          </cell>
          <cell r="C472" t="str">
            <v>0680 Hampden-Wilbraham</v>
          </cell>
          <cell r="T472" t="str">
            <v>5877</v>
          </cell>
          <cell r="U472" t="str">
            <v>Brightside, Inc.</v>
          </cell>
          <cell r="V472" t="str">
            <v>5877-Brightside, Inc.</v>
          </cell>
          <cell r="AA472" t="str">
            <v xml:space="preserve"> </v>
          </cell>
        </row>
        <row r="473">
          <cell r="A473" t="str">
            <v>0683</v>
          </cell>
          <cell r="B473" t="str">
            <v>Hampshire</v>
          </cell>
          <cell r="C473" t="str">
            <v>0683 Hampshire</v>
          </cell>
          <cell r="T473" t="str">
            <v>5879</v>
          </cell>
          <cell r="U473" t="str">
            <v>Center for Human Development</v>
          </cell>
          <cell r="V473" t="str">
            <v>5879-Center for Human Development</v>
          </cell>
          <cell r="AA473" t="str">
            <v xml:space="preserve"> </v>
          </cell>
        </row>
        <row r="474">
          <cell r="A474" t="str">
            <v>0685</v>
          </cell>
          <cell r="B474" t="str">
            <v>Hawlemont</v>
          </cell>
          <cell r="C474" t="str">
            <v>0685 Hawlemont</v>
          </cell>
          <cell r="T474" t="str">
            <v>5880</v>
          </cell>
          <cell r="U474" t="str">
            <v>P.A.C.E., Inc.</v>
          </cell>
          <cell r="V474" t="str">
            <v>5880-P.A.C.E., Inc.</v>
          </cell>
          <cell r="AA474" t="str">
            <v xml:space="preserve"> </v>
          </cell>
        </row>
        <row r="475">
          <cell r="A475" t="str">
            <v>0690</v>
          </cell>
          <cell r="B475" t="str">
            <v>King Philip</v>
          </cell>
          <cell r="C475" t="str">
            <v>0690 King Philip</v>
          </cell>
          <cell r="T475" t="str">
            <v>5882</v>
          </cell>
          <cell r="U475" t="str">
            <v>Pasadena Villa - Renaissance Healthcare</v>
          </cell>
          <cell r="V475" t="str">
            <v>5882-Pasadena Villa - Renaissance Healthcare</v>
          </cell>
          <cell r="AA475" t="str">
            <v xml:space="preserve"> </v>
          </cell>
        </row>
        <row r="476">
          <cell r="A476" t="str">
            <v>0695</v>
          </cell>
          <cell r="B476" t="str">
            <v>Lincoln-Sudbury</v>
          </cell>
          <cell r="C476" t="str">
            <v>0695 Lincoln-Sudbury</v>
          </cell>
          <cell r="T476" t="str">
            <v>5883</v>
          </cell>
          <cell r="U476" t="str">
            <v>Pathfinder Village</v>
          </cell>
          <cell r="V476" t="str">
            <v>5883-Pathfinder Village</v>
          </cell>
          <cell r="AA476" t="str">
            <v xml:space="preserve"> </v>
          </cell>
        </row>
        <row r="477">
          <cell r="A477" t="str">
            <v>0698</v>
          </cell>
          <cell r="B477" t="str">
            <v>Manchester Essex</v>
          </cell>
          <cell r="C477" t="str">
            <v>0698 Manchester Essex</v>
          </cell>
          <cell r="T477" t="str">
            <v>5884</v>
          </cell>
          <cell r="U477" t="str">
            <v>Pathway School</v>
          </cell>
          <cell r="V477" t="str">
            <v>5884-Pathway School</v>
          </cell>
          <cell r="AA477" t="str">
            <v xml:space="preserve"> </v>
          </cell>
        </row>
        <row r="478">
          <cell r="A478" t="str">
            <v>0700</v>
          </cell>
          <cell r="B478" t="str">
            <v>Martha's Vineyard</v>
          </cell>
          <cell r="C478" t="str">
            <v>0700 Martha's Vineyard</v>
          </cell>
          <cell r="T478" t="str">
            <v>5885</v>
          </cell>
          <cell r="U478" t="str">
            <v>Pathways Strategic Teaching Ctr</v>
          </cell>
          <cell r="V478" t="str">
            <v>5885-Pathways Strategic Teaching Ctr</v>
          </cell>
          <cell r="AA478" t="str">
            <v xml:space="preserve"> </v>
          </cell>
        </row>
        <row r="479">
          <cell r="A479" t="str">
            <v>0705</v>
          </cell>
          <cell r="B479" t="str">
            <v>Masconomet</v>
          </cell>
          <cell r="C479" t="str">
            <v>0705 Masconomet</v>
          </cell>
          <cell r="T479" t="str">
            <v>5885A</v>
          </cell>
          <cell r="U479" t="str">
            <v>Pathways</v>
          </cell>
          <cell r="V479" t="str">
            <v>5885A-Pathways</v>
          </cell>
          <cell r="AA479" t="str">
            <v xml:space="preserve"> </v>
          </cell>
        </row>
        <row r="480">
          <cell r="A480" t="str">
            <v>0710</v>
          </cell>
          <cell r="B480" t="str">
            <v>Mendon-Upton</v>
          </cell>
          <cell r="C480" t="str">
            <v>0710 Mendon-Upton</v>
          </cell>
          <cell r="T480" t="str">
            <v>5886</v>
          </cell>
          <cell r="U480" t="str">
            <v>Pennsylvania Clinical School</v>
          </cell>
          <cell r="V480" t="str">
            <v>5886-Pennsylvania Clinical School</v>
          </cell>
          <cell r="AA480" t="str">
            <v xml:space="preserve"> </v>
          </cell>
        </row>
        <row r="481">
          <cell r="A481" t="str">
            <v>0712</v>
          </cell>
          <cell r="B481" t="str">
            <v>Monomoy</v>
          </cell>
          <cell r="C481" t="str">
            <v>0712 Monomoy</v>
          </cell>
          <cell r="T481" t="str">
            <v>5887</v>
          </cell>
          <cell r="U481" t="str">
            <v>RFK Community Alliance</v>
          </cell>
          <cell r="V481" t="str">
            <v>5887-RFK Community Alliance</v>
          </cell>
          <cell r="AA481" t="str">
            <v xml:space="preserve"> </v>
          </cell>
        </row>
        <row r="482">
          <cell r="A482" t="str">
            <v>0715</v>
          </cell>
          <cell r="B482" t="str">
            <v>Mount Greylock</v>
          </cell>
          <cell r="C482" t="str">
            <v>0715 Mount Greylock</v>
          </cell>
          <cell r="T482" t="str">
            <v>5887A</v>
          </cell>
          <cell r="U482" t="str">
            <v>RFK Community Alliance</v>
          </cell>
          <cell r="V482" t="str">
            <v>5887A-RFK Community Alliance</v>
          </cell>
          <cell r="AA482" t="str">
            <v xml:space="preserve"> </v>
          </cell>
        </row>
        <row r="483">
          <cell r="A483" t="str">
            <v>0717</v>
          </cell>
          <cell r="B483" t="str">
            <v>Mohawk Trail</v>
          </cell>
          <cell r="C483" t="str">
            <v>0717 Mohawk Trail</v>
          </cell>
          <cell r="T483" t="str">
            <v>5887B</v>
          </cell>
          <cell r="U483" t="str">
            <v>RFK Community Alliance</v>
          </cell>
          <cell r="V483" t="str">
            <v>5887B-RFK Community Alliance</v>
          </cell>
          <cell r="AA483" t="str">
            <v xml:space="preserve"> </v>
          </cell>
        </row>
        <row r="484">
          <cell r="A484" t="str">
            <v>0720</v>
          </cell>
          <cell r="B484" t="str">
            <v>Narragansett</v>
          </cell>
          <cell r="C484" t="str">
            <v>0720 Narragansett</v>
          </cell>
          <cell r="T484" t="str">
            <v>5887Q</v>
          </cell>
          <cell r="U484" t="str">
            <v>RFK Community Alliance</v>
          </cell>
          <cell r="V484" t="str">
            <v>5887Q-RFK Community Alliance</v>
          </cell>
          <cell r="AA484" t="str">
            <v xml:space="preserve"> </v>
          </cell>
        </row>
        <row r="485">
          <cell r="A485" t="str">
            <v>0725</v>
          </cell>
          <cell r="B485" t="str">
            <v>Nashoba</v>
          </cell>
          <cell r="C485" t="str">
            <v>0725 Nashoba</v>
          </cell>
          <cell r="T485" t="str">
            <v>5889</v>
          </cell>
          <cell r="U485" t="str">
            <v>Perkins School for the Blind</v>
          </cell>
          <cell r="V485" t="str">
            <v>5889-Perkins School for the Blind</v>
          </cell>
          <cell r="AA485" t="str">
            <v xml:space="preserve"> </v>
          </cell>
        </row>
        <row r="486">
          <cell r="A486" t="str">
            <v>0728</v>
          </cell>
          <cell r="B486" t="str">
            <v>New Salem-Wendell</v>
          </cell>
          <cell r="C486" t="str">
            <v>0728 New Salem-Wendell</v>
          </cell>
          <cell r="T486" t="str">
            <v>5889O</v>
          </cell>
          <cell r="U486" t="str">
            <v>Perkins School for the Blind</v>
          </cell>
          <cell r="V486" t="str">
            <v>5889O-Perkins School for the Blind</v>
          </cell>
          <cell r="AA486" t="str">
            <v xml:space="preserve"> </v>
          </cell>
        </row>
        <row r="487">
          <cell r="A487" t="str">
            <v>0730</v>
          </cell>
          <cell r="B487" t="str">
            <v>Northboro-Southboro</v>
          </cell>
          <cell r="C487" t="str">
            <v>0730 Northboro-Southboro</v>
          </cell>
          <cell r="T487" t="str">
            <v>5889P</v>
          </cell>
          <cell r="U487" t="str">
            <v>Perkins School for the Blind</v>
          </cell>
          <cell r="V487" t="str">
            <v>5889P-Perkins School for the Blind</v>
          </cell>
          <cell r="AA487" t="str">
            <v xml:space="preserve"> </v>
          </cell>
        </row>
        <row r="488">
          <cell r="A488" t="str">
            <v>0735</v>
          </cell>
          <cell r="B488" t="str">
            <v>North Middlesex</v>
          </cell>
          <cell r="C488" t="str">
            <v>0735 North Middlesex</v>
          </cell>
          <cell r="T488" t="str">
            <v>5889S</v>
          </cell>
          <cell r="U488" t="str">
            <v>Perkins School for the Blind</v>
          </cell>
          <cell r="V488" t="str">
            <v>5889S-Perkins School for the Blind</v>
          </cell>
          <cell r="AA488" t="str">
            <v xml:space="preserve"> </v>
          </cell>
        </row>
        <row r="489">
          <cell r="A489" t="str">
            <v>0740</v>
          </cell>
          <cell r="B489" t="str">
            <v>Old Rochester</v>
          </cell>
          <cell r="C489" t="str">
            <v>0740 Old Rochester</v>
          </cell>
          <cell r="T489" t="str">
            <v>5889T</v>
          </cell>
          <cell r="U489" t="str">
            <v>Perkins School for the Blind</v>
          </cell>
          <cell r="V489" t="str">
            <v>5889T-Perkins School for the Blind</v>
          </cell>
          <cell r="AA489" t="str">
            <v xml:space="preserve"> </v>
          </cell>
        </row>
        <row r="490">
          <cell r="A490" t="str">
            <v>0745</v>
          </cell>
          <cell r="B490" t="str">
            <v>Pentucket</v>
          </cell>
          <cell r="C490" t="str">
            <v>0745 Pentucket</v>
          </cell>
          <cell r="T490" t="str">
            <v>5889U</v>
          </cell>
          <cell r="U490" t="str">
            <v>Perkins School for the Blind</v>
          </cell>
          <cell r="V490" t="str">
            <v>5889U-Perkins School for the Blind</v>
          </cell>
          <cell r="AA490" t="str">
            <v xml:space="preserve"> </v>
          </cell>
        </row>
        <row r="491">
          <cell r="A491" t="str">
            <v>0750</v>
          </cell>
          <cell r="B491" t="str">
            <v>Pioneer Valley</v>
          </cell>
          <cell r="C491" t="str">
            <v>0750 Pioneer Valley</v>
          </cell>
          <cell r="T491" t="str">
            <v>5889V</v>
          </cell>
          <cell r="U491" t="str">
            <v>Perkins School for the Blind</v>
          </cell>
          <cell r="V491" t="str">
            <v>5889V-Perkins School for the Blind</v>
          </cell>
          <cell r="AA491" t="str">
            <v xml:space="preserve"> </v>
          </cell>
        </row>
        <row r="492">
          <cell r="A492" t="str">
            <v>0753</v>
          </cell>
          <cell r="B492" t="str">
            <v>Quabbin</v>
          </cell>
          <cell r="C492" t="str">
            <v>0753 Quabbin</v>
          </cell>
          <cell r="T492" t="str">
            <v>5897</v>
          </cell>
          <cell r="U492" t="str">
            <v>Pilgrim Center</v>
          </cell>
          <cell r="V492" t="str">
            <v>5897-Pilgrim Center</v>
          </cell>
          <cell r="AA492" t="str">
            <v xml:space="preserve"> </v>
          </cell>
        </row>
        <row r="493">
          <cell r="A493" t="str">
            <v>0755</v>
          </cell>
          <cell r="B493" t="str">
            <v>Ralph C Mahar</v>
          </cell>
          <cell r="C493" t="str">
            <v>0755 Ralph C Mahar</v>
          </cell>
          <cell r="T493" t="str">
            <v>5899</v>
          </cell>
          <cell r="U493" t="str">
            <v>Pine Ridge School</v>
          </cell>
          <cell r="V493" t="str">
            <v>5899-Pine Ridge School</v>
          </cell>
          <cell r="AA493" t="str">
            <v xml:space="preserve"> </v>
          </cell>
        </row>
        <row r="494">
          <cell r="A494" t="str">
            <v>0760</v>
          </cell>
          <cell r="B494" t="str">
            <v>Silver Lake</v>
          </cell>
          <cell r="C494" t="str">
            <v>0760 Silver Lake</v>
          </cell>
          <cell r="T494" t="str">
            <v>5900</v>
          </cell>
          <cell r="U494" t="str">
            <v>Plymouth Rehab &amp; Health Cetner</v>
          </cell>
          <cell r="V494" t="str">
            <v>5900-Plymouth Rehab &amp; Health Cetner</v>
          </cell>
          <cell r="AA494" t="str">
            <v xml:space="preserve"> </v>
          </cell>
        </row>
        <row r="495">
          <cell r="A495" t="str">
            <v>0763</v>
          </cell>
          <cell r="B495" t="str">
            <v>Somerset Berkley</v>
          </cell>
          <cell r="C495" t="str">
            <v>0763 Somerset Berkley</v>
          </cell>
          <cell r="T495" t="str">
            <v>5910</v>
          </cell>
          <cell r="U495" t="str">
            <v>Positive Regard / CT Education Center</v>
          </cell>
          <cell r="V495" t="str">
            <v>5910-Positive Regard / CT Education Center</v>
          </cell>
          <cell r="AA495" t="str">
            <v xml:space="preserve"> </v>
          </cell>
        </row>
        <row r="496">
          <cell r="A496" t="str">
            <v>0765</v>
          </cell>
          <cell r="B496" t="str">
            <v>Southern Berkshire</v>
          </cell>
          <cell r="C496" t="str">
            <v>0765 Southern Berkshire</v>
          </cell>
          <cell r="T496" t="str">
            <v>5915</v>
          </cell>
          <cell r="U496" t="str">
            <v>Protestant Guild for the Blind</v>
          </cell>
          <cell r="V496" t="str">
            <v>5915-Protestant Guild for the Blind</v>
          </cell>
          <cell r="AA496" t="str">
            <v xml:space="preserve"> </v>
          </cell>
        </row>
        <row r="497">
          <cell r="A497" t="str">
            <v>0766</v>
          </cell>
          <cell r="B497" t="str">
            <v>Southwick-Tolland-Granville</v>
          </cell>
          <cell r="C497" t="str">
            <v>0766 Southwick-Tolland-Granville</v>
          </cell>
          <cell r="T497" t="str">
            <v>5915A</v>
          </cell>
          <cell r="U497" t="str">
            <v>Protestant Guild for Human
Services/DBA The Guild for Human</v>
          </cell>
          <cell r="V497" t="str">
            <v>5915A-Protestant Guild for Human
Services/DBA The Guild for Human</v>
          </cell>
          <cell r="AA497" t="str">
            <v xml:space="preserve"> </v>
          </cell>
        </row>
        <row r="498">
          <cell r="A498" t="str">
            <v>0767</v>
          </cell>
          <cell r="B498" t="str">
            <v>Spencer-E Brookfield</v>
          </cell>
          <cell r="C498" t="str">
            <v>0767 Spencer-E Brookfield</v>
          </cell>
          <cell r="T498" t="str">
            <v>5915B</v>
          </cell>
          <cell r="U498" t="str">
            <v>Protestant Guild for Human
Services/DBA The Guild for Human</v>
          </cell>
          <cell r="V498" t="str">
            <v>5915B-Protestant Guild for Human
Services/DBA The Guild for Human</v>
          </cell>
          <cell r="AA498" t="str">
            <v xml:space="preserve"> </v>
          </cell>
        </row>
        <row r="499">
          <cell r="A499" t="str">
            <v>0770</v>
          </cell>
          <cell r="B499" t="str">
            <v>Tantasqua</v>
          </cell>
          <cell r="C499" t="str">
            <v>0770 Tantasqua</v>
          </cell>
          <cell r="T499" t="str">
            <v>5918</v>
          </cell>
          <cell r="U499" t="str">
            <v>Protestant Youth Center</v>
          </cell>
          <cell r="V499" t="str">
            <v>5918-Protestant Youth Center</v>
          </cell>
          <cell r="AA499" t="str">
            <v xml:space="preserve"> </v>
          </cell>
        </row>
        <row r="500">
          <cell r="A500" t="str">
            <v>0773</v>
          </cell>
          <cell r="B500" t="str">
            <v>Triton</v>
          </cell>
          <cell r="C500" t="str">
            <v>0773 Triton</v>
          </cell>
          <cell r="T500" t="str">
            <v>5925</v>
          </cell>
          <cell r="U500" t="str">
            <v>Provo Canyon School</v>
          </cell>
          <cell r="V500" t="str">
            <v>5925-Provo Canyon School</v>
          </cell>
          <cell r="AA500" t="str">
            <v xml:space="preserve"> </v>
          </cell>
        </row>
        <row r="501">
          <cell r="A501" t="str">
            <v>0774</v>
          </cell>
          <cell r="B501" t="str">
            <v>Up-Island Regional</v>
          </cell>
          <cell r="C501" t="str">
            <v>0774 Up-Island Regional</v>
          </cell>
          <cell r="T501" t="str">
            <v>5928</v>
          </cell>
          <cell r="U501" t="str">
            <v>Providence Country Day School</v>
          </cell>
          <cell r="V501" t="str">
            <v>5928-Providence Country Day School</v>
          </cell>
          <cell r="AA501" t="str">
            <v xml:space="preserve"> </v>
          </cell>
        </row>
        <row r="502">
          <cell r="A502" t="str">
            <v>0775</v>
          </cell>
          <cell r="B502" t="str">
            <v>Wachusett</v>
          </cell>
          <cell r="C502" t="str">
            <v>0775 Wachusett</v>
          </cell>
          <cell r="T502" t="str">
            <v>5929</v>
          </cell>
          <cell r="U502" t="str">
            <v>The Providence Center School</v>
          </cell>
          <cell r="V502" t="str">
            <v>5929-The Providence Center School</v>
          </cell>
          <cell r="AA502" t="str">
            <v xml:space="preserve"> </v>
          </cell>
        </row>
        <row r="503">
          <cell r="A503" t="str">
            <v>0778</v>
          </cell>
          <cell r="B503" t="str">
            <v>Quaboag Regional</v>
          </cell>
          <cell r="C503" t="str">
            <v>0778 Quaboag Regional</v>
          </cell>
          <cell r="T503" t="str">
            <v>5930</v>
          </cell>
          <cell r="U503" t="str">
            <v>The Polus Center</v>
          </cell>
          <cell r="V503" t="str">
            <v>5930-The Polus Center</v>
          </cell>
          <cell r="AA503" t="str">
            <v xml:space="preserve"> </v>
          </cell>
        </row>
        <row r="504">
          <cell r="A504" t="str">
            <v>0780</v>
          </cell>
          <cell r="B504" t="str">
            <v>Whitman-Hanson</v>
          </cell>
          <cell r="C504" t="str">
            <v>0780 Whitman-Hanson</v>
          </cell>
          <cell r="T504" t="str">
            <v>5940</v>
          </cell>
          <cell r="U504" t="str">
            <v>Realizing Children's Strenghts</v>
          </cell>
          <cell r="V504" t="str">
            <v>5940-Realizing Children's Strenghts</v>
          </cell>
          <cell r="AA504" t="str">
            <v xml:space="preserve"> </v>
          </cell>
        </row>
        <row r="505">
          <cell r="A505" t="str">
            <v>0801</v>
          </cell>
          <cell r="B505" t="str">
            <v>Assabet Valley</v>
          </cell>
          <cell r="C505" t="str">
            <v>0801 Assabet Valley</v>
          </cell>
          <cell r="T505" t="str">
            <v>5940A</v>
          </cell>
          <cell r="U505" t="str">
            <v>Realizing Children's Strengths</v>
          </cell>
          <cell r="V505" t="str">
            <v>5940A-Realizing Children's Strengths</v>
          </cell>
          <cell r="AA505" t="str">
            <v xml:space="preserve"> </v>
          </cell>
        </row>
        <row r="506">
          <cell r="A506" t="str">
            <v>0805</v>
          </cell>
          <cell r="B506" t="str">
            <v>Blackstone Valley</v>
          </cell>
          <cell r="C506" t="str">
            <v>0805 Blackstone Valley</v>
          </cell>
          <cell r="T506" t="str">
            <v>5940B</v>
          </cell>
          <cell r="U506" t="str">
            <v>Realizing Children's Strengths</v>
          </cell>
          <cell r="V506" t="str">
            <v>5940B-Realizing Children's Strengths</v>
          </cell>
          <cell r="AA506" t="str">
            <v xml:space="preserve"> </v>
          </cell>
        </row>
        <row r="507">
          <cell r="A507" t="str">
            <v>0806</v>
          </cell>
          <cell r="B507" t="str">
            <v>Blue Hills</v>
          </cell>
          <cell r="C507" t="str">
            <v>0806 Blue Hills</v>
          </cell>
          <cell r="T507" t="str">
            <v>5945</v>
          </cell>
          <cell r="U507" t="str">
            <v>Recreation Education Center</v>
          </cell>
          <cell r="V507" t="str">
            <v>5945-Recreation Education Center</v>
          </cell>
          <cell r="AA507" t="str">
            <v xml:space="preserve"> </v>
          </cell>
        </row>
        <row r="508">
          <cell r="A508" t="str">
            <v>0810</v>
          </cell>
          <cell r="B508" t="str">
            <v>Bristol-Plymouth</v>
          </cell>
          <cell r="C508" t="str">
            <v>0810 Bristol-Plymouth</v>
          </cell>
          <cell r="T508" t="str">
            <v>5947</v>
          </cell>
          <cell r="U508" t="str">
            <v>Reed Academy</v>
          </cell>
          <cell r="V508" t="str">
            <v>5947-Reed Academy</v>
          </cell>
          <cell r="AA508" t="str">
            <v xml:space="preserve"> </v>
          </cell>
        </row>
        <row r="509">
          <cell r="A509" t="str">
            <v>0815</v>
          </cell>
          <cell r="B509" t="str">
            <v>Cape Cod</v>
          </cell>
          <cell r="C509" t="str">
            <v>0815 Cape Cod</v>
          </cell>
          <cell r="T509" t="str">
            <v>5947C</v>
          </cell>
          <cell r="U509" t="str">
            <v>Camp Sunshine Day</v>
          </cell>
          <cell r="V509" t="str">
            <v>5947C-Camp Sunshine Day</v>
          </cell>
          <cell r="AA509" t="str">
            <v xml:space="preserve"> </v>
          </cell>
        </row>
        <row r="510">
          <cell r="A510" t="str">
            <v>0817</v>
          </cell>
          <cell r="B510" t="str">
            <v>Essex North Shore</v>
          </cell>
          <cell r="C510" t="str">
            <v>0817 Essex North Shore</v>
          </cell>
          <cell r="T510" t="str">
            <v>5948</v>
          </cell>
          <cell r="U510" t="str">
            <v>Regional Services Education Center, Inc./Vista Learning</v>
          </cell>
          <cell r="V510" t="str">
            <v>5948-Regional Services Education Center, Inc./Vista Learning</v>
          </cell>
          <cell r="AA510" t="str">
            <v xml:space="preserve"> </v>
          </cell>
        </row>
        <row r="511">
          <cell r="A511" t="str">
            <v>0818</v>
          </cell>
          <cell r="B511" t="str">
            <v>Franklin County</v>
          </cell>
          <cell r="C511" t="str">
            <v>0818 Franklin County</v>
          </cell>
          <cell r="T511" t="str">
            <v>5949</v>
          </cell>
          <cell r="U511" t="str">
            <v>Rem Community Services</v>
          </cell>
          <cell r="V511" t="str">
            <v>5949-Rem Community Services</v>
          </cell>
          <cell r="AA511" t="str">
            <v xml:space="preserve"> </v>
          </cell>
        </row>
        <row r="512">
          <cell r="A512" t="str">
            <v>0821</v>
          </cell>
          <cell r="B512" t="str">
            <v>Greater Fall River</v>
          </cell>
          <cell r="C512" t="str">
            <v>0821 Greater Fall River</v>
          </cell>
          <cell r="T512" t="str">
            <v>5950</v>
          </cell>
          <cell r="U512" t="str">
            <v>Respite Inn</v>
          </cell>
          <cell r="V512" t="str">
            <v>5950-Respite Inn</v>
          </cell>
          <cell r="AA512" t="str">
            <v xml:space="preserve"> </v>
          </cell>
        </row>
        <row r="513">
          <cell r="A513" t="str">
            <v>0823</v>
          </cell>
          <cell r="B513" t="str">
            <v>Greater Lawrence</v>
          </cell>
          <cell r="C513" t="str">
            <v>0823 Greater Lawrence</v>
          </cell>
          <cell r="T513" t="str">
            <v>5954</v>
          </cell>
          <cell r="U513" t="str">
            <v>Residential Education Services</v>
          </cell>
          <cell r="V513" t="str">
            <v>5954-Residential Education Services</v>
          </cell>
          <cell r="AA513" t="str">
            <v xml:space="preserve"> </v>
          </cell>
        </row>
        <row r="514">
          <cell r="A514" t="str">
            <v>0825</v>
          </cell>
          <cell r="B514" t="str">
            <v>Greater New Bedford</v>
          </cell>
          <cell r="C514" t="str">
            <v>0825 Greater New Bedford</v>
          </cell>
          <cell r="T514" t="str">
            <v>5957</v>
          </cell>
          <cell r="U514" t="str">
            <v>Latham Centers, Inc</v>
          </cell>
          <cell r="V514" t="str">
            <v>5957-Latham Centers, Inc</v>
          </cell>
          <cell r="AA514" t="str">
            <v xml:space="preserve"> </v>
          </cell>
        </row>
        <row r="515">
          <cell r="A515" t="str">
            <v>0828</v>
          </cell>
          <cell r="B515" t="str">
            <v>Greater Lowell</v>
          </cell>
          <cell r="C515" t="str">
            <v>0828 Greater Lowell</v>
          </cell>
          <cell r="T515" t="str">
            <v>5957C</v>
          </cell>
          <cell r="U515" t="str">
            <v>Latham Centers, Inc.</v>
          </cell>
          <cell r="V515" t="str">
            <v>5957C-Latham Centers, Inc.</v>
          </cell>
          <cell r="AA515" t="str">
            <v xml:space="preserve"> </v>
          </cell>
        </row>
        <row r="516">
          <cell r="A516" t="str">
            <v>0829</v>
          </cell>
          <cell r="B516" t="str">
            <v>South Middlesex</v>
          </cell>
          <cell r="C516" t="str">
            <v>0829 South Middlesex</v>
          </cell>
          <cell r="T516" t="str">
            <v>5960</v>
          </cell>
          <cell r="U516" t="str">
            <v>Resources for Human Development</v>
          </cell>
          <cell r="V516" t="str">
            <v>5960-Resources for Human Development</v>
          </cell>
          <cell r="AA516" t="str">
            <v xml:space="preserve"> </v>
          </cell>
        </row>
        <row r="517">
          <cell r="A517" t="str">
            <v>0830</v>
          </cell>
          <cell r="B517" t="str">
            <v>Minuteman</v>
          </cell>
          <cell r="C517" t="str">
            <v>0830 Minuteman</v>
          </cell>
          <cell r="T517" t="str">
            <v>5962</v>
          </cell>
          <cell r="U517" t="str">
            <v>Riverside Industries</v>
          </cell>
          <cell r="V517" t="str">
            <v>5962-Riverside Industries</v>
          </cell>
          <cell r="AA517" t="str">
            <v xml:space="preserve"> </v>
          </cell>
        </row>
        <row r="518">
          <cell r="A518" t="str">
            <v>0832</v>
          </cell>
          <cell r="B518" t="str">
            <v>Montachusett</v>
          </cell>
          <cell r="C518" t="str">
            <v>0832 Montachusett</v>
          </cell>
          <cell r="T518" t="str">
            <v>5966</v>
          </cell>
          <cell r="U518" t="str">
            <v>Ridge Creek School</v>
          </cell>
          <cell r="V518" t="str">
            <v>5966-Ridge Creek School</v>
          </cell>
          <cell r="AA518" t="str">
            <v xml:space="preserve"> </v>
          </cell>
        </row>
        <row r="519">
          <cell r="A519" t="str">
            <v>0851</v>
          </cell>
          <cell r="B519" t="str">
            <v>Northern Berkshire</v>
          </cell>
          <cell r="C519" t="str">
            <v>0851 Northern Berkshire</v>
          </cell>
          <cell r="T519" t="str">
            <v>5967</v>
          </cell>
          <cell r="U519" t="str">
            <v>Road to Responsibility</v>
          </cell>
          <cell r="V519" t="str">
            <v>5967-Road to Responsibility</v>
          </cell>
          <cell r="AA519" t="str">
            <v xml:space="preserve"> </v>
          </cell>
        </row>
        <row r="520">
          <cell r="A520" t="str">
            <v>0852</v>
          </cell>
          <cell r="B520" t="str">
            <v>Nashoba Valley</v>
          </cell>
          <cell r="C520" t="str">
            <v>0852 Nashoba Valley</v>
          </cell>
          <cell r="T520" t="str">
            <v>5968</v>
          </cell>
          <cell r="U520" t="str">
            <v>Rock Point School</v>
          </cell>
          <cell r="V520" t="str">
            <v>5968-Rock Point School</v>
          </cell>
          <cell r="AA520" t="str">
            <v xml:space="preserve"> </v>
          </cell>
        </row>
        <row r="521">
          <cell r="A521" t="str">
            <v>0853</v>
          </cell>
          <cell r="B521" t="str">
            <v>Northeast Metropolitan</v>
          </cell>
          <cell r="C521" t="str">
            <v>0853 Northeast Metropolitan</v>
          </cell>
          <cell r="T521" t="str">
            <v>5969</v>
          </cell>
          <cell r="U521" t="str">
            <v>Riverside Community Care</v>
          </cell>
          <cell r="V521" t="str">
            <v>5969-Riverside Community Care</v>
          </cell>
          <cell r="AA521" t="str">
            <v xml:space="preserve"> </v>
          </cell>
        </row>
        <row r="522">
          <cell r="A522" t="str">
            <v>0855</v>
          </cell>
          <cell r="B522" t="str">
            <v>Old Colony</v>
          </cell>
          <cell r="C522" t="str">
            <v>0855 Old Colony</v>
          </cell>
          <cell r="T522" t="str">
            <v>5969A</v>
          </cell>
          <cell r="U522" t="str">
            <v>Riverside Community Care</v>
          </cell>
          <cell r="V522" t="str">
            <v>5969A-Riverside Community Care</v>
          </cell>
          <cell r="AA522" t="str">
            <v xml:space="preserve"> </v>
          </cell>
        </row>
        <row r="523">
          <cell r="A523" t="str">
            <v>0860</v>
          </cell>
          <cell r="B523" t="str">
            <v>Pathfinder</v>
          </cell>
          <cell r="C523" t="str">
            <v>0860 Pathfinder</v>
          </cell>
          <cell r="T523" t="str">
            <v>5970</v>
          </cell>
          <cell r="U523" t="str">
            <v>Rhode Island School for the Deaf</v>
          </cell>
          <cell r="V523" t="str">
            <v>5970-Rhode Island School for the Deaf</v>
          </cell>
          <cell r="AA523" t="str">
            <v xml:space="preserve"> </v>
          </cell>
        </row>
        <row r="524">
          <cell r="A524" t="str">
            <v>0871</v>
          </cell>
          <cell r="B524" t="str">
            <v>Shawsheen Valley</v>
          </cell>
          <cell r="C524" t="str">
            <v>0871 Shawsheen Valley</v>
          </cell>
          <cell r="T524" t="str">
            <v>5971</v>
          </cell>
          <cell r="U524" t="str">
            <v>Crec/River St. Sch</v>
          </cell>
          <cell r="V524" t="str">
            <v>5971-Crec/River St. Sch</v>
          </cell>
          <cell r="AA524" t="str">
            <v xml:space="preserve"> </v>
          </cell>
        </row>
        <row r="525">
          <cell r="A525" t="str">
            <v>0872</v>
          </cell>
          <cell r="B525" t="str">
            <v>Southeastern</v>
          </cell>
          <cell r="C525" t="str">
            <v>0872 Southeastern</v>
          </cell>
          <cell r="T525" t="str">
            <v>5972</v>
          </cell>
          <cell r="U525" t="str">
            <v>Stoneleigh-Burnham School</v>
          </cell>
          <cell r="V525" t="str">
            <v>5972-Stoneleigh-Burnham School</v>
          </cell>
          <cell r="AA525" t="str">
            <v xml:space="preserve"> </v>
          </cell>
        </row>
        <row r="526">
          <cell r="A526" t="str">
            <v>0873</v>
          </cell>
          <cell r="B526" t="str">
            <v>South Shore</v>
          </cell>
          <cell r="C526" t="str">
            <v>0873 South Shore</v>
          </cell>
          <cell r="T526" t="str">
            <v>5973</v>
          </cell>
          <cell r="U526" t="str">
            <v>Riverbrook Residence, Inc.</v>
          </cell>
          <cell r="V526" t="str">
            <v>5973-Riverbrook Residence, Inc.</v>
          </cell>
          <cell r="AA526" t="str">
            <v xml:space="preserve"> </v>
          </cell>
        </row>
        <row r="527">
          <cell r="A527" t="str">
            <v>0876</v>
          </cell>
          <cell r="B527" t="str">
            <v>Southern Worcester</v>
          </cell>
          <cell r="C527" t="str">
            <v>0876 Southern Worcester</v>
          </cell>
          <cell r="T527" t="str">
            <v>5974</v>
          </cell>
          <cell r="U527" t="str">
            <v>Robin Crest Learning Center</v>
          </cell>
          <cell r="V527" t="str">
            <v>5974-Robin Crest Learning Center</v>
          </cell>
          <cell r="AA527" t="str">
            <v xml:space="preserve"> </v>
          </cell>
        </row>
        <row r="528">
          <cell r="A528" t="str">
            <v>0878</v>
          </cell>
          <cell r="B528" t="str">
            <v>Tri County</v>
          </cell>
          <cell r="C528" t="str">
            <v>0878 Tri County</v>
          </cell>
          <cell r="T528" t="str">
            <v>5975</v>
          </cell>
          <cell r="U528" t="str">
            <v>Riverview School</v>
          </cell>
          <cell r="V528" t="str">
            <v>5975-Riverview School</v>
          </cell>
          <cell r="AA528" t="str">
            <v xml:space="preserve"> </v>
          </cell>
        </row>
        <row r="529">
          <cell r="A529" t="str">
            <v>0879</v>
          </cell>
          <cell r="B529" t="str">
            <v>Upper Cape Cod</v>
          </cell>
          <cell r="C529" t="str">
            <v>0879 Upper Cape Cod</v>
          </cell>
          <cell r="T529" t="str">
            <v>5975A</v>
          </cell>
          <cell r="U529" t="str">
            <v>Riverview School</v>
          </cell>
          <cell r="V529" t="str">
            <v>5975A-Riverview School</v>
          </cell>
          <cell r="AA529" t="str">
            <v xml:space="preserve"> </v>
          </cell>
        </row>
        <row r="530">
          <cell r="A530" t="str">
            <v>0885</v>
          </cell>
          <cell r="B530" t="str">
            <v>Whittier</v>
          </cell>
          <cell r="C530" t="str">
            <v>0885 Whittier</v>
          </cell>
          <cell r="T530" t="str">
            <v>5975B</v>
          </cell>
          <cell r="U530" t="str">
            <v>Riverview School</v>
          </cell>
          <cell r="V530" t="str">
            <v>5975B-Riverview School</v>
          </cell>
          <cell r="AA530" t="str">
            <v xml:space="preserve"> </v>
          </cell>
        </row>
        <row r="531">
          <cell r="A531" t="str">
            <v>0910</v>
          </cell>
          <cell r="B531" t="str">
            <v>Bristol</v>
          </cell>
          <cell r="C531" t="str">
            <v>0910 Bristol</v>
          </cell>
          <cell r="T531" t="str">
            <v>5976</v>
          </cell>
          <cell r="U531" t="str">
            <v>Sargent Rehabilitation Center</v>
          </cell>
          <cell r="V531" t="str">
            <v>5976-Sargent Rehabilitation Center</v>
          </cell>
          <cell r="AA531" t="str">
            <v xml:space="preserve"> </v>
          </cell>
        </row>
        <row r="532">
          <cell r="A532" t="str">
            <v>0915</v>
          </cell>
          <cell r="B532" t="str">
            <v>Norfolk</v>
          </cell>
          <cell r="C532" t="str">
            <v>0915 Norfolk</v>
          </cell>
          <cell r="T532" t="str">
            <v>5977</v>
          </cell>
          <cell r="U532" t="str">
            <v>Toward Independent Living, Inc.</v>
          </cell>
          <cell r="V532" t="str">
            <v>5977-Toward Independent Living, Inc.</v>
          </cell>
          <cell r="AA532" t="str">
            <v xml:space="preserve"> </v>
          </cell>
        </row>
        <row r="533">
          <cell r="A533" t="str">
            <v>3501</v>
          </cell>
          <cell r="B533" t="str">
            <v>Paulo Freire Social Justice Charter School</v>
          </cell>
          <cell r="C533" t="str">
            <v>3501 Paulo Freire Social Justice Charter School</v>
          </cell>
          <cell r="T533" t="str">
            <v>5978</v>
          </cell>
          <cell r="U533" t="str">
            <v>Rocky Mountain Academy</v>
          </cell>
          <cell r="V533" t="str">
            <v>5978-Rocky Mountain Academy</v>
          </cell>
          <cell r="AA533" t="str">
            <v xml:space="preserve"> </v>
          </cell>
        </row>
        <row r="534">
          <cell r="A534" t="str">
            <v>3502</v>
          </cell>
          <cell r="B534" t="str">
            <v>Baystate Academy Charter Public School</v>
          </cell>
          <cell r="C534" t="str">
            <v>3502 Baystate Academy Charter Public School</v>
          </cell>
          <cell r="T534" t="str">
            <v>5979</v>
          </cell>
          <cell r="U534" t="str">
            <v>Three Springs School</v>
          </cell>
          <cell r="V534" t="str">
            <v>5979-Three Springs School</v>
          </cell>
          <cell r="AA534" t="str">
            <v xml:space="preserve"> </v>
          </cell>
        </row>
        <row r="535">
          <cell r="A535" t="str">
            <v>3503</v>
          </cell>
          <cell r="B535" t="str">
            <v>Collegiate Charter School of Lowell</v>
          </cell>
          <cell r="C535" t="str">
            <v>3503 Collegiate Charter School of Lowell</v>
          </cell>
          <cell r="T535" t="str">
            <v>5980</v>
          </cell>
          <cell r="U535" t="str">
            <v>Tri-County Youth Programs</v>
          </cell>
          <cell r="V535" t="str">
            <v>5980-Tri-County Youth Programs</v>
          </cell>
          <cell r="AA535" t="str">
            <v xml:space="preserve"> </v>
          </cell>
        </row>
        <row r="536">
          <cell r="A536" t="str">
            <v>3505</v>
          </cell>
          <cell r="B536" t="str">
            <v>UP Academy Charter School of Dorchester</v>
          </cell>
          <cell r="C536" t="str">
            <v>3505 UP Academy Charter School of Dorchester</v>
          </cell>
          <cell r="T536" t="str">
            <v>5981</v>
          </cell>
          <cell r="U536" t="str">
            <v>Warren Center</v>
          </cell>
          <cell r="V536" t="str">
            <v>5981-Warren Center</v>
          </cell>
          <cell r="AA536" t="str">
            <v xml:space="preserve"> </v>
          </cell>
        </row>
        <row r="537">
          <cell r="A537" t="str">
            <v>3506</v>
          </cell>
          <cell r="B537" t="str">
            <v>Pioneer Charter School of Science II (PCSS-II)</v>
          </cell>
          <cell r="C537" t="str">
            <v>3506 Pioneer Charter School of Science II (PCSS-II)</v>
          </cell>
          <cell r="T537" t="str">
            <v>5982</v>
          </cell>
          <cell r="U537" t="str">
            <v>Transitional Learning Community</v>
          </cell>
          <cell r="V537" t="str">
            <v>5982-Transitional Learning Community</v>
          </cell>
          <cell r="AA537" t="str">
            <v xml:space="preserve"> </v>
          </cell>
        </row>
        <row r="538">
          <cell r="A538" t="str">
            <v>3508</v>
          </cell>
          <cell r="B538" t="str">
            <v>Phoenix Academy Public Charter High School Springfield</v>
          </cell>
          <cell r="C538" t="str">
            <v>3508 Phoenix Academy Public Charter High School Springfield</v>
          </cell>
          <cell r="T538" t="str">
            <v>5983</v>
          </cell>
          <cell r="U538" t="str">
            <v>Triform Camphill Community</v>
          </cell>
          <cell r="V538" t="str">
            <v>5983-Triform Camphill Community</v>
          </cell>
          <cell r="AA538" t="str">
            <v xml:space="preserve"> </v>
          </cell>
        </row>
        <row r="539">
          <cell r="A539" t="str">
            <v>3509</v>
          </cell>
          <cell r="B539" t="str">
            <v>Argosy Collegiate Charter School</v>
          </cell>
          <cell r="C539" t="str">
            <v>3509 Argosy Collegiate Charter School</v>
          </cell>
          <cell r="T539" t="str">
            <v>5984</v>
          </cell>
          <cell r="U539" t="str">
            <v>Triangle, Inc / School to Career Program</v>
          </cell>
          <cell r="V539" t="str">
            <v>5984-Triangle, Inc / School to Career Program</v>
          </cell>
          <cell r="AA539" t="str">
            <v xml:space="preserve"> </v>
          </cell>
        </row>
        <row r="540">
          <cell r="A540" t="str">
            <v>3510</v>
          </cell>
          <cell r="B540" t="str">
            <v>Springfield Preparatory Charter School</v>
          </cell>
          <cell r="C540" t="str">
            <v>3510 Springfield Preparatory Charter School</v>
          </cell>
          <cell r="T540" t="str">
            <v>5985</v>
          </cell>
          <cell r="U540" t="str">
            <v>Wayside Carriage House School</v>
          </cell>
          <cell r="V540" t="str">
            <v>5985-Wayside Carriage House School</v>
          </cell>
          <cell r="AA540" t="str">
            <v xml:space="preserve"> </v>
          </cell>
        </row>
        <row r="541">
          <cell r="A541" t="str">
            <v>3513</v>
          </cell>
          <cell r="B541" t="str">
            <v>New Heights Charter School of Brockton</v>
          </cell>
          <cell r="C541" t="str">
            <v>3513 New Heights Charter School of Brockton</v>
          </cell>
          <cell r="T541" t="str">
            <v>5985A</v>
          </cell>
          <cell r="U541" t="str">
            <v>Wayside Youth and Family Support Ntwk.</v>
          </cell>
          <cell r="V541" t="str">
            <v>5985A-Wayside Youth and Family Support Ntwk.</v>
          </cell>
          <cell r="AA541" t="str">
            <v xml:space="preserve"> </v>
          </cell>
        </row>
        <row r="542">
          <cell r="A542" t="str">
            <v>3514</v>
          </cell>
          <cell r="B542" t="str">
            <v>Libertas Academy Charter School</v>
          </cell>
          <cell r="C542" t="str">
            <v>3514 Libertas Academy Charter School</v>
          </cell>
          <cell r="T542" t="str">
            <v>5985C</v>
          </cell>
          <cell r="U542" t="str">
            <v xml:space="preserve">Wayside Youth and Family Support Ntwk. </v>
          </cell>
          <cell r="V542" t="str">
            <v xml:space="preserve">5985C-Wayside Youth and Family Support Ntwk. </v>
          </cell>
          <cell r="AA542" t="str">
            <v xml:space="preserve"> </v>
          </cell>
        </row>
        <row r="543">
          <cell r="A543" t="str">
            <v>3515</v>
          </cell>
          <cell r="B543" t="str">
            <v>Old Sturbridge Academy Charter Public School</v>
          </cell>
          <cell r="C543" t="str">
            <v>3515 Old Sturbridge Academy Charter Public School</v>
          </cell>
          <cell r="T543" t="str">
            <v>5985Q</v>
          </cell>
          <cell r="U543" t="str">
            <v>Wayside Youth and Family Support Ntwk.</v>
          </cell>
          <cell r="V543" t="str">
            <v>5985Q-Wayside Youth and Family Support Ntwk.</v>
          </cell>
          <cell r="AA543" t="str">
            <v xml:space="preserve"> </v>
          </cell>
        </row>
        <row r="544">
          <cell r="A544" t="str">
            <v>3516</v>
          </cell>
          <cell r="B544" t="str">
            <v>Hampden Charter School of Science West</v>
          </cell>
          <cell r="C544" t="str">
            <v>3516 Hampden Charter School of Science West</v>
          </cell>
          <cell r="T544" t="str">
            <v>5986</v>
          </cell>
          <cell r="U544" t="str">
            <v>Willie Ross School for the Deaf</v>
          </cell>
          <cell r="V544" t="str">
            <v>5986-Willie Ross School for the Deaf</v>
          </cell>
          <cell r="AA544" t="str">
            <v xml:space="preserve"> </v>
          </cell>
        </row>
        <row r="545">
          <cell r="A545" t="str">
            <v>3517</v>
          </cell>
          <cell r="B545" t="str">
            <v>Map Academy Charter School</v>
          </cell>
          <cell r="C545" t="str">
            <v>3517 Map Academy Charter School</v>
          </cell>
          <cell r="T545" t="str">
            <v>5986C</v>
          </cell>
          <cell r="U545" t="str">
            <v>Willie Ross School for the Deaf</v>
          </cell>
          <cell r="V545" t="str">
            <v>5986C-Willie Ross School for the Deaf</v>
          </cell>
          <cell r="AA545" t="str">
            <v xml:space="preserve"> </v>
          </cell>
        </row>
        <row r="546">
          <cell r="A546" t="str">
            <v>3518</v>
          </cell>
          <cell r="B546" t="str">
            <v>Phoenix Academy Public Charter High School Lawrence</v>
          </cell>
          <cell r="C546" t="str">
            <v>3518 Phoenix Academy Public Charter High School Lawrence</v>
          </cell>
          <cell r="T546" t="str">
            <v>5987</v>
          </cell>
          <cell r="U546" t="str">
            <v>Waterfall Canyon Academy</v>
          </cell>
          <cell r="V546" t="str">
            <v>5987-Waterfall Canyon Academy</v>
          </cell>
          <cell r="AA546" t="str">
            <v xml:space="preserve"> </v>
          </cell>
        </row>
        <row r="547">
          <cell r="A547" t="str">
            <v>3901</v>
          </cell>
          <cell r="B547" t="str">
            <v>MAVA</v>
          </cell>
          <cell r="C547" t="str">
            <v>3901 MAVA</v>
          </cell>
          <cell r="T547" t="str">
            <v>5988</v>
          </cell>
          <cell r="U547" t="str">
            <v>Tremont School</v>
          </cell>
          <cell r="V547" t="str">
            <v>5988-Tremont School</v>
          </cell>
          <cell r="AA547" t="str">
            <v xml:space="preserve"> </v>
          </cell>
        </row>
        <row r="548">
          <cell r="A548" t="str">
            <v>3902</v>
          </cell>
          <cell r="B548" t="str">
            <v>TECCA</v>
          </cell>
          <cell r="C548" t="str">
            <v>3902 TECCA</v>
          </cell>
          <cell r="T548" t="str">
            <v>5992</v>
          </cell>
          <cell r="U548" t="str">
            <v>JRI/Anchor Academy</v>
          </cell>
          <cell r="V548" t="str">
            <v>5992-JRI/Anchor Academy</v>
          </cell>
          <cell r="AA548" t="str">
            <v xml:space="preserve"> </v>
          </cell>
        </row>
        <row r="549">
          <cell r="T549" t="str">
            <v>5992D</v>
          </cell>
          <cell r="U549" t="str">
            <v>Justice Resource Institute</v>
          </cell>
          <cell r="V549" t="str">
            <v>5992D-Justice Resource Institute</v>
          </cell>
          <cell r="AA549" t="str">
            <v xml:space="preserve"> </v>
          </cell>
        </row>
        <row r="550">
          <cell r="T550" t="str">
            <v>5993</v>
          </cell>
          <cell r="U550" t="str">
            <v>Valley View School</v>
          </cell>
          <cell r="V550" t="str">
            <v>5993-Valley View School</v>
          </cell>
          <cell r="AA550" t="str">
            <v xml:space="preserve"> </v>
          </cell>
        </row>
        <row r="551">
          <cell r="T551" t="str">
            <v>5995</v>
          </cell>
          <cell r="U551" t="str">
            <v>Youth Opportunities Upheld,Inc</v>
          </cell>
          <cell r="V551" t="str">
            <v>5995-Youth Opportunities Upheld,Inc</v>
          </cell>
          <cell r="AA551" t="str">
            <v xml:space="preserve"> </v>
          </cell>
        </row>
        <row r="552">
          <cell r="T552" t="str">
            <v>5996</v>
          </cell>
          <cell r="U552" t="str">
            <v>Eliot Community Human Services</v>
          </cell>
          <cell r="V552" t="str">
            <v>5996-Eliot Community Human Services</v>
          </cell>
          <cell r="AA552" t="str">
            <v xml:space="preserve"> </v>
          </cell>
        </row>
        <row r="553">
          <cell r="C553" t="str">
            <v xml:space="preserve"> </v>
          </cell>
          <cell r="T553" t="str">
            <v>5997</v>
          </cell>
          <cell r="U553" t="str">
            <v>Swansea Woods School/Justice Resource</v>
          </cell>
          <cell r="V553" t="str">
            <v>5997-Swansea Woods School/Justice Resource</v>
          </cell>
          <cell r="AA553" t="str">
            <v xml:space="preserve"> </v>
          </cell>
        </row>
        <row r="554">
          <cell r="T554" t="str">
            <v>5997F</v>
          </cell>
          <cell r="U554" t="str">
            <v>Justice Resource Institute</v>
          </cell>
          <cell r="V554" t="str">
            <v>5997F-Justice Resource Institute</v>
          </cell>
          <cell r="AA554" t="str">
            <v xml:space="preserve"> </v>
          </cell>
        </row>
        <row r="555">
          <cell r="T555" t="str">
            <v>5998</v>
          </cell>
          <cell r="U555" t="str">
            <v>Seven Hills Academy - SS</v>
          </cell>
          <cell r="V555" t="str">
            <v>5998-Seven Hills Academy - SS</v>
          </cell>
          <cell r="AA555" t="str">
            <v xml:space="preserve"> </v>
          </cell>
        </row>
        <row r="556">
          <cell r="T556" t="str">
            <v>5999</v>
          </cell>
          <cell r="U556" t="str">
            <v>Seven Hills Community Services</v>
          </cell>
          <cell r="V556" t="str">
            <v>5999-Seven Hills Community Services</v>
          </cell>
          <cell r="AA556" t="str">
            <v xml:space="preserve"> </v>
          </cell>
        </row>
        <row r="557">
          <cell r="T557" t="str">
            <v>6000</v>
          </cell>
          <cell r="U557" t="str">
            <v>Seven Hills Transitional Program</v>
          </cell>
          <cell r="V557" t="str">
            <v>6000-Seven Hills Transitional Program</v>
          </cell>
          <cell r="AA557" t="str">
            <v xml:space="preserve"> </v>
          </cell>
        </row>
        <row r="558">
          <cell r="T558" t="str">
            <v>6001</v>
          </cell>
          <cell r="U558" t="str">
            <v>St Andrews School</v>
          </cell>
          <cell r="V558" t="str">
            <v>6001-St Andrews School</v>
          </cell>
          <cell r="AA558" t="str">
            <v xml:space="preserve"> </v>
          </cell>
        </row>
        <row r="559">
          <cell r="T559" t="str">
            <v>6002</v>
          </cell>
          <cell r="U559" t="str">
            <v>St. Ann's Home, Inc</v>
          </cell>
          <cell r="V559" t="str">
            <v>6002-St. Ann's Home, Inc</v>
          </cell>
          <cell r="AA559" t="str">
            <v xml:space="preserve"> </v>
          </cell>
        </row>
        <row r="560">
          <cell r="T560" t="str">
            <v>6002B</v>
          </cell>
          <cell r="U560" t="str">
            <v>Saint Ann's Home, Inc.</v>
          </cell>
          <cell r="V560" t="str">
            <v>6002B-Saint Ann's Home, Inc.</v>
          </cell>
          <cell r="AA560" t="str">
            <v xml:space="preserve"> </v>
          </cell>
        </row>
        <row r="561">
          <cell r="T561" t="str">
            <v>6002C</v>
          </cell>
          <cell r="U561" t="str">
            <v>Saint Ann's Home, Inc.</v>
          </cell>
          <cell r="V561" t="str">
            <v>6002C-Saint Ann's Home, Inc.</v>
          </cell>
          <cell r="AA561" t="str">
            <v xml:space="preserve"> </v>
          </cell>
        </row>
        <row r="562">
          <cell r="T562" t="str">
            <v>6002D</v>
          </cell>
          <cell r="U562" t="str">
            <v>Saint Ann's Home, Inc.</v>
          </cell>
          <cell r="V562" t="str">
            <v>6002D-Saint Ann's Home, Inc.</v>
          </cell>
          <cell r="AA562" t="str">
            <v xml:space="preserve"> </v>
          </cell>
        </row>
        <row r="563">
          <cell r="T563" t="str">
            <v>6002Q</v>
          </cell>
          <cell r="U563" t="str">
            <v>Saint Ann's Home, Inc.</v>
          </cell>
          <cell r="V563" t="str">
            <v>6002Q-Saint Ann's Home, Inc.</v>
          </cell>
          <cell r="AA563" t="str">
            <v xml:space="preserve"> </v>
          </cell>
        </row>
        <row r="564">
          <cell r="T564" t="str">
            <v>6003</v>
          </cell>
          <cell r="U564" t="str">
            <v>Seven Hills Residential Program</v>
          </cell>
          <cell r="V564" t="str">
            <v>6003-Seven Hills Residential Program</v>
          </cell>
          <cell r="AA564" t="str">
            <v xml:space="preserve"> </v>
          </cell>
        </row>
        <row r="565">
          <cell r="T565" t="str">
            <v>6004</v>
          </cell>
          <cell r="U565" t="str">
            <v>The Sally Borden School at Friends Academy</v>
          </cell>
          <cell r="V565" t="str">
            <v>6004-The Sally Borden School at Friends Academy</v>
          </cell>
          <cell r="AA565" t="str">
            <v xml:space="preserve"> </v>
          </cell>
        </row>
        <row r="566">
          <cell r="T566" t="str">
            <v>6005</v>
          </cell>
          <cell r="U566" t="str">
            <v>Seven Hills New Hampshire, Inc.</v>
          </cell>
          <cell r="V566" t="str">
            <v>6005-Seven Hills New Hampshire, Inc.</v>
          </cell>
          <cell r="AA566" t="str">
            <v xml:space="preserve"> </v>
          </cell>
        </row>
        <row r="567">
          <cell r="T567" t="str">
            <v>6005A</v>
          </cell>
          <cell r="U567" t="str">
            <v>Seven Hills New Hampshire, Inc.</v>
          </cell>
          <cell r="V567" t="str">
            <v>6005A-Seven Hills New Hampshire, Inc.</v>
          </cell>
          <cell r="AA567" t="str">
            <v xml:space="preserve"> </v>
          </cell>
        </row>
        <row r="568">
          <cell r="T568" t="str">
            <v>6005B</v>
          </cell>
          <cell r="U568" t="str">
            <v>Seven Hills New Hampshire, Inc.</v>
          </cell>
          <cell r="V568" t="str">
            <v>6005B-Seven Hills New Hampshire, Inc.</v>
          </cell>
          <cell r="AA568" t="str">
            <v xml:space="preserve"> </v>
          </cell>
        </row>
        <row r="569">
          <cell r="T569" t="str">
            <v>6006</v>
          </cell>
          <cell r="U569" t="str">
            <v>Germaine Lawrence School Inc</v>
          </cell>
          <cell r="V569" t="str">
            <v>6006-Germaine Lawrence School Inc</v>
          </cell>
          <cell r="AA569" t="str">
            <v xml:space="preserve"> </v>
          </cell>
        </row>
        <row r="570">
          <cell r="T570" t="str">
            <v>6012</v>
          </cell>
          <cell r="U570" t="str">
            <v>Braintree St. Coletta Day School</v>
          </cell>
          <cell r="V570" t="str">
            <v>6012-Braintree St. Coletta Day School</v>
          </cell>
          <cell r="AA570" t="str">
            <v xml:space="preserve"> </v>
          </cell>
        </row>
        <row r="571">
          <cell r="T571" t="str">
            <v>6012A</v>
          </cell>
          <cell r="U571" t="str">
            <v>Cardinal Cushing School &amp; Training Ctr.</v>
          </cell>
          <cell r="V571" t="str">
            <v>6012A-Cardinal Cushing School &amp; Training Ctr.</v>
          </cell>
          <cell r="AA571" t="str">
            <v xml:space="preserve"> </v>
          </cell>
        </row>
        <row r="572">
          <cell r="T572" t="str">
            <v>6012Q</v>
          </cell>
          <cell r="U572" t="str">
            <v>Cardinal Cushing School &amp; Training Ctr.</v>
          </cell>
          <cell r="V572" t="str">
            <v>6012Q-Cardinal Cushing School &amp; Training Ctr.</v>
          </cell>
          <cell r="AA572" t="str">
            <v xml:space="preserve"> </v>
          </cell>
        </row>
        <row r="573">
          <cell r="T573" t="str">
            <v>6040</v>
          </cell>
          <cell r="U573" t="str">
            <v>St. Vincent's Home</v>
          </cell>
          <cell r="V573" t="str">
            <v>6040-St. Vincent's Home</v>
          </cell>
          <cell r="AA573" t="str">
            <v xml:space="preserve"> </v>
          </cell>
        </row>
        <row r="574">
          <cell r="T574" t="str">
            <v>6049</v>
          </cell>
          <cell r="U574" t="str">
            <v>The School, Inc</v>
          </cell>
          <cell r="V574" t="str">
            <v>6049-The School, Inc</v>
          </cell>
          <cell r="AA574" t="str">
            <v xml:space="preserve"> </v>
          </cell>
        </row>
        <row r="575">
          <cell r="T575" t="str">
            <v>6052</v>
          </cell>
          <cell r="U575" t="str">
            <v>Willow Hill School</v>
          </cell>
          <cell r="V575" t="str">
            <v>6052-Willow Hill School</v>
          </cell>
          <cell r="AA575" t="str">
            <v xml:space="preserve"> </v>
          </cell>
        </row>
        <row r="576">
          <cell r="T576" t="str">
            <v>6052A</v>
          </cell>
          <cell r="U576" t="str">
            <v>Willow Hill School</v>
          </cell>
          <cell r="V576" t="str">
            <v>6052A-Willow Hill School</v>
          </cell>
          <cell r="AA576" t="str">
            <v xml:space="preserve"> </v>
          </cell>
        </row>
        <row r="577">
          <cell r="T577" t="str">
            <v>6053</v>
          </cell>
          <cell r="U577" t="str">
            <v>School One</v>
          </cell>
          <cell r="V577" t="str">
            <v>6053-School One</v>
          </cell>
          <cell r="AA577" t="str">
            <v xml:space="preserve"> </v>
          </cell>
        </row>
        <row r="578">
          <cell r="T578" t="str">
            <v>6054</v>
          </cell>
          <cell r="U578" t="str">
            <v>I.H.Schwartz Children's Ctr.</v>
          </cell>
          <cell r="V578" t="str">
            <v>6054-I.H.Schwartz Children's Ctr.</v>
          </cell>
          <cell r="AA578" t="str">
            <v xml:space="preserve"> </v>
          </cell>
        </row>
        <row r="579">
          <cell r="T579" t="str">
            <v>6054A</v>
          </cell>
          <cell r="U579" t="str">
            <v>Meeting Street School</v>
          </cell>
          <cell r="V579" t="str">
            <v>6054A-Meeting Street School</v>
          </cell>
          <cell r="AA579" t="str">
            <v xml:space="preserve"> </v>
          </cell>
        </row>
        <row r="580">
          <cell r="T580" t="str">
            <v>6055</v>
          </cell>
          <cell r="U580" t="str">
            <v>School Trans. &amp; Empl Proj.</v>
          </cell>
          <cell r="V580" t="str">
            <v>6055-School Trans. &amp; Empl Proj.</v>
          </cell>
          <cell r="AA580" t="str">
            <v xml:space="preserve"> </v>
          </cell>
        </row>
        <row r="581">
          <cell r="T581" t="str">
            <v>6056</v>
          </cell>
          <cell r="U581" t="str">
            <v>SD Associates / Foundations Pioneer Valley</v>
          </cell>
          <cell r="V581" t="str">
            <v>6056-SD Associates / Foundations Pioneer Valley</v>
          </cell>
          <cell r="AA581" t="str">
            <v xml:space="preserve"> </v>
          </cell>
        </row>
        <row r="582">
          <cell r="T582" t="str">
            <v>6057</v>
          </cell>
          <cell r="U582" t="str">
            <v>Second Nature</v>
          </cell>
          <cell r="V582" t="str">
            <v>6057-Second Nature</v>
          </cell>
          <cell r="AA582" t="str">
            <v xml:space="preserve"> </v>
          </cell>
        </row>
        <row r="583">
          <cell r="T583" t="str">
            <v>6058</v>
          </cell>
          <cell r="U583" t="str">
            <v>Sedona Sky Academy</v>
          </cell>
          <cell r="V583" t="str">
            <v>6058-Sedona Sky Academy</v>
          </cell>
          <cell r="AA583" t="str">
            <v xml:space="preserve"> </v>
          </cell>
        </row>
        <row r="584">
          <cell r="T584" t="str">
            <v>6059</v>
          </cell>
          <cell r="U584" t="str">
            <v>Beth Israel Lahey Health</v>
          </cell>
          <cell r="V584" t="str">
            <v>6059-Beth Israel Lahey Health</v>
          </cell>
          <cell r="AA584" t="str">
            <v xml:space="preserve"> </v>
          </cell>
        </row>
        <row r="585">
          <cell r="T585" t="str">
            <v>6059A</v>
          </cell>
          <cell r="U585" t="str">
            <v>Beth Israel Lahey Health</v>
          </cell>
          <cell r="V585" t="str">
            <v>6059A-Beth Israel Lahey Health</v>
          </cell>
          <cell r="AA585" t="str">
            <v xml:space="preserve"> </v>
          </cell>
        </row>
        <row r="586">
          <cell r="T586" t="str">
            <v>6065</v>
          </cell>
          <cell r="U586" t="str">
            <v>Seacoast Learning Collaborative</v>
          </cell>
          <cell r="V586" t="str">
            <v>6065-Seacoast Learning Collaborative</v>
          </cell>
          <cell r="AA586" t="str">
            <v xml:space="preserve"> </v>
          </cell>
        </row>
        <row r="587">
          <cell r="T587" t="str">
            <v>6070</v>
          </cell>
          <cell r="U587" t="str">
            <v>Shortridge Academy</v>
          </cell>
          <cell r="V587" t="str">
            <v>6070-Shortridge Academy</v>
          </cell>
          <cell r="AA587" t="str">
            <v xml:space="preserve"> </v>
          </cell>
        </row>
        <row r="588">
          <cell r="T588" t="str">
            <v>6071</v>
          </cell>
          <cell r="U588" t="str">
            <v>Shrub Oak International</v>
          </cell>
          <cell r="V588" t="str">
            <v>6071-Shrub Oak International</v>
          </cell>
          <cell r="AA588" t="str">
            <v xml:space="preserve"> </v>
          </cell>
        </row>
        <row r="589">
          <cell r="T589" t="str">
            <v>6071A</v>
          </cell>
          <cell r="U589" t="str">
            <v>Shrub Oak International School, LLC</v>
          </cell>
          <cell r="V589" t="str">
            <v>6071A-Shrub Oak International School, LLC</v>
          </cell>
          <cell r="AA589" t="str">
            <v xml:space="preserve"> </v>
          </cell>
        </row>
        <row r="590">
          <cell r="T590" t="str">
            <v>6071B</v>
          </cell>
          <cell r="U590" t="str">
            <v>Shrub Oak International School, LLC</v>
          </cell>
          <cell r="V590" t="str">
            <v>6071B-Shrub Oak International School, LLC</v>
          </cell>
          <cell r="AA590" t="str">
            <v xml:space="preserve"> </v>
          </cell>
        </row>
        <row r="591">
          <cell r="T591" t="str">
            <v>6071C</v>
          </cell>
          <cell r="U591" t="str">
            <v>Shrub Oak International School, LLC</v>
          </cell>
          <cell r="V591" t="str">
            <v>6071C-Shrub Oak International School, LLC</v>
          </cell>
          <cell r="AA591" t="str">
            <v xml:space="preserve"> </v>
          </cell>
        </row>
        <row r="592">
          <cell r="T592" t="str">
            <v>6092</v>
          </cell>
          <cell r="U592" t="str">
            <v>Ventures Comm Serv</v>
          </cell>
          <cell r="V592" t="str">
            <v>6092-Ventures Comm Serv</v>
          </cell>
          <cell r="AA592" t="str">
            <v xml:space="preserve"> </v>
          </cell>
        </row>
        <row r="593">
          <cell r="T593" t="str">
            <v>6093</v>
          </cell>
          <cell r="U593" t="str">
            <v>So Shore Ctr for Brain Injured</v>
          </cell>
          <cell r="V593" t="str">
            <v>6093-So Shore Ctr for Brain Injured</v>
          </cell>
          <cell r="AA593" t="str">
            <v xml:space="preserve"> </v>
          </cell>
        </row>
        <row r="594">
          <cell r="T594" t="str">
            <v>6094</v>
          </cell>
          <cell r="U594" t="str">
            <v>So. Shore Ed Collaborative</v>
          </cell>
          <cell r="V594" t="str">
            <v>6094-So. Shore Ed Collaborative</v>
          </cell>
          <cell r="AA594" t="str">
            <v xml:space="preserve"> </v>
          </cell>
        </row>
        <row r="595">
          <cell r="T595" t="str">
            <v>6096</v>
          </cell>
          <cell r="U595" t="str">
            <v>Solstice East / Timersong Academy</v>
          </cell>
          <cell r="V595" t="str">
            <v>6096-Solstice East / Timersong Academy</v>
          </cell>
          <cell r="AA595" t="str">
            <v xml:space="preserve"> </v>
          </cell>
        </row>
        <row r="596">
          <cell r="T596" t="str">
            <v>6099</v>
          </cell>
          <cell r="U596" t="str">
            <v>Sorenson's School</v>
          </cell>
          <cell r="V596" t="str">
            <v>6099-Sorenson's School</v>
          </cell>
          <cell r="AA596" t="str">
            <v xml:space="preserve"> </v>
          </cell>
        </row>
        <row r="597">
          <cell r="T597" t="str">
            <v>6102</v>
          </cell>
          <cell r="U597" t="str">
            <v>Southern Worcester County Rehab Ctr/DBA Life Skills</v>
          </cell>
          <cell r="V597" t="str">
            <v>6102-Southern Worcester County Rehab Ctr/DBA Life Skills</v>
          </cell>
          <cell r="AA597" t="str">
            <v xml:space="preserve"> </v>
          </cell>
        </row>
        <row r="598">
          <cell r="T598" t="str">
            <v>6105</v>
          </cell>
          <cell r="U598" t="str">
            <v>Specialized Educational Services Inc.</v>
          </cell>
          <cell r="V598" t="str">
            <v>6105-Specialized Educational Services Inc.</v>
          </cell>
          <cell r="AA598" t="str">
            <v xml:space="preserve"> </v>
          </cell>
        </row>
        <row r="599">
          <cell r="T599" t="str">
            <v>6109</v>
          </cell>
          <cell r="U599" t="str">
            <v>Spaulding Youth Center</v>
          </cell>
          <cell r="V599" t="str">
            <v>6109-Spaulding Youth Center</v>
          </cell>
          <cell r="AA599" t="str">
            <v xml:space="preserve"> </v>
          </cell>
        </row>
        <row r="600">
          <cell r="T600" t="str">
            <v>6110</v>
          </cell>
          <cell r="U600" t="str">
            <v>Spring Harbor Academy</v>
          </cell>
          <cell r="V600" t="str">
            <v>6110-Spring Harbor Academy</v>
          </cell>
          <cell r="AA600" t="str">
            <v xml:space="preserve"> </v>
          </cell>
        </row>
        <row r="601">
          <cell r="T601" t="str">
            <v>6111</v>
          </cell>
          <cell r="U601" t="str">
            <v>Spring Lake Ranch</v>
          </cell>
          <cell r="V601" t="str">
            <v>6111-Spring Lake Ranch</v>
          </cell>
          <cell r="AA601" t="str">
            <v xml:space="preserve"> </v>
          </cell>
        </row>
        <row r="602">
          <cell r="T602" t="str">
            <v>6112</v>
          </cell>
          <cell r="U602" t="str">
            <v>Spurwink School</v>
          </cell>
          <cell r="V602" t="str">
            <v>6112-Spurwink School</v>
          </cell>
          <cell r="AA602" t="str">
            <v xml:space="preserve"> </v>
          </cell>
        </row>
        <row r="603">
          <cell r="T603" t="str">
            <v>6115</v>
          </cell>
          <cell r="U603" t="str">
            <v>Sterling Nursery</v>
          </cell>
          <cell r="V603" t="str">
            <v>6115-Sterling Nursery</v>
          </cell>
          <cell r="AA603" t="str">
            <v xml:space="preserve"> </v>
          </cell>
        </row>
        <row r="604">
          <cell r="T604" t="str">
            <v>6117</v>
          </cell>
          <cell r="U604" t="str">
            <v>Strides/Charles River Arc</v>
          </cell>
          <cell r="V604" t="str">
            <v>6117-Strides/Charles River Arc</v>
          </cell>
          <cell r="AA604" t="str">
            <v xml:space="preserve"> </v>
          </cell>
        </row>
        <row r="605">
          <cell r="T605" t="str">
            <v>6118</v>
          </cell>
          <cell r="U605" t="str">
            <v>Edna Stein Academy</v>
          </cell>
          <cell r="V605" t="str">
            <v>6118-Edna Stein Academy</v>
          </cell>
          <cell r="AA605" t="str">
            <v xml:space="preserve"> </v>
          </cell>
        </row>
        <row r="606">
          <cell r="T606" t="str">
            <v>6119</v>
          </cell>
          <cell r="U606" t="str">
            <v>Sullivan Associates</v>
          </cell>
          <cell r="V606" t="str">
            <v>6119-Sullivan Associates</v>
          </cell>
          <cell r="AA606" t="str">
            <v xml:space="preserve"> </v>
          </cell>
        </row>
        <row r="607">
          <cell r="T607" t="str">
            <v>6120</v>
          </cell>
          <cell r="U607" t="str">
            <v>Stetson School, Inc</v>
          </cell>
          <cell r="V607" t="str">
            <v>6120-Stetson School, Inc</v>
          </cell>
          <cell r="AA607" t="str">
            <v xml:space="preserve"> </v>
          </cell>
        </row>
        <row r="608">
          <cell r="T608" t="str">
            <v>6120A</v>
          </cell>
          <cell r="U608" t="str">
            <v>Seven Hills Foundation, Inc.</v>
          </cell>
          <cell r="V608" t="str">
            <v>6120A-Seven Hills Foundation, Inc.</v>
          </cell>
          <cell r="AA608" t="str">
            <v xml:space="preserve"> </v>
          </cell>
        </row>
        <row r="609">
          <cell r="T609" t="str">
            <v>6121</v>
          </cell>
          <cell r="U609" t="str">
            <v>Stevens</v>
          </cell>
          <cell r="V609" t="str">
            <v>6121-Stevens</v>
          </cell>
          <cell r="AA609" t="str">
            <v xml:space="preserve"> </v>
          </cell>
        </row>
        <row r="610">
          <cell r="T610" t="str">
            <v>6121A</v>
          </cell>
          <cell r="U610" t="str">
            <v>Stevens Children's Home</v>
          </cell>
          <cell r="V610" t="str">
            <v>6121A-Stevens Children's Home</v>
          </cell>
          <cell r="AA610" t="str">
            <v xml:space="preserve"> </v>
          </cell>
        </row>
        <row r="611">
          <cell r="T611" t="str">
            <v>6121B</v>
          </cell>
          <cell r="U611" t="str">
            <v>Stevens Children's Home</v>
          </cell>
          <cell r="V611" t="str">
            <v>6121B-Stevens Children's Home</v>
          </cell>
          <cell r="AA611" t="str">
            <v xml:space="preserve"> </v>
          </cell>
        </row>
        <row r="612">
          <cell r="T612" t="str">
            <v>6121Y</v>
          </cell>
          <cell r="U612" t="str">
            <v>Stevens Children's Home</v>
          </cell>
          <cell r="V612" t="str">
            <v>6121Y-Stevens Children's Home</v>
          </cell>
          <cell r="AA612" t="str">
            <v xml:space="preserve"> </v>
          </cell>
        </row>
        <row r="613">
          <cell r="T613" t="str">
            <v>6121Z</v>
          </cell>
          <cell r="U613" t="str">
            <v>Stevens Children's Home</v>
          </cell>
          <cell r="V613" t="str">
            <v>6121Z-Stevens Children's Home</v>
          </cell>
          <cell r="AA613" t="str">
            <v xml:space="preserve"> </v>
          </cell>
        </row>
        <row r="614">
          <cell r="T614" t="str">
            <v>6122</v>
          </cell>
          <cell r="U614" t="str">
            <v>Summit School</v>
          </cell>
          <cell r="V614" t="str">
            <v>6122-Summit School</v>
          </cell>
          <cell r="AA614" t="str">
            <v xml:space="preserve"> </v>
          </cell>
        </row>
        <row r="615">
          <cell r="T615" t="str">
            <v>6123</v>
          </cell>
          <cell r="U615" t="str">
            <v>Swift River Academy</v>
          </cell>
          <cell r="V615" t="str">
            <v>6123-Swift River Academy</v>
          </cell>
          <cell r="AA615" t="str">
            <v xml:space="preserve"> </v>
          </cell>
        </row>
        <row r="616">
          <cell r="T616" t="str">
            <v>6124</v>
          </cell>
          <cell r="U616" t="str">
            <v>Wediko Program</v>
          </cell>
          <cell r="V616" t="str">
            <v>6124-Wediko Program</v>
          </cell>
          <cell r="AA616" t="str">
            <v xml:space="preserve"> </v>
          </cell>
        </row>
        <row r="617">
          <cell r="T617" t="str">
            <v>6125</v>
          </cell>
          <cell r="U617" t="str">
            <v>Summit Academy</v>
          </cell>
          <cell r="V617" t="str">
            <v>6125-Summit Academy</v>
          </cell>
          <cell r="AA617" t="str">
            <v xml:space="preserve"> </v>
          </cell>
        </row>
        <row r="618">
          <cell r="T618" t="str">
            <v>6125A</v>
          </cell>
          <cell r="U618" t="str">
            <v>Summit Academy</v>
          </cell>
          <cell r="V618" t="str">
            <v>6125A-Summit Academy</v>
          </cell>
          <cell r="AA618" t="str">
            <v xml:space="preserve"> </v>
          </cell>
        </row>
        <row r="619">
          <cell r="T619" t="str">
            <v>6126</v>
          </cell>
          <cell r="U619" t="str">
            <v>Sunhawk Academy</v>
          </cell>
          <cell r="V619" t="str">
            <v>6126-Sunhawk Academy</v>
          </cell>
          <cell r="AA619" t="str">
            <v xml:space="preserve"> </v>
          </cell>
        </row>
        <row r="620">
          <cell r="T620" t="str">
            <v>6127</v>
          </cell>
          <cell r="U620" t="str">
            <v>Sunrise Residential Treatment Facility</v>
          </cell>
          <cell r="V620" t="str">
            <v>6127-Sunrise Residential Treatment Facility</v>
          </cell>
          <cell r="AA620" t="str">
            <v xml:space="preserve"> </v>
          </cell>
        </row>
        <row r="621">
          <cell r="T621" t="str">
            <v>6128</v>
          </cell>
          <cell r="U621" t="str">
            <v>Talisman School / Stone Mtn Camp</v>
          </cell>
          <cell r="V621" t="str">
            <v>6128-Talisman School / Stone Mtn Camp</v>
          </cell>
          <cell r="AA621" t="str">
            <v xml:space="preserve"> </v>
          </cell>
        </row>
        <row r="622">
          <cell r="T622" t="str">
            <v>6129</v>
          </cell>
          <cell r="U622" t="str">
            <v>Tavares Pediatric Center</v>
          </cell>
          <cell r="V622" t="str">
            <v>6129-Tavares Pediatric Center</v>
          </cell>
          <cell r="AA622" t="str">
            <v xml:space="preserve"> </v>
          </cell>
        </row>
        <row r="623">
          <cell r="T623" t="str">
            <v>6130</v>
          </cell>
          <cell r="U623" t="str">
            <v>Work Community Independence</v>
          </cell>
          <cell r="V623" t="str">
            <v>6130-Work Community Independence</v>
          </cell>
          <cell r="AA623" t="str">
            <v xml:space="preserve"> </v>
          </cell>
        </row>
        <row r="624">
          <cell r="T624" t="str">
            <v>6131</v>
          </cell>
          <cell r="U624" t="str">
            <v>Eliot Community Mental Health</v>
          </cell>
          <cell r="V624" t="str">
            <v>6131-Eliot Community Mental Health</v>
          </cell>
          <cell r="AA624" t="str">
            <v xml:space="preserve"> </v>
          </cell>
        </row>
        <row r="625">
          <cell r="T625" t="str">
            <v>6133</v>
          </cell>
          <cell r="U625" t="str">
            <v>Tate Early Learning Center</v>
          </cell>
          <cell r="V625" t="str">
            <v>6133-Tate Early Learning Center</v>
          </cell>
          <cell r="AA625" t="str">
            <v xml:space="preserve"> </v>
          </cell>
        </row>
        <row r="626">
          <cell r="T626" t="str">
            <v>6135</v>
          </cell>
          <cell r="U626" t="str">
            <v>Techie for Life</v>
          </cell>
          <cell r="V626" t="str">
            <v>6135-Techie for Life</v>
          </cell>
          <cell r="AA626" t="str">
            <v xml:space="preserve"> </v>
          </cell>
        </row>
        <row r="627">
          <cell r="T627" t="str">
            <v>6140</v>
          </cell>
          <cell r="U627" t="str">
            <v>Telos Res Treatment/Nw Assoc of Accr Sch</v>
          </cell>
          <cell r="V627" t="str">
            <v>6140-Telos Res Treatment/Nw Assoc of Accr Sch</v>
          </cell>
          <cell r="AA627" t="str">
            <v xml:space="preserve"> </v>
          </cell>
        </row>
        <row r="628">
          <cell r="T628" t="str">
            <v>6155</v>
          </cell>
          <cell r="U628" t="str">
            <v>Vocational Independence Program</v>
          </cell>
          <cell r="V628" t="str">
            <v>6155-Vocational Independence Program</v>
          </cell>
          <cell r="AA628" t="str">
            <v xml:space="preserve"> </v>
          </cell>
        </row>
        <row r="629">
          <cell r="T629" t="str">
            <v>6162</v>
          </cell>
          <cell r="U629" t="str">
            <v>Ucp Association of the North Shore</v>
          </cell>
          <cell r="V629" t="str">
            <v>6162-Ucp Association of the North Shore</v>
          </cell>
          <cell r="AA629" t="str">
            <v xml:space="preserve"> </v>
          </cell>
        </row>
        <row r="630">
          <cell r="T630" t="str">
            <v>6165</v>
          </cell>
          <cell r="U630" t="str">
            <v>Ucp Capital District/Langan Sachool</v>
          </cell>
          <cell r="V630" t="str">
            <v>6165-Ucp Capital District/Langan Sachool</v>
          </cell>
          <cell r="AA630" t="str">
            <v xml:space="preserve"> </v>
          </cell>
        </row>
        <row r="631">
          <cell r="T631" t="str">
            <v>6175</v>
          </cell>
          <cell r="U631" t="str">
            <v>United Cerebral Palsy</v>
          </cell>
          <cell r="V631" t="str">
            <v>6175-United Cerebral Palsy</v>
          </cell>
          <cell r="AA631" t="str">
            <v xml:space="preserve"> </v>
          </cell>
        </row>
        <row r="632">
          <cell r="T632" t="str">
            <v>6178</v>
          </cell>
          <cell r="U632" t="str">
            <v>Uinta Academy</v>
          </cell>
          <cell r="V632" t="str">
            <v>6178-Uinta Academy</v>
          </cell>
          <cell r="AA632" t="str">
            <v xml:space="preserve"> </v>
          </cell>
        </row>
        <row r="633">
          <cell r="T633" t="str">
            <v>6181</v>
          </cell>
          <cell r="U633" t="str">
            <v>University Hospital</v>
          </cell>
          <cell r="V633" t="str">
            <v>6181-University Hospital</v>
          </cell>
          <cell r="AA633" t="str">
            <v xml:space="preserve"> </v>
          </cell>
        </row>
        <row r="634">
          <cell r="T634" t="str">
            <v>6185</v>
          </cell>
          <cell r="U634" t="str">
            <v>Valley West School</v>
          </cell>
          <cell r="V634" t="str">
            <v>6185-Valley West School</v>
          </cell>
          <cell r="AA634" t="str">
            <v xml:space="preserve"> </v>
          </cell>
        </row>
        <row r="635">
          <cell r="T635" t="str">
            <v>6185A</v>
          </cell>
          <cell r="U635" t="str">
            <v>Valley West Day School</v>
          </cell>
          <cell r="V635" t="str">
            <v>6185A-Valley West Day School</v>
          </cell>
          <cell r="AA635" t="str">
            <v xml:space="preserve"> </v>
          </cell>
        </row>
        <row r="636">
          <cell r="T636" t="str">
            <v>6185B</v>
          </cell>
          <cell r="U636" t="str">
            <v>Valley West Day School</v>
          </cell>
          <cell r="V636" t="str">
            <v>6185B-Valley West Day School</v>
          </cell>
          <cell r="AA636" t="str">
            <v xml:space="preserve"> </v>
          </cell>
        </row>
        <row r="637">
          <cell r="T637" t="str">
            <v>6193</v>
          </cell>
          <cell r="U637" t="str">
            <v>Valleyhead Inc.</v>
          </cell>
          <cell r="V637" t="str">
            <v>6193-Valleyhead Inc.</v>
          </cell>
          <cell r="AA637" t="str">
            <v xml:space="preserve"> </v>
          </cell>
        </row>
        <row r="638">
          <cell r="T638" t="str">
            <v>6217</v>
          </cell>
          <cell r="U638" t="str">
            <v>Vinfen Corporation</v>
          </cell>
          <cell r="V638" t="str">
            <v>6217-Vinfen Corporation</v>
          </cell>
          <cell r="AA638" t="str">
            <v xml:space="preserve"> </v>
          </cell>
        </row>
        <row r="639">
          <cell r="T639" t="str">
            <v>6220</v>
          </cell>
          <cell r="U639" t="str">
            <v>Vista Vocation &amp; Life Skills Center</v>
          </cell>
          <cell r="V639" t="str">
            <v>6220-Vista Vocation &amp; Life Skills Center</v>
          </cell>
          <cell r="AA639" t="str">
            <v xml:space="preserve"> </v>
          </cell>
        </row>
        <row r="640">
          <cell r="T640" t="str">
            <v>6230</v>
          </cell>
          <cell r="U640" t="str">
            <v>Walnut Street Center</v>
          </cell>
          <cell r="V640" t="str">
            <v>6230-Walnut Street Center</v>
          </cell>
          <cell r="AA640" t="str">
            <v xml:space="preserve"> </v>
          </cell>
        </row>
        <row r="641">
          <cell r="T641" t="str">
            <v>6245</v>
          </cell>
          <cell r="U641" t="str">
            <v>Walker Home And School</v>
          </cell>
          <cell r="V641" t="str">
            <v>6245-Walker Home And School</v>
          </cell>
          <cell r="AA641" t="str">
            <v xml:space="preserve"> </v>
          </cell>
        </row>
        <row r="642">
          <cell r="T642" t="str">
            <v>6245A</v>
          </cell>
          <cell r="U642" t="str">
            <v>Walker, Inc.</v>
          </cell>
          <cell r="V642" t="str">
            <v>6245A-Walker, Inc.</v>
          </cell>
          <cell r="AA642" t="str">
            <v xml:space="preserve"> </v>
          </cell>
        </row>
        <row r="643">
          <cell r="T643" t="str">
            <v>6245C</v>
          </cell>
          <cell r="U643" t="str">
            <v>Walker, Inc.</v>
          </cell>
          <cell r="V643" t="str">
            <v>6245C-Walker, Inc.</v>
          </cell>
          <cell r="AA643" t="str">
            <v xml:space="preserve"> </v>
          </cell>
        </row>
        <row r="644">
          <cell r="T644" t="str">
            <v>6245D</v>
          </cell>
          <cell r="U644" t="str">
            <v>Walker, Inc.</v>
          </cell>
          <cell r="V644" t="str">
            <v>6245D-Walker, Inc.</v>
          </cell>
          <cell r="AA644" t="str">
            <v xml:space="preserve"> </v>
          </cell>
        </row>
        <row r="645">
          <cell r="T645" t="str">
            <v>6245Q</v>
          </cell>
          <cell r="U645" t="str">
            <v>Walker, Inc.</v>
          </cell>
          <cell r="V645" t="str">
            <v>6245Q-Walker, Inc.</v>
          </cell>
          <cell r="AA645" t="str">
            <v xml:space="preserve"> </v>
          </cell>
        </row>
        <row r="646">
          <cell r="T646" t="str">
            <v>6250</v>
          </cell>
          <cell r="U646" t="str">
            <v>Watkinson School</v>
          </cell>
          <cell r="V646" t="str">
            <v>6250-Watkinson School</v>
          </cell>
          <cell r="AA646" t="str">
            <v xml:space="preserve"> </v>
          </cell>
        </row>
        <row r="647">
          <cell r="T647" t="str">
            <v>6252</v>
          </cell>
          <cell r="U647" t="str">
            <v>RFK Community Alliance</v>
          </cell>
          <cell r="V647" t="str">
            <v>6252-RFK Community Alliance</v>
          </cell>
          <cell r="AA647" t="str">
            <v xml:space="preserve"> </v>
          </cell>
        </row>
        <row r="648">
          <cell r="T648" t="str">
            <v>6252B</v>
          </cell>
          <cell r="U648" t="str">
            <v>RFK Community Alliance</v>
          </cell>
          <cell r="V648" t="str">
            <v>6252B-RFK Community Alliance</v>
          </cell>
          <cell r="AA648" t="str">
            <v xml:space="preserve"> </v>
          </cell>
        </row>
        <row r="649">
          <cell r="T649" t="str">
            <v>6255</v>
          </cell>
          <cell r="U649" t="str">
            <v>Wellspring Foundation/Arch Bridge Sch</v>
          </cell>
          <cell r="V649" t="str">
            <v>6255-Wellspring Foundation/Arch Bridge Sch</v>
          </cell>
          <cell r="AA649" t="str">
            <v xml:space="preserve"> </v>
          </cell>
        </row>
        <row r="650">
          <cell r="T650" t="str">
            <v>6255A</v>
          </cell>
          <cell r="U650" t="str">
            <v>Wellspring Foundation, Inc</v>
          </cell>
          <cell r="V650" t="str">
            <v>6255A-Wellspring Foundation, Inc</v>
          </cell>
          <cell r="AA650" t="str">
            <v xml:space="preserve"> </v>
          </cell>
        </row>
        <row r="651">
          <cell r="T651" t="str">
            <v>6255B</v>
          </cell>
          <cell r="U651" t="str">
            <v>Wellspring Foundation, Inc</v>
          </cell>
          <cell r="V651" t="str">
            <v>6255B-Wellspring Foundation, Inc</v>
          </cell>
          <cell r="AA651" t="str">
            <v xml:space="preserve"> </v>
          </cell>
        </row>
        <row r="652">
          <cell r="T652" t="str">
            <v>6257</v>
          </cell>
          <cell r="U652" t="str">
            <v>Whitney Academy</v>
          </cell>
          <cell r="V652" t="str">
            <v>6257-Whitney Academy</v>
          </cell>
          <cell r="AA652" t="str">
            <v xml:space="preserve"> </v>
          </cell>
        </row>
        <row r="653">
          <cell r="T653" t="str">
            <v>6257B</v>
          </cell>
          <cell r="U653" t="str">
            <v>Whitney Academy, Inc.</v>
          </cell>
          <cell r="V653" t="str">
            <v>6257B-Whitney Academy, Inc.</v>
          </cell>
          <cell r="AA653" t="str">
            <v xml:space="preserve"> </v>
          </cell>
        </row>
        <row r="654">
          <cell r="T654" t="str">
            <v>6260</v>
          </cell>
          <cell r="U654" t="str">
            <v>Windham Woods School</v>
          </cell>
          <cell r="V654" t="str">
            <v>6260-Windham Woods School</v>
          </cell>
          <cell r="AA654" t="str">
            <v xml:space="preserve"> </v>
          </cell>
        </row>
        <row r="655">
          <cell r="T655" t="str">
            <v>6262</v>
          </cell>
          <cell r="U655" t="str">
            <v>Winchendon School</v>
          </cell>
          <cell r="V655" t="str">
            <v>6262-Winchendon School</v>
          </cell>
          <cell r="AA655" t="str">
            <v xml:space="preserve"> </v>
          </cell>
        </row>
        <row r="656">
          <cell r="T656" t="str">
            <v>6263</v>
          </cell>
          <cell r="U656" t="str">
            <v>Wolf School</v>
          </cell>
          <cell r="V656" t="str">
            <v>6263-Wolf School</v>
          </cell>
          <cell r="AA656" t="str">
            <v xml:space="preserve"> </v>
          </cell>
        </row>
        <row r="657">
          <cell r="T657" t="str">
            <v>6263A</v>
          </cell>
          <cell r="U657" t="str">
            <v>Wolf School</v>
          </cell>
          <cell r="V657" t="str">
            <v>6263A-Wolf School</v>
          </cell>
          <cell r="AA657" t="str">
            <v xml:space="preserve"> </v>
          </cell>
        </row>
        <row r="658">
          <cell r="T658" t="str">
            <v>6263B</v>
          </cell>
          <cell r="U658" t="str">
            <v>Wolf School</v>
          </cell>
          <cell r="V658" t="str">
            <v>6263B-Wolf School</v>
          </cell>
          <cell r="AA658" t="str">
            <v xml:space="preserve"> </v>
          </cell>
        </row>
        <row r="659">
          <cell r="T659" t="str">
            <v>6264</v>
          </cell>
          <cell r="U659" t="str">
            <v>Woodhall School</v>
          </cell>
          <cell r="V659" t="str">
            <v>6264-Woodhall School</v>
          </cell>
          <cell r="AA659" t="str">
            <v xml:space="preserve"> </v>
          </cell>
        </row>
        <row r="660">
          <cell r="T660" t="str">
            <v>6265</v>
          </cell>
          <cell r="U660" t="str">
            <v>Woodland Hills School at La Europa</v>
          </cell>
          <cell r="V660" t="str">
            <v>6265-Woodland Hills School at La Europa</v>
          </cell>
          <cell r="AA660" t="str">
            <v xml:space="preserve"> </v>
          </cell>
        </row>
        <row r="661">
          <cell r="T661" t="str">
            <v>6266</v>
          </cell>
          <cell r="U661" t="str">
            <v>Woods Services</v>
          </cell>
          <cell r="V661" t="str">
            <v>6266-Woods Services</v>
          </cell>
          <cell r="AA661" t="str">
            <v xml:space="preserve"> </v>
          </cell>
        </row>
        <row r="662">
          <cell r="T662" t="str">
            <v>6275</v>
          </cell>
          <cell r="U662" t="str">
            <v>Wreath School, Inc</v>
          </cell>
          <cell r="V662" t="str">
            <v>6275-Wreath School, Inc</v>
          </cell>
          <cell r="AA662" t="str">
            <v xml:space="preserve"> </v>
          </cell>
        </row>
        <row r="663">
          <cell r="T663" t="str">
            <v>6276</v>
          </cell>
          <cell r="U663" t="str">
            <v>Becket School</v>
          </cell>
          <cell r="V663" t="str">
            <v>6276-Becket School</v>
          </cell>
          <cell r="AA663" t="str">
            <v xml:space="preserve"> </v>
          </cell>
        </row>
        <row r="664">
          <cell r="T664" t="str">
            <v>6276H</v>
          </cell>
          <cell r="U664" t="str">
            <v>Becket</v>
          </cell>
          <cell r="V664" t="str">
            <v>6276H-Becket</v>
          </cell>
          <cell r="AA664" t="str">
            <v xml:space="preserve"> </v>
          </cell>
        </row>
        <row r="665">
          <cell r="T665" t="str">
            <v>6276I</v>
          </cell>
          <cell r="U665" t="str">
            <v>Becket</v>
          </cell>
          <cell r="V665" t="str">
            <v>6276I-Becket</v>
          </cell>
          <cell r="AA665" t="str">
            <v xml:space="preserve"> </v>
          </cell>
        </row>
        <row r="666">
          <cell r="T666" t="str">
            <v>6276J</v>
          </cell>
          <cell r="U666" t="str">
            <v>Becket</v>
          </cell>
          <cell r="V666" t="str">
            <v>6276J-Becket</v>
          </cell>
          <cell r="AA666" t="str">
            <v xml:space="preserve"> </v>
          </cell>
        </row>
        <row r="667">
          <cell r="T667" t="str">
            <v>6276M</v>
          </cell>
          <cell r="U667" t="str">
            <v>Becket</v>
          </cell>
          <cell r="V667" t="str">
            <v>6276M-Becket</v>
          </cell>
          <cell r="AA667" t="str">
            <v xml:space="preserve"> </v>
          </cell>
        </row>
        <row r="668">
          <cell r="T668" t="str">
            <v>6276N</v>
          </cell>
          <cell r="U668" t="str">
            <v>Becket</v>
          </cell>
          <cell r="V668" t="str">
            <v>6276N-Becket</v>
          </cell>
          <cell r="AA668" t="str">
            <v xml:space="preserve"> </v>
          </cell>
        </row>
        <row r="669">
          <cell r="T669" t="str">
            <v>6276P</v>
          </cell>
          <cell r="U669" t="str">
            <v>Becket</v>
          </cell>
          <cell r="V669" t="str">
            <v>6276P-Becket</v>
          </cell>
          <cell r="AA669" t="str">
            <v xml:space="preserve"> </v>
          </cell>
        </row>
        <row r="670">
          <cell r="T670" t="str">
            <v>6276S</v>
          </cell>
          <cell r="U670" t="str">
            <v>Becket</v>
          </cell>
          <cell r="V670" t="str">
            <v>6276S-Becket</v>
          </cell>
          <cell r="AA670" t="str">
            <v xml:space="preserve"> </v>
          </cell>
        </row>
        <row r="671">
          <cell r="T671" t="str">
            <v>6276T</v>
          </cell>
          <cell r="U671" t="str">
            <v>Becket</v>
          </cell>
          <cell r="V671" t="str">
            <v>6276T-Becket</v>
          </cell>
          <cell r="AA671" t="str">
            <v xml:space="preserve"> </v>
          </cell>
        </row>
        <row r="672">
          <cell r="T672" t="str">
            <v>6276V</v>
          </cell>
          <cell r="U672" t="str">
            <v>Becket</v>
          </cell>
          <cell r="V672" t="str">
            <v>6276V-Becket</v>
          </cell>
          <cell r="AA672" t="str">
            <v xml:space="preserve"> </v>
          </cell>
        </row>
        <row r="673">
          <cell r="T673" t="str">
            <v>6276W</v>
          </cell>
          <cell r="U673" t="str">
            <v>Becket</v>
          </cell>
          <cell r="V673" t="str">
            <v>6276W-Becket</v>
          </cell>
          <cell r="AA673" t="str">
            <v xml:space="preserve"> </v>
          </cell>
        </row>
        <row r="674">
          <cell r="T674" t="str">
            <v>6276X</v>
          </cell>
          <cell r="U674" t="str">
            <v>Becket</v>
          </cell>
          <cell r="V674" t="str">
            <v>6276X-Becket</v>
          </cell>
          <cell r="AA674" t="str">
            <v xml:space="preserve"> </v>
          </cell>
        </row>
        <row r="675">
          <cell r="T675" t="str">
            <v>6276Y</v>
          </cell>
          <cell r="U675" t="str">
            <v>Becket</v>
          </cell>
          <cell r="V675" t="str">
            <v>6276Y-Becket</v>
          </cell>
          <cell r="AA675" t="str">
            <v xml:space="preserve"> </v>
          </cell>
        </row>
        <row r="676">
          <cell r="T676" t="str">
            <v>6276Z</v>
          </cell>
          <cell r="U676" t="str">
            <v>Becket</v>
          </cell>
          <cell r="V676" t="str">
            <v>6276Z-Becket</v>
          </cell>
          <cell r="AA676" t="str">
            <v xml:space="preserve"> </v>
          </cell>
        </row>
        <row r="677">
          <cell r="T677" t="str">
            <v>6277A</v>
          </cell>
          <cell r="U677" t="str">
            <v>Becket</v>
          </cell>
          <cell r="V677" t="str">
            <v>6277A-Becket</v>
          </cell>
          <cell r="AA677" t="str">
            <v xml:space="preserve"> </v>
          </cell>
        </row>
        <row r="678">
          <cell r="T678" t="str">
            <v>6277B</v>
          </cell>
          <cell r="U678" t="str">
            <v>Becket</v>
          </cell>
          <cell r="V678" t="str">
            <v>6277B-Becket</v>
          </cell>
          <cell r="AA678" t="str">
            <v xml:space="preserve"> </v>
          </cell>
        </row>
        <row r="679">
          <cell r="T679" t="str">
            <v>6277C</v>
          </cell>
          <cell r="U679" t="str">
            <v>Becket</v>
          </cell>
          <cell r="V679" t="str">
            <v>6277C-Becket</v>
          </cell>
          <cell r="AA679" t="str">
            <v xml:space="preserve"> </v>
          </cell>
        </row>
        <row r="680">
          <cell r="T680" t="str">
            <v>6277D</v>
          </cell>
          <cell r="U680" t="str">
            <v>Becket</v>
          </cell>
          <cell r="V680" t="str">
            <v>6277D-Becket</v>
          </cell>
          <cell r="AA680" t="str">
            <v xml:space="preserve"> </v>
          </cell>
        </row>
        <row r="681">
          <cell r="T681" t="str">
            <v>6277E</v>
          </cell>
          <cell r="U681" t="str">
            <v>Becket</v>
          </cell>
          <cell r="V681" t="str">
            <v>6277E-Becket</v>
          </cell>
          <cell r="AA681" t="str">
            <v xml:space="preserve"> </v>
          </cell>
        </row>
        <row r="682">
          <cell r="T682" t="str">
            <v>6277V</v>
          </cell>
          <cell r="U682" t="str">
            <v>Becket</v>
          </cell>
          <cell r="V682" t="str">
            <v>6277V-Becket</v>
          </cell>
          <cell r="AA682" t="str">
            <v xml:space="preserve"> </v>
          </cell>
        </row>
        <row r="683">
          <cell r="T683" t="str">
            <v>6277W</v>
          </cell>
          <cell r="U683" t="str">
            <v>Becket</v>
          </cell>
          <cell r="V683" t="str">
            <v>6277W-Becket</v>
          </cell>
          <cell r="AA683" t="str">
            <v xml:space="preserve"> </v>
          </cell>
        </row>
        <row r="684">
          <cell r="T684" t="str">
            <v>6277X</v>
          </cell>
          <cell r="U684" t="str">
            <v>Becket</v>
          </cell>
          <cell r="V684" t="str">
            <v>6277X-Becket</v>
          </cell>
          <cell r="AA684" t="str">
            <v xml:space="preserve"> </v>
          </cell>
        </row>
        <row r="685">
          <cell r="T685" t="str">
            <v>6277Y</v>
          </cell>
          <cell r="U685" t="str">
            <v>Becket</v>
          </cell>
          <cell r="V685" t="str">
            <v>6277Y-Becket</v>
          </cell>
          <cell r="AA685" t="str">
            <v xml:space="preserve"> </v>
          </cell>
        </row>
        <row r="686">
          <cell r="T686" t="str">
            <v>6277Z</v>
          </cell>
          <cell r="U686" t="str">
            <v>Becket</v>
          </cell>
          <cell r="V686" t="str">
            <v>6277Z-Becket</v>
          </cell>
          <cell r="AA686" t="str">
            <v xml:space="preserve"> </v>
          </cell>
        </row>
        <row r="687">
          <cell r="T687" t="str">
            <v>C0502</v>
          </cell>
          <cell r="U687" t="str">
            <v>Assabet Valley Collaborative</v>
          </cell>
          <cell r="V687" t="str">
            <v>C0502-Assabet Valley Collaborative</v>
          </cell>
          <cell r="AA687" t="str">
            <v xml:space="preserve"> </v>
          </cell>
        </row>
        <row r="688">
          <cell r="T688" t="str">
            <v>C0504</v>
          </cell>
          <cell r="U688" t="str">
            <v>Bi-County Collaborative (BICO)</v>
          </cell>
          <cell r="V688" t="str">
            <v>C0504-Bi-County Collaborative (BICO)</v>
          </cell>
          <cell r="AA688" t="str">
            <v xml:space="preserve"> </v>
          </cell>
        </row>
        <row r="689">
          <cell r="T689" t="str">
            <v>C0512</v>
          </cell>
          <cell r="U689" t="str">
            <v>Cape Cod Collaborative</v>
          </cell>
          <cell r="V689" t="str">
            <v>C0512-Cape Cod Collaborative</v>
          </cell>
          <cell r="AA689" t="str">
            <v xml:space="preserve"> </v>
          </cell>
        </row>
        <row r="690">
          <cell r="T690" t="str">
            <v>C0514</v>
          </cell>
          <cell r="U690" t="str">
            <v>CAPS Education Collaborative</v>
          </cell>
          <cell r="V690" t="str">
            <v>C0514-CAPS Education Collaborative</v>
          </cell>
          <cell r="AA690" t="str">
            <v xml:space="preserve"> </v>
          </cell>
        </row>
        <row r="691">
          <cell r="T691" t="str">
            <v>C0516</v>
          </cell>
          <cell r="U691" t="str">
            <v>C.A.S.E. Concord Area SPED Collaborative</v>
          </cell>
          <cell r="V691" t="str">
            <v>C0516-C.A.S.E. Concord Area SPED Collaborative</v>
          </cell>
          <cell r="AA691" t="str">
            <v xml:space="preserve"> </v>
          </cell>
        </row>
        <row r="692">
          <cell r="T692" t="str">
            <v>C0518</v>
          </cell>
          <cell r="U692" t="str">
            <v>Central Massachusetts SPED Collaborative</v>
          </cell>
          <cell r="V692" t="str">
            <v>C0518-Central Massachusetts SPED Collaborative</v>
          </cell>
          <cell r="AA692" t="str">
            <v xml:space="preserve"> </v>
          </cell>
        </row>
        <row r="693">
          <cell r="T693" t="str">
            <v>C0522</v>
          </cell>
          <cell r="U693" t="str">
            <v>South Coast Educational Collaborative</v>
          </cell>
          <cell r="V693" t="str">
            <v>C0522-South Coast Educational Collaborative</v>
          </cell>
          <cell r="AA693" t="str">
            <v xml:space="preserve"> </v>
          </cell>
        </row>
        <row r="694">
          <cell r="T694" t="str">
            <v>C0523</v>
          </cell>
          <cell r="U694" t="str">
            <v>EDCO Collaborative - CLOSED AS OF JUNE 30, 2021</v>
          </cell>
          <cell r="V694" t="str">
            <v>C0523-EDCO Collaborative - CLOSED AS OF JUNE 30, 2021</v>
          </cell>
          <cell r="AA694" t="str">
            <v xml:space="preserve"> </v>
          </cell>
        </row>
        <row r="695">
          <cell r="T695" t="str">
            <v>C0524</v>
          </cell>
          <cell r="U695" t="str">
            <v>Keystone Educational Collaborative</v>
          </cell>
          <cell r="V695" t="str">
            <v>C0524-Keystone Educational Collaborative</v>
          </cell>
          <cell r="AA695" t="str">
            <v xml:space="preserve"> </v>
          </cell>
        </row>
        <row r="696">
          <cell r="T696" t="str">
            <v>C0528</v>
          </cell>
          <cell r="U696" t="str">
            <v>Collaborative for Regional Educational Service and Training (CREST)</v>
          </cell>
          <cell r="V696" t="str">
            <v>C0528-Collaborative for Regional Educational Service and Training (CREST)</v>
          </cell>
          <cell r="AA696" t="str">
            <v xml:space="preserve"> </v>
          </cell>
        </row>
        <row r="697">
          <cell r="T697" t="str">
            <v>C0532</v>
          </cell>
          <cell r="U697" t="str">
            <v>Collaborative for Educational Services</v>
          </cell>
          <cell r="V697" t="str">
            <v>C0532-Collaborative for Educational Services</v>
          </cell>
          <cell r="AA697" t="str">
            <v xml:space="preserve"> </v>
          </cell>
        </row>
        <row r="698">
          <cell r="T698" t="str">
            <v>C0534</v>
          </cell>
          <cell r="U698" t="str">
            <v>LABBB Collaborative</v>
          </cell>
          <cell r="V698" t="str">
            <v>C0534-LABBB Collaborative</v>
          </cell>
          <cell r="AA698" t="str">
            <v xml:space="preserve"> </v>
          </cell>
        </row>
        <row r="699">
          <cell r="T699" t="str">
            <v>C0536</v>
          </cell>
          <cell r="U699" t="str">
            <v>Lower Pioneer Valley Educational Collaborative</v>
          </cell>
          <cell r="V699" t="str">
            <v>C0536-Lower Pioneer Valley Educational Collaborative</v>
          </cell>
          <cell r="AA699" t="str">
            <v xml:space="preserve"> </v>
          </cell>
        </row>
        <row r="700">
          <cell r="T700" t="str">
            <v>C0540</v>
          </cell>
          <cell r="U700" t="str">
            <v>Valley Collaborative</v>
          </cell>
          <cell r="V700" t="str">
            <v>C0540-Valley Collaborative</v>
          </cell>
          <cell r="AA700" t="str">
            <v xml:space="preserve"> </v>
          </cell>
        </row>
        <row r="701">
          <cell r="T701" t="str">
            <v>C0544</v>
          </cell>
          <cell r="U701" t="str">
            <v>North River Collaborative</v>
          </cell>
          <cell r="V701" t="str">
            <v>C0544-North River Collaborative</v>
          </cell>
          <cell r="AA701" t="str">
            <v xml:space="preserve"> </v>
          </cell>
        </row>
        <row r="702">
          <cell r="T702" t="str">
            <v>C0546</v>
          </cell>
          <cell r="U702" t="str">
            <v>Northshore Education Consortium</v>
          </cell>
          <cell r="V702" t="str">
            <v>C0546-Northshore Education Consortium</v>
          </cell>
          <cell r="AA702" t="str">
            <v xml:space="preserve"> </v>
          </cell>
        </row>
        <row r="703">
          <cell r="T703" t="str">
            <v>C0548</v>
          </cell>
          <cell r="U703" t="str">
            <v>Pilgrim Area Collaborative (PAC)</v>
          </cell>
          <cell r="V703" t="str">
            <v>C0548-Pilgrim Area Collaborative (PAC)</v>
          </cell>
          <cell r="AA703" t="str">
            <v xml:space="preserve"> </v>
          </cell>
        </row>
        <row r="704">
          <cell r="T704" t="str">
            <v>C0550</v>
          </cell>
          <cell r="U704" t="str">
            <v>ACCEPT Education Collaborative</v>
          </cell>
          <cell r="V704" t="str">
            <v>C0550-ACCEPT Education Collaborative</v>
          </cell>
          <cell r="AA704" t="str">
            <v xml:space="preserve"> </v>
          </cell>
        </row>
        <row r="705">
          <cell r="T705" t="str">
            <v>C0558</v>
          </cell>
          <cell r="U705" t="str">
            <v>READS Collaborative</v>
          </cell>
          <cell r="V705" t="str">
            <v>C0558-READS Collaborative</v>
          </cell>
          <cell r="AA705" t="str">
            <v xml:space="preserve"> </v>
          </cell>
        </row>
        <row r="706">
          <cell r="T706" t="str">
            <v>C0562</v>
          </cell>
          <cell r="U706" t="str">
            <v>SEEM Collaborative</v>
          </cell>
          <cell r="V706" t="str">
            <v>C0562-SEEM Collaborative</v>
          </cell>
          <cell r="AA706" t="str">
            <v xml:space="preserve"> </v>
          </cell>
        </row>
        <row r="707">
          <cell r="T707" t="str">
            <v>C0564</v>
          </cell>
          <cell r="U707" t="str">
            <v>Shore Educational Collaborative</v>
          </cell>
          <cell r="V707" t="str">
            <v>C0564-Shore Educational Collaborative</v>
          </cell>
          <cell r="AA707" t="str">
            <v xml:space="preserve"> </v>
          </cell>
        </row>
        <row r="708">
          <cell r="T708" t="str">
            <v>C0570</v>
          </cell>
          <cell r="U708" t="str">
            <v>Southeastern Mass. Educational Collaborative (SMEC)</v>
          </cell>
          <cell r="V708" t="str">
            <v>C0570-Southeastern Mass. Educational Collaborative (SMEC)</v>
          </cell>
          <cell r="AA708" t="str">
            <v xml:space="preserve"> </v>
          </cell>
        </row>
        <row r="709">
          <cell r="T709" t="str">
            <v>C0572</v>
          </cell>
          <cell r="U709" t="str">
            <v xml:space="preserve">Southern Worcester County Educational Collaborative </v>
          </cell>
          <cell r="V709" t="str">
            <v xml:space="preserve">C0572-Southern Worcester County Educational Collaborative </v>
          </cell>
          <cell r="AA709" t="str">
            <v xml:space="preserve"> </v>
          </cell>
        </row>
        <row r="710">
          <cell r="T710" t="str">
            <v>C0574</v>
          </cell>
          <cell r="U710" t="str">
            <v>South Shore Educational Collaborative (SSEC)</v>
          </cell>
          <cell r="V710" t="str">
            <v>C0574-South Shore Educational Collaborative (SSEC)</v>
          </cell>
          <cell r="AA710" t="str">
            <v xml:space="preserve"> </v>
          </cell>
        </row>
        <row r="711">
          <cell r="T711" t="str">
            <v>C0576</v>
          </cell>
          <cell r="U711" t="str">
            <v>The Education Cooperative (TEC)</v>
          </cell>
          <cell r="V711" t="str">
            <v>C0576-The Education Cooperative (TEC)</v>
          </cell>
          <cell r="AA711" t="str">
            <v xml:space="preserve"> </v>
          </cell>
        </row>
        <row r="712">
          <cell r="T712" t="str">
            <v>H0407</v>
          </cell>
          <cell r="U712" t="str">
            <v>Dudley Street Neighborhood Charter School</v>
          </cell>
          <cell r="V712" t="str">
            <v>H0407-Dudley Street Neighborhood Charter School</v>
          </cell>
          <cell r="AA712" t="str">
            <v xml:space="preserve"> </v>
          </cell>
        </row>
        <row r="713">
          <cell r="T713" t="str">
            <v>H0409</v>
          </cell>
          <cell r="U713" t="str">
            <v>Alma del Mar Charter School</v>
          </cell>
          <cell r="V713" t="str">
            <v>H0409-Alma del Mar Charter School</v>
          </cell>
          <cell r="AA713" t="str">
            <v xml:space="preserve"> </v>
          </cell>
        </row>
        <row r="714">
          <cell r="T714" t="str">
            <v>H0410</v>
          </cell>
          <cell r="U714" t="str">
            <v>Excel Academy Charter School</v>
          </cell>
          <cell r="V714" t="str">
            <v>H0410-Excel Academy Charter School</v>
          </cell>
          <cell r="AA714" t="str">
            <v xml:space="preserve"> </v>
          </cell>
        </row>
        <row r="715">
          <cell r="T715" t="str">
            <v>H0411</v>
          </cell>
          <cell r="U715" t="str">
            <v>Boston Green Academy Horace Mann Charter School</v>
          </cell>
          <cell r="V715" t="str">
            <v>H0411-Boston Green Academy Horace Mann Charter School</v>
          </cell>
          <cell r="AA715" t="str">
            <v xml:space="preserve"> </v>
          </cell>
        </row>
        <row r="716">
          <cell r="T716" t="str">
            <v>H0412</v>
          </cell>
          <cell r="U716" t="str">
            <v>Academy Of the Pacific Rim Charter Public School</v>
          </cell>
          <cell r="V716" t="str">
            <v>H0412-Academy Of the Pacific Rim Charter Public School</v>
          </cell>
          <cell r="AA716" t="str">
            <v xml:space="preserve"> </v>
          </cell>
        </row>
        <row r="717">
          <cell r="T717" t="str">
            <v>H0413</v>
          </cell>
          <cell r="U717" t="str">
            <v>Four Rivers Charter Public School</v>
          </cell>
          <cell r="V717" t="str">
            <v>H0413-Four Rivers Charter Public School</v>
          </cell>
          <cell r="AA717" t="str">
            <v xml:space="preserve"> </v>
          </cell>
        </row>
        <row r="718">
          <cell r="T718" t="str">
            <v>H0414</v>
          </cell>
          <cell r="U718" t="str">
            <v>Berkshire Arts and Technology Charter Public School</v>
          </cell>
          <cell r="V718" t="str">
            <v>H0414-Berkshire Arts and Technology Charter Public School</v>
          </cell>
          <cell r="AA718" t="str">
            <v xml:space="preserve"> </v>
          </cell>
        </row>
        <row r="719">
          <cell r="T719" t="str">
            <v>H0416</v>
          </cell>
          <cell r="U719" t="str">
            <v>Boston Preparatory Charter Public School</v>
          </cell>
          <cell r="V719" t="str">
            <v>H0416-Boston Preparatory Charter Public School</v>
          </cell>
          <cell r="AA719" t="str">
            <v xml:space="preserve"> </v>
          </cell>
        </row>
        <row r="720">
          <cell r="T720" t="str">
            <v>H0417</v>
          </cell>
          <cell r="U720" t="str">
            <v>Bridge Boston Charter School</v>
          </cell>
          <cell r="V720" t="str">
            <v>H0417-Bridge Boston Charter School</v>
          </cell>
          <cell r="AA720" t="str">
            <v xml:space="preserve"> </v>
          </cell>
        </row>
        <row r="721">
          <cell r="T721" t="str">
            <v>H0418</v>
          </cell>
          <cell r="U721" t="str">
            <v>Christa McAuliffe Charter Public School</v>
          </cell>
          <cell r="V721" t="str">
            <v>H0418-Christa McAuliffe Charter Public School</v>
          </cell>
          <cell r="AA721" t="str">
            <v xml:space="preserve"> </v>
          </cell>
        </row>
        <row r="722">
          <cell r="T722" t="str">
            <v>H0419</v>
          </cell>
          <cell r="U722" t="str">
            <v>Helen Y. Davis Leadership Academy Charter Public School</v>
          </cell>
          <cell r="V722" t="str">
            <v>H0419-Helen Y. Davis Leadership Academy Charter Public School</v>
          </cell>
          <cell r="AA722" t="str">
            <v xml:space="preserve"> </v>
          </cell>
        </row>
        <row r="723">
          <cell r="T723" t="str">
            <v>H0420</v>
          </cell>
          <cell r="U723" t="str">
            <v>Benjamin Banneker Charter Public School</v>
          </cell>
          <cell r="V723" t="str">
            <v>H0420-Benjamin Banneker Charter Public School</v>
          </cell>
          <cell r="AA723" t="str">
            <v xml:space="preserve"> </v>
          </cell>
        </row>
        <row r="724">
          <cell r="T724" t="str">
            <v>H0424</v>
          </cell>
          <cell r="U724" t="str">
            <v>Boston Day and Evening Academy Charter School</v>
          </cell>
          <cell r="V724" t="str">
            <v>H0424-Boston Day and Evening Academy Charter School</v>
          </cell>
          <cell r="AA724" t="str">
            <v xml:space="preserve"> </v>
          </cell>
        </row>
        <row r="725">
          <cell r="T725" t="str">
            <v>H0428</v>
          </cell>
          <cell r="U725" t="str">
            <v>Brooke Charter School</v>
          </cell>
          <cell r="V725" t="str">
            <v>H0428-Brooke Charter School</v>
          </cell>
          <cell r="AA725" t="str">
            <v xml:space="preserve"> </v>
          </cell>
        </row>
        <row r="726">
          <cell r="T726" t="str">
            <v>H0429</v>
          </cell>
          <cell r="U726" t="str">
            <v>KIPP Academy Lynn Charter School</v>
          </cell>
          <cell r="V726" t="str">
            <v>H0429-KIPP Academy Lynn Charter School</v>
          </cell>
          <cell r="AA726" t="str">
            <v xml:space="preserve"> </v>
          </cell>
        </row>
        <row r="727">
          <cell r="T727" t="str">
            <v>H0430</v>
          </cell>
          <cell r="U727" t="str">
            <v>Advanced Math and Science Academy Charter School</v>
          </cell>
          <cell r="V727" t="str">
            <v>H0430-Advanced Math and Science Academy Charter School</v>
          </cell>
          <cell r="AA727" t="str">
            <v xml:space="preserve"> </v>
          </cell>
        </row>
        <row r="728">
          <cell r="T728" t="str">
            <v>H0432</v>
          </cell>
          <cell r="U728" t="str">
            <v>Cape Cod Lighthouse Charter School</v>
          </cell>
          <cell r="V728" t="str">
            <v>H0432-Cape Cod Lighthouse Charter School</v>
          </cell>
          <cell r="AA728" t="str">
            <v xml:space="preserve"> </v>
          </cell>
        </row>
        <row r="729">
          <cell r="T729" t="str">
            <v>H0435</v>
          </cell>
          <cell r="U729" t="str">
            <v>Innovation Academy Charter School</v>
          </cell>
          <cell r="V729" t="str">
            <v>H0435-Innovation Academy Charter School</v>
          </cell>
          <cell r="AA729" t="str">
            <v xml:space="preserve"> </v>
          </cell>
        </row>
        <row r="730">
          <cell r="T730" t="str">
            <v>H0436</v>
          </cell>
          <cell r="U730" t="str">
            <v>Community Charter School of Cambridge</v>
          </cell>
          <cell r="V730" t="str">
            <v>H0436-Community Charter School of Cambridge</v>
          </cell>
          <cell r="AA730" t="str">
            <v xml:space="preserve"> </v>
          </cell>
        </row>
        <row r="731">
          <cell r="T731" t="str">
            <v>H0437</v>
          </cell>
          <cell r="U731" t="str">
            <v>City on a Hill Charter Public School Circuit Street</v>
          </cell>
          <cell r="V731" t="str">
            <v>H0437-City on a Hill Charter Public School Circuit Street</v>
          </cell>
          <cell r="AA731" t="str">
            <v xml:space="preserve"> </v>
          </cell>
        </row>
        <row r="732">
          <cell r="T732" t="str">
            <v>H0438</v>
          </cell>
          <cell r="U732" t="str">
            <v>Codman Academy Charter Public School</v>
          </cell>
          <cell r="V732" t="str">
            <v>H0438-Codman Academy Charter Public School</v>
          </cell>
          <cell r="AA732" t="str">
            <v xml:space="preserve"> </v>
          </cell>
        </row>
        <row r="733">
          <cell r="T733" t="str">
            <v>H0439</v>
          </cell>
          <cell r="U733" t="str">
            <v>Conservatory Lab Charter School</v>
          </cell>
          <cell r="V733" t="str">
            <v>H0439-Conservatory Lab Charter School</v>
          </cell>
          <cell r="AA733" t="str">
            <v xml:space="preserve"> </v>
          </cell>
        </row>
        <row r="734">
          <cell r="T734" t="str">
            <v>H0440</v>
          </cell>
          <cell r="U734" t="str">
            <v>Community Day Charter Public School - Prospect</v>
          </cell>
          <cell r="V734" t="str">
            <v>H0440-Community Day Charter Public School - Prospect</v>
          </cell>
          <cell r="AA734" t="str">
            <v xml:space="preserve"> </v>
          </cell>
        </row>
        <row r="735">
          <cell r="T735" t="str">
            <v>H0441</v>
          </cell>
          <cell r="U735" t="str">
            <v>Sabis International Charter School</v>
          </cell>
          <cell r="V735" t="str">
            <v>H0441-Sabis International Charter School</v>
          </cell>
          <cell r="AA735" t="str">
            <v xml:space="preserve"> </v>
          </cell>
        </row>
        <row r="736">
          <cell r="T736" t="str">
            <v>H0444</v>
          </cell>
          <cell r="U736" t="str">
            <v>Neighborhood House Charter School</v>
          </cell>
          <cell r="V736" t="str">
            <v>H0444-Neighborhood House Charter School</v>
          </cell>
          <cell r="AA736" t="str">
            <v xml:space="preserve"> </v>
          </cell>
        </row>
        <row r="737">
          <cell r="T737" t="str">
            <v>H0445</v>
          </cell>
          <cell r="U737" t="str">
            <v>Abby Kelley Foster Charter Public School</v>
          </cell>
          <cell r="V737" t="str">
            <v>H0445-Abby Kelley Foster Charter Public School</v>
          </cell>
          <cell r="AA737" t="str">
            <v xml:space="preserve"> </v>
          </cell>
        </row>
        <row r="738">
          <cell r="T738" t="str">
            <v>H0446</v>
          </cell>
          <cell r="U738" t="str">
            <v>Foxborough Regional Charter School</v>
          </cell>
          <cell r="V738" t="str">
            <v>H0446-Foxborough Regional Charter School</v>
          </cell>
          <cell r="AA738" t="str">
            <v xml:space="preserve"> </v>
          </cell>
        </row>
        <row r="739">
          <cell r="T739" t="str">
            <v>H0447</v>
          </cell>
          <cell r="U739" t="str">
            <v>Benjamin Franklin Classical Charter Public School</v>
          </cell>
          <cell r="V739" t="str">
            <v>H0447-Benjamin Franklin Classical Charter Public School</v>
          </cell>
          <cell r="AA739" t="str">
            <v xml:space="preserve"> </v>
          </cell>
        </row>
        <row r="740">
          <cell r="T740" t="str">
            <v>H0449</v>
          </cell>
          <cell r="U740" t="str">
            <v>Boston Collegiate Charter School</v>
          </cell>
          <cell r="V740" t="str">
            <v>H0449-Boston Collegiate Charter School</v>
          </cell>
          <cell r="AA740" t="str">
            <v xml:space="preserve"> </v>
          </cell>
        </row>
        <row r="741">
          <cell r="T741" t="str">
            <v>H0450</v>
          </cell>
          <cell r="U741" t="str">
            <v>Hilltown Cooperative Charter Public School</v>
          </cell>
          <cell r="V741" t="str">
            <v>H0450-Hilltown Cooperative Charter Public School</v>
          </cell>
          <cell r="AA741" t="str">
            <v xml:space="preserve"> </v>
          </cell>
        </row>
        <row r="742">
          <cell r="T742" t="str">
            <v>H0452</v>
          </cell>
          <cell r="U742" t="str">
            <v xml:space="preserve">Edward M. Kennedy Academy for Health Careers </v>
          </cell>
          <cell r="V742" t="str">
            <v xml:space="preserve">H0452-Edward M. Kennedy Academy for Health Careers </v>
          </cell>
          <cell r="AA742" t="str">
            <v xml:space="preserve"> </v>
          </cell>
        </row>
        <row r="743">
          <cell r="T743" t="str">
            <v>H0453</v>
          </cell>
          <cell r="U743" t="str">
            <v>Holyoke Community Charter School</v>
          </cell>
          <cell r="V743" t="str">
            <v>H0453-Holyoke Community Charter School</v>
          </cell>
          <cell r="AA743" t="str">
            <v xml:space="preserve"> </v>
          </cell>
        </row>
        <row r="744">
          <cell r="T744" t="str">
            <v>H0454</v>
          </cell>
          <cell r="U744" t="str">
            <v>Lawrence Family Development Charter School</v>
          </cell>
          <cell r="V744" t="str">
            <v>H0454-Lawrence Family Development Charter School</v>
          </cell>
          <cell r="AA744" t="str">
            <v xml:space="preserve"> </v>
          </cell>
        </row>
        <row r="745">
          <cell r="T745" t="str">
            <v>H0455</v>
          </cell>
          <cell r="U745" t="str">
            <v>Hill View Montessori Charter Public School</v>
          </cell>
          <cell r="V745" t="str">
            <v>H0455-Hill View Montessori Charter Public School</v>
          </cell>
          <cell r="AA745" t="str">
            <v xml:space="preserve"> </v>
          </cell>
        </row>
        <row r="746">
          <cell r="T746" t="str">
            <v>H0456</v>
          </cell>
          <cell r="U746" t="str">
            <v>Lowell Community Charter Public School</v>
          </cell>
          <cell r="V746" t="str">
            <v>H0456-Lowell Community Charter Public School</v>
          </cell>
          <cell r="AA746" t="str">
            <v xml:space="preserve"> </v>
          </cell>
        </row>
        <row r="747">
          <cell r="T747" t="str">
            <v>H0458</v>
          </cell>
          <cell r="U747" t="str">
            <v>Lowell Middlesex Academy Charter School</v>
          </cell>
          <cell r="V747" t="str">
            <v>H0458-Lowell Middlesex Academy Charter School</v>
          </cell>
          <cell r="AA747" t="str">
            <v xml:space="preserve"> </v>
          </cell>
        </row>
        <row r="748">
          <cell r="T748" t="str">
            <v>H0463</v>
          </cell>
          <cell r="U748" t="str">
            <v>KIPP Academy Boston Charter School</v>
          </cell>
          <cell r="V748" t="str">
            <v>H0463-KIPP Academy Boston Charter School</v>
          </cell>
          <cell r="AA748" t="str">
            <v xml:space="preserve"> </v>
          </cell>
        </row>
        <row r="749">
          <cell r="T749" t="str">
            <v>H0464</v>
          </cell>
          <cell r="U749" t="str">
            <v>Marblehead Community Charter Public School</v>
          </cell>
          <cell r="V749" t="str">
            <v>H0464-Marblehead Community Charter Public School</v>
          </cell>
          <cell r="AA749" t="str">
            <v xml:space="preserve"> </v>
          </cell>
        </row>
        <row r="750">
          <cell r="T750" t="str">
            <v>H0466</v>
          </cell>
          <cell r="U750" t="str">
            <v>Martha's Vineyard Charter School</v>
          </cell>
          <cell r="V750" t="str">
            <v>H0466-Martha's Vineyard Charter School</v>
          </cell>
          <cell r="AA750" t="str">
            <v xml:space="preserve"> </v>
          </cell>
        </row>
        <row r="751">
          <cell r="T751" t="str">
            <v>H0469</v>
          </cell>
          <cell r="U751" t="str">
            <v>MATCH Charter Public School</v>
          </cell>
          <cell r="V751" t="str">
            <v>H0469-MATCH Charter Public School</v>
          </cell>
          <cell r="AA751" t="str">
            <v xml:space="preserve"> </v>
          </cell>
        </row>
        <row r="752">
          <cell r="T752" t="str">
            <v>H0470</v>
          </cell>
          <cell r="U752" t="str">
            <v>Mystic Valley Regional Charter School</v>
          </cell>
          <cell r="V752" t="str">
            <v>H0470-Mystic Valley Regional Charter School</v>
          </cell>
          <cell r="AA752" t="str">
            <v xml:space="preserve"> </v>
          </cell>
        </row>
        <row r="753">
          <cell r="T753" t="str">
            <v>H0474</v>
          </cell>
          <cell r="U753" t="str">
            <v>A North Central Charter Essential (District)</v>
          </cell>
          <cell r="V753" t="str">
            <v>H0474-A North Central Charter Essential (District)</v>
          </cell>
          <cell r="AA753" t="str">
            <v xml:space="preserve"> </v>
          </cell>
        </row>
        <row r="754">
          <cell r="T754" t="str">
            <v>H0478</v>
          </cell>
          <cell r="U754" t="str">
            <v>Francis W. Parker Charter Essential School</v>
          </cell>
          <cell r="V754" t="str">
            <v>H0478-Francis W. Parker Charter Essential School</v>
          </cell>
          <cell r="AA754" t="str">
            <v xml:space="preserve"> </v>
          </cell>
        </row>
        <row r="755">
          <cell r="T755" t="str">
            <v>H0479</v>
          </cell>
          <cell r="U755" t="str">
            <v>Pioneer Valley Performing Arts Charter Public School</v>
          </cell>
          <cell r="V755" t="str">
            <v>H0479-Pioneer Valley Performing Arts Charter Public School</v>
          </cell>
          <cell r="AA755" t="str">
            <v xml:space="preserve"> </v>
          </cell>
        </row>
        <row r="756">
          <cell r="T756" t="str">
            <v>H0480</v>
          </cell>
          <cell r="U756" t="str">
            <v>UP Academy Charter School of Boston</v>
          </cell>
          <cell r="V756" t="str">
            <v>H0480-UP Academy Charter School of Boston</v>
          </cell>
          <cell r="AA756" t="str">
            <v xml:space="preserve"> </v>
          </cell>
        </row>
        <row r="757">
          <cell r="T757" t="str">
            <v>H0481</v>
          </cell>
          <cell r="U757" t="str">
            <v>Boston Renaissance Charter Public School</v>
          </cell>
          <cell r="V757" t="str">
            <v>H0481-Boston Renaissance Charter Public School</v>
          </cell>
          <cell r="AA757" t="str">
            <v xml:space="preserve"> </v>
          </cell>
        </row>
        <row r="758">
          <cell r="T758" t="str">
            <v>H0482</v>
          </cell>
          <cell r="U758" t="str">
            <v>River Valley Charter School</v>
          </cell>
          <cell r="V758" t="str">
            <v>H0482-River Valley Charter School</v>
          </cell>
          <cell r="AA758" t="str">
            <v xml:space="preserve"> </v>
          </cell>
        </row>
        <row r="759">
          <cell r="T759" t="str">
            <v>H0483</v>
          </cell>
          <cell r="U759" t="str">
            <v>Rising Tide Charter Public School</v>
          </cell>
          <cell r="V759" t="str">
            <v>H0483-Rising Tide Charter Public School</v>
          </cell>
          <cell r="AA759" t="str">
            <v xml:space="preserve"> </v>
          </cell>
        </row>
        <row r="760">
          <cell r="T760" t="str">
            <v>H0484</v>
          </cell>
          <cell r="U760" t="str">
            <v>Roxbury Preparatory Charter School</v>
          </cell>
          <cell r="V760" t="str">
            <v>H0484-Roxbury Preparatory Charter School</v>
          </cell>
          <cell r="AA760" t="str">
            <v xml:space="preserve"> </v>
          </cell>
        </row>
        <row r="761">
          <cell r="T761" t="str">
            <v>H0485</v>
          </cell>
          <cell r="U761" t="str">
            <v>Salem Academy Charter School</v>
          </cell>
          <cell r="V761" t="str">
            <v>H0485-Salem Academy Charter School</v>
          </cell>
          <cell r="AA761" t="str">
            <v xml:space="preserve"> </v>
          </cell>
        </row>
        <row r="762">
          <cell r="T762" t="str">
            <v>H0486</v>
          </cell>
          <cell r="U762" t="str">
            <v>Learning First Charter Public School</v>
          </cell>
          <cell r="V762" t="str">
            <v>H0486-Learning First Charter Public School</v>
          </cell>
          <cell r="AA762" t="str">
            <v xml:space="preserve"> </v>
          </cell>
        </row>
        <row r="763">
          <cell r="T763" t="str">
            <v>H0487</v>
          </cell>
          <cell r="U763" t="str">
            <v>Prospect Hill Academy Charter School</v>
          </cell>
          <cell r="V763" t="str">
            <v>H0487-Prospect Hill Academy Charter School</v>
          </cell>
          <cell r="AA763" t="str">
            <v xml:space="preserve"> </v>
          </cell>
        </row>
        <row r="764">
          <cell r="T764" t="str">
            <v>H0488</v>
          </cell>
          <cell r="U764" t="str">
            <v>South Shore Charter Public School</v>
          </cell>
          <cell r="V764" t="str">
            <v>H0488-South Shore Charter Public School</v>
          </cell>
          <cell r="AA764" t="str">
            <v xml:space="preserve"> </v>
          </cell>
        </row>
        <row r="765">
          <cell r="T765" t="str">
            <v>H0489</v>
          </cell>
          <cell r="U765" t="str">
            <v>Sturgis Charter Public School</v>
          </cell>
          <cell r="V765" t="str">
            <v>H0489-Sturgis Charter Public School</v>
          </cell>
          <cell r="AA765" t="str">
            <v xml:space="preserve"> </v>
          </cell>
        </row>
        <row r="766">
          <cell r="T766" t="str">
            <v>H0491</v>
          </cell>
          <cell r="U766" t="str">
            <v>Atlantis Charter School</v>
          </cell>
          <cell r="V766" t="str">
            <v>H0491-Atlantis Charter School</v>
          </cell>
          <cell r="AA766" t="str">
            <v xml:space="preserve"> </v>
          </cell>
        </row>
        <row r="767">
          <cell r="T767" t="str">
            <v>H0492</v>
          </cell>
          <cell r="U767" t="str">
            <v>Martin Luther King Jr. Charter School of Excellence</v>
          </cell>
          <cell r="V767" t="str">
            <v>H0492-Martin Luther King Jr. Charter School of Excellence</v>
          </cell>
          <cell r="AA767" t="str">
            <v xml:space="preserve"> </v>
          </cell>
        </row>
        <row r="768">
          <cell r="T768" t="str">
            <v>H0493</v>
          </cell>
          <cell r="U768" t="str">
            <v>Phoenix Charter Academy</v>
          </cell>
          <cell r="V768" t="str">
            <v>H0493-Phoenix Charter Academy</v>
          </cell>
          <cell r="AA768" t="str">
            <v xml:space="preserve"> </v>
          </cell>
        </row>
        <row r="769">
          <cell r="T769" t="str">
            <v>H0494</v>
          </cell>
          <cell r="U769" t="str">
            <v>Pioneer Charter School of Science</v>
          </cell>
          <cell r="V769" t="str">
            <v>H0494-Pioneer Charter School of Science</v>
          </cell>
          <cell r="AA769" t="str">
            <v xml:space="preserve"> </v>
          </cell>
        </row>
        <row r="770">
          <cell r="T770" t="str">
            <v>H0496</v>
          </cell>
          <cell r="U770" t="str">
            <v>Global Learning Charter Public School</v>
          </cell>
          <cell r="V770" t="str">
            <v>H0496-Global Learning Charter Public School</v>
          </cell>
          <cell r="AA770" t="str">
            <v xml:space="preserve"> </v>
          </cell>
        </row>
        <row r="771">
          <cell r="T771" t="str">
            <v>H0497</v>
          </cell>
          <cell r="U771" t="str">
            <v>Pioneer Valley Chinese Immersion Charter School</v>
          </cell>
          <cell r="V771" t="str">
            <v>H0497-Pioneer Valley Chinese Immersion Charter School</v>
          </cell>
          <cell r="AA771" t="str">
            <v xml:space="preserve"> </v>
          </cell>
        </row>
        <row r="772">
          <cell r="T772" t="str">
            <v>H0498</v>
          </cell>
          <cell r="U772" t="str">
            <v>Veritas Preparatory Charter School</v>
          </cell>
          <cell r="V772" t="str">
            <v>H0498-Veritas Preparatory Charter School</v>
          </cell>
          <cell r="AA772" t="str">
            <v xml:space="preserve"> </v>
          </cell>
        </row>
        <row r="773">
          <cell r="T773" t="str">
            <v>H0499</v>
          </cell>
          <cell r="U773" t="str">
            <v>Hampden Charter School of Science</v>
          </cell>
          <cell r="V773" t="str">
            <v>H0499-Hampden Charter School of Science</v>
          </cell>
          <cell r="AA773" t="str">
            <v xml:space="preserve"> </v>
          </cell>
        </row>
        <row r="774">
          <cell r="T774" t="str">
            <v>H3501</v>
          </cell>
          <cell r="U774" t="str">
            <v>Paulo Freire Social Justice Charter School</v>
          </cell>
          <cell r="V774" t="str">
            <v>H3501-Paulo Freire Social Justice Charter School</v>
          </cell>
          <cell r="AA774" t="str">
            <v xml:space="preserve"> </v>
          </cell>
        </row>
        <row r="775">
          <cell r="T775" t="str">
            <v>H3502</v>
          </cell>
          <cell r="U775" t="str">
            <v>Baystate Academy Charter Public School</v>
          </cell>
          <cell r="V775" t="str">
            <v>H3502-Baystate Academy Charter Public School</v>
          </cell>
          <cell r="AA775" t="str">
            <v xml:space="preserve"> </v>
          </cell>
        </row>
        <row r="776">
          <cell r="T776" t="str">
            <v>H3503</v>
          </cell>
          <cell r="U776" t="str">
            <v>Collegiate Charter School of Lowell</v>
          </cell>
          <cell r="V776" t="str">
            <v>H3503-Collegiate Charter School of Lowell</v>
          </cell>
          <cell r="AA776" t="str">
            <v xml:space="preserve"> </v>
          </cell>
        </row>
        <row r="777">
          <cell r="T777" t="str">
            <v>H3505</v>
          </cell>
          <cell r="U777" t="str">
            <v>UP Academy Charter School of Dorchester</v>
          </cell>
          <cell r="V777" t="str">
            <v>H3505-UP Academy Charter School of Dorchester</v>
          </cell>
          <cell r="AA777" t="str">
            <v xml:space="preserve"> </v>
          </cell>
        </row>
        <row r="778">
          <cell r="T778" t="str">
            <v>H3506</v>
          </cell>
          <cell r="U778" t="str">
            <v>Pioneer Charter School of Science II (PCSS-II)</v>
          </cell>
          <cell r="V778" t="str">
            <v>H3506-Pioneer Charter School of Science II (PCSS-II)</v>
          </cell>
          <cell r="AA778" t="str">
            <v xml:space="preserve"> </v>
          </cell>
        </row>
        <row r="779">
          <cell r="T779" t="str">
            <v>H3508</v>
          </cell>
          <cell r="U779" t="str">
            <v>Phoenix Academy Public Charter High School Springfield</v>
          </cell>
          <cell r="V779" t="str">
            <v>H3508-Phoenix Academy Public Charter High School Springfield</v>
          </cell>
          <cell r="AA779" t="str">
            <v xml:space="preserve"> </v>
          </cell>
        </row>
        <row r="780">
          <cell r="T780" t="str">
            <v>H3509</v>
          </cell>
          <cell r="U780" t="str">
            <v>Argosy Collegiate Charter School</v>
          </cell>
          <cell r="V780" t="str">
            <v>H3509-Argosy Collegiate Charter School</v>
          </cell>
          <cell r="AA780" t="str">
            <v xml:space="preserve"> </v>
          </cell>
        </row>
        <row r="781">
          <cell r="T781" t="str">
            <v>H3510</v>
          </cell>
          <cell r="U781" t="str">
            <v>Springfield Preparatory Charter School</v>
          </cell>
          <cell r="V781" t="str">
            <v>H3510-Springfield Preparatory Charter School</v>
          </cell>
          <cell r="AA781" t="str">
            <v xml:space="preserve"> </v>
          </cell>
        </row>
        <row r="782">
          <cell r="T782" t="str">
            <v>H3513</v>
          </cell>
          <cell r="U782" t="str">
            <v>New Heights Charter School of Brockton</v>
          </cell>
          <cell r="V782" t="str">
            <v>H3513-New Heights Charter School of Brockton</v>
          </cell>
          <cell r="AA782" t="str">
            <v xml:space="preserve"> </v>
          </cell>
        </row>
        <row r="783">
          <cell r="T783" t="str">
            <v>H3514</v>
          </cell>
          <cell r="U783" t="str">
            <v>Libertas Academy Charter School</v>
          </cell>
          <cell r="V783" t="str">
            <v>H3514-Libertas Academy Charter School</v>
          </cell>
          <cell r="AA783" t="str">
            <v xml:space="preserve"> </v>
          </cell>
        </row>
        <row r="784">
          <cell r="T784" t="str">
            <v>H3515</v>
          </cell>
          <cell r="U784" t="str">
            <v>Old Sturbridge Academy Charter Public School</v>
          </cell>
          <cell r="V784" t="str">
            <v>H3515-Old Sturbridge Academy Charter Public School</v>
          </cell>
          <cell r="AA784" t="str">
            <v xml:space="preserve"> </v>
          </cell>
        </row>
        <row r="785">
          <cell r="T785" t="str">
            <v>H3516</v>
          </cell>
          <cell r="U785" t="str">
            <v>Hampden Charter School of Science West</v>
          </cell>
          <cell r="V785" t="str">
            <v>H3516-Hampden Charter School of Science West</v>
          </cell>
          <cell r="AA785" t="str">
            <v xml:space="preserve"> </v>
          </cell>
        </row>
        <row r="786">
          <cell r="T786" t="str">
            <v>H3517</v>
          </cell>
          <cell r="U786" t="str">
            <v>Map Academy Charter School</v>
          </cell>
          <cell r="V786" t="str">
            <v>H3517-Map Academy Charter School</v>
          </cell>
          <cell r="AA786" t="str">
            <v xml:space="preserve"> </v>
          </cell>
        </row>
        <row r="787">
          <cell r="T787" t="str">
            <v>H3518</v>
          </cell>
          <cell r="U787" t="str">
            <v>Phoenix Academy Public Charter High School Lawrence</v>
          </cell>
          <cell r="V787" t="str">
            <v>H3518-Phoenix Academy Public Charter High School Lawrence</v>
          </cell>
          <cell r="AA787" t="str">
            <v xml:space="preserve"> </v>
          </cell>
        </row>
        <row r="788">
          <cell r="T788" t="str">
            <v>L0001</v>
          </cell>
          <cell r="U788" t="str">
            <v>Abington</v>
          </cell>
          <cell r="V788" t="str">
            <v>L0001-Abington</v>
          </cell>
          <cell r="AA788" t="str">
            <v xml:space="preserve"> </v>
          </cell>
        </row>
        <row r="789">
          <cell r="T789" t="str">
            <v>L0002</v>
          </cell>
          <cell r="U789" t="str">
            <v xml:space="preserve">Acton </v>
          </cell>
          <cell r="V789" t="str">
            <v xml:space="preserve">L0002-Acton </v>
          </cell>
          <cell r="AA789" t="str">
            <v xml:space="preserve"> </v>
          </cell>
        </row>
        <row r="790">
          <cell r="T790" t="str">
            <v>L0003</v>
          </cell>
          <cell r="U790" t="str">
            <v>Acushnet</v>
          </cell>
          <cell r="V790" t="str">
            <v>L0003-Acushnet</v>
          </cell>
          <cell r="AA790" t="str">
            <v xml:space="preserve"> </v>
          </cell>
        </row>
        <row r="791">
          <cell r="T791" t="str">
            <v>L0004</v>
          </cell>
          <cell r="U791" t="str">
            <v xml:space="preserve">Adams </v>
          </cell>
          <cell r="V791" t="str">
            <v xml:space="preserve">L0004-Adams </v>
          </cell>
          <cell r="AA791" t="str">
            <v xml:space="preserve"> </v>
          </cell>
        </row>
        <row r="792">
          <cell r="T792" t="str">
            <v>L0005</v>
          </cell>
          <cell r="U792" t="str">
            <v>Agawam</v>
          </cell>
          <cell r="V792" t="str">
            <v>L0005-Agawam</v>
          </cell>
          <cell r="AA792" t="str">
            <v xml:space="preserve"> </v>
          </cell>
        </row>
        <row r="793">
          <cell r="T793" t="str">
            <v>L0006</v>
          </cell>
          <cell r="U793" t="str">
            <v xml:space="preserve">Alford </v>
          </cell>
          <cell r="V793" t="str">
            <v xml:space="preserve">L0006-Alford </v>
          </cell>
          <cell r="AA793" t="str">
            <v xml:space="preserve"> </v>
          </cell>
        </row>
        <row r="794">
          <cell r="T794" t="str">
            <v>L0007</v>
          </cell>
          <cell r="U794" t="str">
            <v>Amesbury</v>
          </cell>
          <cell r="V794" t="str">
            <v>L0007-Amesbury</v>
          </cell>
          <cell r="AA794" t="str">
            <v xml:space="preserve"> </v>
          </cell>
        </row>
        <row r="795">
          <cell r="T795" t="str">
            <v>L0008</v>
          </cell>
          <cell r="U795" t="str">
            <v>Amherst</v>
          </cell>
          <cell r="V795" t="str">
            <v>L0008-Amherst</v>
          </cell>
          <cell r="AA795" t="str">
            <v xml:space="preserve"> </v>
          </cell>
        </row>
        <row r="796">
          <cell r="T796" t="str">
            <v>L0009</v>
          </cell>
          <cell r="U796" t="str">
            <v>Andover</v>
          </cell>
          <cell r="V796" t="str">
            <v>L0009-Andover</v>
          </cell>
          <cell r="AA796" t="str">
            <v xml:space="preserve"> </v>
          </cell>
        </row>
        <row r="797">
          <cell r="T797" t="str">
            <v>L0010</v>
          </cell>
          <cell r="U797" t="str">
            <v>Arlington</v>
          </cell>
          <cell r="V797" t="str">
            <v>L0010-Arlington</v>
          </cell>
          <cell r="AA797" t="str">
            <v xml:space="preserve"> </v>
          </cell>
        </row>
        <row r="798">
          <cell r="T798" t="str">
            <v>L0011</v>
          </cell>
          <cell r="U798" t="str">
            <v xml:space="preserve">Ashburnham </v>
          </cell>
          <cell r="V798" t="str">
            <v xml:space="preserve">L0011-Ashburnham </v>
          </cell>
          <cell r="AA798" t="str">
            <v xml:space="preserve"> </v>
          </cell>
        </row>
        <row r="799">
          <cell r="T799" t="str">
            <v>L0012</v>
          </cell>
          <cell r="U799" t="str">
            <v xml:space="preserve">Ashby </v>
          </cell>
          <cell r="V799" t="str">
            <v xml:space="preserve">L0012-Ashby </v>
          </cell>
          <cell r="AA799" t="str">
            <v xml:space="preserve"> </v>
          </cell>
        </row>
        <row r="800">
          <cell r="T800" t="str">
            <v>L0013</v>
          </cell>
          <cell r="U800" t="str">
            <v xml:space="preserve">Ashfield </v>
          </cell>
          <cell r="V800" t="str">
            <v xml:space="preserve">L0013-Ashfield </v>
          </cell>
          <cell r="AA800" t="str">
            <v xml:space="preserve"> </v>
          </cell>
        </row>
        <row r="801">
          <cell r="T801" t="str">
            <v>L0014</v>
          </cell>
          <cell r="U801" t="str">
            <v>Ashland</v>
          </cell>
          <cell r="V801" t="str">
            <v>L0014-Ashland</v>
          </cell>
          <cell r="AA801" t="str">
            <v xml:space="preserve"> </v>
          </cell>
        </row>
        <row r="802">
          <cell r="T802" t="str">
            <v>L0015</v>
          </cell>
          <cell r="U802" t="str">
            <v xml:space="preserve">Athol </v>
          </cell>
          <cell r="V802" t="str">
            <v xml:space="preserve">L0015-Athol </v>
          </cell>
          <cell r="AA802" t="str">
            <v xml:space="preserve"> </v>
          </cell>
        </row>
        <row r="803">
          <cell r="T803" t="str">
            <v>L0016</v>
          </cell>
          <cell r="U803" t="str">
            <v>Attleboro</v>
          </cell>
          <cell r="V803" t="str">
            <v>L0016-Attleboro</v>
          </cell>
          <cell r="AA803" t="str">
            <v xml:space="preserve"> </v>
          </cell>
        </row>
        <row r="804">
          <cell r="T804" t="str">
            <v>L0017</v>
          </cell>
          <cell r="U804" t="str">
            <v>Auburn</v>
          </cell>
          <cell r="V804" t="str">
            <v>L0017-Auburn</v>
          </cell>
          <cell r="AA804" t="str">
            <v xml:space="preserve"> </v>
          </cell>
        </row>
        <row r="805">
          <cell r="T805" t="str">
            <v>L0018</v>
          </cell>
          <cell r="U805" t="str">
            <v>Avon</v>
          </cell>
          <cell r="V805" t="str">
            <v>L0018-Avon</v>
          </cell>
          <cell r="AA805" t="str">
            <v xml:space="preserve"> </v>
          </cell>
        </row>
        <row r="806">
          <cell r="T806" t="str">
            <v>L0019</v>
          </cell>
          <cell r="U806" t="str">
            <v xml:space="preserve">Ayer </v>
          </cell>
          <cell r="V806" t="str">
            <v xml:space="preserve">L0019-Ayer </v>
          </cell>
          <cell r="AA806" t="str">
            <v xml:space="preserve"> </v>
          </cell>
        </row>
        <row r="807">
          <cell r="T807" t="str">
            <v>L0020</v>
          </cell>
          <cell r="U807" t="str">
            <v>Barnstable</v>
          </cell>
          <cell r="V807" t="str">
            <v>L0020-Barnstable</v>
          </cell>
          <cell r="AA807" t="str">
            <v xml:space="preserve"> </v>
          </cell>
        </row>
        <row r="808">
          <cell r="T808" t="str">
            <v>L0021</v>
          </cell>
          <cell r="U808" t="str">
            <v xml:space="preserve">Barre </v>
          </cell>
          <cell r="V808" t="str">
            <v xml:space="preserve">L0021-Barre </v>
          </cell>
          <cell r="AA808" t="str">
            <v xml:space="preserve"> </v>
          </cell>
        </row>
        <row r="809">
          <cell r="T809" t="str">
            <v>L0022</v>
          </cell>
          <cell r="U809" t="str">
            <v xml:space="preserve">Becket </v>
          </cell>
          <cell r="V809" t="str">
            <v xml:space="preserve">L0022-Becket </v>
          </cell>
          <cell r="AA809" t="str">
            <v xml:space="preserve"> </v>
          </cell>
        </row>
        <row r="810">
          <cell r="T810" t="str">
            <v>L0023</v>
          </cell>
          <cell r="U810" t="str">
            <v>Bedford</v>
          </cell>
          <cell r="V810" t="str">
            <v>L0023-Bedford</v>
          </cell>
          <cell r="AA810" t="str">
            <v xml:space="preserve"> </v>
          </cell>
        </row>
        <row r="811">
          <cell r="T811" t="str">
            <v>L0024</v>
          </cell>
          <cell r="U811" t="str">
            <v>Belchertown</v>
          </cell>
          <cell r="V811" t="str">
            <v>L0024-Belchertown</v>
          </cell>
          <cell r="AA811" t="str">
            <v xml:space="preserve"> </v>
          </cell>
        </row>
        <row r="812">
          <cell r="T812" t="str">
            <v>L0025</v>
          </cell>
          <cell r="U812" t="str">
            <v>Bellingham</v>
          </cell>
          <cell r="V812" t="str">
            <v>L0025-Bellingham</v>
          </cell>
          <cell r="AA812" t="str">
            <v xml:space="preserve"> </v>
          </cell>
        </row>
        <row r="813">
          <cell r="T813" t="str">
            <v>L0026</v>
          </cell>
          <cell r="U813" t="str">
            <v>Belmont</v>
          </cell>
          <cell r="V813" t="str">
            <v>L0026-Belmont</v>
          </cell>
          <cell r="AA813" t="str">
            <v xml:space="preserve"> </v>
          </cell>
        </row>
        <row r="814">
          <cell r="T814" t="str">
            <v>L0027</v>
          </cell>
          <cell r="U814" t="str">
            <v>Berkley</v>
          </cell>
          <cell r="V814" t="str">
            <v>L0027-Berkley</v>
          </cell>
          <cell r="AA814" t="str">
            <v xml:space="preserve"> </v>
          </cell>
        </row>
        <row r="815">
          <cell r="T815" t="str">
            <v>L0028</v>
          </cell>
          <cell r="U815" t="str">
            <v>Berlin</v>
          </cell>
          <cell r="V815" t="str">
            <v>L0028-Berlin</v>
          </cell>
          <cell r="AA815" t="str">
            <v xml:space="preserve"> </v>
          </cell>
        </row>
        <row r="816">
          <cell r="T816" t="str">
            <v>L0029</v>
          </cell>
          <cell r="U816" t="str">
            <v xml:space="preserve">Bernardston </v>
          </cell>
          <cell r="V816" t="str">
            <v xml:space="preserve">L0029-Bernardston </v>
          </cell>
          <cell r="AA816" t="str">
            <v xml:space="preserve"> </v>
          </cell>
        </row>
        <row r="817">
          <cell r="T817" t="str">
            <v>L0030</v>
          </cell>
          <cell r="U817" t="str">
            <v>Beverly</v>
          </cell>
          <cell r="V817" t="str">
            <v>L0030-Beverly</v>
          </cell>
          <cell r="AA817" t="str">
            <v xml:space="preserve"> </v>
          </cell>
        </row>
        <row r="818">
          <cell r="T818" t="str">
            <v>L0031</v>
          </cell>
          <cell r="U818" t="str">
            <v>Billerica</v>
          </cell>
          <cell r="V818" t="str">
            <v>L0031-Billerica</v>
          </cell>
          <cell r="AA818" t="str">
            <v xml:space="preserve"> </v>
          </cell>
        </row>
        <row r="819">
          <cell r="T819" t="str">
            <v>L0032</v>
          </cell>
          <cell r="U819" t="str">
            <v xml:space="preserve">Blackstone </v>
          </cell>
          <cell r="V819" t="str">
            <v xml:space="preserve">L0032-Blackstone </v>
          </cell>
          <cell r="AA819" t="str">
            <v xml:space="preserve"> </v>
          </cell>
        </row>
        <row r="820">
          <cell r="T820" t="str">
            <v>L0033</v>
          </cell>
          <cell r="U820" t="str">
            <v xml:space="preserve">Blandford </v>
          </cell>
          <cell r="V820" t="str">
            <v xml:space="preserve">L0033-Blandford </v>
          </cell>
          <cell r="AA820" t="str">
            <v xml:space="preserve"> </v>
          </cell>
        </row>
        <row r="821">
          <cell r="T821" t="str">
            <v>L0034</v>
          </cell>
          <cell r="U821" t="str">
            <v xml:space="preserve">Bolton </v>
          </cell>
          <cell r="V821" t="str">
            <v xml:space="preserve">L0034-Bolton </v>
          </cell>
          <cell r="AA821" t="str">
            <v xml:space="preserve"> </v>
          </cell>
        </row>
        <row r="822">
          <cell r="T822" t="str">
            <v>L0035</v>
          </cell>
          <cell r="U822" t="str">
            <v>Boston</v>
          </cell>
          <cell r="V822" t="str">
            <v>L0035-Boston</v>
          </cell>
          <cell r="AA822" t="str">
            <v xml:space="preserve"> </v>
          </cell>
        </row>
        <row r="823">
          <cell r="T823" t="str">
            <v>L0036</v>
          </cell>
          <cell r="U823" t="str">
            <v>Bourne</v>
          </cell>
          <cell r="V823" t="str">
            <v>L0036-Bourne</v>
          </cell>
          <cell r="AA823" t="str">
            <v xml:space="preserve"> </v>
          </cell>
        </row>
        <row r="824">
          <cell r="T824" t="str">
            <v>L0037</v>
          </cell>
          <cell r="U824" t="str">
            <v xml:space="preserve">Boxborough </v>
          </cell>
          <cell r="V824" t="str">
            <v xml:space="preserve">L0037-Boxborough </v>
          </cell>
          <cell r="AA824" t="str">
            <v xml:space="preserve"> </v>
          </cell>
        </row>
        <row r="825">
          <cell r="T825" t="str">
            <v>L0038</v>
          </cell>
          <cell r="U825" t="str">
            <v>Boxford</v>
          </cell>
          <cell r="V825" t="str">
            <v>L0038-Boxford</v>
          </cell>
          <cell r="AA825" t="str">
            <v xml:space="preserve"> </v>
          </cell>
        </row>
        <row r="826">
          <cell r="T826" t="str">
            <v>L0039</v>
          </cell>
          <cell r="U826" t="str">
            <v>Boylston</v>
          </cell>
          <cell r="V826" t="str">
            <v>L0039-Boylston</v>
          </cell>
          <cell r="AA826" t="str">
            <v xml:space="preserve"> </v>
          </cell>
        </row>
        <row r="827">
          <cell r="T827" t="str">
            <v>L0040</v>
          </cell>
          <cell r="U827" t="str">
            <v>Braintree</v>
          </cell>
          <cell r="V827" t="str">
            <v>L0040-Braintree</v>
          </cell>
          <cell r="AA827" t="str">
            <v xml:space="preserve"> </v>
          </cell>
        </row>
        <row r="828">
          <cell r="T828" t="str">
            <v>L0041</v>
          </cell>
          <cell r="U828" t="str">
            <v>Brewster</v>
          </cell>
          <cell r="V828" t="str">
            <v>L0041-Brewster</v>
          </cell>
          <cell r="AA828" t="str">
            <v xml:space="preserve"> </v>
          </cell>
        </row>
        <row r="829">
          <cell r="T829" t="str">
            <v>L0042</v>
          </cell>
          <cell r="U829" t="str">
            <v xml:space="preserve">Bridgewater </v>
          </cell>
          <cell r="V829" t="str">
            <v xml:space="preserve">L0042-Bridgewater </v>
          </cell>
          <cell r="AA829" t="str">
            <v xml:space="preserve"> </v>
          </cell>
        </row>
        <row r="830">
          <cell r="T830" t="str">
            <v>L0043</v>
          </cell>
          <cell r="U830" t="str">
            <v>Brimfield</v>
          </cell>
          <cell r="V830" t="str">
            <v>L0043-Brimfield</v>
          </cell>
          <cell r="AA830" t="str">
            <v xml:space="preserve"> </v>
          </cell>
        </row>
        <row r="831">
          <cell r="T831" t="str">
            <v>L0044</v>
          </cell>
          <cell r="U831" t="str">
            <v>Brockton</v>
          </cell>
          <cell r="V831" t="str">
            <v>L0044-Brockton</v>
          </cell>
          <cell r="AA831" t="str">
            <v xml:space="preserve"> </v>
          </cell>
        </row>
        <row r="832">
          <cell r="T832" t="str">
            <v>L0045</v>
          </cell>
          <cell r="U832" t="str">
            <v>Brookfield</v>
          </cell>
          <cell r="V832" t="str">
            <v>L0045-Brookfield</v>
          </cell>
          <cell r="AA832" t="str">
            <v xml:space="preserve"> </v>
          </cell>
        </row>
        <row r="833">
          <cell r="T833" t="str">
            <v>L0046</v>
          </cell>
          <cell r="U833" t="str">
            <v>Brookline</v>
          </cell>
          <cell r="V833" t="str">
            <v>L0046-Brookline</v>
          </cell>
          <cell r="AA833" t="str">
            <v xml:space="preserve"> </v>
          </cell>
        </row>
        <row r="834">
          <cell r="T834" t="str">
            <v>L0047</v>
          </cell>
          <cell r="U834" t="str">
            <v xml:space="preserve">Buckland </v>
          </cell>
          <cell r="V834" t="str">
            <v xml:space="preserve">L0047-Buckland </v>
          </cell>
          <cell r="AA834" t="str">
            <v xml:space="preserve"> </v>
          </cell>
        </row>
        <row r="835">
          <cell r="T835" t="str">
            <v>L0048</v>
          </cell>
          <cell r="U835" t="str">
            <v>Burlington</v>
          </cell>
          <cell r="V835" t="str">
            <v>L0048-Burlington</v>
          </cell>
          <cell r="AA835" t="str">
            <v xml:space="preserve"> </v>
          </cell>
        </row>
        <row r="836">
          <cell r="T836" t="str">
            <v>L0049</v>
          </cell>
          <cell r="U836" t="str">
            <v>Cambridge</v>
          </cell>
          <cell r="V836" t="str">
            <v>L0049-Cambridge</v>
          </cell>
          <cell r="AA836" t="str">
            <v xml:space="preserve"> </v>
          </cell>
        </row>
        <row r="837">
          <cell r="T837" t="str">
            <v>L0050</v>
          </cell>
          <cell r="U837" t="str">
            <v>Canton</v>
          </cell>
          <cell r="V837" t="str">
            <v>L0050-Canton</v>
          </cell>
          <cell r="AA837" t="str">
            <v xml:space="preserve"> </v>
          </cell>
        </row>
        <row r="838">
          <cell r="T838" t="str">
            <v>L0051</v>
          </cell>
          <cell r="U838" t="str">
            <v>Carlisle</v>
          </cell>
          <cell r="V838" t="str">
            <v>L0051-Carlisle</v>
          </cell>
          <cell r="AA838" t="str">
            <v xml:space="preserve"> </v>
          </cell>
        </row>
        <row r="839">
          <cell r="T839" t="str">
            <v>L0052</v>
          </cell>
          <cell r="U839" t="str">
            <v>Carver</v>
          </cell>
          <cell r="V839" t="str">
            <v>L0052-Carver</v>
          </cell>
          <cell r="AA839" t="str">
            <v xml:space="preserve"> </v>
          </cell>
        </row>
        <row r="840">
          <cell r="T840" t="str">
            <v>L0053</v>
          </cell>
          <cell r="U840" t="str">
            <v xml:space="preserve">Charlemont </v>
          </cell>
          <cell r="V840" t="str">
            <v xml:space="preserve">L0053-Charlemont </v>
          </cell>
          <cell r="AA840" t="str">
            <v xml:space="preserve"> </v>
          </cell>
        </row>
        <row r="841">
          <cell r="T841" t="str">
            <v>L0054</v>
          </cell>
          <cell r="U841" t="str">
            <v xml:space="preserve">Charlton </v>
          </cell>
          <cell r="V841" t="str">
            <v xml:space="preserve">L0054-Charlton </v>
          </cell>
          <cell r="AA841" t="str">
            <v xml:space="preserve"> </v>
          </cell>
        </row>
        <row r="842">
          <cell r="T842" t="str">
            <v>L0055</v>
          </cell>
          <cell r="U842" t="str">
            <v xml:space="preserve">Chatham </v>
          </cell>
          <cell r="V842" t="str">
            <v xml:space="preserve">L0055-Chatham </v>
          </cell>
          <cell r="AA842" t="str">
            <v xml:space="preserve"> </v>
          </cell>
        </row>
        <row r="843">
          <cell r="T843" t="str">
            <v>L0056</v>
          </cell>
          <cell r="U843" t="str">
            <v>Chelmsford</v>
          </cell>
          <cell r="V843" t="str">
            <v>L0056-Chelmsford</v>
          </cell>
          <cell r="AA843" t="str">
            <v xml:space="preserve"> </v>
          </cell>
        </row>
        <row r="844">
          <cell r="T844" t="str">
            <v>L0057</v>
          </cell>
          <cell r="U844" t="str">
            <v>Chelsea</v>
          </cell>
          <cell r="V844" t="str">
            <v>L0057-Chelsea</v>
          </cell>
          <cell r="AA844" t="str">
            <v xml:space="preserve"> </v>
          </cell>
        </row>
        <row r="845">
          <cell r="T845" t="str">
            <v>L0058</v>
          </cell>
          <cell r="U845" t="str">
            <v xml:space="preserve">Cheshire </v>
          </cell>
          <cell r="V845" t="str">
            <v xml:space="preserve">L0058-Cheshire </v>
          </cell>
          <cell r="AA845" t="str">
            <v xml:space="preserve"> </v>
          </cell>
        </row>
        <row r="846">
          <cell r="T846" t="str">
            <v>L0059</v>
          </cell>
          <cell r="U846" t="str">
            <v xml:space="preserve">Chester </v>
          </cell>
          <cell r="V846" t="str">
            <v xml:space="preserve">L0059-Chester </v>
          </cell>
          <cell r="AA846" t="str">
            <v xml:space="preserve"> </v>
          </cell>
        </row>
        <row r="847">
          <cell r="T847" t="str">
            <v>L0060</v>
          </cell>
          <cell r="U847" t="str">
            <v xml:space="preserve">Chesterfield </v>
          </cell>
          <cell r="V847" t="str">
            <v xml:space="preserve">L0060-Chesterfield </v>
          </cell>
          <cell r="AA847" t="str">
            <v xml:space="preserve"> </v>
          </cell>
        </row>
        <row r="848">
          <cell r="T848" t="str">
            <v>L0061</v>
          </cell>
          <cell r="U848" t="str">
            <v>Chicopee</v>
          </cell>
          <cell r="V848" t="str">
            <v>L0061-Chicopee</v>
          </cell>
          <cell r="AA848" t="str">
            <v xml:space="preserve"> </v>
          </cell>
        </row>
        <row r="849">
          <cell r="T849" t="str">
            <v>L0062</v>
          </cell>
          <cell r="U849" t="str">
            <v xml:space="preserve">Chilmark </v>
          </cell>
          <cell r="V849" t="str">
            <v xml:space="preserve">L0062-Chilmark </v>
          </cell>
          <cell r="AA849" t="str">
            <v xml:space="preserve"> </v>
          </cell>
        </row>
        <row r="850">
          <cell r="T850" t="str">
            <v>L0063</v>
          </cell>
          <cell r="U850" t="str">
            <v>Clarksburg</v>
          </cell>
          <cell r="V850" t="str">
            <v>L0063-Clarksburg</v>
          </cell>
          <cell r="AA850" t="str">
            <v xml:space="preserve"> </v>
          </cell>
        </row>
        <row r="851">
          <cell r="T851" t="str">
            <v>L0064</v>
          </cell>
          <cell r="U851" t="str">
            <v>Clinton</v>
          </cell>
          <cell r="V851" t="str">
            <v>L0064-Clinton</v>
          </cell>
          <cell r="AA851" t="str">
            <v xml:space="preserve"> </v>
          </cell>
        </row>
        <row r="852">
          <cell r="T852" t="str">
            <v>L0065</v>
          </cell>
          <cell r="U852" t="str">
            <v>Cohasset</v>
          </cell>
          <cell r="V852" t="str">
            <v>L0065-Cohasset</v>
          </cell>
          <cell r="AA852" t="str">
            <v xml:space="preserve"> </v>
          </cell>
        </row>
        <row r="853">
          <cell r="T853" t="str">
            <v>L0066</v>
          </cell>
          <cell r="U853" t="str">
            <v xml:space="preserve">Colrain </v>
          </cell>
          <cell r="V853" t="str">
            <v xml:space="preserve">L0066-Colrain </v>
          </cell>
          <cell r="AA853" t="str">
            <v xml:space="preserve"> </v>
          </cell>
        </row>
        <row r="854">
          <cell r="T854" t="str">
            <v>L0067</v>
          </cell>
          <cell r="U854" t="str">
            <v>Concord</v>
          </cell>
          <cell r="V854" t="str">
            <v>L0067-Concord</v>
          </cell>
          <cell r="AA854" t="str">
            <v xml:space="preserve"> </v>
          </cell>
        </row>
        <row r="855">
          <cell r="T855" t="str">
            <v>L0068</v>
          </cell>
          <cell r="U855" t="str">
            <v>Conway</v>
          </cell>
          <cell r="V855" t="str">
            <v>L0068-Conway</v>
          </cell>
          <cell r="AA855" t="str">
            <v xml:space="preserve"> </v>
          </cell>
        </row>
        <row r="856">
          <cell r="T856" t="str">
            <v>L0069</v>
          </cell>
          <cell r="U856" t="str">
            <v xml:space="preserve">Cummington </v>
          </cell>
          <cell r="V856" t="str">
            <v xml:space="preserve">L0069-Cummington </v>
          </cell>
          <cell r="AA856" t="str">
            <v xml:space="preserve"> </v>
          </cell>
        </row>
        <row r="857">
          <cell r="T857" t="str">
            <v>L0070</v>
          </cell>
          <cell r="U857" t="str">
            <v xml:space="preserve">Dalton </v>
          </cell>
          <cell r="V857" t="str">
            <v xml:space="preserve">L0070-Dalton </v>
          </cell>
          <cell r="AA857" t="str">
            <v xml:space="preserve"> </v>
          </cell>
        </row>
        <row r="858">
          <cell r="T858" t="str">
            <v>L0071</v>
          </cell>
          <cell r="U858" t="str">
            <v>Danvers</v>
          </cell>
          <cell r="V858" t="str">
            <v>L0071-Danvers</v>
          </cell>
          <cell r="AA858" t="str">
            <v xml:space="preserve"> </v>
          </cell>
        </row>
        <row r="859">
          <cell r="T859" t="str">
            <v>L0072</v>
          </cell>
          <cell r="U859" t="str">
            <v>Dartmouth</v>
          </cell>
          <cell r="V859" t="str">
            <v>L0072-Dartmouth</v>
          </cell>
          <cell r="AA859" t="str">
            <v xml:space="preserve"> </v>
          </cell>
        </row>
        <row r="860">
          <cell r="T860" t="str">
            <v>L0073</v>
          </cell>
          <cell r="U860" t="str">
            <v>Dedham</v>
          </cell>
          <cell r="V860" t="str">
            <v>L0073-Dedham</v>
          </cell>
          <cell r="AA860" t="str">
            <v xml:space="preserve"> </v>
          </cell>
        </row>
        <row r="861">
          <cell r="T861" t="str">
            <v>L0074</v>
          </cell>
          <cell r="U861" t="str">
            <v>Deerfield</v>
          </cell>
          <cell r="V861" t="str">
            <v>L0074-Deerfield</v>
          </cell>
          <cell r="AA861" t="str">
            <v xml:space="preserve"> </v>
          </cell>
        </row>
        <row r="862">
          <cell r="T862" t="str">
            <v>L0075</v>
          </cell>
          <cell r="U862" t="str">
            <v xml:space="preserve">Dennis </v>
          </cell>
          <cell r="V862" t="str">
            <v xml:space="preserve">L0075-Dennis </v>
          </cell>
          <cell r="AA862" t="str">
            <v xml:space="preserve"> </v>
          </cell>
        </row>
        <row r="863">
          <cell r="T863" t="str">
            <v>L0076</v>
          </cell>
          <cell r="U863" t="str">
            <v xml:space="preserve">Dighton </v>
          </cell>
          <cell r="V863" t="str">
            <v xml:space="preserve">L0076-Dighton </v>
          </cell>
          <cell r="AA863" t="str">
            <v xml:space="preserve"> </v>
          </cell>
        </row>
        <row r="864">
          <cell r="T864" t="str">
            <v>L0077</v>
          </cell>
          <cell r="U864" t="str">
            <v>Douglas</v>
          </cell>
          <cell r="V864" t="str">
            <v>L0077-Douglas</v>
          </cell>
          <cell r="AA864" t="str">
            <v xml:space="preserve"> </v>
          </cell>
        </row>
        <row r="865">
          <cell r="T865" t="str">
            <v>L0078</v>
          </cell>
          <cell r="U865" t="str">
            <v>Dover</v>
          </cell>
          <cell r="V865" t="str">
            <v>L0078-Dover</v>
          </cell>
          <cell r="AA865" t="str">
            <v xml:space="preserve"> </v>
          </cell>
        </row>
        <row r="866">
          <cell r="T866" t="str">
            <v>L0079</v>
          </cell>
          <cell r="U866" t="str">
            <v>Dracut</v>
          </cell>
          <cell r="V866" t="str">
            <v>L0079-Dracut</v>
          </cell>
          <cell r="AA866" t="str">
            <v xml:space="preserve"> </v>
          </cell>
        </row>
        <row r="867">
          <cell r="T867" t="str">
            <v>L0080</v>
          </cell>
          <cell r="U867" t="str">
            <v xml:space="preserve">Dudley </v>
          </cell>
          <cell r="V867" t="str">
            <v xml:space="preserve">L0080-Dudley </v>
          </cell>
          <cell r="AA867" t="str">
            <v xml:space="preserve"> </v>
          </cell>
        </row>
        <row r="868">
          <cell r="T868" t="str">
            <v>L0081</v>
          </cell>
          <cell r="U868" t="str">
            <v xml:space="preserve">Dunstable </v>
          </cell>
          <cell r="V868" t="str">
            <v xml:space="preserve">L0081-Dunstable </v>
          </cell>
          <cell r="AA868" t="str">
            <v xml:space="preserve"> </v>
          </cell>
        </row>
        <row r="869">
          <cell r="T869" t="str">
            <v>L0082</v>
          </cell>
          <cell r="U869" t="str">
            <v>Duxbury</v>
          </cell>
          <cell r="V869" t="str">
            <v>L0082-Duxbury</v>
          </cell>
          <cell r="AA869" t="str">
            <v xml:space="preserve"> </v>
          </cell>
        </row>
        <row r="870">
          <cell r="T870" t="str">
            <v>L0083</v>
          </cell>
          <cell r="U870" t="str">
            <v>East Bridgewater</v>
          </cell>
          <cell r="V870" t="str">
            <v>L0083-East Bridgewater</v>
          </cell>
          <cell r="AA870" t="str">
            <v xml:space="preserve"> </v>
          </cell>
        </row>
        <row r="871">
          <cell r="T871" t="str">
            <v>L0084</v>
          </cell>
          <cell r="U871" t="str">
            <v xml:space="preserve">East Brookfield </v>
          </cell>
          <cell r="V871" t="str">
            <v xml:space="preserve">L0084-East Brookfield </v>
          </cell>
          <cell r="AA871" t="str">
            <v xml:space="preserve"> </v>
          </cell>
        </row>
        <row r="872">
          <cell r="T872" t="str">
            <v>L0085</v>
          </cell>
          <cell r="U872" t="str">
            <v>Eastham</v>
          </cell>
          <cell r="V872" t="str">
            <v>L0085-Eastham</v>
          </cell>
          <cell r="AA872" t="str">
            <v xml:space="preserve"> </v>
          </cell>
        </row>
        <row r="873">
          <cell r="T873" t="str">
            <v>L0086</v>
          </cell>
          <cell r="U873" t="str">
            <v>Easthampton</v>
          </cell>
          <cell r="V873" t="str">
            <v>L0086-Easthampton</v>
          </cell>
          <cell r="AA873" t="str">
            <v xml:space="preserve"> </v>
          </cell>
        </row>
        <row r="874">
          <cell r="T874" t="str">
            <v>L0087</v>
          </cell>
          <cell r="U874" t="str">
            <v>East Longmeadow</v>
          </cell>
          <cell r="V874" t="str">
            <v>L0087-East Longmeadow</v>
          </cell>
          <cell r="AA874" t="str">
            <v xml:space="preserve"> </v>
          </cell>
        </row>
        <row r="875">
          <cell r="T875" t="str">
            <v>L0088</v>
          </cell>
          <cell r="U875" t="str">
            <v>Easton</v>
          </cell>
          <cell r="V875" t="str">
            <v>L0088-Easton</v>
          </cell>
          <cell r="AA875" t="str">
            <v xml:space="preserve"> </v>
          </cell>
        </row>
        <row r="876">
          <cell r="T876" t="str">
            <v>L0089</v>
          </cell>
          <cell r="U876" t="str">
            <v>Edgartown</v>
          </cell>
          <cell r="V876" t="str">
            <v>L0089-Edgartown</v>
          </cell>
          <cell r="AA876" t="str">
            <v xml:space="preserve"> </v>
          </cell>
        </row>
        <row r="877">
          <cell r="T877" t="str">
            <v>L0090</v>
          </cell>
          <cell r="U877" t="str">
            <v xml:space="preserve">Egremont </v>
          </cell>
          <cell r="V877" t="str">
            <v xml:space="preserve">L0090-Egremont </v>
          </cell>
          <cell r="AA877" t="str">
            <v xml:space="preserve"> </v>
          </cell>
        </row>
        <row r="878">
          <cell r="T878" t="str">
            <v>L0091</v>
          </cell>
          <cell r="U878" t="str">
            <v>Erving</v>
          </cell>
          <cell r="V878" t="str">
            <v>L0091-Erving</v>
          </cell>
          <cell r="AA878" t="str">
            <v xml:space="preserve"> </v>
          </cell>
        </row>
        <row r="879">
          <cell r="T879" t="str">
            <v>L0092</v>
          </cell>
          <cell r="U879" t="str">
            <v xml:space="preserve">Essex </v>
          </cell>
          <cell r="V879" t="str">
            <v xml:space="preserve">L0092-Essex </v>
          </cell>
          <cell r="AA879" t="str">
            <v xml:space="preserve"> </v>
          </cell>
        </row>
        <row r="880">
          <cell r="T880" t="str">
            <v>L0093</v>
          </cell>
          <cell r="U880" t="str">
            <v>Everett</v>
          </cell>
          <cell r="V880" t="str">
            <v>L0093-Everett</v>
          </cell>
          <cell r="AA880" t="str">
            <v xml:space="preserve"> </v>
          </cell>
        </row>
        <row r="881">
          <cell r="T881" t="str">
            <v>L0094</v>
          </cell>
          <cell r="U881" t="str">
            <v>Fairhaven</v>
          </cell>
          <cell r="V881" t="str">
            <v>L0094-Fairhaven</v>
          </cell>
          <cell r="AA881" t="str">
            <v xml:space="preserve"> </v>
          </cell>
        </row>
        <row r="882">
          <cell r="T882" t="str">
            <v>L0095</v>
          </cell>
          <cell r="U882" t="str">
            <v>Fall River</v>
          </cell>
          <cell r="V882" t="str">
            <v>L0095-Fall River</v>
          </cell>
          <cell r="AA882" t="str">
            <v xml:space="preserve"> </v>
          </cell>
        </row>
        <row r="883">
          <cell r="T883" t="str">
            <v>L0096</v>
          </cell>
          <cell r="U883" t="str">
            <v>Falmouth</v>
          </cell>
          <cell r="V883" t="str">
            <v>L0096-Falmouth</v>
          </cell>
          <cell r="AA883" t="str">
            <v xml:space="preserve"> </v>
          </cell>
        </row>
        <row r="884">
          <cell r="T884" t="str">
            <v>L0097</v>
          </cell>
          <cell r="U884" t="str">
            <v>Fitchburg</v>
          </cell>
          <cell r="V884" t="str">
            <v>L0097-Fitchburg</v>
          </cell>
          <cell r="AA884" t="str">
            <v xml:space="preserve"> </v>
          </cell>
        </row>
        <row r="885">
          <cell r="T885" t="str">
            <v>L0098</v>
          </cell>
          <cell r="U885" t="str">
            <v>Florida</v>
          </cell>
          <cell r="V885" t="str">
            <v>L0098-Florida</v>
          </cell>
          <cell r="AA885" t="str">
            <v xml:space="preserve"> </v>
          </cell>
        </row>
        <row r="886">
          <cell r="T886" t="str">
            <v>L0099</v>
          </cell>
          <cell r="U886" t="str">
            <v>Foxborough</v>
          </cell>
          <cell r="V886" t="str">
            <v>L0099-Foxborough</v>
          </cell>
          <cell r="AA886" t="str">
            <v xml:space="preserve"> </v>
          </cell>
        </row>
        <row r="887">
          <cell r="T887" t="str">
            <v>L0100</v>
          </cell>
          <cell r="U887" t="str">
            <v>Framingham</v>
          </cell>
          <cell r="V887" t="str">
            <v>L0100-Framingham</v>
          </cell>
          <cell r="AA887" t="str">
            <v xml:space="preserve"> </v>
          </cell>
        </row>
        <row r="888">
          <cell r="T888" t="str">
            <v>L0101</v>
          </cell>
          <cell r="U888" t="str">
            <v>Franklin</v>
          </cell>
          <cell r="V888" t="str">
            <v>L0101-Franklin</v>
          </cell>
          <cell r="AA888" t="str">
            <v xml:space="preserve"> </v>
          </cell>
        </row>
        <row r="889">
          <cell r="T889" t="str">
            <v>L0102</v>
          </cell>
          <cell r="U889" t="str">
            <v xml:space="preserve">Freetown </v>
          </cell>
          <cell r="V889" t="str">
            <v xml:space="preserve">L0102-Freetown </v>
          </cell>
          <cell r="AA889" t="str">
            <v xml:space="preserve"> </v>
          </cell>
        </row>
        <row r="890">
          <cell r="T890" t="str">
            <v>L0103</v>
          </cell>
          <cell r="U890" t="str">
            <v>Gardner</v>
          </cell>
          <cell r="V890" t="str">
            <v>L0103-Gardner</v>
          </cell>
          <cell r="AA890" t="str">
            <v xml:space="preserve"> </v>
          </cell>
        </row>
        <row r="891">
          <cell r="T891" t="str">
            <v>L0104</v>
          </cell>
          <cell r="U891" t="str">
            <v xml:space="preserve">Aquinnah </v>
          </cell>
          <cell r="V891" t="str">
            <v xml:space="preserve">L0104-Aquinnah </v>
          </cell>
          <cell r="AA891" t="str">
            <v xml:space="preserve"> </v>
          </cell>
        </row>
        <row r="892">
          <cell r="T892" t="str">
            <v>L0105</v>
          </cell>
          <cell r="U892" t="str">
            <v>Georgetown</v>
          </cell>
          <cell r="V892" t="str">
            <v>L0105-Georgetown</v>
          </cell>
          <cell r="AA892" t="str">
            <v xml:space="preserve"> </v>
          </cell>
        </row>
        <row r="893">
          <cell r="T893" t="str">
            <v>L0106</v>
          </cell>
          <cell r="U893" t="str">
            <v xml:space="preserve">Gill </v>
          </cell>
          <cell r="V893" t="str">
            <v xml:space="preserve">L0106-Gill </v>
          </cell>
          <cell r="AA893" t="str">
            <v xml:space="preserve"> </v>
          </cell>
        </row>
        <row r="894">
          <cell r="T894" t="str">
            <v>L0107</v>
          </cell>
          <cell r="U894" t="str">
            <v>Gloucester</v>
          </cell>
          <cell r="V894" t="str">
            <v>L0107-Gloucester</v>
          </cell>
          <cell r="AA894" t="str">
            <v xml:space="preserve"> </v>
          </cell>
        </row>
        <row r="895">
          <cell r="T895" t="str">
            <v>L0108</v>
          </cell>
          <cell r="U895" t="str">
            <v xml:space="preserve">Goshen </v>
          </cell>
          <cell r="V895" t="str">
            <v xml:space="preserve">L0108-Goshen </v>
          </cell>
          <cell r="AA895" t="str">
            <v xml:space="preserve"> </v>
          </cell>
        </row>
        <row r="896">
          <cell r="T896" t="str">
            <v>L0109</v>
          </cell>
          <cell r="U896" t="str">
            <v>Gosnold</v>
          </cell>
          <cell r="V896" t="str">
            <v>L0109-Gosnold</v>
          </cell>
          <cell r="AA896" t="str">
            <v xml:space="preserve"> </v>
          </cell>
        </row>
        <row r="897">
          <cell r="T897" t="str">
            <v>L0110</v>
          </cell>
          <cell r="U897" t="str">
            <v>Grafton</v>
          </cell>
          <cell r="V897" t="str">
            <v>L0110-Grafton</v>
          </cell>
          <cell r="AA897" t="str">
            <v xml:space="preserve"> </v>
          </cell>
        </row>
        <row r="898">
          <cell r="T898" t="str">
            <v>L0111</v>
          </cell>
          <cell r="U898" t="str">
            <v>Granby</v>
          </cell>
          <cell r="V898" t="str">
            <v>L0111-Granby</v>
          </cell>
          <cell r="AA898" t="str">
            <v xml:space="preserve"> </v>
          </cell>
        </row>
        <row r="899">
          <cell r="T899" t="str">
            <v>L0112</v>
          </cell>
          <cell r="U899" t="str">
            <v xml:space="preserve">Granville </v>
          </cell>
          <cell r="V899" t="str">
            <v xml:space="preserve">L0112-Granville </v>
          </cell>
          <cell r="AA899" t="str">
            <v xml:space="preserve"> </v>
          </cell>
        </row>
        <row r="900">
          <cell r="T900" t="str">
            <v>L0113</v>
          </cell>
          <cell r="U900" t="str">
            <v xml:space="preserve">Great Barrington </v>
          </cell>
          <cell r="V900" t="str">
            <v xml:space="preserve">L0113-Great Barrington </v>
          </cell>
          <cell r="AA900" t="str">
            <v xml:space="preserve"> </v>
          </cell>
        </row>
        <row r="901">
          <cell r="T901" t="str">
            <v>L0114</v>
          </cell>
          <cell r="U901" t="str">
            <v>Greenfield</v>
          </cell>
          <cell r="V901" t="str">
            <v>L0114-Greenfield</v>
          </cell>
          <cell r="AA901" t="str">
            <v xml:space="preserve"> </v>
          </cell>
        </row>
        <row r="902">
          <cell r="T902" t="str">
            <v>L0115</v>
          </cell>
          <cell r="U902" t="str">
            <v xml:space="preserve">Groton </v>
          </cell>
          <cell r="V902" t="str">
            <v xml:space="preserve">L0115-Groton </v>
          </cell>
          <cell r="AA902" t="str">
            <v xml:space="preserve"> </v>
          </cell>
        </row>
        <row r="903">
          <cell r="T903" t="str">
            <v>L0116</v>
          </cell>
          <cell r="U903" t="str">
            <v xml:space="preserve">Groveland </v>
          </cell>
          <cell r="V903" t="str">
            <v xml:space="preserve">L0116-Groveland </v>
          </cell>
          <cell r="AA903" t="str">
            <v xml:space="preserve"> </v>
          </cell>
        </row>
        <row r="904">
          <cell r="T904" t="str">
            <v>L0117</v>
          </cell>
          <cell r="U904" t="str">
            <v>Hadley</v>
          </cell>
          <cell r="V904" t="str">
            <v>L0117-Hadley</v>
          </cell>
          <cell r="AA904" t="str">
            <v xml:space="preserve"> </v>
          </cell>
        </row>
        <row r="905">
          <cell r="T905" t="str">
            <v>L0118</v>
          </cell>
          <cell r="U905" t="str">
            <v>Halifax</v>
          </cell>
          <cell r="V905" t="str">
            <v>L0118-Halifax</v>
          </cell>
          <cell r="AA905" t="str">
            <v xml:space="preserve"> </v>
          </cell>
        </row>
        <row r="906">
          <cell r="T906" t="str">
            <v>L0119</v>
          </cell>
          <cell r="U906" t="str">
            <v xml:space="preserve">Hamilton </v>
          </cell>
          <cell r="V906" t="str">
            <v xml:space="preserve">L0119-Hamilton </v>
          </cell>
          <cell r="AA906" t="str">
            <v xml:space="preserve"> </v>
          </cell>
        </row>
        <row r="907">
          <cell r="T907" t="str">
            <v>L0120</v>
          </cell>
          <cell r="U907" t="str">
            <v xml:space="preserve">Hampden </v>
          </cell>
          <cell r="V907" t="str">
            <v xml:space="preserve">L0120-Hampden </v>
          </cell>
          <cell r="AA907" t="str">
            <v xml:space="preserve"> </v>
          </cell>
        </row>
        <row r="908">
          <cell r="T908" t="str">
            <v>L0121</v>
          </cell>
          <cell r="U908" t="str">
            <v>Hancock</v>
          </cell>
          <cell r="V908" t="str">
            <v>L0121-Hancock</v>
          </cell>
          <cell r="AA908" t="str">
            <v xml:space="preserve"> </v>
          </cell>
        </row>
        <row r="909">
          <cell r="T909" t="str">
            <v>L0122</v>
          </cell>
          <cell r="U909" t="str">
            <v>Hanover</v>
          </cell>
          <cell r="V909" t="str">
            <v>L0122-Hanover</v>
          </cell>
          <cell r="AA909" t="str">
            <v xml:space="preserve"> </v>
          </cell>
        </row>
        <row r="910">
          <cell r="T910" t="str">
            <v>L0123</v>
          </cell>
          <cell r="U910" t="str">
            <v xml:space="preserve">Hanson </v>
          </cell>
          <cell r="V910" t="str">
            <v xml:space="preserve">L0123-Hanson </v>
          </cell>
          <cell r="AA910" t="str">
            <v xml:space="preserve"> </v>
          </cell>
        </row>
        <row r="911">
          <cell r="T911" t="str">
            <v>L0124</v>
          </cell>
          <cell r="U911" t="str">
            <v xml:space="preserve">Hardwick </v>
          </cell>
          <cell r="V911" t="str">
            <v xml:space="preserve">L0124-Hardwick </v>
          </cell>
          <cell r="AA911" t="str">
            <v xml:space="preserve"> </v>
          </cell>
        </row>
        <row r="912">
          <cell r="T912" t="str">
            <v>L0125</v>
          </cell>
          <cell r="U912" t="str">
            <v>Harvard</v>
          </cell>
          <cell r="V912" t="str">
            <v>L0125-Harvard</v>
          </cell>
          <cell r="AA912" t="str">
            <v xml:space="preserve"> </v>
          </cell>
        </row>
        <row r="913">
          <cell r="T913" t="str">
            <v>L0126</v>
          </cell>
          <cell r="U913" t="str">
            <v xml:space="preserve">Harwich </v>
          </cell>
          <cell r="V913" t="str">
            <v xml:space="preserve">L0126-Harwich </v>
          </cell>
          <cell r="AA913" t="str">
            <v xml:space="preserve"> </v>
          </cell>
        </row>
        <row r="914">
          <cell r="T914" t="str">
            <v>L0127</v>
          </cell>
          <cell r="U914" t="str">
            <v>Hatfield</v>
          </cell>
          <cell r="V914" t="str">
            <v>L0127-Hatfield</v>
          </cell>
          <cell r="AA914" t="str">
            <v xml:space="preserve"> </v>
          </cell>
        </row>
        <row r="915">
          <cell r="T915" t="str">
            <v>L0128</v>
          </cell>
          <cell r="U915" t="str">
            <v>Haverhill</v>
          </cell>
          <cell r="V915" t="str">
            <v>L0128-Haverhill</v>
          </cell>
          <cell r="AA915" t="str">
            <v xml:space="preserve"> </v>
          </cell>
        </row>
        <row r="916">
          <cell r="T916" t="str">
            <v>L0129</v>
          </cell>
          <cell r="U916" t="str">
            <v xml:space="preserve">Hawley </v>
          </cell>
          <cell r="V916" t="str">
            <v xml:space="preserve">L0129-Hawley </v>
          </cell>
          <cell r="AA916" t="str">
            <v xml:space="preserve"> </v>
          </cell>
        </row>
        <row r="917">
          <cell r="T917" t="str">
            <v>L0130</v>
          </cell>
          <cell r="U917" t="str">
            <v xml:space="preserve">Heath </v>
          </cell>
          <cell r="V917" t="str">
            <v xml:space="preserve">L0130-Heath </v>
          </cell>
          <cell r="AA917" t="str">
            <v xml:space="preserve"> </v>
          </cell>
        </row>
        <row r="918">
          <cell r="T918" t="str">
            <v>L0131</v>
          </cell>
          <cell r="U918" t="str">
            <v>Hingham</v>
          </cell>
          <cell r="V918" t="str">
            <v>L0131-Hingham</v>
          </cell>
          <cell r="AA918" t="str">
            <v xml:space="preserve"> </v>
          </cell>
        </row>
        <row r="919">
          <cell r="T919" t="str">
            <v>L0132</v>
          </cell>
          <cell r="U919" t="str">
            <v xml:space="preserve">Hinsdale </v>
          </cell>
          <cell r="V919" t="str">
            <v xml:space="preserve">L0132-Hinsdale </v>
          </cell>
          <cell r="AA919" t="str">
            <v xml:space="preserve"> </v>
          </cell>
        </row>
        <row r="920">
          <cell r="T920" t="str">
            <v>L0133</v>
          </cell>
          <cell r="U920" t="str">
            <v>Holbrook</v>
          </cell>
          <cell r="V920" t="str">
            <v>L0133-Holbrook</v>
          </cell>
          <cell r="AA920" t="str">
            <v xml:space="preserve"> </v>
          </cell>
        </row>
        <row r="921">
          <cell r="T921" t="str">
            <v>L0134</v>
          </cell>
          <cell r="U921" t="str">
            <v xml:space="preserve">Holden </v>
          </cell>
          <cell r="V921" t="str">
            <v xml:space="preserve">L0134-Holden </v>
          </cell>
          <cell r="AA921" t="str">
            <v xml:space="preserve"> </v>
          </cell>
        </row>
        <row r="922">
          <cell r="T922" t="str">
            <v>L0135</v>
          </cell>
          <cell r="U922" t="str">
            <v>Holland</v>
          </cell>
          <cell r="V922" t="str">
            <v>L0135-Holland</v>
          </cell>
          <cell r="AA922" t="str">
            <v xml:space="preserve"> </v>
          </cell>
        </row>
        <row r="923">
          <cell r="T923" t="str">
            <v>L0136</v>
          </cell>
          <cell r="U923" t="str">
            <v>Holliston</v>
          </cell>
          <cell r="V923" t="str">
            <v>L0136-Holliston</v>
          </cell>
          <cell r="AA923" t="str">
            <v xml:space="preserve"> </v>
          </cell>
        </row>
        <row r="924">
          <cell r="T924" t="str">
            <v>L0137</v>
          </cell>
          <cell r="U924" t="str">
            <v>Holyoke</v>
          </cell>
          <cell r="V924" t="str">
            <v>L0137-Holyoke</v>
          </cell>
          <cell r="AA924" t="str">
            <v xml:space="preserve"> </v>
          </cell>
        </row>
        <row r="925">
          <cell r="T925" t="str">
            <v>L0138</v>
          </cell>
          <cell r="U925" t="str">
            <v>Hopedale</v>
          </cell>
          <cell r="V925" t="str">
            <v>L0138-Hopedale</v>
          </cell>
          <cell r="AA925" t="str">
            <v xml:space="preserve"> </v>
          </cell>
        </row>
        <row r="926">
          <cell r="T926" t="str">
            <v>L0139</v>
          </cell>
          <cell r="U926" t="str">
            <v>Hopkinton</v>
          </cell>
          <cell r="V926" t="str">
            <v>L0139-Hopkinton</v>
          </cell>
          <cell r="AA926" t="str">
            <v xml:space="preserve"> </v>
          </cell>
        </row>
        <row r="927">
          <cell r="T927" t="str">
            <v>L0140</v>
          </cell>
          <cell r="U927" t="str">
            <v xml:space="preserve">Hubbardston </v>
          </cell>
          <cell r="V927" t="str">
            <v xml:space="preserve">L0140-Hubbardston </v>
          </cell>
          <cell r="AA927" t="str">
            <v xml:space="preserve"> </v>
          </cell>
        </row>
        <row r="928">
          <cell r="T928" t="str">
            <v>L0141</v>
          </cell>
          <cell r="U928" t="str">
            <v>Hudson</v>
          </cell>
          <cell r="V928" t="str">
            <v>L0141-Hudson</v>
          </cell>
          <cell r="AA928" t="str">
            <v xml:space="preserve"> </v>
          </cell>
        </row>
        <row r="929">
          <cell r="T929" t="str">
            <v>L0142</v>
          </cell>
          <cell r="U929" t="str">
            <v>Hull</v>
          </cell>
          <cell r="V929" t="str">
            <v>L0142-Hull</v>
          </cell>
          <cell r="AA929" t="str">
            <v xml:space="preserve"> </v>
          </cell>
        </row>
        <row r="930">
          <cell r="T930" t="str">
            <v>L0143</v>
          </cell>
          <cell r="U930" t="str">
            <v xml:space="preserve">Huntington </v>
          </cell>
          <cell r="V930" t="str">
            <v xml:space="preserve">L0143-Huntington </v>
          </cell>
          <cell r="AA930" t="str">
            <v xml:space="preserve"> </v>
          </cell>
        </row>
        <row r="931">
          <cell r="T931" t="str">
            <v>L0144</v>
          </cell>
          <cell r="U931" t="str">
            <v>Ipswich</v>
          </cell>
          <cell r="V931" t="str">
            <v>L0144-Ipswich</v>
          </cell>
          <cell r="AA931" t="str">
            <v xml:space="preserve"> </v>
          </cell>
        </row>
        <row r="932">
          <cell r="T932" t="str">
            <v>L0145</v>
          </cell>
          <cell r="U932" t="str">
            <v>Kingston</v>
          </cell>
          <cell r="V932" t="str">
            <v>L0145-Kingston</v>
          </cell>
          <cell r="AA932" t="str">
            <v xml:space="preserve"> </v>
          </cell>
        </row>
        <row r="933">
          <cell r="T933" t="str">
            <v>L0146</v>
          </cell>
          <cell r="U933" t="str">
            <v xml:space="preserve">Lakeville </v>
          </cell>
          <cell r="V933" t="str">
            <v xml:space="preserve">L0146-Lakeville </v>
          </cell>
          <cell r="AA933" t="str">
            <v xml:space="preserve"> </v>
          </cell>
        </row>
        <row r="934">
          <cell r="T934" t="str">
            <v>L0147</v>
          </cell>
          <cell r="U934" t="str">
            <v xml:space="preserve">Lancaster </v>
          </cell>
          <cell r="V934" t="str">
            <v xml:space="preserve">L0147-Lancaster </v>
          </cell>
          <cell r="AA934" t="str">
            <v xml:space="preserve"> </v>
          </cell>
        </row>
        <row r="935">
          <cell r="T935" t="str">
            <v>L0148</v>
          </cell>
          <cell r="U935" t="str">
            <v>Lanesborough</v>
          </cell>
          <cell r="V935" t="str">
            <v>L0148-Lanesborough</v>
          </cell>
          <cell r="AA935" t="str">
            <v xml:space="preserve"> </v>
          </cell>
        </row>
        <row r="936">
          <cell r="T936" t="str">
            <v>L0149</v>
          </cell>
          <cell r="U936" t="str">
            <v>Lawrence</v>
          </cell>
          <cell r="V936" t="str">
            <v>L0149-Lawrence</v>
          </cell>
          <cell r="AA936" t="str">
            <v xml:space="preserve"> </v>
          </cell>
        </row>
        <row r="937">
          <cell r="T937" t="str">
            <v>L0150</v>
          </cell>
          <cell r="U937" t="str">
            <v>Lee</v>
          </cell>
          <cell r="V937" t="str">
            <v>L0150-Lee</v>
          </cell>
          <cell r="AA937" t="str">
            <v xml:space="preserve"> </v>
          </cell>
        </row>
        <row r="938">
          <cell r="T938" t="str">
            <v>L0151</v>
          </cell>
          <cell r="U938" t="str">
            <v>Leicester</v>
          </cell>
          <cell r="V938" t="str">
            <v>L0151-Leicester</v>
          </cell>
          <cell r="AA938" t="str">
            <v xml:space="preserve"> </v>
          </cell>
        </row>
        <row r="939">
          <cell r="T939" t="str">
            <v>L0152</v>
          </cell>
          <cell r="U939" t="str">
            <v>Lenox</v>
          </cell>
          <cell r="V939" t="str">
            <v>L0152-Lenox</v>
          </cell>
          <cell r="AA939" t="str">
            <v xml:space="preserve"> </v>
          </cell>
        </row>
        <row r="940">
          <cell r="T940" t="str">
            <v>L0153</v>
          </cell>
          <cell r="U940" t="str">
            <v>Leominster</v>
          </cell>
          <cell r="V940" t="str">
            <v>L0153-Leominster</v>
          </cell>
          <cell r="AA940" t="str">
            <v xml:space="preserve"> </v>
          </cell>
        </row>
        <row r="941">
          <cell r="T941" t="str">
            <v>L0154</v>
          </cell>
          <cell r="U941" t="str">
            <v>Leverett</v>
          </cell>
          <cell r="V941" t="str">
            <v>L0154-Leverett</v>
          </cell>
          <cell r="AA941" t="str">
            <v xml:space="preserve"> </v>
          </cell>
        </row>
        <row r="942">
          <cell r="T942" t="str">
            <v>L0155</v>
          </cell>
          <cell r="U942" t="str">
            <v>Lexington</v>
          </cell>
          <cell r="V942" t="str">
            <v>L0155-Lexington</v>
          </cell>
          <cell r="AA942" t="str">
            <v xml:space="preserve"> </v>
          </cell>
        </row>
        <row r="943">
          <cell r="T943" t="str">
            <v>L0156</v>
          </cell>
          <cell r="U943" t="str">
            <v xml:space="preserve">Leyden </v>
          </cell>
          <cell r="V943" t="str">
            <v xml:space="preserve">L0156-Leyden </v>
          </cell>
          <cell r="AA943" t="str">
            <v xml:space="preserve"> </v>
          </cell>
        </row>
        <row r="944">
          <cell r="T944" t="str">
            <v>L0157</v>
          </cell>
          <cell r="U944" t="str">
            <v>Lincoln</v>
          </cell>
          <cell r="V944" t="str">
            <v>L0157-Lincoln</v>
          </cell>
          <cell r="AA944" t="str">
            <v xml:space="preserve"> </v>
          </cell>
        </row>
        <row r="945">
          <cell r="T945" t="str">
            <v>L0158</v>
          </cell>
          <cell r="U945" t="str">
            <v>Littleton</v>
          </cell>
          <cell r="V945" t="str">
            <v>L0158-Littleton</v>
          </cell>
          <cell r="AA945" t="str">
            <v xml:space="preserve"> </v>
          </cell>
        </row>
        <row r="946">
          <cell r="T946" t="str">
            <v>L0159</v>
          </cell>
          <cell r="U946" t="str">
            <v>Longmeadow</v>
          </cell>
          <cell r="V946" t="str">
            <v>L0159-Longmeadow</v>
          </cell>
          <cell r="AA946" t="str">
            <v xml:space="preserve"> </v>
          </cell>
        </row>
        <row r="947">
          <cell r="T947" t="str">
            <v>L0160</v>
          </cell>
          <cell r="U947" t="str">
            <v>Lowell</v>
          </cell>
          <cell r="V947" t="str">
            <v>L0160-Lowell</v>
          </cell>
          <cell r="AA947" t="str">
            <v xml:space="preserve"> </v>
          </cell>
        </row>
        <row r="948">
          <cell r="T948" t="str">
            <v>L0161</v>
          </cell>
          <cell r="U948" t="str">
            <v>Ludlow</v>
          </cell>
          <cell r="V948" t="str">
            <v>L0161-Ludlow</v>
          </cell>
          <cell r="AA948" t="str">
            <v xml:space="preserve"> </v>
          </cell>
        </row>
        <row r="949">
          <cell r="T949" t="str">
            <v>L0162</v>
          </cell>
          <cell r="U949" t="str">
            <v>Lunenburg</v>
          </cell>
          <cell r="V949" t="str">
            <v>L0162-Lunenburg</v>
          </cell>
          <cell r="AA949" t="str">
            <v xml:space="preserve"> </v>
          </cell>
        </row>
        <row r="950">
          <cell r="T950" t="str">
            <v>L0163</v>
          </cell>
          <cell r="U950" t="str">
            <v>Lynn</v>
          </cell>
          <cell r="V950" t="str">
            <v>L0163-Lynn</v>
          </cell>
          <cell r="AA950" t="str">
            <v xml:space="preserve"> </v>
          </cell>
        </row>
        <row r="951">
          <cell r="T951" t="str">
            <v>L0164</v>
          </cell>
          <cell r="U951" t="str">
            <v>Lynnfield</v>
          </cell>
          <cell r="V951" t="str">
            <v>L0164-Lynnfield</v>
          </cell>
          <cell r="AA951" t="str">
            <v xml:space="preserve"> </v>
          </cell>
        </row>
        <row r="952">
          <cell r="T952" t="str">
            <v>L0165</v>
          </cell>
          <cell r="U952" t="str">
            <v>Malden</v>
          </cell>
          <cell r="V952" t="str">
            <v>L0165-Malden</v>
          </cell>
          <cell r="AA952" t="str">
            <v xml:space="preserve"> </v>
          </cell>
        </row>
        <row r="953">
          <cell r="T953" t="str">
            <v>L0166</v>
          </cell>
          <cell r="U953" t="str">
            <v xml:space="preserve">Manchester </v>
          </cell>
          <cell r="V953" t="str">
            <v xml:space="preserve">L0166-Manchester </v>
          </cell>
          <cell r="AA953" t="str">
            <v xml:space="preserve"> </v>
          </cell>
        </row>
        <row r="954">
          <cell r="T954" t="str">
            <v>L0167</v>
          </cell>
          <cell r="U954" t="str">
            <v>Mansfield</v>
          </cell>
          <cell r="V954" t="str">
            <v>L0167-Mansfield</v>
          </cell>
          <cell r="AA954" t="str">
            <v xml:space="preserve"> </v>
          </cell>
        </row>
        <row r="955">
          <cell r="T955" t="str">
            <v>L0168</v>
          </cell>
          <cell r="U955" t="str">
            <v>Marblehead</v>
          </cell>
          <cell r="V955" t="str">
            <v>L0168-Marblehead</v>
          </cell>
          <cell r="AA955" t="str">
            <v xml:space="preserve"> </v>
          </cell>
        </row>
        <row r="956">
          <cell r="T956" t="str">
            <v>L0169</v>
          </cell>
          <cell r="U956" t="str">
            <v>Marion</v>
          </cell>
          <cell r="V956" t="str">
            <v>L0169-Marion</v>
          </cell>
          <cell r="AA956" t="str">
            <v xml:space="preserve"> </v>
          </cell>
        </row>
        <row r="957">
          <cell r="T957" t="str">
            <v>L0170</v>
          </cell>
          <cell r="U957" t="str">
            <v>Marlborough</v>
          </cell>
          <cell r="V957" t="str">
            <v>L0170-Marlborough</v>
          </cell>
          <cell r="AA957" t="str">
            <v xml:space="preserve"> </v>
          </cell>
        </row>
        <row r="958">
          <cell r="T958" t="str">
            <v>L0171</v>
          </cell>
          <cell r="U958" t="str">
            <v>Marshfield</v>
          </cell>
          <cell r="V958" t="str">
            <v>L0171-Marshfield</v>
          </cell>
          <cell r="AA958" t="str">
            <v xml:space="preserve"> </v>
          </cell>
        </row>
        <row r="959">
          <cell r="T959" t="str">
            <v>L0172</v>
          </cell>
          <cell r="U959" t="str">
            <v>Mashpee</v>
          </cell>
          <cell r="V959" t="str">
            <v>L0172-Mashpee</v>
          </cell>
          <cell r="AA959" t="str">
            <v xml:space="preserve"> </v>
          </cell>
        </row>
        <row r="960">
          <cell r="T960" t="str">
            <v>L0173</v>
          </cell>
          <cell r="U960" t="str">
            <v>Mattapoisett</v>
          </cell>
          <cell r="V960" t="str">
            <v>L0173-Mattapoisett</v>
          </cell>
          <cell r="AA960" t="str">
            <v xml:space="preserve"> </v>
          </cell>
        </row>
        <row r="961">
          <cell r="T961" t="str">
            <v>L0174</v>
          </cell>
          <cell r="U961" t="str">
            <v>Maynard</v>
          </cell>
          <cell r="V961" t="str">
            <v>L0174-Maynard</v>
          </cell>
          <cell r="AA961" t="str">
            <v xml:space="preserve"> </v>
          </cell>
        </row>
        <row r="962">
          <cell r="T962" t="str">
            <v>L0175</v>
          </cell>
          <cell r="U962" t="str">
            <v>Medfield</v>
          </cell>
          <cell r="V962" t="str">
            <v>L0175-Medfield</v>
          </cell>
          <cell r="AA962" t="str">
            <v xml:space="preserve"> </v>
          </cell>
        </row>
        <row r="963">
          <cell r="T963" t="str">
            <v>L0176</v>
          </cell>
          <cell r="U963" t="str">
            <v>Medford</v>
          </cell>
          <cell r="V963" t="str">
            <v>L0176-Medford</v>
          </cell>
          <cell r="AA963" t="str">
            <v xml:space="preserve"> </v>
          </cell>
        </row>
        <row r="964">
          <cell r="T964" t="str">
            <v>L0177</v>
          </cell>
          <cell r="U964" t="str">
            <v>Medway</v>
          </cell>
          <cell r="V964" t="str">
            <v>L0177-Medway</v>
          </cell>
          <cell r="AA964" t="str">
            <v xml:space="preserve"> </v>
          </cell>
        </row>
        <row r="965">
          <cell r="T965" t="str">
            <v>L0178</v>
          </cell>
          <cell r="U965" t="str">
            <v>Melrose</v>
          </cell>
          <cell r="V965" t="str">
            <v>L0178-Melrose</v>
          </cell>
          <cell r="AA965" t="str">
            <v xml:space="preserve"> </v>
          </cell>
        </row>
        <row r="966">
          <cell r="T966" t="str">
            <v>L0179</v>
          </cell>
          <cell r="U966" t="str">
            <v xml:space="preserve">Mendon </v>
          </cell>
          <cell r="V966" t="str">
            <v xml:space="preserve">L0179-Mendon </v>
          </cell>
          <cell r="AA966" t="str">
            <v xml:space="preserve"> </v>
          </cell>
        </row>
        <row r="967">
          <cell r="T967" t="str">
            <v>L0180</v>
          </cell>
          <cell r="U967" t="str">
            <v xml:space="preserve">Merrimac </v>
          </cell>
          <cell r="V967" t="str">
            <v xml:space="preserve">L0180-Merrimac </v>
          </cell>
          <cell r="AA967" t="str">
            <v xml:space="preserve"> </v>
          </cell>
        </row>
        <row r="968">
          <cell r="T968" t="str">
            <v>L0181</v>
          </cell>
          <cell r="U968" t="str">
            <v>Methuen</v>
          </cell>
          <cell r="V968" t="str">
            <v>L0181-Methuen</v>
          </cell>
          <cell r="AA968" t="str">
            <v xml:space="preserve"> </v>
          </cell>
        </row>
        <row r="969">
          <cell r="T969" t="str">
            <v>L0182</v>
          </cell>
          <cell r="U969" t="str">
            <v>Middleborough</v>
          </cell>
          <cell r="V969" t="str">
            <v>L0182-Middleborough</v>
          </cell>
          <cell r="AA969" t="str">
            <v xml:space="preserve"> </v>
          </cell>
        </row>
        <row r="970">
          <cell r="T970" t="str">
            <v>L0183</v>
          </cell>
          <cell r="U970" t="str">
            <v xml:space="preserve">Middlefield </v>
          </cell>
          <cell r="V970" t="str">
            <v xml:space="preserve">L0183-Middlefield </v>
          </cell>
          <cell r="AA970" t="str">
            <v xml:space="preserve"> </v>
          </cell>
        </row>
        <row r="971">
          <cell r="T971" t="str">
            <v>L0184</v>
          </cell>
          <cell r="U971" t="str">
            <v>Middleton</v>
          </cell>
          <cell r="V971" t="str">
            <v>L0184-Middleton</v>
          </cell>
          <cell r="AA971" t="str">
            <v xml:space="preserve"> </v>
          </cell>
        </row>
        <row r="972">
          <cell r="T972" t="str">
            <v>L0185</v>
          </cell>
          <cell r="U972" t="str">
            <v>Milford</v>
          </cell>
          <cell r="V972" t="str">
            <v>L0185-Milford</v>
          </cell>
          <cell r="AA972" t="str">
            <v xml:space="preserve"> </v>
          </cell>
        </row>
        <row r="973">
          <cell r="T973" t="str">
            <v>L0186</v>
          </cell>
          <cell r="U973" t="str">
            <v>Millbury</v>
          </cell>
          <cell r="V973" t="str">
            <v>L0186-Millbury</v>
          </cell>
          <cell r="AA973" t="str">
            <v xml:space="preserve"> </v>
          </cell>
        </row>
        <row r="974">
          <cell r="T974" t="str">
            <v>L0187</v>
          </cell>
          <cell r="U974" t="str">
            <v>Millis</v>
          </cell>
          <cell r="V974" t="str">
            <v>L0187-Millis</v>
          </cell>
          <cell r="AA974" t="str">
            <v xml:space="preserve"> </v>
          </cell>
        </row>
        <row r="975">
          <cell r="T975" t="str">
            <v>L0188</v>
          </cell>
          <cell r="U975" t="str">
            <v xml:space="preserve">Millville </v>
          </cell>
          <cell r="V975" t="str">
            <v xml:space="preserve">L0188-Millville </v>
          </cell>
          <cell r="AA975" t="str">
            <v xml:space="preserve"> </v>
          </cell>
        </row>
        <row r="976">
          <cell r="T976" t="str">
            <v>L0189</v>
          </cell>
          <cell r="U976" t="str">
            <v>Milton</v>
          </cell>
          <cell r="V976" t="str">
            <v>L0189-Milton</v>
          </cell>
          <cell r="AA976" t="str">
            <v xml:space="preserve"> </v>
          </cell>
        </row>
        <row r="977">
          <cell r="T977" t="str">
            <v>L0190</v>
          </cell>
          <cell r="U977" t="str">
            <v xml:space="preserve">Monroe </v>
          </cell>
          <cell r="V977" t="str">
            <v xml:space="preserve">L0190-Monroe </v>
          </cell>
          <cell r="AA977" t="str">
            <v xml:space="preserve"> </v>
          </cell>
        </row>
        <row r="978">
          <cell r="T978" t="str">
            <v>L0191</v>
          </cell>
          <cell r="U978" t="str">
            <v>Monson</v>
          </cell>
          <cell r="V978" t="str">
            <v>L0191-Monson</v>
          </cell>
          <cell r="AA978" t="str">
            <v xml:space="preserve"> </v>
          </cell>
        </row>
        <row r="979">
          <cell r="T979" t="str">
            <v>L0192</v>
          </cell>
          <cell r="U979" t="str">
            <v xml:space="preserve">Montague </v>
          </cell>
          <cell r="V979" t="str">
            <v xml:space="preserve">L0192-Montague </v>
          </cell>
          <cell r="AA979" t="str">
            <v xml:space="preserve"> </v>
          </cell>
        </row>
        <row r="980">
          <cell r="T980" t="str">
            <v>L0193</v>
          </cell>
          <cell r="U980" t="str">
            <v xml:space="preserve">Monterey </v>
          </cell>
          <cell r="V980" t="str">
            <v xml:space="preserve">L0193-Monterey </v>
          </cell>
          <cell r="AA980" t="str">
            <v xml:space="preserve"> </v>
          </cell>
        </row>
        <row r="981">
          <cell r="T981" t="str">
            <v>L0194</v>
          </cell>
          <cell r="U981" t="str">
            <v xml:space="preserve">Montgomery </v>
          </cell>
          <cell r="V981" t="str">
            <v xml:space="preserve">L0194-Montgomery </v>
          </cell>
          <cell r="AA981" t="str">
            <v xml:space="preserve"> </v>
          </cell>
        </row>
        <row r="982">
          <cell r="T982" t="str">
            <v>L0195</v>
          </cell>
          <cell r="U982" t="str">
            <v xml:space="preserve">Mount Washington </v>
          </cell>
          <cell r="V982" t="str">
            <v xml:space="preserve">L0195-Mount Washington </v>
          </cell>
          <cell r="AA982" t="str">
            <v xml:space="preserve"> </v>
          </cell>
        </row>
        <row r="983">
          <cell r="T983" t="str">
            <v>L0196</v>
          </cell>
          <cell r="U983" t="str">
            <v>Nahant</v>
          </cell>
          <cell r="V983" t="str">
            <v>L0196-Nahant</v>
          </cell>
          <cell r="AA983" t="str">
            <v xml:space="preserve"> </v>
          </cell>
        </row>
        <row r="984">
          <cell r="T984" t="str">
            <v>L0197</v>
          </cell>
          <cell r="U984" t="str">
            <v>Nantucket</v>
          </cell>
          <cell r="V984" t="str">
            <v>L0197-Nantucket</v>
          </cell>
          <cell r="AA984" t="str">
            <v xml:space="preserve"> </v>
          </cell>
        </row>
        <row r="985">
          <cell r="T985" t="str">
            <v>L0198</v>
          </cell>
          <cell r="U985" t="str">
            <v>Natick</v>
          </cell>
          <cell r="V985" t="str">
            <v>L0198-Natick</v>
          </cell>
          <cell r="AA985" t="str">
            <v xml:space="preserve"> </v>
          </cell>
        </row>
        <row r="986">
          <cell r="T986" t="str">
            <v>L0199</v>
          </cell>
          <cell r="U986" t="str">
            <v>Needham</v>
          </cell>
          <cell r="V986" t="str">
            <v>L0199-Needham</v>
          </cell>
          <cell r="AA986" t="str">
            <v xml:space="preserve"> </v>
          </cell>
        </row>
        <row r="987">
          <cell r="T987" t="str">
            <v>L0200</v>
          </cell>
          <cell r="U987" t="str">
            <v xml:space="preserve">New Ashford </v>
          </cell>
          <cell r="V987" t="str">
            <v xml:space="preserve">L0200-New Ashford </v>
          </cell>
          <cell r="AA987" t="str">
            <v xml:space="preserve"> </v>
          </cell>
        </row>
        <row r="988">
          <cell r="T988" t="str">
            <v>L0201</v>
          </cell>
          <cell r="U988" t="str">
            <v>New Bedford</v>
          </cell>
          <cell r="V988" t="str">
            <v>L0201-New Bedford</v>
          </cell>
          <cell r="AA988" t="str">
            <v xml:space="preserve"> </v>
          </cell>
        </row>
        <row r="989">
          <cell r="T989" t="str">
            <v>L0202</v>
          </cell>
          <cell r="U989" t="str">
            <v xml:space="preserve">New Braintree </v>
          </cell>
          <cell r="V989" t="str">
            <v xml:space="preserve">L0202-New Braintree </v>
          </cell>
          <cell r="AA989" t="str">
            <v xml:space="preserve"> </v>
          </cell>
        </row>
        <row r="990">
          <cell r="T990" t="str">
            <v>L0203</v>
          </cell>
          <cell r="U990" t="str">
            <v xml:space="preserve">Newbury </v>
          </cell>
          <cell r="V990" t="str">
            <v xml:space="preserve">L0203-Newbury </v>
          </cell>
          <cell r="AA990" t="str">
            <v xml:space="preserve"> </v>
          </cell>
        </row>
        <row r="991">
          <cell r="T991" t="str">
            <v>L0204</v>
          </cell>
          <cell r="U991" t="str">
            <v>Newburyport</v>
          </cell>
          <cell r="V991" t="str">
            <v>L0204-Newburyport</v>
          </cell>
          <cell r="AA991" t="str">
            <v xml:space="preserve"> </v>
          </cell>
        </row>
        <row r="992">
          <cell r="T992" t="str">
            <v>L0205</v>
          </cell>
          <cell r="U992" t="str">
            <v xml:space="preserve">New Marlborough </v>
          </cell>
          <cell r="V992" t="str">
            <v xml:space="preserve">L0205-New Marlborough </v>
          </cell>
          <cell r="AA992" t="str">
            <v xml:space="preserve"> </v>
          </cell>
        </row>
        <row r="993">
          <cell r="T993" t="str">
            <v>L0206</v>
          </cell>
          <cell r="U993" t="str">
            <v xml:space="preserve">New Salem </v>
          </cell>
          <cell r="V993" t="str">
            <v xml:space="preserve">L0206-New Salem </v>
          </cell>
          <cell r="AA993" t="str">
            <v xml:space="preserve"> </v>
          </cell>
        </row>
        <row r="994">
          <cell r="T994" t="str">
            <v>L0207</v>
          </cell>
          <cell r="U994" t="str">
            <v>Newton</v>
          </cell>
          <cell r="V994" t="str">
            <v>L0207-Newton</v>
          </cell>
          <cell r="AA994" t="str">
            <v xml:space="preserve"> </v>
          </cell>
        </row>
        <row r="995">
          <cell r="T995" t="str">
            <v>L0208</v>
          </cell>
          <cell r="U995" t="str">
            <v>Norfolk</v>
          </cell>
          <cell r="V995" t="str">
            <v>L0208-Norfolk</v>
          </cell>
          <cell r="AA995" t="str">
            <v xml:space="preserve"> </v>
          </cell>
        </row>
        <row r="996">
          <cell r="T996" t="str">
            <v>L0209</v>
          </cell>
          <cell r="U996" t="str">
            <v>North Adams</v>
          </cell>
          <cell r="V996" t="str">
            <v>L0209-North Adams</v>
          </cell>
          <cell r="AA996" t="str">
            <v xml:space="preserve"> </v>
          </cell>
        </row>
        <row r="997">
          <cell r="T997" t="str">
            <v>L0210</v>
          </cell>
          <cell r="U997" t="str">
            <v>Northampton</v>
          </cell>
          <cell r="V997" t="str">
            <v>L0210-Northampton</v>
          </cell>
          <cell r="AA997" t="str">
            <v xml:space="preserve"> </v>
          </cell>
        </row>
        <row r="998">
          <cell r="T998" t="str">
            <v>L0211</v>
          </cell>
          <cell r="U998" t="str">
            <v>North Andover</v>
          </cell>
          <cell r="V998" t="str">
            <v>L0211-North Andover</v>
          </cell>
          <cell r="AA998" t="str">
            <v xml:space="preserve"> </v>
          </cell>
        </row>
        <row r="999">
          <cell r="T999" t="str">
            <v>L0212</v>
          </cell>
          <cell r="U999" t="str">
            <v>North Attleborough</v>
          </cell>
          <cell r="V999" t="str">
            <v>L0212-North Attleborough</v>
          </cell>
          <cell r="AA999" t="str">
            <v xml:space="preserve"> </v>
          </cell>
        </row>
        <row r="1000">
          <cell r="T1000" t="str">
            <v>L0213</v>
          </cell>
          <cell r="U1000" t="str">
            <v>Northborough</v>
          </cell>
          <cell r="V1000" t="str">
            <v>L0213-Northborough</v>
          </cell>
          <cell r="AA1000" t="str">
            <v xml:space="preserve"> </v>
          </cell>
        </row>
        <row r="1001">
          <cell r="T1001" t="str">
            <v>L0214</v>
          </cell>
          <cell r="U1001" t="str">
            <v>Northbridge</v>
          </cell>
          <cell r="V1001" t="str">
            <v>L0214-Northbridge</v>
          </cell>
          <cell r="AA1001" t="str">
            <v xml:space="preserve"> </v>
          </cell>
        </row>
        <row r="1002">
          <cell r="T1002" t="str">
            <v>L0215</v>
          </cell>
          <cell r="U1002" t="str">
            <v>North Brookfield</v>
          </cell>
          <cell r="V1002" t="str">
            <v>L0215-North Brookfield</v>
          </cell>
          <cell r="AA1002" t="str">
            <v xml:space="preserve"> </v>
          </cell>
        </row>
        <row r="1003">
          <cell r="T1003" t="str">
            <v>L0216</v>
          </cell>
          <cell r="U1003" t="str">
            <v xml:space="preserve">Northfield </v>
          </cell>
          <cell r="V1003" t="str">
            <v xml:space="preserve">L0216-Northfield </v>
          </cell>
          <cell r="AA1003" t="str">
            <v xml:space="preserve"> </v>
          </cell>
        </row>
        <row r="1004">
          <cell r="T1004" t="str">
            <v>L0217</v>
          </cell>
          <cell r="U1004" t="str">
            <v>North Reading</v>
          </cell>
          <cell r="V1004" t="str">
            <v>L0217-North Reading</v>
          </cell>
          <cell r="AA1004" t="str">
            <v xml:space="preserve"> </v>
          </cell>
        </row>
        <row r="1005">
          <cell r="T1005" t="str">
            <v>L0218</v>
          </cell>
          <cell r="U1005" t="str">
            <v>Norton</v>
          </cell>
          <cell r="V1005" t="str">
            <v>L0218-Norton</v>
          </cell>
          <cell r="AA1005" t="str">
            <v xml:space="preserve"> </v>
          </cell>
        </row>
        <row r="1006">
          <cell r="T1006" t="str">
            <v>L0219</v>
          </cell>
          <cell r="U1006" t="str">
            <v>Norwell</v>
          </cell>
          <cell r="V1006" t="str">
            <v>L0219-Norwell</v>
          </cell>
          <cell r="AA1006" t="str">
            <v xml:space="preserve"> </v>
          </cell>
        </row>
        <row r="1007">
          <cell r="T1007" t="str">
            <v>L0220</v>
          </cell>
          <cell r="U1007" t="str">
            <v>Norwood</v>
          </cell>
          <cell r="V1007" t="str">
            <v>L0220-Norwood</v>
          </cell>
          <cell r="AA1007" t="str">
            <v xml:space="preserve"> </v>
          </cell>
        </row>
        <row r="1008">
          <cell r="T1008" t="str">
            <v>L0221</v>
          </cell>
          <cell r="U1008" t="str">
            <v>Oak Bluffs</v>
          </cell>
          <cell r="V1008" t="str">
            <v>L0221-Oak Bluffs</v>
          </cell>
          <cell r="AA1008" t="str">
            <v xml:space="preserve"> </v>
          </cell>
        </row>
        <row r="1009">
          <cell r="T1009" t="str">
            <v>L0222</v>
          </cell>
          <cell r="U1009" t="str">
            <v xml:space="preserve">Oakham </v>
          </cell>
          <cell r="V1009" t="str">
            <v xml:space="preserve">L0222-Oakham </v>
          </cell>
          <cell r="AA1009" t="str">
            <v xml:space="preserve"> </v>
          </cell>
        </row>
        <row r="1010">
          <cell r="T1010" t="str">
            <v>L0223</v>
          </cell>
          <cell r="U1010" t="str">
            <v>Orange</v>
          </cell>
          <cell r="V1010" t="str">
            <v>L0223-Orange</v>
          </cell>
          <cell r="AA1010" t="str">
            <v xml:space="preserve"> </v>
          </cell>
        </row>
        <row r="1011">
          <cell r="T1011" t="str">
            <v>L0224</v>
          </cell>
          <cell r="U1011" t="str">
            <v>Orleans</v>
          </cell>
          <cell r="V1011" t="str">
            <v>L0224-Orleans</v>
          </cell>
          <cell r="AA1011" t="str">
            <v xml:space="preserve"> </v>
          </cell>
        </row>
        <row r="1012">
          <cell r="T1012" t="str">
            <v>L0225</v>
          </cell>
          <cell r="U1012" t="str">
            <v xml:space="preserve">Otis </v>
          </cell>
          <cell r="V1012" t="str">
            <v xml:space="preserve">L0225-Otis </v>
          </cell>
          <cell r="AA1012" t="str">
            <v xml:space="preserve"> </v>
          </cell>
        </row>
        <row r="1013">
          <cell r="T1013" t="str">
            <v>L0226</v>
          </cell>
          <cell r="U1013" t="str">
            <v>Oxford</v>
          </cell>
          <cell r="V1013" t="str">
            <v>L0226-Oxford</v>
          </cell>
          <cell r="AA1013" t="str">
            <v xml:space="preserve"> </v>
          </cell>
        </row>
        <row r="1014">
          <cell r="T1014" t="str">
            <v>L0227</v>
          </cell>
          <cell r="U1014" t="str">
            <v>Palmer</v>
          </cell>
          <cell r="V1014" t="str">
            <v>L0227-Palmer</v>
          </cell>
          <cell r="AA1014" t="str">
            <v xml:space="preserve"> </v>
          </cell>
        </row>
        <row r="1015">
          <cell r="T1015" t="str">
            <v>L0228</v>
          </cell>
          <cell r="U1015" t="str">
            <v xml:space="preserve">Paxton </v>
          </cell>
          <cell r="V1015" t="str">
            <v xml:space="preserve">L0228-Paxton </v>
          </cell>
          <cell r="AA1015" t="str">
            <v xml:space="preserve"> </v>
          </cell>
        </row>
        <row r="1016">
          <cell r="T1016" t="str">
            <v>L0229</v>
          </cell>
          <cell r="U1016" t="str">
            <v>Peabody</v>
          </cell>
          <cell r="V1016" t="str">
            <v>L0229-Peabody</v>
          </cell>
          <cell r="AA1016" t="str">
            <v xml:space="preserve"> </v>
          </cell>
        </row>
        <row r="1017">
          <cell r="T1017" t="str">
            <v>L0230</v>
          </cell>
          <cell r="U1017" t="str">
            <v>Pelham</v>
          </cell>
          <cell r="V1017" t="str">
            <v>L0230-Pelham</v>
          </cell>
          <cell r="AA1017" t="str">
            <v xml:space="preserve"> </v>
          </cell>
        </row>
        <row r="1018">
          <cell r="T1018" t="str">
            <v>L0231</v>
          </cell>
          <cell r="U1018" t="str">
            <v>Pembroke</v>
          </cell>
          <cell r="V1018" t="str">
            <v>L0231-Pembroke</v>
          </cell>
          <cell r="AA1018" t="str">
            <v xml:space="preserve"> </v>
          </cell>
        </row>
        <row r="1019">
          <cell r="T1019" t="str">
            <v>L0232</v>
          </cell>
          <cell r="U1019" t="str">
            <v xml:space="preserve">Pepperell </v>
          </cell>
          <cell r="V1019" t="str">
            <v xml:space="preserve">L0232-Pepperell </v>
          </cell>
          <cell r="AA1019" t="str">
            <v xml:space="preserve"> </v>
          </cell>
        </row>
        <row r="1020">
          <cell r="T1020" t="str">
            <v>L0233</v>
          </cell>
          <cell r="U1020" t="str">
            <v xml:space="preserve">Peru </v>
          </cell>
          <cell r="V1020" t="str">
            <v xml:space="preserve">L0233-Peru </v>
          </cell>
          <cell r="AA1020" t="str">
            <v xml:space="preserve"> </v>
          </cell>
        </row>
        <row r="1021">
          <cell r="T1021" t="str">
            <v>L0234</v>
          </cell>
          <cell r="U1021" t="str">
            <v>Petersham</v>
          </cell>
          <cell r="V1021" t="str">
            <v>L0234-Petersham</v>
          </cell>
          <cell r="AA1021" t="str">
            <v xml:space="preserve"> </v>
          </cell>
        </row>
        <row r="1022">
          <cell r="T1022" t="str">
            <v>L0235</v>
          </cell>
          <cell r="U1022" t="str">
            <v xml:space="preserve">Phillipston </v>
          </cell>
          <cell r="V1022" t="str">
            <v xml:space="preserve">L0235-Phillipston </v>
          </cell>
          <cell r="AA1022" t="str">
            <v xml:space="preserve"> </v>
          </cell>
        </row>
        <row r="1023">
          <cell r="T1023" t="str">
            <v>L0236</v>
          </cell>
          <cell r="U1023" t="str">
            <v>Pittsfield</v>
          </cell>
          <cell r="V1023" t="str">
            <v>L0236-Pittsfield</v>
          </cell>
          <cell r="AA1023" t="str">
            <v xml:space="preserve"> </v>
          </cell>
        </row>
        <row r="1024">
          <cell r="T1024" t="str">
            <v>L0237</v>
          </cell>
          <cell r="U1024" t="str">
            <v xml:space="preserve">Plainfield </v>
          </cell>
          <cell r="V1024" t="str">
            <v xml:space="preserve">L0237-Plainfield </v>
          </cell>
          <cell r="AA1024" t="str">
            <v xml:space="preserve"> </v>
          </cell>
        </row>
        <row r="1025">
          <cell r="T1025" t="str">
            <v>L0238</v>
          </cell>
          <cell r="U1025" t="str">
            <v>Plainville</v>
          </cell>
          <cell r="V1025" t="str">
            <v>L0238-Plainville</v>
          </cell>
          <cell r="AA1025" t="str">
            <v xml:space="preserve"> </v>
          </cell>
        </row>
        <row r="1026">
          <cell r="T1026" t="str">
            <v>L0239</v>
          </cell>
          <cell r="U1026" t="str">
            <v>Plymouth</v>
          </cell>
          <cell r="V1026" t="str">
            <v>L0239-Plymouth</v>
          </cell>
          <cell r="AA1026" t="str">
            <v xml:space="preserve"> </v>
          </cell>
        </row>
        <row r="1027">
          <cell r="T1027" t="str">
            <v>L0240</v>
          </cell>
          <cell r="U1027" t="str">
            <v>Plympton</v>
          </cell>
          <cell r="V1027" t="str">
            <v>L0240-Plympton</v>
          </cell>
          <cell r="AA1027" t="str">
            <v xml:space="preserve"> </v>
          </cell>
        </row>
        <row r="1028">
          <cell r="T1028" t="str">
            <v>L0241</v>
          </cell>
          <cell r="U1028" t="str">
            <v xml:space="preserve">Princeton </v>
          </cell>
          <cell r="V1028" t="str">
            <v xml:space="preserve">L0241-Princeton </v>
          </cell>
          <cell r="AA1028" t="str">
            <v xml:space="preserve"> </v>
          </cell>
        </row>
        <row r="1029">
          <cell r="T1029" t="str">
            <v>L0242</v>
          </cell>
          <cell r="U1029" t="str">
            <v>Provincetown</v>
          </cell>
          <cell r="V1029" t="str">
            <v>L0242-Provincetown</v>
          </cell>
          <cell r="AA1029" t="str">
            <v xml:space="preserve"> </v>
          </cell>
        </row>
        <row r="1030">
          <cell r="T1030" t="str">
            <v>L0243</v>
          </cell>
          <cell r="U1030" t="str">
            <v>Quincy</v>
          </cell>
          <cell r="V1030" t="str">
            <v>L0243-Quincy</v>
          </cell>
          <cell r="AA1030" t="str">
            <v xml:space="preserve"> </v>
          </cell>
        </row>
        <row r="1031">
          <cell r="T1031" t="str">
            <v>L0244</v>
          </cell>
          <cell r="U1031" t="str">
            <v>Randolph</v>
          </cell>
          <cell r="V1031" t="str">
            <v>L0244-Randolph</v>
          </cell>
          <cell r="AA1031" t="str">
            <v xml:space="preserve"> </v>
          </cell>
        </row>
        <row r="1032">
          <cell r="T1032" t="str">
            <v>L0245</v>
          </cell>
          <cell r="U1032" t="str">
            <v xml:space="preserve">Raynham </v>
          </cell>
          <cell r="V1032" t="str">
            <v xml:space="preserve">L0245-Raynham </v>
          </cell>
          <cell r="AA1032" t="str">
            <v xml:space="preserve"> </v>
          </cell>
        </row>
        <row r="1033">
          <cell r="T1033" t="str">
            <v>L0246</v>
          </cell>
          <cell r="U1033" t="str">
            <v>Reading</v>
          </cell>
          <cell r="V1033" t="str">
            <v>L0246-Reading</v>
          </cell>
          <cell r="AA1033" t="str">
            <v xml:space="preserve"> </v>
          </cell>
        </row>
        <row r="1034">
          <cell r="T1034" t="str">
            <v>L0247</v>
          </cell>
          <cell r="U1034" t="str">
            <v xml:space="preserve">Rehoboth </v>
          </cell>
          <cell r="V1034" t="str">
            <v xml:space="preserve">L0247-Rehoboth </v>
          </cell>
          <cell r="AA1034" t="str">
            <v xml:space="preserve"> </v>
          </cell>
        </row>
        <row r="1035">
          <cell r="T1035" t="str">
            <v>L0248</v>
          </cell>
          <cell r="U1035" t="str">
            <v>Revere</v>
          </cell>
          <cell r="V1035" t="str">
            <v>L0248-Revere</v>
          </cell>
          <cell r="AA1035" t="str">
            <v xml:space="preserve"> </v>
          </cell>
        </row>
        <row r="1036">
          <cell r="T1036" t="str">
            <v>L0249</v>
          </cell>
          <cell r="U1036" t="str">
            <v>Richmond</v>
          </cell>
          <cell r="V1036" t="str">
            <v>L0249-Richmond</v>
          </cell>
          <cell r="AA1036" t="str">
            <v xml:space="preserve"> </v>
          </cell>
        </row>
        <row r="1037">
          <cell r="T1037" t="str">
            <v>L0250</v>
          </cell>
          <cell r="U1037" t="str">
            <v>Rochester</v>
          </cell>
          <cell r="V1037" t="str">
            <v>L0250-Rochester</v>
          </cell>
          <cell r="AA1037" t="str">
            <v xml:space="preserve"> </v>
          </cell>
        </row>
        <row r="1038">
          <cell r="T1038" t="str">
            <v>L0251</v>
          </cell>
          <cell r="U1038" t="str">
            <v>Rockland</v>
          </cell>
          <cell r="V1038" t="str">
            <v>L0251-Rockland</v>
          </cell>
          <cell r="AA1038" t="str">
            <v xml:space="preserve"> </v>
          </cell>
        </row>
        <row r="1039">
          <cell r="T1039" t="str">
            <v>L0252</v>
          </cell>
          <cell r="U1039" t="str">
            <v>Rockport</v>
          </cell>
          <cell r="V1039" t="str">
            <v>L0252-Rockport</v>
          </cell>
          <cell r="AA1039" t="str">
            <v xml:space="preserve"> </v>
          </cell>
        </row>
        <row r="1040">
          <cell r="T1040" t="str">
            <v>L0253</v>
          </cell>
          <cell r="U1040" t="str">
            <v>Rowe</v>
          </cell>
          <cell r="V1040" t="str">
            <v>L0253-Rowe</v>
          </cell>
          <cell r="AA1040" t="str">
            <v xml:space="preserve"> </v>
          </cell>
        </row>
        <row r="1041">
          <cell r="T1041" t="str">
            <v>L0254</v>
          </cell>
          <cell r="U1041" t="str">
            <v xml:space="preserve">Rowley </v>
          </cell>
          <cell r="V1041" t="str">
            <v xml:space="preserve">L0254-Rowley </v>
          </cell>
          <cell r="AA1041" t="str">
            <v xml:space="preserve"> </v>
          </cell>
        </row>
        <row r="1042">
          <cell r="T1042" t="str">
            <v>L0255</v>
          </cell>
          <cell r="U1042" t="str">
            <v xml:space="preserve">Royalston </v>
          </cell>
          <cell r="V1042" t="str">
            <v xml:space="preserve">L0255-Royalston </v>
          </cell>
          <cell r="AA1042" t="str">
            <v xml:space="preserve"> </v>
          </cell>
        </row>
        <row r="1043">
          <cell r="T1043" t="str">
            <v>L0256</v>
          </cell>
          <cell r="U1043" t="str">
            <v xml:space="preserve">Russell </v>
          </cell>
          <cell r="V1043" t="str">
            <v xml:space="preserve">L0256-Russell </v>
          </cell>
          <cell r="AA1043" t="str">
            <v xml:space="preserve"> </v>
          </cell>
        </row>
        <row r="1044">
          <cell r="T1044" t="str">
            <v>L0257</v>
          </cell>
          <cell r="U1044" t="str">
            <v xml:space="preserve">Rutland </v>
          </cell>
          <cell r="V1044" t="str">
            <v xml:space="preserve">L0257-Rutland </v>
          </cell>
          <cell r="AA1044" t="str">
            <v xml:space="preserve"> </v>
          </cell>
        </row>
        <row r="1045">
          <cell r="T1045" t="str">
            <v>L0258</v>
          </cell>
          <cell r="U1045" t="str">
            <v>Salem</v>
          </cell>
          <cell r="V1045" t="str">
            <v>L0258-Salem</v>
          </cell>
          <cell r="AA1045" t="str">
            <v xml:space="preserve"> </v>
          </cell>
        </row>
        <row r="1046">
          <cell r="T1046" t="str">
            <v>L0259</v>
          </cell>
          <cell r="U1046" t="str">
            <v xml:space="preserve">Salisbury </v>
          </cell>
          <cell r="V1046" t="str">
            <v xml:space="preserve">L0259-Salisbury </v>
          </cell>
          <cell r="AA1046" t="str">
            <v xml:space="preserve"> </v>
          </cell>
        </row>
        <row r="1047">
          <cell r="T1047" t="str">
            <v>L0260</v>
          </cell>
          <cell r="U1047" t="str">
            <v xml:space="preserve">Sandisfield </v>
          </cell>
          <cell r="V1047" t="str">
            <v xml:space="preserve">L0260-Sandisfield </v>
          </cell>
          <cell r="AA1047" t="str">
            <v xml:space="preserve"> </v>
          </cell>
        </row>
        <row r="1048">
          <cell r="T1048" t="str">
            <v>L0261</v>
          </cell>
          <cell r="U1048" t="str">
            <v>Sandwich</v>
          </cell>
          <cell r="V1048" t="str">
            <v>L0261-Sandwich</v>
          </cell>
          <cell r="AA1048" t="str">
            <v xml:space="preserve"> </v>
          </cell>
        </row>
        <row r="1049">
          <cell r="T1049" t="str">
            <v>L0262</v>
          </cell>
          <cell r="U1049" t="str">
            <v>Saugus</v>
          </cell>
          <cell r="V1049" t="str">
            <v>L0262-Saugus</v>
          </cell>
          <cell r="AA1049" t="str">
            <v xml:space="preserve"> </v>
          </cell>
        </row>
        <row r="1050">
          <cell r="T1050" t="str">
            <v>L0263</v>
          </cell>
          <cell r="U1050" t="str">
            <v>Savoy</v>
          </cell>
          <cell r="V1050" t="str">
            <v>L0263-Savoy</v>
          </cell>
          <cell r="AA1050" t="str">
            <v xml:space="preserve"> </v>
          </cell>
        </row>
        <row r="1051">
          <cell r="T1051" t="str">
            <v>L0264</v>
          </cell>
          <cell r="U1051" t="str">
            <v>Scituate</v>
          </cell>
          <cell r="V1051" t="str">
            <v>L0264-Scituate</v>
          </cell>
          <cell r="AA1051" t="str">
            <v xml:space="preserve"> </v>
          </cell>
        </row>
        <row r="1052">
          <cell r="T1052" t="str">
            <v>L0265</v>
          </cell>
          <cell r="U1052" t="str">
            <v>Seekonk</v>
          </cell>
          <cell r="V1052" t="str">
            <v>L0265-Seekonk</v>
          </cell>
          <cell r="AA1052" t="str">
            <v xml:space="preserve"> </v>
          </cell>
        </row>
        <row r="1053">
          <cell r="T1053" t="str">
            <v>L0266</v>
          </cell>
          <cell r="U1053" t="str">
            <v>Sharon</v>
          </cell>
          <cell r="V1053" t="str">
            <v>L0266-Sharon</v>
          </cell>
          <cell r="AA1053" t="str">
            <v xml:space="preserve"> </v>
          </cell>
        </row>
        <row r="1054">
          <cell r="T1054" t="str">
            <v>L0267</v>
          </cell>
          <cell r="U1054" t="str">
            <v xml:space="preserve">Sheffield </v>
          </cell>
          <cell r="V1054" t="str">
            <v xml:space="preserve">L0267-Sheffield </v>
          </cell>
          <cell r="AA1054" t="str">
            <v xml:space="preserve"> </v>
          </cell>
        </row>
        <row r="1055">
          <cell r="T1055" t="str">
            <v>L0268</v>
          </cell>
          <cell r="U1055" t="str">
            <v xml:space="preserve">Shelburne </v>
          </cell>
          <cell r="V1055" t="str">
            <v xml:space="preserve">L0268-Shelburne </v>
          </cell>
          <cell r="AA1055" t="str">
            <v xml:space="preserve"> </v>
          </cell>
        </row>
        <row r="1056">
          <cell r="T1056" t="str">
            <v>L0269</v>
          </cell>
          <cell r="U1056" t="str">
            <v>Sherborn</v>
          </cell>
          <cell r="V1056" t="str">
            <v>L0269-Sherborn</v>
          </cell>
          <cell r="AA1056" t="str">
            <v xml:space="preserve"> </v>
          </cell>
        </row>
        <row r="1057">
          <cell r="T1057" t="str">
            <v>L0270</v>
          </cell>
          <cell r="U1057" t="str">
            <v xml:space="preserve">Shirley </v>
          </cell>
          <cell r="V1057" t="str">
            <v xml:space="preserve">L0270-Shirley </v>
          </cell>
          <cell r="AA1057" t="str">
            <v xml:space="preserve"> </v>
          </cell>
        </row>
        <row r="1058">
          <cell r="T1058" t="str">
            <v>L0271</v>
          </cell>
          <cell r="U1058" t="str">
            <v>Shrewsbury</v>
          </cell>
          <cell r="V1058" t="str">
            <v>L0271-Shrewsbury</v>
          </cell>
          <cell r="AA1058" t="str">
            <v xml:space="preserve"> </v>
          </cell>
        </row>
        <row r="1059">
          <cell r="T1059" t="str">
            <v>L0272</v>
          </cell>
          <cell r="U1059" t="str">
            <v>Shutesbury</v>
          </cell>
          <cell r="V1059" t="str">
            <v>L0272-Shutesbury</v>
          </cell>
          <cell r="AA1059" t="str">
            <v xml:space="preserve"> </v>
          </cell>
        </row>
        <row r="1060">
          <cell r="T1060" t="str">
            <v>L0273</v>
          </cell>
          <cell r="U1060" t="str">
            <v>Somerset</v>
          </cell>
          <cell r="V1060" t="str">
            <v>L0273-Somerset</v>
          </cell>
          <cell r="AA1060" t="str">
            <v xml:space="preserve"> </v>
          </cell>
        </row>
        <row r="1061">
          <cell r="T1061" t="str">
            <v>L0274</v>
          </cell>
          <cell r="U1061" t="str">
            <v>Somerville</v>
          </cell>
          <cell r="V1061" t="str">
            <v>L0274-Somerville</v>
          </cell>
          <cell r="AA1061" t="str">
            <v xml:space="preserve"> </v>
          </cell>
        </row>
        <row r="1062">
          <cell r="T1062" t="str">
            <v>L0275</v>
          </cell>
          <cell r="U1062" t="str">
            <v>Southampton</v>
          </cell>
          <cell r="V1062" t="str">
            <v>L0275-Southampton</v>
          </cell>
          <cell r="AA1062" t="str">
            <v xml:space="preserve"> </v>
          </cell>
        </row>
        <row r="1063">
          <cell r="T1063" t="str">
            <v>L0276</v>
          </cell>
          <cell r="U1063" t="str">
            <v>Southborough</v>
          </cell>
          <cell r="V1063" t="str">
            <v>L0276-Southborough</v>
          </cell>
          <cell r="AA1063" t="str">
            <v xml:space="preserve"> </v>
          </cell>
        </row>
        <row r="1064">
          <cell r="T1064" t="str">
            <v>L0277</v>
          </cell>
          <cell r="U1064" t="str">
            <v>Southbridge</v>
          </cell>
          <cell r="V1064" t="str">
            <v>L0277-Southbridge</v>
          </cell>
          <cell r="AA1064" t="str">
            <v xml:space="preserve"> </v>
          </cell>
        </row>
        <row r="1065">
          <cell r="T1065" t="str">
            <v>L0278</v>
          </cell>
          <cell r="U1065" t="str">
            <v>South Hadley</v>
          </cell>
          <cell r="V1065" t="str">
            <v>L0278-South Hadley</v>
          </cell>
          <cell r="AA1065" t="str">
            <v xml:space="preserve"> </v>
          </cell>
        </row>
        <row r="1066">
          <cell r="T1066" t="str">
            <v>L0279</v>
          </cell>
          <cell r="U1066" t="str">
            <v xml:space="preserve">Southwick </v>
          </cell>
          <cell r="V1066" t="str">
            <v xml:space="preserve">L0279-Southwick </v>
          </cell>
          <cell r="AA1066" t="str">
            <v xml:space="preserve"> </v>
          </cell>
        </row>
        <row r="1067">
          <cell r="T1067" t="str">
            <v>L0280</v>
          </cell>
          <cell r="U1067" t="str">
            <v xml:space="preserve">Spencer </v>
          </cell>
          <cell r="V1067" t="str">
            <v xml:space="preserve">L0280-Spencer </v>
          </cell>
          <cell r="AA1067" t="str">
            <v xml:space="preserve"> </v>
          </cell>
        </row>
        <row r="1068">
          <cell r="T1068" t="str">
            <v>L0281</v>
          </cell>
          <cell r="U1068" t="str">
            <v>Springfield</v>
          </cell>
          <cell r="V1068" t="str">
            <v>L0281-Springfield</v>
          </cell>
          <cell r="AA1068" t="str">
            <v xml:space="preserve"> </v>
          </cell>
        </row>
        <row r="1069">
          <cell r="T1069" t="str">
            <v>L0282</v>
          </cell>
          <cell r="U1069" t="str">
            <v xml:space="preserve">Sterling </v>
          </cell>
          <cell r="V1069" t="str">
            <v xml:space="preserve">L0282-Sterling </v>
          </cell>
          <cell r="AA1069" t="str">
            <v xml:space="preserve"> </v>
          </cell>
        </row>
        <row r="1070">
          <cell r="T1070" t="str">
            <v>L0283</v>
          </cell>
          <cell r="U1070" t="str">
            <v xml:space="preserve">Stockbridge </v>
          </cell>
          <cell r="V1070" t="str">
            <v xml:space="preserve">L0283-Stockbridge </v>
          </cell>
          <cell r="AA1070" t="str">
            <v xml:space="preserve"> </v>
          </cell>
        </row>
        <row r="1071">
          <cell r="T1071" t="str">
            <v>L0284</v>
          </cell>
          <cell r="U1071" t="str">
            <v>Stoneham</v>
          </cell>
          <cell r="V1071" t="str">
            <v>L0284-Stoneham</v>
          </cell>
          <cell r="AA1071" t="str">
            <v xml:space="preserve"> </v>
          </cell>
        </row>
        <row r="1072">
          <cell r="T1072" t="str">
            <v>L0285</v>
          </cell>
          <cell r="U1072" t="str">
            <v>Stoughton</v>
          </cell>
          <cell r="V1072" t="str">
            <v>L0285-Stoughton</v>
          </cell>
          <cell r="AA1072" t="str">
            <v xml:space="preserve"> </v>
          </cell>
        </row>
        <row r="1073">
          <cell r="T1073" t="str">
            <v>L0286</v>
          </cell>
          <cell r="U1073" t="str">
            <v xml:space="preserve">Stow </v>
          </cell>
          <cell r="V1073" t="str">
            <v xml:space="preserve">L0286-Stow </v>
          </cell>
          <cell r="AA1073" t="str">
            <v xml:space="preserve"> </v>
          </cell>
        </row>
        <row r="1074">
          <cell r="T1074" t="str">
            <v>L0287</v>
          </cell>
          <cell r="U1074" t="str">
            <v>Sturbridge</v>
          </cell>
          <cell r="V1074" t="str">
            <v>L0287-Sturbridge</v>
          </cell>
          <cell r="AA1074" t="str">
            <v xml:space="preserve"> </v>
          </cell>
        </row>
        <row r="1075">
          <cell r="T1075" t="str">
            <v>L0288</v>
          </cell>
          <cell r="U1075" t="str">
            <v>Sudbury</v>
          </cell>
          <cell r="V1075" t="str">
            <v>L0288-Sudbury</v>
          </cell>
          <cell r="AA1075" t="str">
            <v xml:space="preserve"> </v>
          </cell>
        </row>
        <row r="1076">
          <cell r="T1076" t="str">
            <v>L0289</v>
          </cell>
          <cell r="U1076" t="str">
            <v>Sunderland</v>
          </cell>
          <cell r="V1076" t="str">
            <v>L0289-Sunderland</v>
          </cell>
          <cell r="AA1076" t="str">
            <v xml:space="preserve"> </v>
          </cell>
        </row>
        <row r="1077">
          <cell r="T1077" t="str">
            <v>L0290</v>
          </cell>
          <cell r="U1077" t="str">
            <v>Sutton</v>
          </cell>
          <cell r="V1077" t="str">
            <v>L0290-Sutton</v>
          </cell>
          <cell r="AA1077" t="str">
            <v xml:space="preserve"> </v>
          </cell>
        </row>
        <row r="1078">
          <cell r="T1078" t="str">
            <v>L0291</v>
          </cell>
          <cell r="U1078" t="str">
            <v>Swampscott</v>
          </cell>
          <cell r="V1078" t="str">
            <v>L0291-Swampscott</v>
          </cell>
          <cell r="AA1078" t="str">
            <v xml:space="preserve"> </v>
          </cell>
        </row>
        <row r="1079">
          <cell r="T1079" t="str">
            <v>L0292</v>
          </cell>
          <cell r="U1079" t="str">
            <v>Swansea</v>
          </cell>
          <cell r="V1079" t="str">
            <v>L0292-Swansea</v>
          </cell>
          <cell r="AA1079" t="str">
            <v xml:space="preserve"> </v>
          </cell>
        </row>
        <row r="1080">
          <cell r="T1080" t="str">
            <v>L0293</v>
          </cell>
          <cell r="U1080" t="str">
            <v>Taunton</v>
          </cell>
          <cell r="V1080" t="str">
            <v>L0293-Taunton</v>
          </cell>
          <cell r="AA1080" t="str">
            <v xml:space="preserve"> </v>
          </cell>
        </row>
        <row r="1081">
          <cell r="T1081" t="str">
            <v>L0294</v>
          </cell>
          <cell r="U1081" t="str">
            <v xml:space="preserve">Templeton </v>
          </cell>
          <cell r="V1081" t="str">
            <v xml:space="preserve">L0294-Templeton </v>
          </cell>
          <cell r="AA1081" t="str">
            <v xml:space="preserve"> </v>
          </cell>
        </row>
        <row r="1082">
          <cell r="T1082" t="str">
            <v>L0295</v>
          </cell>
          <cell r="U1082" t="str">
            <v>Tewksbury</v>
          </cell>
          <cell r="V1082" t="str">
            <v>L0295-Tewksbury</v>
          </cell>
          <cell r="AA1082" t="str">
            <v xml:space="preserve"> </v>
          </cell>
        </row>
        <row r="1083">
          <cell r="T1083" t="str">
            <v>L0296</v>
          </cell>
          <cell r="U1083" t="str">
            <v>Tisbury</v>
          </cell>
          <cell r="V1083" t="str">
            <v>L0296-Tisbury</v>
          </cell>
          <cell r="AA1083" t="str">
            <v xml:space="preserve"> </v>
          </cell>
        </row>
        <row r="1084">
          <cell r="T1084" t="str">
            <v>L0297</v>
          </cell>
          <cell r="U1084" t="str">
            <v xml:space="preserve">Tolland </v>
          </cell>
          <cell r="V1084" t="str">
            <v xml:space="preserve">L0297-Tolland </v>
          </cell>
          <cell r="AA1084" t="str">
            <v xml:space="preserve"> </v>
          </cell>
        </row>
        <row r="1085">
          <cell r="T1085" t="str">
            <v>L0298</v>
          </cell>
          <cell r="U1085" t="str">
            <v>Topsfield</v>
          </cell>
          <cell r="V1085" t="str">
            <v>L0298-Topsfield</v>
          </cell>
          <cell r="AA1085" t="str">
            <v xml:space="preserve"> </v>
          </cell>
        </row>
        <row r="1086">
          <cell r="T1086" t="str">
            <v>L0299</v>
          </cell>
          <cell r="U1086" t="str">
            <v xml:space="preserve">Townsend </v>
          </cell>
          <cell r="V1086" t="str">
            <v xml:space="preserve">L0299-Townsend </v>
          </cell>
          <cell r="AA1086" t="str">
            <v xml:space="preserve"> </v>
          </cell>
        </row>
        <row r="1087">
          <cell r="T1087" t="str">
            <v>L0300</v>
          </cell>
          <cell r="U1087" t="str">
            <v>Truro</v>
          </cell>
          <cell r="V1087" t="str">
            <v>L0300-Truro</v>
          </cell>
          <cell r="AA1087" t="str">
            <v xml:space="preserve"> </v>
          </cell>
        </row>
        <row r="1088">
          <cell r="T1088" t="str">
            <v>L0301</v>
          </cell>
          <cell r="U1088" t="str">
            <v>Tyngsborough</v>
          </cell>
          <cell r="V1088" t="str">
            <v>L0301-Tyngsborough</v>
          </cell>
          <cell r="AA1088" t="str">
            <v xml:space="preserve"> </v>
          </cell>
        </row>
        <row r="1089">
          <cell r="T1089" t="str">
            <v>L0302</v>
          </cell>
          <cell r="U1089" t="str">
            <v xml:space="preserve">Tyringham </v>
          </cell>
          <cell r="V1089" t="str">
            <v xml:space="preserve">L0302-Tyringham </v>
          </cell>
          <cell r="AA1089" t="str">
            <v xml:space="preserve"> </v>
          </cell>
        </row>
        <row r="1090">
          <cell r="T1090" t="str">
            <v>L0303</v>
          </cell>
          <cell r="U1090" t="str">
            <v xml:space="preserve">Upton </v>
          </cell>
          <cell r="V1090" t="str">
            <v xml:space="preserve">L0303-Upton </v>
          </cell>
          <cell r="AA1090" t="str">
            <v xml:space="preserve"> </v>
          </cell>
        </row>
        <row r="1091">
          <cell r="T1091" t="str">
            <v>L0304</v>
          </cell>
          <cell r="U1091" t="str">
            <v>Uxbridge</v>
          </cell>
          <cell r="V1091" t="str">
            <v>L0304-Uxbridge</v>
          </cell>
          <cell r="AA1091" t="str">
            <v xml:space="preserve"> </v>
          </cell>
        </row>
        <row r="1092">
          <cell r="T1092" t="str">
            <v>L0305</v>
          </cell>
          <cell r="U1092" t="str">
            <v>Wakefield</v>
          </cell>
          <cell r="V1092" t="str">
            <v>L0305-Wakefield</v>
          </cell>
          <cell r="AA1092" t="str">
            <v xml:space="preserve"> </v>
          </cell>
        </row>
        <row r="1093">
          <cell r="T1093" t="str">
            <v>L0306</v>
          </cell>
          <cell r="U1093" t="str">
            <v>Wales</v>
          </cell>
          <cell r="V1093" t="str">
            <v>L0306-Wales</v>
          </cell>
          <cell r="AA1093" t="str">
            <v xml:space="preserve"> </v>
          </cell>
        </row>
        <row r="1094">
          <cell r="T1094" t="str">
            <v>L0307</v>
          </cell>
          <cell r="U1094" t="str">
            <v>Walpole</v>
          </cell>
          <cell r="V1094" t="str">
            <v>L0307-Walpole</v>
          </cell>
          <cell r="AA1094" t="str">
            <v xml:space="preserve"> </v>
          </cell>
        </row>
        <row r="1095">
          <cell r="T1095" t="str">
            <v>L0308</v>
          </cell>
          <cell r="U1095" t="str">
            <v>Waltham</v>
          </cell>
          <cell r="V1095" t="str">
            <v>L0308-Waltham</v>
          </cell>
          <cell r="AA1095" t="str">
            <v xml:space="preserve"> </v>
          </cell>
        </row>
        <row r="1096">
          <cell r="T1096" t="str">
            <v>L0309</v>
          </cell>
          <cell r="U1096" t="str">
            <v>Ware</v>
          </cell>
          <cell r="V1096" t="str">
            <v>L0309-Ware</v>
          </cell>
          <cell r="AA1096" t="str">
            <v xml:space="preserve"> </v>
          </cell>
        </row>
        <row r="1097">
          <cell r="T1097" t="str">
            <v>L0310</v>
          </cell>
          <cell r="U1097" t="str">
            <v>Wareham</v>
          </cell>
          <cell r="V1097" t="str">
            <v>L0310-Wareham</v>
          </cell>
          <cell r="AA1097" t="str">
            <v xml:space="preserve"> </v>
          </cell>
        </row>
        <row r="1098">
          <cell r="T1098" t="str">
            <v>L0311</v>
          </cell>
          <cell r="U1098" t="str">
            <v xml:space="preserve">Warren </v>
          </cell>
          <cell r="V1098" t="str">
            <v xml:space="preserve">L0311-Warren </v>
          </cell>
          <cell r="AA1098" t="str">
            <v xml:space="preserve"> </v>
          </cell>
        </row>
        <row r="1099">
          <cell r="T1099" t="str">
            <v>L0312</v>
          </cell>
          <cell r="U1099" t="str">
            <v xml:space="preserve">Warwick </v>
          </cell>
          <cell r="V1099" t="str">
            <v xml:space="preserve">L0312-Warwick </v>
          </cell>
          <cell r="AA1099" t="str">
            <v xml:space="preserve"> </v>
          </cell>
        </row>
        <row r="1100">
          <cell r="T1100" t="str">
            <v>L0313</v>
          </cell>
          <cell r="U1100" t="str">
            <v xml:space="preserve">Washington </v>
          </cell>
          <cell r="V1100" t="str">
            <v xml:space="preserve">L0313-Washington </v>
          </cell>
          <cell r="AA1100" t="str">
            <v xml:space="preserve"> </v>
          </cell>
        </row>
        <row r="1101">
          <cell r="T1101" t="str">
            <v>L0314</v>
          </cell>
          <cell r="U1101" t="str">
            <v>Watertown</v>
          </cell>
          <cell r="V1101" t="str">
            <v>L0314-Watertown</v>
          </cell>
          <cell r="AA1101" t="str">
            <v xml:space="preserve"> </v>
          </cell>
        </row>
        <row r="1102">
          <cell r="T1102" t="str">
            <v>L0315</v>
          </cell>
          <cell r="U1102" t="str">
            <v>Wayland</v>
          </cell>
          <cell r="V1102" t="str">
            <v>L0315-Wayland</v>
          </cell>
          <cell r="AA1102" t="str">
            <v xml:space="preserve"> </v>
          </cell>
        </row>
        <row r="1103">
          <cell r="T1103" t="str">
            <v>L0316</v>
          </cell>
          <cell r="U1103" t="str">
            <v>Webster</v>
          </cell>
          <cell r="V1103" t="str">
            <v>L0316-Webster</v>
          </cell>
          <cell r="AA1103" t="str">
            <v xml:space="preserve"> </v>
          </cell>
        </row>
        <row r="1104">
          <cell r="T1104" t="str">
            <v>L0317</v>
          </cell>
          <cell r="U1104" t="str">
            <v>Wellesley</v>
          </cell>
          <cell r="V1104" t="str">
            <v>L0317-Wellesley</v>
          </cell>
          <cell r="AA1104" t="str">
            <v xml:space="preserve"> </v>
          </cell>
        </row>
        <row r="1105">
          <cell r="T1105" t="str">
            <v>L0318</v>
          </cell>
          <cell r="U1105" t="str">
            <v>Wellfleet</v>
          </cell>
          <cell r="V1105" t="str">
            <v>L0318-Wellfleet</v>
          </cell>
          <cell r="AA1105" t="str">
            <v xml:space="preserve"> </v>
          </cell>
        </row>
        <row r="1106">
          <cell r="T1106" t="str">
            <v>L0319</v>
          </cell>
          <cell r="U1106" t="str">
            <v xml:space="preserve">Wendell </v>
          </cell>
          <cell r="V1106" t="str">
            <v xml:space="preserve">L0319-Wendell </v>
          </cell>
          <cell r="AA1106" t="str">
            <v xml:space="preserve"> </v>
          </cell>
        </row>
        <row r="1107">
          <cell r="T1107" t="str">
            <v>L0320</v>
          </cell>
          <cell r="U1107" t="str">
            <v xml:space="preserve">Wenham </v>
          </cell>
          <cell r="V1107" t="str">
            <v xml:space="preserve">L0320-Wenham </v>
          </cell>
          <cell r="AA1107" t="str">
            <v xml:space="preserve"> </v>
          </cell>
        </row>
        <row r="1108">
          <cell r="T1108" t="str">
            <v>L0321</v>
          </cell>
          <cell r="U1108" t="str">
            <v>Westborough</v>
          </cell>
          <cell r="V1108" t="str">
            <v>L0321-Westborough</v>
          </cell>
          <cell r="AA1108" t="str">
            <v xml:space="preserve"> </v>
          </cell>
        </row>
        <row r="1109">
          <cell r="T1109" t="str">
            <v>L0322</v>
          </cell>
          <cell r="U1109" t="str">
            <v>West Boylston</v>
          </cell>
          <cell r="V1109" t="str">
            <v>L0322-West Boylston</v>
          </cell>
          <cell r="AA1109" t="str">
            <v xml:space="preserve"> </v>
          </cell>
        </row>
        <row r="1110">
          <cell r="T1110" t="str">
            <v>L0323</v>
          </cell>
          <cell r="U1110" t="str">
            <v>West Bridgewater</v>
          </cell>
          <cell r="V1110" t="str">
            <v>L0323-West Bridgewater</v>
          </cell>
          <cell r="AA1110" t="str">
            <v xml:space="preserve"> </v>
          </cell>
        </row>
        <row r="1111">
          <cell r="T1111" t="str">
            <v>L0324</v>
          </cell>
          <cell r="U1111" t="str">
            <v xml:space="preserve">West Brookfield </v>
          </cell>
          <cell r="V1111" t="str">
            <v xml:space="preserve">L0324-West Brookfield </v>
          </cell>
          <cell r="AA1111" t="str">
            <v xml:space="preserve"> </v>
          </cell>
        </row>
        <row r="1112">
          <cell r="T1112" t="str">
            <v>L0325</v>
          </cell>
          <cell r="U1112" t="str">
            <v>Westfield</v>
          </cell>
          <cell r="V1112" t="str">
            <v>L0325-Westfield</v>
          </cell>
          <cell r="AA1112" t="str">
            <v xml:space="preserve"> </v>
          </cell>
        </row>
        <row r="1113">
          <cell r="T1113" t="str">
            <v>L0326</v>
          </cell>
          <cell r="U1113" t="str">
            <v>Westford</v>
          </cell>
          <cell r="V1113" t="str">
            <v>L0326-Westford</v>
          </cell>
          <cell r="AA1113" t="str">
            <v xml:space="preserve"> </v>
          </cell>
        </row>
        <row r="1114">
          <cell r="T1114" t="str">
            <v>L0327</v>
          </cell>
          <cell r="U1114" t="str">
            <v>Westhampton</v>
          </cell>
          <cell r="V1114" t="str">
            <v>L0327-Westhampton</v>
          </cell>
          <cell r="AA1114" t="str">
            <v xml:space="preserve"> </v>
          </cell>
        </row>
        <row r="1115">
          <cell r="T1115" t="str">
            <v>L0328</v>
          </cell>
          <cell r="U1115" t="str">
            <v xml:space="preserve">Westminster </v>
          </cell>
          <cell r="V1115" t="str">
            <v xml:space="preserve">L0328-Westminster </v>
          </cell>
          <cell r="AA1115" t="str">
            <v xml:space="preserve"> </v>
          </cell>
        </row>
        <row r="1116">
          <cell r="T1116" t="str">
            <v>L0329</v>
          </cell>
          <cell r="U1116" t="str">
            <v xml:space="preserve">West Newbury </v>
          </cell>
          <cell r="V1116" t="str">
            <v xml:space="preserve">L0329-West Newbury </v>
          </cell>
          <cell r="AA1116" t="str">
            <v xml:space="preserve"> </v>
          </cell>
        </row>
        <row r="1117">
          <cell r="T1117" t="str">
            <v>L0330</v>
          </cell>
          <cell r="U1117" t="str">
            <v>Weston</v>
          </cell>
          <cell r="V1117" t="str">
            <v>L0330-Weston</v>
          </cell>
          <cell r="AA1117" t="str">
            <v xml:space="preserve"> </v>
          </cell>
        </row>
        <row r="1118">
          <cell r="T1118" t="str">
            <v>L0331</v>
          </cell>
          <cell r="U1118" t="str">
            <v>Westport</v>
          </cell>
          <cell r="V1118" t="str">
            <v>L0331-Westport</v>
          </cell>
          <cell r="AA1118" t="str">
            <v xml:space="preserve"> </v>
          </cell>
        </row>
        <row r="1119">
          <cell r="T1119" t="str">
            <v>L0332</v>
          </cell>
          <cell r="U1119" t="str">
            <v>West Springfield</v>
          </cell>
          <cell r="V1119" t="str">
            <v>L0332-West Springfield</v>
          </cell>
          <cell r="AA1119" t="str">
            <v xml:space="preserve"> </v>
          </cell>
        </row>
        <row r="1120">
          <cell r="T1120" t="str">
            <v>L0333</v>
          </cell>
          <cell r="U1120" t="str">
            <v xml:space="preserve">West Stockbridge </v>
          </cell>
          <cell r="V1120" t="str">
            <v xml:space="preserve">L0333-West Stockbridge </v>
          </cell>
          <cell r="AA1120" t="str">
            <v xml:space="preserve"> </v>
          </cell>
        </row>
        <row r="1121">
          <cell r="T1121" t="str">
            <v>L0334</v>
          </cell>
          <cell r="U1121" t="str">
            <v xml:space="preserve">West Tisbury </v>
          </cell>
          <cell r="V1121" t="str">
            <v xml:space="preserve">L0334-West Tisbury </v>
          </cell>
          <cell r="AA1121" t="str">
            <v xml:space="preserve"> </v>
          </cell>
        </row>
        <row r="1122">
          <cell r="T1122" t="str">
            <v>L0335</v>
          </cell>
          <cell r="U1122" t="str">
            <v>Westwood</v>
          </cell>
          <cell r="V1122" t="str">
            <v>L0335-Westwood</v>
          </cell>
          <cell r="AA1122" t="str">
            <v xml:space="preserve"> </v>
          </cell>
        </row>
        <row r="1123">
          <cell r="T1123" t="str">
            <v>L0336</v>
          </cell>
          <cell r="U1123" t="str">
            <v>Weymouth</v>
          </cell>
          <cell r="V1123" t="str">
            <v>L0336-Weymouth</v>
          </cell>
          <cell r="AA1123" t="str">
            <v xml:space="preserve"> </v>
          </cell>
        </row>
        <row r="1124">
          <cell r="T1124" t="str">
            <v>L0337</v>
          </cell>
          <cell r="U1124" t="str">
            <v>Whately</v>
          </cell>
          <cell r="V1124" t="str">
            <v>L0337-Whately</v>
          </cell>
          <cell r="AA1124" t="str">
            <v xml:space="preserve"> </v>
          </cell>
        </row>
        <row r="1125">
          <cell r="T1125" t="str">
            <v>L0338</v>
          </cell>
          <cell r="U1125" t="str">
            <v xml:space="preserve">Whitman </v>
          </cell>
          <cell r="V1125" t="str">
            <v xml:space="preserve">L0338-Whitman </v>
          </cell>
          <cell r="AA1125" t="str">
            <v xml:space="preserve"> </v>
          </cell>
        </row>
        <row r="1126">
          <cell r="T1126" t="str">
            <v>L0339</v>
          </cell>
          <cell r="U1126" t="str">
            <v xml:space="preserve">Wilbraham </v>
          </cell>
          <cell r="V1126" t="str">
            <v xml:space="preserve">L0339-Wilbraham </v>
          </cell>
          <cell r="AA1126" t="str">
            <v xml:space="preserve"> </v>
          </cell>
        </row>
        <row r="1127">
          <cell r="T1127" t="str">
            <v>L0340</v>
          </cell>
          <cell r="U1127" t="str">
            <v>Williamsburg</v>
          </cell>
          <cell r="V1127" t="str">
            <v>L0340-Williamsburg</v>
          </cell>
          <cell r="AA1127" t="str">
            <v xml:space="preserve"> </v>
          </cell>
        </row>
        <row r="1128">
          <cell r="T1128" t="str">
            <v>L0341</v>
          </cell>
          <cell r="U1128" t="str">
            <v>Williamstown</v>
          </cell>
          <cell r="V1128" t="str">
            <v>L0341-Williamstown</v>
          </cell>
          <cell r="AA1128" t="str">
            <v xml:space="preserve"> </v>
          </cell>
        </row>
        <row r="1129">
          <cell r="T1129" t="str">
            <v>L0342</v>
          </cell>
          <cell r="U1129" t="str">
            <v>Wilmington</v>
          </cell>
          <cell r="V1129" t="str">
            <v>L0342-Wilmington</v>
          </cell>
          <cell r="AA1129" t="str">
            <v xml:space="preserve"> </v>
          </cell>
        </row>
        <row r="1130">
          <cell r="T1130" t="str">
            <v>L0343</v>
          </cell>
          <cell r="U1130" t="str">
            <v>Winchendon</v>
          </cell>
          <cell r="V1130" t="str">
            <v>L0343-Winchendon</v>
          </cell>
          <cell r="AA1130" t="str">
            <v xml:space="preserve"> </v>
          </cell>
        </row>
        <row r="1131">
          <cell r="T1131" t="str">
            <v>L0344</v>
          </cell>
          <cell r="U1131" t="str">
            <v>Winchester</v>
          </cell>
          <cell r="V1131" t="str">
            <v>L0344-Winchester</v>
          </cell>
          <cell r="AA1131" t="str">
            <v xml:space="preserve"> </v>
          </cell>
        </row>
        <row r="1132">
          <cell r="T1132" t="str">
            <v>L0345</v>
          </cell>
          <cell r="U1132" t="str">
            <v xml:space="preserve">Windsor </v>
          </cell>
          <cell r="V1132" t="str">
            <v xml:space="preserve">L0345-Windsor </v>
          </cell>
          <cell r="AA1132" t="str">
            <v xml:space="preserve"> </v>
          </cell>
        </row>
        <row r="1133">
          <cell r="T1133" t="str">
            <v>L0346</v>
          </cell>
          <cell r="U1133" t="str">
            <v>Winthrop</v>
          </cell>
          <cell r="V1133" t="str">
            <v>L0346-Winthrop</v>
          </cell>
          <cell r="AA1133" t="str">
            <v xml:space="preserve"> </v>
          </cell>
        </row>
        <row r="1134">
          <cell r="T1134" t="str">
            <v>L0347</v>
          </cell>
          <cell r="U1134" t="str">
            <v>Woburn</v>
          </cell>
          <cell r="V1134" t="str">
            <v>L0347-Woburn</v>
          </cell>
          <cell r="AA1134" t="str">
            <v xml:space="preserve"> </v>
          </cell>
        </row>
        <row r="1135">
          <cell r="T1135" t="str">
            <v>L0348</v>
          </cell>
          <cell r="U1135" t="str">
            <v>Worcester</v>
          </cell>
          <cell r="V1135" t="str">
            <v>L0348-Worcester</v>
          </cell>
          <cell r="AA1135" t="str">
            <v xml:space="preserve"> </v>
          </cell>
        </row>
        <row r="1136">
          <cell r="T1136" t="str">
            <v>L0349</v>
          </cell>
          <cell r="U1136" t="str">
            <v>Worthington</v>
          </cell>
          <cell r="V1136" t="str">
            <v>L0349-Worthington</v>
          </cell>
          <cell r="AA1136" t="str">
            <v xml:space="preserve"> </v>
          </cell>
        </row>
        <row r="1137">
          <cell r="T1137" t="str">
            <v>L0350</v>
          </cell>
          <cell r="U1137" t="str">
            <v>Wrentham</v>
          </cell>
          <cell r="V1137" t="str">
            <v>L0350-Wrentham</v>
          </cell>
          <cell r="AA1137" t="str">
            <v xml:space="preserve"> </v>
          </cell>
        </row>
        <row r="1138">
          <cell r="T1138" t="str">
            <v>L0351</v>
          </cell>
          <cell r="U1138" t="str">
            <v xml:space="preserve">Yarmouth </v>
          </cell>
          <cell r="V1138" t="str">
            <v xml:space="preserve">L0351-Yarmouth </v>
          </cell>
          <cell r="AA1138" t="str">
            <v xml:space="preserve"> </v>
          </cell>
        </row>
        <row r="1139">
          <cell r="T1139" t="str">
            <v>L0352</v>
          </cell>
          <cell r="U1139" t="str">
            <v xml:space="preserve">Devens </v>
          </cell>
          <cell r="V1139" t="str">
            <v xml:space="preserve">L0352-Devens </v>
          </cell>
          <cell r="AA1139" t="str">
            <v xml:space="preserve"> </v>
          </cell>
        </row>
        <row r="1140">
          <cell r="T1140" t="str">
            <v>L0353</v>
          </cell>
          <cell r="U1140" t="str">
            <v xml:space="preserve">Southfield </v>
          </cell>
          <cell r="V1140" t="str">
            <v xml:space="preserve">L0353-Southfield </v>
          </cell>
          <cell r="AA1140" t="str">
            <v xml:space="preserve"> </v>
          </cell>
        </row>
        <row r="1141">
          <cell r="T1141" t="str">
            <v>L0370</v>
          </cell>
          <cell r="U1141" t="str">
            <v>Institutional Schools</v>
          </cell>
          <cell r="V1141" t="str">
            <v>L0370-Institutional Schools</v>
          </cell>
          <cell r="AA1141" t="str">
            <v xml:space="preserve"> </v>
          </cell>
        </row>
        <row r="1142">
          <cell r="T1142" t="str">
            <v>L0406</v>
          </cell>
          <cell r="U1142" t="str">
            <v>Northampton-Smit</v>
          </cell>
          <cell r="V1142" t="str">
            <v>L0406-Northampton-Smit</v>
          </cell>
          <cell r="AA1142" t="str">
            <v xml:space="preserve"> </v>
          </cell>
        </row>
        <row r="1143">
          <cell r="T1143" t="str">
            <v>L0600</v>
          </cell>
          <cell r="U1143" t="str">
            <v>Acton-Boxborough</v>
          </cell>
          <cell r="V1143" t="str">
            <v>L0600-Acton-Boxborough</v>
          </cell>
          <cell r="AA1143" t="str">
            <v xml:space="preserve"> </v>
          </cell>
        </row>
        <row r="1144">
          <cell r="T1144" t="str">
            <v>L0603</v>
          </cell>
          <cell r="U1144" t="str">
            <v>Hoosac Valley</v>
          </cell>
          <cell r="V1144" t="str">
            <v>L0603-Hoosac Valley</v>
          </cell>
          <cell r="AA1144" t="str">
            <v xml:space="preserve"> </v>
          </cell>
        </row>
        <row r="1145">
          <cell r="T1145" t="str">
            <v>L0605</v>
          </cell>
          <cell r="U1145" t="str">
            <v>Amherst-Pelham</v>
          </cell>
          <cell r="V1145" t="str">
            <v>L0605-Amherst-Pelham</v>
          </cell>
          <cell r="AA1145" t="str">
            <v xml:space="preserve"> </v>
          </cell>
        </row>
        <row r="1146">
          <cell r="T1146" t="str">
            <v>L0610</v>
          </cell>
          <cell r="U1146" t="str">
            <v>Ashburnham-Westminster</v>
          </cell>
          <cell r="V1146" t="str">
            <v>L0610-Ashburnham-Westminster</v>
          </cell>
          <cell r="AA1146" t="str">
            <v xml:space="preserve"> </v>
          </cell>
        </row>
        <row r="1147">
          <cell r="T1147" t="str">
            <v>L0615</v>
          </cell>
          <cell r="U1147" t="str">
            <v>Athol-Royalston</v>
          </cell>
          <cell r="V1147" t="str">
            <v>L0615-Athol-Royalston</v>
          </cell>
          <cell r="AA1147" t="str">
            <v xml:space="preserve"> </v>
          </cell>
        </row>
        <row r="1148">
          <cell r="T1148" t="str">
            <v>L0616</v>
          </cell>
          <cell r="U1148" t="str">
            <v>Ayer Shirley</v>
          </cell>
          <cell r="V1148" t="str">
            <v>L0616-Ayer Shirley</v>
          </cell>
          <cell r="AA1148" t="str">
            <v xml:space="preserve"> </v>
          </cell>
        </row>
        <row r="1149">
          <cell r="T1149" t="str">
            <v>L0618</v>
          </cell>
          <cell r="U1149" t="str">
            <v>Berkshire Hills</v>
          </cell>
          <cell r="V1149" t="str">
            <v>L0618-Berkshire Hills</v>
          </cell>
          <cell r="AA1149" t="str">
            <v xml:space="preserve"> </v>
          </cell>
        </row>
        <row r="1150">
          <cell r="T1150" t="str">
            <v>L0620</v>
          </cell>
          <cell r="U1150" t="str">
            <v>Berlin-Boylston</v>
          </cell>
          <cell r="V1150" t="str">
            <v>L0620-Berlin-Boylston</v>
          </cell>
          <cell r="AA1150" t="str">
            <v xml:space="preserve"> </v>
          </cell>
        </row>
        <row r="1151">
          <cell r="T1151" t="str">
            <v>L0622</v>
          </cell>
          <cell r="U1151" t="str">
            <v>Blackstone-Millville</v>
          </cell>
          <cell r="V1151" t="str">
            <v>L0622-Blackstone-Millville</v>
          </cell>
          <cell r="AA1151" t="str">
            <v xml:space="preserve"> </v>
          </cell>
        </row>
        <row r="1152">
          <cell r="T1152" t="str">
            <v>L0625</v>
          </cell>
          <cell r="U1152" t="str">
            <v>Bridgewater-Raynham</v>
          </cell>
          <cell r="V1152" t="str">
            <v>L0625-Bridgewater-Raynham</v>
          </cell>
          <cell r="AA1152" t="str">
            <v xml:space="preserve"> </v>
          </cell>
        </row>
        <row r="1153">
          <cell r="T1153" t="str">
            <v>L0632</v>
          </cell>
          <cell r="U1153" t="str">
            <v>Chesterfield-Goshen</v>
          </cell>
          <cell r="V1153" t="str">
            <v>L0632-Chesterfield-Goshen</v>
          </cell>
          <cell r="AA1153" t="str">
            <v xml:space="preserve"> </v>
          </cell>
        </row>
        <row r="1154">
          <cell r="T1154" t="str">
            <v>L0635</v>
          </cell>
          <cell r="U1154" t="str">
            <v>Central Berkshire</v>
          </cell>
          <cell r="V1154" t="str">
            <v>L0635-Central Berkshire</v>
          </cell>
          <cell r="AA1154" t="str">
            <v xml:space="preserve"> </v>
          </cell>
        </row>
        <row r="1155">
          <cell r="T1155" t="str">
            <v>L0640</v>
          </cell>
          <cell r="U1155" t="str">
            <v>Concord-Carlisle</v>
          </cell>
          <cell r="V1155" t="str">
            <v>L0640-Concord-Carlisle</v>
          </cell>
          <cell r="AA1155" t="str">
            <v xml:space="preserve"> </v>
          </cell>
        </row>
        <row r="1156">
          <cell r="T1156" t="str">
            <v>L0645</v>
          </cell>
          <cell r="U1156" t="str">
            <v>Dennis-Yarmouth</v>
          </cell>
          <cell r="V1156" t="str">
            <v>L0645-Dennis-Yarmouth</v>
          </cell>
          <cell r="AA1156" t="str">
            <v xml:space="preserve"> </v>
          </cell>
        </row>
        <row r="1157">
          <cell r="T1157" t="str">
            <v>L0650</v>
          </cell>
          <cell r="U1157" t="str">
            <v>Dighton-Rehoboth</v>
          </cell>
          <cell r="V1157" t="str">
            <v>L0650-Dighton-Rehoboth</v>
          </cell>
          <cell r="AA1157" t="str">
            <v xml:space="preserve"> </v>
          </cell>
        </row>
        <row r="1158">
          <cell r="T1158" t="str">
            <v>L0655</v>
          </cell>
          <cell r="U1158" t="str">
            <v>Dover-Sherborn</v>
          </cell>
          <cell r="V1158" t="str">
            <v>L0655-Dover-Sherborn</v>
          </cell>
          <cell r="AA1158" t="str">
            <v xml:space="preserve"> </v>
          </cell>
        </row>
        <row r="1159">
          <cell r="T1159" t="str">
            <v>L0658</v>
          </cell>
          <cell r="U1159" t="str">
            <v>Dudley-Charlton</v>
          </cell>
          <cell r="V1159" t="str">
            <v>L0658-Dudley-Charlton</v>
          </cell>
          <cell r="AA1159" t="str">
            <v xml:space="preserve"> </v>
          </cell>
        </row>
        <row r="1160">
          <cell r="T1160" t="str">
            <v>L0660</v>
          </cell>
          <cell r="U1160" t="str">
            <v>Nauset</v>
          </cell>
          <cell r="V1160" t="str">
            <v>L0660-Nauset</v>
          </cell>
          <cell r="AA1160" t="str">
            <v xml:space="preserve"> </v>
          </cell>
        </row>
        <row r="1161">
          <cell r="T1161" t="str">
            <v>L0662</v>
          </cell>
          <cell r="U1161" t="str">
            <v>Farmington River</v>
          </cell>
          <cell r="V1161" t="str">
            <v>L0662-Farmington River</v>
          </cell>
          <cell r="AA1161" t="str">
            <v xml:space="preserve"> </v>
          </cell>
        </row>
        <row r="1162">
          <cell r="T1162" t="str">
            <v>L0665</v>
          </cell>
          <cell r="U1162" t="str">
            <v>Freetown-Lakeville</v>
          </cell>
          <cell r="V1162" t="str">
            <v>L0665-Freetown-Lakeville</v>
          </cell>
          <cell r="AA1162" t="str">
            <v xml:space="preserve"> </v>
          </cell>
        </row>
        <row r="1163">
          <cell r="T1163" t="str">
            <v>L0670</v>
          </cell>
          <cell r="U1163" t="str">
            <v>Frontier</v>
          </cell>
          <cell r="V1163" t="str">
            <v>L0670-Frontier</v>
          </cell>
          <cell r="AA1163" t="str">
            <v xml:space="preserve"> </v>
          </cell>
        </row>
        <row r="1164">
          <cell r="T1164" t="str">
            <v>L0672</v>
          </cell>
          <cell r="U1164" t="str">
            <v>Gateway</v>
          </cell>
          <cell r="V1164" t="str">
            <v>L0672-Gateway</v>
          </cell>
          <cell r="AA1164" t="str">
            <v xml:space="preserve"> </v>
          </cell>
        </row>
        <row r="1165">
          <cell r="T1165" t="str">
            <v>L0673</v>
          </cell>
          <cell r="U1165" t="str">
            <v>Groton-Dunstable</v>
          </cell>
          <cell r="V1165" t="str">
            <v>L0673-Groton-Dunstable</v>
          </cell>
          <cell r="AA1165" t="str">
            <v xml:space="preserve"> </v>
          </cell>
        </row>
        <row r="1166">
          <cell r="T1166" t="str">
            <v>L0674</v>
          </cell>
          <cell r="U1166" t="str">
            <v>Gill-Montague</v>
          </cell>
          <cell r="V1166" t="str">
            <v>L0674-Gill-Montague</v>
          </cell>
          <cell r="AA1166" t="str">
            <v xml:space="preserve"> </v>
          </cell>
        </row>
        <row r="1167">
          <cell r="T1167" t="str">
            <v>L0675</v>
          </cell>
          <cell r="U1167" t="str">
            <v>Hamilton-Wenham</v>
          </cell>
          <cell r="V1167" t="str">
            <v>L0675-Hamilton-Wenham</v>
          </cell>
          <cell r="AA1167" t="str">
            <v xml:space="preserve"> </v>
          </cell>
        </row>
        <row r="1168">
          <cell r="T1168" t="str">
            <v>L0680</v>
          </cell>
          <cell r="U1168" t="str">
            <v>Hampden-Wilbraham</v>
          </cell>
          <cell r="V1168" t="str">
            <v>L0680-Hampden-Wilbraham</v>
          </cell>
          <cell r="AA1168" t="str">
            <v xml:space="preserve"> </v>
          </cell>
        </row>
        <row r="1169">
          <cell r="T1169" t="str">
            <v>L0683</v>
          </cell>
          <cell r="U1169" t="str">
            <v>Hampshire</v>
          </cell>
          <cell r="V1169" t="str">
            <v>L0683-Hampshire</v>
          </cell>
          <cell r="AA1169" t="str">
            <v xml:space="preserve"> </v>
          </cell>
        </row>
        <row r="1170">
          <cell r="T1170" t="str">
            <v>L0685</v>
          </cell>
          <cell r="U1170" t="str">
            <v>Hawlemont</v>
          </cell>
          <cell r="V1170" t="str">
            <v>L0685-Hawlemont</v>
          </cell>
          <cell r="AA1170" t="str">
            <v xml:space="preserve"> </v>
          </cell>
        </row>
        <row r="1171">
          <cell r="T1171" t="str">
            <v>L0690</v>
          </cell>
          <cell r="U1171" t="str">
            <v>King Philip</v>
          </cell>
          <cell r="V1171" t="str">
            <v>L0690-King Philip</v>
          </cell>
          <cell r="AA1171" t="str">
            <v xml:space="preserve"> </v>
          </cell>
        </row>
        <row r="1172">
          <cell r="T1172" t="str">
            <v>L0695</v>
          </cell>
          <cell r="U1172" t="str">
            <v>Lincoln-Sudbury</v>
          </cell>
          <cell r="V1172" t="str">
            <v>L0695-Lincoln-Sudbury</v>
          </cell>
          <cell r="AA1172" t="str">
            <v xml:space="preserve"> </v>
          </cell>
        </row>
        <row r="1173">
          <cell r="T1173" t="str">
            <v>L0698</v>
          </cell>
          <cell r="U1173" t="str">
            <v>Manchester Essex</v>
          </cell>
          <cell r="V1173" t="str">
            <v>L0698-Manchester Essex</v>
          </cell>
          <cell r="AA1173" t="str">
            <v xml:space="preserve"> </v>
          </cell>
        </row>
        <row r="1174">
          <cell r="T1174" t="str">
            <v>L0700</v>
          </cell>
          <cell r="U1174" t="str">
            <v>Martha's Vineyard</v>
          </cell>
          <cell r="V1174" t="str">
            <v>L0700-Martha's Vineyard</v>
          </cell>
          <cell r="AA1174" t="str">
            <v xml:space="preserve"> </v>
          </cell>
        </row>
        <row r="1175">
          <cell r="T1175" t="str">
            <v>L0705</v>
          </cell>
          <cell r="U1175" t="str">
            <v>Masconomet</v>
          </cell>
          <cell r="V1175" t="str">
            <v>L0705-Masconomet</v>
          </cell>
          <cell r="AA1175" t="str">
            <v xml:space="preserve"> </v>
          </cell>
        </row>
        <row r="1176">
          <cell r="T1176" t="str">
            <v>L0710</v>
          </cell>
          <cell r="U1176" t="str">
            <v>Mendon-Upton</v>
          </cell>
          <cell r="V1176" t="str">
            <v>L0710-Mendon-Upton</v>
          </cell>
          <cell r="AA1176" t="str">
            <v xml:space="preserve"> </v>
          </cell>
        </row>
        <row r="1177">
          <cell r="T1177" t="str">
            <v>L0712</v>
          </cell>
          <cell r="U1177" t="str">
            <v>Monomoy</v>
          </cell>
          <cell r="V1177" t="str">
            <v>L0712-Monomoy</v>
          </cell>
          <cell r="AA1177" t="str">
            <v xml:space="preserve"> </v>
          </cell>
        </row>
        <row r="1178">
          <cell r="T1178" t="str">
            <v>L0715</v>
          </cell>
          <cell r="U1178" t="str">
            <v>Mount Greylock</v>
          </cell>
          <cell r="V1178" t="str">
            <v>L0715-Mount Greylock</v>
          </cell>
          <cell r="AA1178" t="str">
            <v xml:space="preserve"> </v>
          </cell>
        </row>
        <row r="1179">
          <cell r="T1179" t="str">
            <v>L0717</v>
          </cell>
          <cell r="U1179" t="str">
            <v>Mohawk Trail</v>
          </cell>
          <cell r="V1179" t="str">
            <v>L0717-Mohawk Trail</v>
          </cell>
          <cell r="AA1179" t="str">
            <v xml:space="preserve"> </v>
          </cell>
        </row>
        <row r="1180">
          <cell r="T1180" t="str">
            <v>L0720</v>
          </cell>
          <cell r="U1180" t="str">
            <v>Narragansett</v>
          </cell>
          <cell r="V1180" t="str">
            <v>L0720-Narragansett</v>
          </cell>
          <cell r="AA1180" t="str">
            <v xml:space="preserve"> </v>
          </cell>
        </row>
        <row r="1181">
          <cell r="T1181" t="str">
            <v>L0725</v>
          </cell>
          <cell r="U1181" t="str">
            <v>Nashoba</v>
          </cell>
          <cell r="V1181" t="str">
            <v>L0725-Nashoba</v>
          </cell>
          <cell r="AA1181" t="str">
            <v xml:space="preserve"> </v>
          </cell>
        </row>
        <row r="1182">
          <cell r="T1182" t="str">
            <v>L0728</v>
          </cell>
          <cell r="U1182" t="str">
            <v>New Salem-Wendell</v>
          </cell>
          <cell r="V1182" t="str">
            <v>L0728-New Salem-Wendell</v>
          </cell>
          <cell r="AA1182" t="str">
            <v xml:space="preserve"> </v>
          </cell>
        </row>
        <row r="1183">
          <cell r="T1183" t="str">
            <v>L0730</v>
          </cell>
          <cell r="U1183" t="str">
            <v>Northboro-Southboro</v>
          </cell>
          <cell r="V1183" t="str">
            <v>L0730-Northboro-Southboro</v>
          </cell>
          <cell r="AA1183" t="str">
            <v xml:space="preserve"> </v>
          </cell>
        </row>
        <row r="1184">
          <cell r="T1184" t="str">
            <v>L0735</v>
          </cell>
          <cell r="U1184" t="str">
            <v>North Middlesex</v>
          </cell>
          <cell r="V1184" t="str">
            <v>L0735-North Middlesex</v>
          </cell>
          <cell r="AA1184" t="str">
            <v xml:space="preserve"> </v>
          </cell>
        </row>
        <row r="1185">
          <cell r="T1185" t="str">
            <v>L0740</v>
          </cell>
          <cell r="U1185" t="str">
            <v>Old Rochester</v>
          </cell>
          <cell r="V1185" t="str">
            <v>L0740-Old Rochester</v>
          </cell>
          <cell r="AA1185" t="str">
            <v xml:space="preserve"> </v>
          </cell>
        </row>
        <row r="1186">
          <cell r="T1186" t="str">
            <v>L0745</v>
          </cell>
          <cell r="U1186" t="str">
            <v>Pentucket</v>
          </cell>
          <cell r="V1186" t="str">
            <v>L0745-Pentucket</v>
          </cell>
          <cell r="AA1186" t="str">
            <v xml:space="preserve"> </v>
          </cell>
        </row>
        <row r="1187">
          <cell r="T1187" t="str">
            <v>L0750</v>
          </cell>
          <cell r="U1187" t="str">
            <v>Pioneer Valley</v>
          </cell>
          <cell r="V1187" t="str">
            <v>L0750-Pioneer Valley</v>
          </cell>
          <cell r="AA1187" t="str">
            <v xml:space="preserve"> </v>
          </cell>
        </row>
        <row r="1188">
          <cell r="T1188" t="str">
            <v>L0753</v>
          </cell>
          <cell r="U1188" t="str">
            <v>Quabbin</v>
          </cell>
          <cell r="V1188" t="str">
            <v>L0753-Quabbin</v>
          </cell>
          <cell r="AA1188" t="str">
            <v xml:space="preserve"> </v>
          </cell>
        </row>
        <row r="1189">
          <cell r="T1189" t="str">
            <v>L0755</v>
          </cell>
          <cell r="U1189" t="str">
            <v>Ralph C Mahar</v>
          </cell>
          <cell r="V1189" t="str">
            <v>L0755-Ralph C Mahar</v>
          </cell>
          <cell r="AA1189" t="str">
            <v xml:space="preserve"> </v>
          </cell>
        </row>
        <row r="1190">
          <cell r="T1190" t="str">
            <v>L0760</v>
          </cell>
          <cell r="U1190" t="str">
            <v>Silver Lake</v>
          </cell>
          <cell r="V1190" t="str">
            <v>L0760-Silver Lake</v>
          </cell>
          <cell r="AA1190" t="str">
            <v xml:space="preserve"> </v>
          </cell>
        </row>
        <row r="1191">
          <cell r="T1191" t="str">
            <v>L0763</v>
          </cell>
          <cell r="U1191" t="str">
            <v>Somerset Berkley</v>
          </cell>
          <cell r="V1191" t="str">
            <v>L0763-Somerset Berkley</v>
          </cell>
          <cell r="AA1191" t="str">
            <v xml:space="preserve"> </v>
          </cell>
        </row>
        <row r="1192">
          <cell r="T1192" t="str">
            <v>L0765</v>
          </cell>
          <cell r="U1192" t="str">
            <v>Southern Berkshire</v>
          </cell>
          <cell r="V1192" t="str">
            <v>L0765-Southern Berkshire</v>
          </cell>
          <cell r="AA1192" t="str">
            <v xml:space="preserve"> </v>
          </cell>
        </row>
        <row r="1193">
          <cell r="T1193" t="str">
            <v>L0766</v>
          </cell>
          <cell r="U1193" t="str">
            <v>Southwick-Tolland-Granville</v>
          </cell>
          <cell r="V1193" t="str">
            <v>L0766-Southwick-Tolland-Granville</v>
          </cell>
          <cell r="AA1193" t="str">
            <v xml:space="preserve"> </v>
          </cell>
        </row>
        <row r="1194">
          <cell r="T1194" t="str">
            <v>L0767</v>
          </cell>
          <cell r="U1194" t="str">
            <v>Spencer-E Brookfield</v>
          </cell>
          <cell r="V1194" t="str">
            <v>L0767-Spencer-E Brookfield</v>
          </cell>
          <cell r="AA1194" t="str">
            <v xml:space="preserve"> </v>
          </cell>
        </row>
        <row r="1195">
          <cell r="T1195" t="str">
            <v>L0770</v>
          </cell>
          <cell r="U1195" t="str">
            <v>Tantasqua</v>
          </cell>
          <cell r="V1195" t="str">
            <v>L0770-Tantasqua</v>
          </cell>
          <cell r="AA1195" t="str">
            <v xml:space="preserve"> </v>
          </cell>
        </row>
        <row r="1196">
          <cell r="T1196" t="str">
            <v>L0773</v>
          </cell>
          <cell r="U1196" t="str">
            <v>Triton</v>
          </cell>
          <cell r="V1196" t="str">
            <v>L0773-Triton</v>
          </cell>
          <cell r="AA1196" t="str">
            <v xml:space="preserve"> </v>
          </cell>
        </row>
        <row r="1197">
          <cell r="T1197" t="str">
            <v>L0774</v>
          </cell>
          <cell r="U1197" t="str">
            <v>Up-Island Regional</v>
          </cell>
          <cell r="V1197" t="str">
            <v>L0774-Up-Island Regional</v>
          </cell>
          <cell r="AA1197" t="str">
            <v xml:space="preserve"> </v>
          </cell>
        </row>
        <row r="1198">
          <cell r="T1198" t="str">
            <v>L0775</v>
          </cell>
          <cell r="U1198" t="str">
            <v>Wachusett</v>
          </cell>
          <cell r="V1198" t="str">
            <v>L0775-Wachusett</v>
          </cell>
          <cell r="AA1198" t="str">
            <v xml:space="preserve"> </v>
          </cell>
        </row>
        <row r="1199">
          <cell r="T1199" t="str">
            <v>L0778</v>
          </cell>
          <cell r="U1199" t="str">
            <v>Quaboag Regional</v>
          </cell>
          <cell r="V1199" t="str">
            <v>L0778-Quaboag Regional</v>
          </cell>
          <cell r="AA1199" t="str">
            <v xml:space="preserve"> </v>
          </cell>
        </row>
        <row r="1200">
          <cell r="T1200" t="str">
            <v>L0780</v>
          </cell>
          <cell r="U1200" t="str">
            <v>Whitman-Hanson</v>
          </cell>
          <cell r="V1200" t="str">
            <v>L0780-Whitman-Hanson</v>
          </cell>
          <cell r="AA1200" t="str">
            <v xml:space="preserve"> </v>
          </cell>
        </row>
        <row r="1201">
          <cell r="T1201" t="str">
            <v>L0801</v>
          </cell>
          <cell r="U1201" t="str">
            <v>Assabet Valley</v>
          </cell>
          <cell r="V1201" t="str">
            <v>L0801-Assabet Valley</v>
          </cell>
          <cell r="AA1201" t="str">
            <v xml:space="preserve"> </v>
          </cell>
        </row>
        <row r="1202">
          <cell r="T1202" t="str">
            <v>L0805</v>
          </cell>
          <cell r="U1202" t="str">
            <v>Blackstone Valley</v>
          </cell>
          <cell r="V1202" t="str">
            <v>L0805-Blackstone Valley</v>
          </cell>
          <cell r="AA1202" t="str">
            <v xml:space="preserve"> </v>
          </cell>
        </row>
        <row r="1203">
          <cell r="T1203" t="str">
            <v>L0806</v>
          </cell>
          <cell r="U1203" t="str">
            <v>Blue Hills</v>
          </cell>
          <cell r="V1203" t="str">
            <v>L0806-Blue Hills</v>
          </cell>
          <cell r="AA1203" t="str">
            <v xml:space="preserve"> </v>
          </cell>
        </row>
        <row r="1204">
          <cell r="T1204" t="str">
            <v>L0810</v>
          </cell>
          <cell r="U1204" t="str">
            <v>Bristol-Plymouth</v>
          </cell>
          <cell r="V1204" t="str">
            <v>L0810-Bristol-Plymouth</v>
          </cell>
          <cell r="AA1204" t="str">
            <v xml:space="preserve"> </v>
          </cell>
        </row>
        <row r="1205">
          <cell r="T1205" t="str">
            <v>L0815</v>
          </cell>
          <cell r="U1205" t="str">
            <v>Cape Cod</v>
          </cell>
          <cell r="V1205" t="str">
            <v>L0815-Cape Cod</v>
          </cell>
          <cell r="AA1205" t="str">
            <v xml:space="preserve"> </v>
          </cell>
        </row>
        <row r="1206">
          <cell r="T1206" t="str">
            <v>L0817</v>
          </cell>
          <cell r="U1206" t="str">
            <v>Essex North Shore</v>
          </cell>
          <cell r="V1206" t="str">
            <v>L0817-Essex North Shore</v>
          </cell>
          <cell r="AA1206" t="str">
            <v xml:space="preserve"> </v>
          </cell>
        </row>
        <row r="1207">
          <cell r="T1207" t="str">
            <v>L0818</v>
          </cell>
          <cell r="U1207" t="str">
            <v>Franklin County</v>
          </cell>
          <cell r="V1207" t="str">
            <v>L0818-Franklin County</v>
          </cell>
          <cell r="AA1207" t="str">
            <v xml:space="preserve"> </v>
          </cell>
        </row>
        <row r="1208">
          <cell r="T1208" t="str">
            <v>L0821</v>
          </cell>
          <cell r="U1208" t="str">
            <v>Greater Fall River</v>
          </cell>
          <cell r="V1208" t="str">
            <v>L0821-Greater Fall River</v>
          </cell>
          <cell r="AA1208" t="str">
            <v xml:space="preserve"> </v>
          </cell>
        </row>
        <row r="1209">
          <cell r="T1209" t="str">
            <v>L0823</v>
          </cell>
          <cell r="U1209" t="str">
            <v>Greater Lawrence</v>
          </cell>
          <cell r="V1209" t="str">
            <v>L0823-Greater Lawrence</v>
          </cell>
          <cell r="AA1209" t="str">
            <v xml:space="preserve"> </v>
          </cell>
        </row>
        <row r="1210">
          <cell r="T1210" t="str">
            <v>L0825</v>
          </cell>
          <cell r="U1210" t="str">
            <v>Greater New Bedford</v>
          </cell>
          <cell r="V1210" t="str">
            <v>L0825-Greater New Bedford</v>
          </cell>
          <cell r="AA1210" t="str">
            <v xml:space="preserve"> </v>
          </cell>
        </row>
        <row r="1211">
          <cell r="T1211" t="str">
            <v>L0828</v>
          </cell>
          <cell r="U1211" t="str">
            <v>Greater Lowell</v>
          </cell>
          <cell r="V1211" t="str">
            <v>L0828-Greater Lowell</v>
          </cell>
          <cell r="AA1211" t="str">
            <v xml:space="preserve"> </v>
          </cell>
        </row>
        <row r="1212">
          <cell r="T1212" t="str">
            <v>L0829</v>
          </cell>
          <cell r="U1212" t="str">
            <v>South Middlesex</v>
          </cell>
          <cell r="V1212" t="str">
            <v>L0829-South Middlesex</v>
          </cell>
          <cell r="AA1212" t="str">
            <v xml:space="preserve"> </v>
          </cell>
        </row>
        <row r="1213">
          <cell r="T1213" t="str">
            <v>L0830</v>
          </cell>
          <cell r="U1213" t="str">
            <v>Minuteman</v>
          </cell>
          <cell r="V1213" t="str">
            <v>L0830-Minuteman</v>
          </cell>
          <cell r="AA1213" t="str">
            <v xml:space="preserve"> </v>
          </cell>
        </row>
        <row r="1214">
          <cell r="T1214" t="str">
            <v>L0832</v>
          </cell>
          <cell r="U1214" t="str">
            <v>Montachusett</v>
          </cell>
          <cell r="V1214" t="str">
            <v>L0832-Montachusett</v>
          </cell>
          <cell r="AA1214" t="str">
            <v xml:space="preserve"> </v>
          </cell>
        </row>
        <row r="1215">
          <cell r="T1215" t="str">
            <v>L0851</v>
          </cell>
          <cell r="U1215" t="str">
            <v>Northern Berkshire</v>
          </cell>
          <cell r="V1215" t="str">
            <v>L0851-Northern Berkshire</v>
          </cell>
          <cell r="AA1215" t="str">
            <v xml:space="preserve"> </v>
          </cell>
        </row>
        <row r="1216">
          <cell r="T1216" t="str">
            <v>L0852</v>
          </cell>
          <cell r="U1216" t="str">
            <v>Nashoba Valley</v>
          </cell>
          <cell r="V1216" t="str">
            <v>L0852-Nashoba Valley</v>
          </cell>
          <cell r="AA1216" t="str">
            <v xml:space="preserve"> </v>
          </cell>
        </row>
        <row r="1217">
          <cell r="T1217" t="str">
            <v>L0853</v>
          </cell>
          <cell r="U1217" t="str">
            <v>Northeast Metropolitan</v>
          </cell>
          <cell r="V1217" t="str">
            <v>L0853-Northeast Metropolitan</v>
          </cell>
          <cell r="AA1217" t="str">
            <v xml:space="preserve"> </v>
          </cell>
        </row>
        <row r="1218">
          <cell r="T1218" t="str">
            <v>L0855</v>
          </cell>
          <cell r="U1218" t="str">
            <v>Old Colony</v>
          </cell>
          <cell r="V1218" t="str">
            <v>L0855-Old Colony</v>
          </cell>
          <cell r="AA1218" t="str">
            <v xml:space="preserve"> </v>
          </cell>
        </row>
        <row r="1219">
          <cell r="T1219" t="str">
            <v>L0860</v>
          </cell>
          <cell r="U1219" t="str">
            <v>Pathfinder</v>
          </cell>
          <cell r="V1219" t="str">
            <v>L0860-Pathfinder</v>
          </cell>
          <cell r="AA1219" t="str">
            <v xml:space="preserve"> </v>
          </cell>
        </row>
        <row r="1220">
          <cell r="T1220" t="str">
            <v>L0871</v>
          </cell>
          <cell r="U1220" t="str">
            <v>Shawsheen Valley</v>
          </cell>
          <cell r="V1220" t="str">
            <v>L0871-Shawsheen Valley</v>
          </cell>
          <cell r="AA1220" t="str">
            <v xml:space="preserve"> </v>
          </cell>
        </row>
        <row r="1221">
          <cell r="T1221" t="str">
            <v>L0872</v>
          </cell>
          <cell r="U1221" t="str">
            <v>Southeastern</v>
          </cell>
          <cell r="V1221" t="str">
            <v>L0872-Southeastern</v>
          </cell>
          <cell r="AA1221" t="str">
            <v xml:space="preserve"> </v>
          </cell>
        </row>
        <row r="1222">
          <cell r="T1222" t="str">
            <v>L0873</v>
          </cell>
          <cell r="U1222" t="str">
            <v>South Shore</v>
          </cell>
          <cell r="V1222" t="str">
            <v>L0873-South Shore</v>
          </cell>
          <cell r="AA1222" t="str">
            <v xml:space="preserve"> </v>
          </cell>
        </row>
        <row r="1223">
          <cell r="T1223" t="str">
            <v>L0876</v>
          </cell>
          <cell r="U1223" t="str">
            <v>Southern Worcester</v>
          </cell>
          <cell r="V1223" t="str">
            <v>L0876-Southern Worcester</v>
          </cell>
          <cell r="AA1223" t="str">
            <v xml:space="preserve"> </v>
          </cell>
        </row>
        <row r="1224">
          <cell r="T1224" t="str">
            <v>L0878</v>
          </cell>
          <cell r="U1224" t="str">
            <v>Tri County</v>
          </cell>
          <cell r="V1224" t="str">
            <v>L0878-Tri County</v>
          </cell>
          <cell r="AA1224" t="str">
            <v xml:space="preserve"> </v>
          </cell>
        </row>
        <row r="1225">
          <cell r="T1225" t="str">
            <v>L0879</v>
          </cell>
          <cell r="U1225" t="str">
            <v>Upper Cape Cod</v>
          </cell>
          <cell r="V1225" t="str">
            <v>L0879-Upper Cape Cod</v>
          </cell>
          <cell r="AA1225" t="str">
            <v xml:space="preserve"> </v>
          </cell>
        </row>
        <row r="1226">
          <cell r="T1226" t="str">
            <v>L0885</v>
          </cell>
          <cell r="U1226" t="str">
            <v>Whittier</v>
          </cell>
          <cell r="V1226" t="str">
            <v>L0885-Whittier</v>
          </cell>
          <cell r="AA1226" t="str">
            <v xml:space="preserve"> </v>
          </cell>
        </row>
        <row r="1227">
          <cell r="T1227" t="str">
            <v>L0910</v>
          </cell>
          <cell r="U1227" t="str">
            <v>Bristol</v>
          </cell>
          <cell r="V1227" t="str">
            <v>L0910-Bristol</v>
          </cell>
          <cell r="AA1227" t="str">
            <v xml:space="preserve"> </v>
          </cell>
        </row>
        <row r="1228">
          <cell r="T1228" t="str">
            <v>L0915</v>
          </cell>
          <cell r="U1228" t="str">
            <v>Norfolk</v>
          </cell>
          <cell r="V1228" t="str">
            <v>L0915-Norfolk</v>
          </cell>
          <cell r="AA1228" t="str">
            <v xml:space="preserve"> </v>
          </cell>
        </row>
        <row r="1229">
          <cell r="T1229" t="str">
            <v>L3901</v>
          </cell>
          <cell r="U1229" t="str">
            <v>MAVA</v>
          </cell>
          <cell r="V1229" t="str">
            <v>L3901-MAVA</v>
          </cell>
          <cell r="AA1229" t="str">
            <v xml:space="preserve"> </v>
          </cell>
        </row>
        <row r="1230">
          <cell r="T1230" t="str">
            <v>L3902</v>
          </cell>
          <cell r="U1230" t="str">
            <v>TECCA</v>
          </cell>
          <cell r="V1230" t="str">
            <v>L3902-TECCA</v>
          </cell>
        </row>
      </sheetData>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51FE-E8F0-4AEE-B487-6AEDBE574C96}">
  <sheetPr codeName="Sheet14">
    <pageSetUpPr fitToPage="1"/>
  </sheetPr>
  <dimension ref="A1:K460"/>
  <sheetViews>
    <sheetView tabSelected="1" zoomScaleNormal="100" workbookViewId="0">
      <selection sqref="A1:G1"/>
    </sheetView>
  </sheetViews>
  <sheetFormatPr defaultRowHeight="12.5" x14ac:dyDescent="0.25"/>
  <cols>
    <col min="1" max="1" width="25.54296875" customWidth="1"/>
    <col min="2" max="2" width="32.26953125" customWidth="1"/>
    <col min="3" max="3" width="17.81640625" customWidth="1"/>
    <col min="4" max="4" width="22.453125" bestFit="1" customWidth="1"/>
    <col min="5" max="5" width="21.81640625" customWidth="1"/>
    <col min="6" max="6" width="15.81640625" customWidth="1"/>
    <col min="7" max="7" width="22" customWidth="1"/>
    <col min="8" max="8" width="2.54296875" customWidth="1"/>
    <col min="9" max="9" width="72.7265625" hidden="1" customWidth="1"/>
    <col min="10" max="10" width="1.7265625" customWidth="1"/>
    <col min="11" max="11" width="8.7265625" customWidth="1"/>
    <col min="257" max="257" width="25.54296875" customWidth="1"/>
    <col min="258" max="258" width="32.26953125" customWidth="1"/>
    <col min="259" max="259" width="17.81640625" customWidth="1"/>
    <col min="260" max="260" width="22.453125" bestFit="1" customWidth="1"/>
    <col min="261" max="261" width="21.81640625" customWidth="1"/>
    <col min="262" max="262" width="15.81640625" customWidth="1"/>
    <col min="263" max="263" width="22" customWidth="1"/>
    <col min="264" max="264" width="2.54296875" customWidth="1"/>
    <col min="265" max="265" width="0" hidden="1" customWidth="1"/>
    <col min="266" max="266" width="1.7265625" customWidth="1"/>
    <col min="267" max="267" width="8.7265625" customWidth="1"/>
    <col min="513" max="513" width="25.54296875" customWidth="1"/>
    <col min="514" max="514" width="32.26953125" customWidth="1"/>
    <col min="515" max="515" width="17.81640625" customWidth="1"/>
    <col min="516" max="516" width="22.453125" bestFit="1" customWidth="1"/>
    <col min="517" max="517" width="21.81640625" customWidth="1"/>
    <col min="518" max="518" width="15.81640625" customWidth="1"/>
    <col min="519" max="519" width="22" customWidth="1"/>
    <col min="520" max="520" width="2.54296875" customWidth="1"/>
    <col min="521" max="521" width="0" hidden="1" customWidth="1"/>
    <col min="522" max="522" width="1.7265625" customWidth="1"/>
    <col min="523" max="523" width="8.7265625" customWidth="1"/>
    <col min="769" max="769" width="25.54296875" customWidth="1"/>
    <col min="770" max="770" width="32.26953125" customWidth="1"/>
    <col min="771" max="771" width="17.81640625" customWidth="1"/>
    <col min="772" max="772" width="22.453125" bestFit="1" customWidth="1"/>
    <col min="773" max="773" width="21.81640625" customWidth="1"/>
    <col min="774" max="774" width="15.81640625" customWidth="1"/>
    <col min="775" max="775" width="22" customWidth="1"/>
    <col min="776" max="776" width="2.54296875" customWidth="1"/>
    <col min="777" max="777" width="0" hidden="1" customWidth="1"/>
    <col min="778" max="778" width="1.7265625" customWidth="1"/>
    <col min="779" max="779" width="8.7265625" customWidth="1"/>
    <col min="1025" max="1025" width="25.54296875" customWidth="1"/>
    <col min="1026" max="1026" width="32.26953125" customWidth="1"/>
    <col min="1027" max="1027" width="17.81640625" customWidth="1"/>
    <col min="1028" max="1028" width="22.453125" bestFit="1" customWidth="1"/>
    <col min="1029" max="1029" width="21.81640625" customWidth="1"/>
    <col min="1030" max="1030" width="15.81640625" customWidth="1"/>
    <col min="1031" max="1031" width="22" customWidth="1"/>
    <col min="1032" max="1032" width="2.54296875" customWidth="1"/>
    <col min="1033" max="1033" width="0" hidden="1" customWidth="1"/>
    <col min="1034" max="1034" width="1.7265625" customWidth="1"/>
    <col min="1035" max="1035" width="8.7265625" customWidth="1"/>
    <col min="1281" max="1281" width="25.54296875" customWidth="1"/>
    <col min="1282" max="1282" width="32.26953125" customWidth="1"/>
    <col min="1283" max="1283" width="17.81640625" customWidth="1"/>
    <col min="1284" max="1284" width="22.453125" bestFit="1" customWidth="1"/>
    <col min="1285" max="1285" width="21.81640625" customWidth="1"/>
    <col min="1286" max="1286" width="15.81640625" customWidth="1"/>
    <col min="1287" max="1287" width="22" customWidth="1"/>
    <col min="1288" max="1288" width="2.54296875" customWidth="1"/>
    <col min="1289" max="1289" width="0" hidden="1" customWidth="1"/>
    <col min="1290" max="1290" width="1.7265625" customWidth="1"/>
    <col min="1291" max="1291" width="8.7265625" customWidth="1"/>
    <col min="1537" max="1537" width="25.54296875" customWidth="1"/>
    <col min="1538" max="1538" width="32.26953125" customWidth="1"/>
    <col min="1539" max="1539" width="17.81640625" customWidth="1"/>
    <col min="1540" max="1540" width="22.453125" bestFit="1" customWidth="1"/>
    <col min="1541" max="1541" width="21.81640625" customWidth="1"/>
    <col min="1542" max="1542" width="15.81640625" customWidth="1"/>
    <col min="1543" max="1543" width="22" customWidth="1"/>
    <col min="1544" max="1544" width="2.54296875" customWidth="1"/>
    <col min="1545" max="1545" width="0" hidden="1" customWidth="1"/>
    <col min="1546" max="1546" width="1.7265625" customWidth="1"/>
    <col min="1547" max="1547" width="8.7265625" customWidth="1"/>
    <col min="1793" max="1793" width="25.54296875" customWidth="1"/>
    <col min="1794" max="1794" width="32.26953125" customWidth="1"/>
    <col min="1795" max="1795" width="17.81640625" customWidth="1"/>
    <col min="1796" max="1796" width="22.453125" bestFit="1" customWidth="1"/>
    <col min="1797" max="1797" width="21.81640625" customWidth="1"/>
    <col min="1798" max="1798" width="15.81640625" customWidth="1"/>
    <col min="1799" max="1799" width="22" customWidth="1"/>
    <col min="1800" max="1800" width="2.54296875" customWidth="1"/>
    <col min="1801" max="1801" width="0" hidden="1" customWidth="1"/>
    <col min="1802" max="1802" width="1.7265625" customWidth="1"/>
    <col min="1803" max="1803" width="8.7265625" customWidth="1"/>
    <col min="2049" max="2049" width="25.54296875" customWidth="1"/>
    <col min="2050" max="2050" width="32.26953125" customWidth="1"/>
    <col min="2051" max="2051" width="17.81640625" customWidth="1"/>
    <col min="2052" max="2052" width="22.453125" bestFit="1" customWidth="1"/>
    <col min="2053" max="2053" width="21.81640625" customWidth="1"/>
    <col min="2054" max="2054" width="15.81640625" customWidth="1"/>
    <col min="2055" max="2055" width="22" customWidth="1"/>
    <col min="2056" max="2056" width="2.54296875" customWidth="1"/>
    <col min="2057" max="2057" width="0" hidden="1" customWidth="1"/>
    <col min="2058" max="2058" width="1.7265625" customWidth="1"/>
    <col min="2059" max="2059" width="8.7265625" customWidth="1"/>
    <col min="2305" max="2305" width="25.54296875" customWidth="1"/>
    <col min="2306" max="2306" width="32.26953125" customWidth="1"/>
    <col min="2307" max="2307" width="17.81640625" customWidth="1"/>
    <col min="2308" max="2308" width="22.453125" bestFit="1" customWidth="1"/>
    <col min="2309" max="2309" width="21.81640625" customWidth="1"/>
    <col min="2310" max="2310" width="15.81640625" customWidth="1"/>
    <col min="2311" max="2311" width="22" customWidth="1"/>
    <col min="2312" max="2312" width="2.54296875" customWidth="1"/>
    <col min="2313" max="2313" width="0" hidden="1" customWidth="1"/>
    <col min="2314" max="2314" width="1.7265625" customWidth="1"/>
    <col min="2315" max="2315" width="8.7265625" customWidth="1"/>
    <col min="2561" max="2561" width="25.54296875" customWidth="1"/>
    <col min="2562" max="2562" width="32.26953125" customWidth="1"/>
    <col min="2563" max="2563" width="17.81640625" customWidth="1"/>
    <col min="2564" max="2564" width="22.453125" bestFit="1" customWidth="1"/>
    <col min="2565" max="2565" width="21.81640625" customWidth="1"/>
    <col min="2566" max="2566" width="15.81640625" customWidth="1"/>
    <col min="2567" max="2567" width="22" customWidth="1"/>
    <col min="2568" max="2568" width="2.54296875" customWidth="1"/>
    <col min="2569" max="2569" width="0" hidden="1" customWidth="1"/>
    <col min="2570" max="2570" width="1.7265625" customWidth="1"/>
    <col min="2571" max="2571" width="8.7265625" customWidth="1"/>
    <col min="2817" max="2817" width="25.54296875" customWidth="1"/>
    <col min="2818" max="2818" width="32.26953125" customWidth="1"/>
    <col min="2819" max="2819" width="17.81640625" customWidth="1"/>
    <col min="2820" max="2820" width="22.453125" bestFit="1" customWidth="1"/>
    <col min="2821" max="2821" width="21.81640625" customWidth="1"/>
    <col min="2822" max="2822" width="15.81640625" customWidth="1"/>
    <col min="2823" max="2823" width="22" customWidth="1"/>
    <col min="2824" max="2824" width="2.54296875" customWidth="1"/>
    <col min="2825" max="2825" width="0" hidden="1" customWidth="1"/>
    <col min="2826" max="2826" width="1.7265625" customWidth="1"/>
    <col min="2827" max="2827" width="8.7265625" customWidth="1"/>
    <col min="3073" max="3073" width="25.54296875" customWidth="1"/>
    <col min="3074" max="3074" width="32.26953125" customWidth="1"/>
    <col min="3075" max="3075" width="17.81640625" customWidth="1"/>
    <col min="3076" max="3076" width="22.453125" bestFit="1" customWidth="1"/>
    <col min="3077" max="3077" width="21.81640625" customWidth="1"/>
    <col min="3078" max="3078" width="15.81640625" customWidth="1"/>
    <col min="3079" max="3079" width="22" customWidth="1"/>
    <col min="3080" max="3080" width="2.54296875" customWidth="1"/>
    <col min="3081" max="3081" width="0" hidden="1" customWidth="1"/>
    <col min="3082" max="3082" width="1.7265625" customWidth="1"/>
    <col min="3083" max="3083" width="8.7265625" customWidth="1"/>
    <col min="3329" max="3329" width="25.54296875" customWidth="1"/>
    <col min="3330" max="3330" width="32.26953125" customWidth="1"/>
    <col min="3331" max="3331" width="17.81640625" customWidth="1"/>
    <col min="3332" max="3332" width="22.453125" bestFit="1" customWidth="1"/>
    <col min="3333" max="3333" width="21.81640625" customWidth="1"/>
    <col min="3334" max="3334" width="15.81640625" customWidth="1"/>
    <col min="3335" max="3335" width="22" customWidth="1"/>
    <col min="3336" max="3336" width="2.54296875" customWidth="1"/>
    <col min="3337" max="3337" width="0" hidden="1" customWidth="1"/>
    <col min="3338" max="3338" width="1.7265625" customWidth="1"/>
    <col min="3339" max="3339" width="8.7265625" customWidth="1"/>
    <col min="3585" max="3585" width="25.54296875" customWidth="1"/>
    <col min="3586" max="3586" width="32.26953125" customWidth="1"/>
    <col min="3587" max="3587" width="17.81640625" customWidth="1"/>
    <col min="3588" max="3588" width="22.453125" bestFit="1" customWidth="1"/>
    <col min="3589" max="3589" width="21.81640625" customWidth="1"/>
    <col min="3590" max="3590" width="15.81640625" customWidth="1"/>
    <col min="3591" max="3591" width="22" customWidth="1"/>
    <col min="3592" max="3592" width="2.54296875" customWidth="1"/>
    <col min="3593" max="3593" width="0" hidden="1" customWidth="1"/>
    <col min="3594" max="3594" width="1.7265625" customWidth="1"/>
    <col min="3595" max="3595" width="8.7265625" customWidth="1"/>
    <col min="3841" max="3841" width="25.54296875" customWidth="1"/>
    <col min="3842" max="3842" width="32.26953125" customWidth="1"/>
    <col min="3843" max="3843" width="17.81640625" customWidth="1"/>
    <col min="3844" max="3844" width="22.453125" bestFit="1" customWidth="1"/>
    <col min="3845" max="3845" width="21.81640625" customWidth="1"/>
    <col min="3846" max="3846" width="15.81640625" customWidth="1"/>
    <col min="3847" max="3847" width="22" customWidth="1"/>
    <col min="3848" max="3848" width="2.54296875" customWidth="1"/>
    <col min="3849" max="3849" width="0" hidden="1" customWidth="1"/>
    <col min="3850" max="3850" width="1.7265625" customWidth="1"/>
    <col min="3851" max="3851" width="8.7265625" customWidth="1"/>
    <col min="4097" max="4097" width="25.54296875" customWidth="1"/>
    <col min="4098" max="4098" width="32.26953125" customWidth="1"/>
    <col min="4099" max="4099" width="17.81640625" customWidth="1"/>
    <col min="4100" max="4100" width="22.453125" bestFit="1" customWidth="1"/>
    <col min="4101" max="4101" width="21.81640625" customWidth="1"/>
    <col min="4102" max="4102" width="15.81640625" customWidth="1"/>
    <col min="4103" max="4103" width="22" customWidth="1"/>
    <col min="4104" max="4104" width="2.54296875" customWidth="1"/>
    <col min="4105" max="4105" width="0" hidden="1" customWidth="1"/>
    <col min="4106" max="4106" width="1.7265625" customWidth="1"/>
    <col min="4107" max="4107" width="8.7265625" customWidth="1"/>
    <col min="4353" max="4353" width="25.54296875" customWidth="1"/>
    <col min="4354" max="4354" width="32.26953125" customWidth="1"/>
    <col min="4355" max="4355" width="17.81640625" customWidth="1"/>
    <col min="4356" max="4356" width="22.453125" bestFit="1" customWidth="1"/>
    <col min="4357" max="4357" width="21.81640625" customWidth="1"/>
    <col min="4358" max="4358" width="15.81640625" customWidth="1"/>
    <col min="4359" max="4359" width="22" customWidth="1"/>
    <col min="4360" max="4360" width="2.54296875" customWidth="1"/>
    <col min="4361" max="4361" width="0" hidden="1" customWidth="1"/>
    <col min="4362" max="4362" width="1.7265625" customWidth="1"/>
    <col min="4363" max="4363" width="8.7265625" customWidth="1"/>
    <col min="4609" max="4609" width="25.54296875" customWidth="1"/>
    <col min="4610" max="4610" width="32.26953125" customWidth="1"/>
    <col min="4611" max="4611" width="17.81640625" customWidth="1"/>
    <col min="4612" max="4612" width="22.453125" bestFit="1" customWidth="1"/>
    <col min="4613" max="4613" width="21.81640625" customWidth="1"/>
    <col min="4614" max="4614" width="15.81640625" customWidth="1"/>
    <col min="4615" max="4615" width="22" customWidth="1"/>
    <col min="4616" max="4616" width="2.54296875" customWidth="1"/>
    <col min="4617" max="4617" width="0" hidden="1" customWidth="1"/>
    <col min="4618" max="4618" width="1.7265625" customWidth="1"/>
    <col min="4619" max="4619" width="8.7265625" customWidth="1"/>
    <col min="4865" max="4865" width="25.54296875" customWidth="1"/>
    <col min="4866" max="4866" width="32.26953125" customWidth="1"/>
    <col min="4867" max="4867" width="17.81640625" customWidth="1"/>
    <col min="4868" max="4868" width="22.453125" bestFit="1" customWidth="1"/>
    <col min="4869" max="4869" width="21.81640625" customWidth="1"/>
    <col min="4870" max="4870" width="15.81640625" customWidth="1"/>
    <col min="4871" max="4871" width="22" customWidth="1"/>
    <col min="4872" max="4872" width="2.54296875" customWidth="1"/>
    <col min="4873" max="4873" width="0" hidden="1" customWidth="1"/>
    <col min="4874" max="4874" width="1.7265625" customWidth="1"/>
    <col min="4875" max="4875" width="8.7265625" customWidth="1"/>
    <col min="5121" max="5121" width="25.54296875" customWidth="1"/>
    <col min="5122" max="5122" width="32.26953125" customWidth="1"/>
    <col min="5123" max="5123" width="17.81640625" customWidth="1"/>
    <col min="5124" max="5124" width="22.453125" bestFit="1" customWidth="1"/>
    <col min="5125" max="5125" width="21.81640625" customWidth="1"/>
    <col min="5126" max="5126" width="15.81640625" customWidth="1"/>
    <col min="5127" max="5127" width="22" customWidth="1"/>
    <col min="5128" max="5128" width="2.54296875" customWidth="1"/>
    <col min="5129" max="5129" width="0" hidden="1" customWidth="1"/>
    <col min="5130" max="5130" width="1.7265625" customWidth="1"/>
    <col min="5131" max="5131" width="8.7265625" customWidth="1"/>
    <col min="5377" max="5377" width="25.54296875" customWidth="1"/>
    <col min="5378" max="5378" width="32.26953125" customWidth="1"/>
    <col min="5379" max="5379" width="17.81640625" customWidth="1"/>
    <col min="5380" max="5380" width="22.453125" bestFit="1" customWidth="1"/>
    <col min="5381" max="5381" width="21.81640625" customWidth="1"/>
    <col min="5382" max="5382" width="15.81640625" customWidth="1"/>
    <col min="5383" max="5383" width="22" customWidth="1"/>
    <col min="5384" max="5384" width="2.54296875" customWidth="1"/>
    <col min="5385" max="5385" width="0" hidden="1" customWidth="1"/>
    <col min="5386" max="5386" width="1.7265625" customWidth="1"/>
    <col min="5387" max="5387" width="8.7265625" customWidth="1"/>
    <col min="5633" max="5633" width="25.54296875" customWidth="1"/>
    <col min="5634" max="5634" width="32.26953125" customWidth="1"/>
    <col min="5635" max="5635" width="17.81640625" customWidth="1"/>
    <col min="5636" max="5636" width="22.453125" bestFit="1" customWidth="1"/>
    <col min="5637" max="5637" width="21.81640625" customWidth="1"/>
    <col min="5638" max="5638" width="15.81640625" customWidth="1"/>
    <col min="5639" max="5639" width="22" customWidth="1"/>
    <col min="5640" max="5640" width="2.54296875" customWidth="1"/>
    <col min="5641" max="5641" width="0" hidden="1" customWidth="1"/>
    <col min="5642" max="5642" width="1.7265625" customWidth="1"/>
    <col min="5643" max="5643" width="8.7265625" customWidth="1"/>
    <col min="5889" max="5889" width="25.54296875" customWidth="1"/>
    <col min="5890" max="5890" width="32.26953125" customWidth="1"/>
    <col min="5891" max="5891" width="17.81640625" customWidth="1"/>
    <col min="5892" max="5892" width="22.453125" bestFit="1" customWidth="1"/>
    <col min="5893" max="5893" width="21.81640625" customWidth="1"/>
    <col min="5894" max="5894" width="15.81640625" customWidth="1"/>
    <col min="5895" max="5895" width="22" customWidth="1"/>
    <col min="5896" max="5896" width="2.54296875" customWidth="1"/>
    <col min="5897" max="5897" width="0" hidden="1" customWidth="1"/>
    <col min="5898" max="5898" width="1.7265625" customWidth="1"/>
    <col min="5899" max="5899" width="8.7265625" customWidth="1"/>
    <col min="6145" max="6145" width="25.54296875" customWidth="1"/>
    <col min="6146" max="6146" width="32.26953125" customWidth="1"/>
    <col min="6147" max="6147" width="17.81640625" customWidth="1"/>
    <col min="6148" max="6148" width="22.453125" bestFit="1" customWidth="1"/>
    <col min="6149" max="6149" width="21.81640625" customWidth="1"/>
    <col min="6150" max="6150" width="15.81640625" customWidth="1"/>
    <col min="6151" max="6151" width="22" customWidth="1"/>
    <col min="6152" max="6152" width="2.54296875" customWidth="1"/>
    <col min="6153" max="6153" width="0" hidden="1" customWidth="1"/>
    <col min="6154" max="6154" width="1.7265625" customWidth="1"/>
    <col min="6155" max="6155" width="8.7265625" customWidth="1"/>
    <col min="6401" max="6401" width="25.54296875" customWidth="1"/>
    <col min="6402" max="6402" width="32.26953125" customWidth="1"/>
    <col min="6403" max="6403" width="17.81640625" customWidth="1"/>
    <col min="6404" max="6404" width="22.453125" bestFit="1" customWidth="1"/>
    <col min="6405" max="6405" width="21.81640625" customWidth="1"/>
    <col min="6406" max="6406" width="15.81640625" customWidth="1"/>
    <col min="6407" max="6407" width="22" customWidth="1"/>
    <col min="6408" max="6408" width="2.54296875" customWidth="1"/>
    <col min="6409" max="6409" width="0" hidden="1" customWidth="1"/>
    <col min="6410" max="6410" width="1.7265625" customWidth="1"/>
    <col min="6411" max="6411" width="8.7265625" customWidth="1"/>
    <col min="6657" max="6657" width="25.54296875" customWidth="1"/>
    <col min="6658" max="6658" width="32.26953125" customWidth="1"/>
    <col min="6659" max="6659" width="17.81640625" customWidth="1"/>
    <col min="6660" max="6660" width="22.453125" bestFit="1" customWidth="1"/>
    <col min="6661" max="6661" width="21.81640625" customWidth="1"/>
    <col min="6662" max="6662" width="15.81640625" customWidth="1"/>
    <col min="6663" max="6663" width="22" customWidth="1"/>
    <col min="6664" max="6664" width="2.54296875" customWidth="1"/>
    <col min="6665" max="6665" width="0" hidden="1" customWidth="1"/>
    <col min="6666" max="6666" width="1.7265625" customWidth="1"/>
    <col min="6667" max="6667" width="8.7265625" customWidth="1"/>
    <col min="6913" max="6913" width="25.54296875" customWidth="1"/>
    <col min="6914" max="6914" width="32.26953125" customWidth="1"/>
    <col min="6915" max="6915" width="17.81640625" customWidth="1"/>
    <col min="6916" max="6916" width="22.453125" bestFit="1" customWidth="1"/>
    <col min="6917" max="6917" width="21.81640625" customWidth="1"/>
    <col min="6918" max="6918" width="15.81640625" customWidth="1"/>
    <col min="6919" max="6919" width="22" customWidth="1"/>
    <col min="6920" max="6920" width="2.54296875" customWidth="1"/>
    <col min="6921" max="6921" width="0" hidden="1" customWidth="1"/>
    <col min="6922" max="6922" width="1.7265625" customWidth="1"/>
    <col min="6923" max="6923" width="8.7265625" customWidth="1"/>
    <col min="7169" max="7169" width="25.54296875" customWidth="1"/>
    <col min="7170" max="7170" width="32.26953125" customWidth="1"/>
    <col min="7171" max="7171" width="17.81640625" customWidth="1"/>
    <col min="7172" max="7172" width="22.453125" bestFit="1" customWidth="1"/>
    <col min="7173" max="7173" width="21.81640625" customWidth="1"/>
    <col min="7174" max="7174" width="15.81640625" customWidth="1"/>
    <col min="7175" max="7175" width="22" customWidth="1"/>
    <col min="7176" max="7176" width="2.54296875" customWidth="1"/>
    <col min="7177" max="7177" width="0" hidden="1" customWidth="1"/>
    <col min="7178" max="7178" width="1.7265625" customWidth="1"/>
    <col min="7179" max="7179" width="8.7265625" customWidth="1"/>
    <col min="7425" max="7425" width="25.54296875" customWidth="1"/>
    <col min="7426" max="7426" width="32.26953125" customWidth="1"/>
    <col min="7427" max="7427" width="17.81640625" customWidth="1"/>
    <col min="7428" max="7428" width="22.453125" bestFit="1" customWidth="1"/>
    <col min="7429" max="7429" width="21.81640625" customWidth="1"/>
    <col min="7430" max="7430" width="15.81640625" customWidth="1"/>
    <col min="7431" max="7431" width="22" customWidth="1"/>
    <col min="7432" max="7432" width="2.54296875" customWidth="1"/>
    <col min="7433" max="7433" width="0" hidden="1" customWidth="1"/>
    <col min="7434" max="7434" width="1.7265625" customWidth="1"/>
    <col min="7435" max="7435" width="8.7265625" customWidth="1"/>
    <col min="7681" max="7681" width="25.54296875" customWidth="1"/>
    <col min="7682" max="7682" width="32.26953125" customWidth="1"/>
    <col min="7683" max="7683" width="17.81640625" customWidth="1"/>
    <col min="7684" max="7684" width="22.453125" bestFit="1" customWidth="1"/>
    <col min="7685" max="7685" width="21.81640625" customWidth="1"/>
    <col min="7686" max="7686" width="15.81640625" customWidth="1"/>
    <col min="7687" max="7687" width="22" customWidth="1"/>
    <col min="7688" max="7688" width="2.54296875" customWidth="1"/>
    <col min="7689" max="7689" width="0" hidden="1" customWidth="1"/>
    <col min="7690" max="7690" width="1.7265625" customWidth="1"/>
    <col min="7691" max="7691" width="8.7265625" customWidth="1"/>
    <col min="7937" max="7937" width="25.54296875" customWidth="1"/>
    <col min="7938" max="7938" width="32.26953125" customWidth="1"/>
    <col min="7939" max="7939" width="17.81640625" customWidth="1"/>
    <col min="7940" max="7940" width="22.453125" bestFit="1" customWidth="1"/>
    <col min="7941" max="7941" width="21.81640625" customWidth="1"/>
    <col min="7942" max="7942" width="15.81640625" customWidth="1"/>
    <col min="7943" max="7943" width="22" customWidth="1"/>
    <col min="7944" max="7944" width="2.54296875" customWidth="1"/>
    <col min="7945" max="7945" width="0" hidden="1" customWidth="1"/>
    <col min="7946" max="7946" width="1.7265625" customWidth="1"/>
    <col min="7947" max="7947" width="8.7265625" customWidth="1"/>
    <col min="8193" max="8193" width="25.54296875" customWidth="1"/>
    <col min="8194" max="8194" width="32.26953125" customWidth="1"/>
    <col min="8195" max="8195" width="17.81640625" customWidth="1"/>
    <col min="8196" max="8196" width="22.453125" bestFit="1" customWidth="1"/>
    <col min="8197" max="8197" width="21.81640625" customWidth="1"/>
    <col min="8198" max="8198" width="15.81640625" customWidth="1"/>
    <col min="8199" max="8199" width="22" customWidth="1"/>
    <col min="8200" max="8200" width="2.54296875" customWidth="1"/>
    <col min="8201" max="8201" width="0" hidden="1" customWidth="1"/>
    <col min="8202" max="8202" width="1.7265625" customWidth="1"/>
    <col min="8203" max="8203" width="8.7265625" customWidth="1"/>
    <col min="8449" max="8449" width="25.54296875" customWidth="1"/>
    <col min="8450" max="8450" width="32.26953125" customWidth="1"/>
    <col min="8451" max="8451" width="17.81640625" customWidth="1"/>
    <col min="8452" max="8452" width="22.453125" bestFit="1" customWidth="1"/>
    <col min="8453" max="8453" width="21.81640625" customWidth="1"/>
    <col min="8454" max="8454" width="15.81640625" customWidth="1"/>
    <col min="8455" max="8455" width="22" customWidth="1"/>
    <col min="8456" max="8456" width="2.54296875" customWidth="1"/>
    <col min="8457" max="8457" width="0" hidden="1" customWidth="1"/>
    <col min="8458" max="8458" width="1.7265625" customWidth="1"/>
    <col min="8459" max="8459" width="8.7265625" customWidth="1"/>
    <col min="8705" max="8705" width="25.54296875" customWidth="1"/>
    <col min="8706" max="8706" width="32.26953125" customWidth="1"/>
    <col min="8707" max="8707" width="17.81640625" customWidth="1"/>
    <col min="8708" max="8708" width="22.453125" bestFit="1" customWidth="1"/>
    <col min="8709" max="8709" width="21.81640625" customWidth="1"/>
    <col min="8710" max="8710" width="15.81640625" customWidth="1"/>
    <col min="8711" max="8711" width="22" customWidth="1"/>
    <col min="8712" max="8712" width="2.54296875" customWidth="1"/>
    <col min="8713" max="8713" width="0" hidden="1" customWidth="1"/>
    <col min="8714" max="8714" width="1.7265625" customWidth="1"/>
    <col min="8715" max="8715" width="8.7265625" customWidth="1"/>
    <col min="8961" max="8961" width="25.54296875" customWidth="1"/>
    <col min="8962" max="8962" width="32.26953125" customWidth="1"/>
    <col min="8963" max="8963" width="17.81640625" customWidth="1"/>
    <col min="8964" max="8964" width="22.453125" bestFit="1" customWidth="1"/>
    <col min="8965" max="8965" width="21.81640625" customWidth="1"/>
    <col min="8966" max="8966" width="15.81640625" customWidth="1"/>
    <col min="8967" max="8967" width="22" customWidth="1"/>
    <col min="8968" max="8968" width="2.54296875" customWidth="1"/>
    <col min="8969" max="8969" width="0" hidden="1" customWidth="1"/>
    <col min="8970" max="8970" width="1.7265625" customWidth="1"/>
    <col min="8971" max="8971" width="8.7265625" customWidth="1"/>
    <col min="9217" max="9217" width="25.54296875" customWidth="1"/>
    <col min="9218" max="9218" width="32.26953125" customWidth="1"/>
    <col min="9219" max="9219" width="17.81640625" customWidth="1"/>
    <col min="9220" max="9220" width="22.453125" bestFit="1" customWidth="1"/>
    <col min="9221" max="9221" width="21.81640625" customWidth="1"/>
    <col min="9222" max="9222" width="15.81640625" customWidth="1"/>
    <col min="9223" max="9223" width="22" customWidth="1"/>
    <col min="9224" max="9224" width="2.54296875" customWidth="1"/>
    <col min="9225" max="9225" width="0" hidden="1" customWidth="1"/>
    <col min="9226" max="9226" width="1.7265625" customWidth="1"/>
    <col min="9227" max="9227" width="8.7265625" customWidth="1"/>
    <col min="9473" max="9473" width="25.54296875" customWidth="1"/>
    <col min="9474" max="9474" width="32.26953125" customWidth="1"/>
    <col min="9475" max="9475" width="17.81640625" customWidth="1"/>
    <col min="9476" max="9476" width="22.453125" bestFit="1" customWidth="1"/>
    <col min="9477" max="9477" width="21.81640625" customWidth="1"/>
    <col min="9478" max="9478" width="15.81640625" customWidth="1"/>
    <col min="9479" max="9479" width="22" customWidth="1"/>
    <col min="9480" max="9480" width="2.54296875" customWidth="1"/>
    <col min="9481" max="9481" width="0" hidden="1" customWidth="1"/>
    <col min="9482" max="9482" width="1.7265625" customWidth="1"/>
    <col min="9483" max="9483" width="8.7265625" customWidth="1"/>
    <col min="9729" max="9729" width="25.54296875" customWidth="1"/>
    <col min="9730" max="9730" width="32.26953125" customWidth="1"/>
    <col min="9731" max="9731" width="17.81640625" customWidth="1"/>
    <col min="9732" max="9732" width="22.453125" bestFit="1" customWidth="1"/>
    <col min="9733" max="9733" width="21.81640625" customWidth="1"/>
    <col min="9734" max="9734" width="15.81640625" customWidth="1"/>
    <col min="9735" max="9735" width="22" customWidth="1"/>
    <col min="9736" max="9736" width="2.54296875" customWidth="1"/>
    <col min="9737" max="9737" width="0" hidden="1" customWidth="1"/>
    <col min="9738" max="9738" width="1.7265625" customWidth="1"/>
    <col min="9739" max="9739" width="8.7265625" customWidth="1"/>
    <col min="9985" max="9985" width="25.54296875" customWidth="1"/>
    <col min="9986" max="9986" width="32.26953125" customWidth="1"/>
    <col min="9987" max="9987" width="17.81640625" customWidth="1"/>
    <col min="9988" max="9988" width="22.453125" bestFit="1" customWidth="1"/>
    <col min="9989" max="9989" width="21.81640625" customWidth="1"/>
    <col min="9990" max="9990" width="15.81640625" customWidth="1"/>
    <col min="9991" max="9991" width="22" customWidth="1"/>
    <col min="9992" max="9992" width="2.54296875" customWidth="1"/>
    <col min="9993" max="9993" width="0" hidden="1" customWidth="1"/>
    <col min="9994" max="9994" width="1.7265625" customWidth="1"/>
    <col min="9995" max="9995" width="8.7265625" customWidth="1"/>
    <col min="10241" max="10241" width="25.54296875" customWidth="1"/>
    <col min="10242" max="10242" width="32.26953125" customWidth="1"/>
    <col min="10243" max="10243" width="17.81640625" customWidth="1"/>
    <col min="10244" max="10244" width="22.453125" bestFit="1" customWidth="1"/>
    <col min="10245" max="10245" width="21.81640625" customWidth="1"/>
    <col min="10246" max="10246" width="15.81640625" customWidth="1"/>
    <col min="10247" max="10247" width="22" customWidth="1"/>
    <col min="10248" max="10248" width="2.54296875" customWidth="1"/>
    <col min="10249" max="10249" width="0" hidden="1" customWidth="1"/>
    <col min="10250" max="10250" width="1.7265625" customWidth="1"/>
    <col min="10251" max="10251" width="8.7265625" customWidth="1"/>
    <col min="10497" max="10497" width="25.54296875" customWidth="1"/>
    <col min="10498" max="10498" width="32.26953125" customWidth="1"/>
    <col min="10499" max="10499" width="17.81640625" customWidth="1"/>
    <col min="10500" max="10500" width="22.453125" bestFit="1" customWidth="1"/>
    <col min="10501" max="10501" width="21.81640625" customWidth="1"/>
    <col min="10502" max="10502" width="15.81640625" customWidth="1"/>
    <col min="10503" max="10503" width="22" customWidth="1"/>
    <col min="10504" max="10504" width="2.54296875" customWidth="1"/>
    <col min="10505" max="10505" width="0" hidden="1" customWidth="1"/>
    <col min="10506" max="10506" width="1.7265625" customWidth="1"/>
    <col min="10507" max="10507" width="8.7265625" customWidth="1"/>
    <col min="10753" max="10753" width="25.54296875" customWidth="1"/>
    <col min="10754" max="10754" width="32.26953125" customWidth="1"/>
    <col min="10755" max="10755" width="17.81640625" customWidth="1"/>
    <col min="10756" max="10756" width="22.453125" bestFit="1" customWidth="1"/>
    <col min="10757" max="10757" width="21.81640625" customWidth="1"/>
    <col min="10758" max="10758" width="15.81640625" customWidth="1"/>
    <col min="10759" max="10759" width="22" customWidth="1"/>
    <col min="10760" max="10760" width="2.54296875" customWidth="1"/>
    <col min="10761" max="10761" width="0" hidden="1" customWidth="1"/>
    <col min="10762" max="10762" width="1.7265625" customWidth="1"/>
    <col min="10763" max="10763" width="8.7265625" customWidth="1"/>
    <col min="11009" max="11009" width="25.54296875" customWidth="1"/>
    <col min="11010" max="11010" width="32.26953125" customWidth="1"/>
    <col min="11011" max="11011" width="17.81640625" customWidth="1"/>
    <col min="11012" max="11012" width="22.453125" bestFit="1" customWidth="1"/>
    <col min="11013" max="11013" width="21.81640625" customWidth="1"/>
    <col min="11014" max="11014" width="15.81640625" customWidth="1"/>
    <col min="11015" max="11015" width="22" customWidth="1"/>
    <col min="11016" max="11016" width="2.54296875" customWidth="1"/>
    <col min="11017" max="11017" width="0" hidden="1" customWidth="1"/>
    <col min="11018" max="11018" width="1.7265625" customWidth="1"/>
    <col min="11019" max="11019" width="8.7265625" customWidth="1"/>
    <col min="11265" max="11265" width="25.54296875" customWidth="1"/>
    <col min="11266" max="11266" width="32.26953125" customWidth="1"/>
    <col min="11267" max="11267" width="17.81640625" customWidth="1"/>
    <col min="11268" max="11268" width="22.453125" bestFit="1" customWidth="1"/>
    <col min="11269" max="11269" width="21.81640625" customWidth="1"/>
    <col min="11270" max="11270" width="15.81640625" customWidth="1"/>
    <col min="11271" max="11271" width="22" customWidth="1"/>
    <col min="11272" max="11272" width="2.54296875" customWidth="1"/>
    <col min="11273" max="11273" width="0" hidden="1" customWidth="1"/>
    <col min="11274" max="11274" width="1.7265625" customWidth="1"/>
    <col min="11275" max="11275" width="8.7265625" customWidth="1"/>
    <col min="11521" max="11521" width="25.54296875" customWidth="1"/>
    <col min="11522" max="11522" width="32.26953125" customWidth="1"/>
    <col min="11523" max="11523" width="17.81640625" customWidth="1"/>
    <col min="11524" max="11524" width="22.453125" bestFit="1" customWidth="1"/>
    <col min="11525" max="11525" width="21.81640625" customWidth="1"/>
    <col min="11526" max="11526" width="15.81640625" customWidth="1"/>
    <col min="11527" max="11527" width="22" customWidth="1"/>
    <col min="11528" max="11528" width="2.54296875" customWidth="1"/>
    <col min="11529" max="11529" width="0" hidden="1" customWidth="1"/>
    <col min="11530" max="11530" width="1.7265625" customWidth="1"/>
    <col min="11531" max="11531" width="8.7265625" customWidth="1"/>
    <col min="11777" max="11777" width="25.54296875" customWidth="1"/>
    <col min="11778" max="11778" width="32.26953125" customWidth="1"/>
    <col min="11779" max="11779" width="17.81640625" customWidth="1"/>
    <col min="11780" max="11780" width="22.453125" bestFit="1" customWidth="1"/>
    <col min="11781" max="11781" width="21.81640625" customWidth="1"/>
    <col min="11782" max="11782" width="15.81640625" customWidth="1"/>
    <col min="11783" max="11783" width="22" customWidth="1"/>
    <col min="11784" max="11784" width="2.54296875" customWidth="1"/>
    <col min="11785" max="11785" width="0" hidden="1" customWidth="1"/>
    <col min="11786" max="11786" width="1.7265625" customWidth="1"/>
    <col min="11787" max="11787" width="8.7265625" customWidth="1"/>
    <col min="12033" max="12033" width="25.54296875" customWidth="1"/>
    <col min="12034" max="12034" width="32.26953125" customWidth="1"/>
    <col min="12035" max="12035" width="17.81640625" customWidth="1"/>
    <col min="12036" max="12036" width="22.453125" bestFit="1" customWidth="1"/>
    <col min="12037" max="12037" width="21.81640625" customWidth="1"/>
    <col min="12038" max="12038" width="15.81640625" customWidth="1"/>
    <col min="12039" max="12039" width="22" customWidth="1"/>
    <col min="12040" max="12040" width="2.54296875" customWidth="1"/>
    <col min="12041" max="12041" width="0" hidden="1" customWidth="1"/>
    <col min="12042" max="12042" width="1.7265625" customWidth="1"/>
    <col min="12043" max="12043" width="8.7265625" customWidth="1"/>
    <col min="12289" max="12289" width="25.54296875" customWidth="1"/>
    <col min="12290" max="12290" width="32.26953125" customWidth="1"/>
    <col min="12291" max="12291" width="17.81640625" customWidth="1"/>
    <col min="12292" max="12292" width="22.453125" bestFit="1" customWidth="1"/>
    <col min="12293" max="12293" width="21.81640625" customWidth="1"/>
    <col min="12294" max="12294" width="15.81640625" customWidth="1"/>
    <col min="12295" max="12295" width="22" customWidth="1"/>
    <col min="12296" max="12296" width="2.54296875" customWidth="1"/>
    <col min="12297" max="12297" width="0" hidden="1" customWidth="1"/>
    <col min="12298" max="12298" width="1.7265625" customWidth="1"/>
    <col min="12299" max="12299" width="8.7265625" customWidth="1"/>
    <col min="12545" max="12545" width="25.54296875" customWidth="1"/>
    <col min="12546" max="12546" width="32.26953125" customWidth="1"/>
    <col min="12547" max="12547" width="17.81640625" customWidth="1"/>
    <col min="12548" max="12548" width="22.453125" bestFit="1" customWidth="1"/>
    <col min="12549" max="12549" width="21.81640625" customWidth="1"/>
    <col min="12550" max="12550" width="15.81640625" customWidth="1"/>
    <col min="12551" max="12551" width="22" customWidth="1"/>
    <col min="12552" max="12552" width="2.54296875" customWidth="1"/>
    <col min="12553" max="12553" width="0" hidden="1" customWidth="1"/>
    <col min="12554" max="12554" width="1.7265625" customWidth="1"/>
    <col min="12555" max="12555" width="8.7265625" customWidth="1"/>
    <col min="12801" max="12801" width="25.54296875" customWidth="1"/>
    <col min="12802" max="12802" width="32.26953125" customWidth="1"/>
    <col min="12803" max="12803" width="17.81640625" customWidth="1"/>
    <col min="12804" max="12804" width="22.453125" bestFit="1" customWidth="1"/>
    <col min="12805" max="12805" width="21.81640625" customWidth="1"/>
    <col min="12806" max="12806" width="15.81640625" customWidth="1"/>
    <col min="12807" max="12807" width="22" customWidth="1"/>
    <col min="12808" max="12808" width="2.54296875" customWidth="1"/>
    <col min="12809" max="12809" width="0" hidden="1" customWidth="1"/>
    <col min="12810" max="12810" width="1.7265625" customWidth="1"/>
    <col min="12811" max="12811" width="8.7265625" customWidth="1"/>
    <col min="13057" max="13057" width="25.54296875" customWidth="1"/>
    <col min="13058" max="13058" width="32.26953125" customWidth="1"/>
    <col min="13059" max="13059" width="17.81640625" customWidth="1"/>
    <col min="13060" max="13060" width="22.453125" bestFit="1" customWidth="1"/>
    <col min="13061" max="13061" width="21.81640625" customWidth="1"/>
    <col min="13062" max="13062" width="15.81640625" customWidth="1"/>
    <col min="13063" max="13063" width="22" customWidth="1"/>
    <col min="13064" max="13064" width="2.54296875" customWidth="1"/>
    <col min="13065" max="13065" width="0" hidden="1" customWidth="1"/>
    <col min="13066" max="13066" width="1.7265625" customWidth="1"/>
    <col min="13067" max="13067" width="8.7265625" customWidth="1"/>
    <col min="13313" max="13313" width="25.54296875" customWidth="1"/>
    <col min="13314" max="13314" width="32.26953125" customWidth="1"/>
    <col min="13315" max="13315" width="17.81640625" customWidth="1"/>
    <col min="13316" max="13316" width="22.453125" bestFit="1" customWidth="1"/>
    <col min="13317" max="13317" width="21.81640625" customWidth="1"/>
    <col min="13318" max="13318" width="15.81640625" customWidth="1"/>
    <col min="13319" max="13319" width="22" customWidth="1"/>
    <col min="13320" max="13320" width="2.54296875" customWidth="1"/>
    <col min="13321" max="13321" width="0" hidden="1" customWidth="1"/>
    <col min="13322" max="13322" width="1.7265625" customWidth="1"/>
    <col min="13323" max="13323" width="8.7265625" customWidth="1"/>
    <col min="13569" max="13569" width="25.54296875" customWidth="1"/>
    <col min="13570" max="13570" width="32.26953125" customWidth="1"/>
    <col min="13571" max="13571" width="17.81640625" customWidth="1"/>
    <col min="13572" max="13572" width="22.453125" bestFit="1" customWidth="1"/>
    <col min="13573" max="13573" width="21.81640625" customWidth="1"/>
    <col min="13574" max="13574" width="15.81640625" customWidth="1"/>
    <col min="13575" max="13575" width="22" customWidth="1"/>
    <col min="13576" max="13576" width="2.54296875" customWidth="1"/>
    <col min="13577" max="13577" width="0" hidden="1" customWidth="1"/>
    <col min="13578" max="13578" width="1.7265625" customWidth="1"/>
    <col min="13579" max="13579" width="8.7265625" customWidth="1"/>
    <col min="13825" max="13825" width="25.54296875" customWidth="1"/>
    <col min="13826" max="13826" width="32.26953125" customWidth="1"/>
    <col min="13827" max="13827" width="17.81640625" customWidth="1"/>
    <col min="13828" max="13828" width="22.453125" bestFit="1" customWidth="1"/>
    <col min="13829" max="13829" width="21.81640625" customWidth="1"/>
    <col min="13830" max="13830" width="15.81640625" customWidth="1"/>
    <col min="13831" max="13831" width="22" customWidth="1"/>
    <col min="13832" max="13832" width="2.54296875" customWidth="1"/>
    <col min="13833" max="13833" width="0" hidden="1" customWidth="1"/>
    <col min="13834" max="13834" width="1.7265625" customWidth="1"/>
    <col min="13835" max="13835" width="8.7265625" customWidth="1"/>
    <col min="14081" max="14081" width="25.54296875" customWidth="1"/>
    <col min="14082" max="14082" width="32.26953125" customWidth="1"/>
    <col min="14083" max="14083" width="17.81640625" customWidth="1"/>
    <col min="14084" max="14084" width="22.453125" bestFit="1" customWidth="1"/>
    <col min="14085" max="14085" width="21.81640625" customWidth="1"/>
    <col min="14086" max="14086" width="15.81640625" customWidth="1"/>
    <col min="14087" max="14087" width="22" customWidth="1"/>
    <col min="14088" max="14088" width="2.54296875" customWidth="1"/>
    <col min="14089" max="14089" width="0" hidden="1" customWidth="1"/>
    <col min="14090" max="14090" width="1.7265625" customWidth="1"/>
    <col min="14091" max="14091" width="8.7265625" customWidth="1"/>
    <col min="14337" max="14337" width="25.54296875" customWidth="1"/>
    <col min="14338" max="14338" width="32.26953125" customWidth="1"/>
    <col min="14339" max="14339" width="17.81640625" customWidth="1"/>
    <col min="14340" max="14340" width="22.453125" bestFit="1" customWidth="1"/>
    <col min="14341" max="14341" width="21.81640625" customWidth="1"/>
    <col min="14342" max="14342" width="15.81640625" customWidth="1"/>
    <col min="14343" max="14343" width="22" customWidth="1"/>
    <col min="14344" max="14344" width="2.54296875" customWidth="1"/>
    <col min="14345" max="14345" width="0" hidden="1" customWidth="1"/>
    <col min="14346" max="14346" width="1.7265625" customWidth="1"/>
    <col min="14347" max="14347" width="8.7265625" customWidth="1"/>
    <col min="14593" max="14593" width="25.54296875" customWidth="1"/>
    <col min="14594" max="14594" width="32.26953125" customWidth="1"/>
    <col min="14595" max="14595" width="17.81640625" customWidth="1"/>
    <col min="14596" max="14596" width="22.453125" bestFit="1" customWidth="1"/>
    <col min="14597" max="14597" width="21.81640625" customWidth="1"/>
    <col min="14598" max="14598" width="15.81640625" customWidth="1"/>
    <col min="14599" max="14599" width="22" customWidth="1"/>
    <col min="14600" max="14600" width="2.54296875" customWidth="1"/>
    <col min="14601" max="14601" width="0" hidden="1" customWidth="1"/>
    <col min="14602" max="14602" width="1.7265625" customWidth="1"/>
    <col min="14603" max="14603" width="8.7265625" customWidth="1"/>
    <col min="14849" max="14849" width="25.54296875" customWidth="1"/>
    <col min="14850" max="14850" width="32.26953125" customWidth="1"/>
    <col min="14851" max="14851" width="17.81640625" customWidth="1"/>
    <col min="14852" max="14852" width="22.453125" bestFit="1" customWidth="1"/>
    <col min="14853" max="14853" width="21.81640625" customWidth="1"/>
    <col min="14854" max="14854" width="15.81640625" customWidth="1"/>
    <col min="14855" max="14855" width="22" customWidth="1"/>
    <col min="14856" max="14856" width="2.54296875" customWidth="1"/>
    <col min="14857" max="14857" width="0" hidden="1" customWidth="1"/>
    <col min="14858" max="14858" width="1.7265625" customWidth="1"/>
    <col min="14859" max="14859" width="8.7265625" customWidth="1"/>
    <col min="15105" max="15105" width="25.54296875" customWidth="1"/>
    <col min="15106" max="15106" width="32.26953125" customWidth="1"/>
    <col min="15107" max="15107" width="17.81640625" customWidth="1"/>
    <col min="15108" max="15108" width="22.453125" bestFit="1" customWidth="1"/>
    <col min="15109" max="15109" width="21.81640625" customWidth="1"/>
    <col min="15110" max="15110" width="15.81640625" customWidth="1"/>
    <col min="15111" max="15111" width="22" customWidth="1"/>
    <col min="15112" max="15112" width="2.54296875" customWidth="1"/>
    <col min="15113" max="15113" width="0" hidden="1" customWidth="1"/>
    <col min="15114" max="15114" width="1.7265625" customWidth="1"/>
    <col min="15115" max="15115" width="8.7265625" customWidth="1"/>
    <col min="15361" max="15361" width="25.54296875" customWidth="1"/>
    <col min="15362" max="15362" width="32.26953125" customWidth="1"/>
    <col min="15363" max="15363" width="17.81640625" customWidth="1"/>
    <col min="15364" max="15364" width="22.453125" bestFit="1" customWidth="1"/>
    <col min="15365" max="15365" width="21.81640625" customWidth="1"/>
    <col min="15366" max="15366" width="15.81640625" customWidth="1"/>
    <col min="15367" max="15367" width="22" customWidth="1"/>
    <col min="15368" max="15368" width="2.54296875" customWidth="1"/>
    <col min="15369" max="15369" width="0" hidden="1" customWidth="1"/>
    <col min="15370" max="15370" width="1.7265625" customWidth="1"/>
    <col min="15371" max="15371" width="8.7265625" customWidth="1"/>
    <col min="15617" max="15617" width="25.54296875" customWidth="1"/>
    <col min="15618" max="15618" width="32.26953125" customWidth="1"/>
    <col min="15619" max="15619" width="17.81640625" customWidth="1"/>
    <col min="15620" max="15620" width="22.453125" bestFit="1" customWidth="1"/>
    <col min="15621" max="15621" width="21.81640625" customWidth="1"/>
    <col min="15622" max="15622" width="15.81640625" customWidth="1"/>
    <col min="15623" max="15623" width="22" customWidth="1"/>
    <col min="15624" max="15624" width="2.54296875" customWidth="1"/>
    <col min="15625" max="15625" width="0" hidden="1" customWidth="1"/>
    <col min="15626" max="15626" width="1.7265625" customWidth="1"/>
    <col min="15627" max="15627" width="8.7265625" customWidth="1"/>
    <col min="15873" max="15873" width="25.54296875" customWidth="1"/>
    <col min="15874" max="15874" width="32.26953125" customWidth="1"/>
    <col min="15875" max="15875" width="17.81640625" customWidth="1"/>
    <col min="15876" max="15876" width="22.453125" bestFit="1" customWidth="1"/>
    <col min="15877" max="15877" width="21.81640625" customWidth="1"/>
    <col min="15878" max="15878" width="15.81640625" customWidth="1"/>
    <col min="15879" max="15879" width="22" customWidth="1"/>
    <col min="15880" max="15880" width="2.54296875" customWidth="1"/>
    <col min="15881" max="15881" width="0" hidden="1" customWidth="1"/>
    <col min="15882" max="15882" width="1.7265625" customWidth="1"/>
    <col min="15883" max="15883" width="8.7265625" customWidth="1"/>
    <col min="16129" max="16129" width="25.54296875" customWidth="1"/>
    <col min="16130" max="16130" width="32.26953125" customWidth="1"/>
    <col min="16131" max="16131" width="17.81640625" customWidth="1"/>
    <col min="16132" max="16132" width="22.453125" bestFit="1" customWidth="1"/>
    <col min="16133" max="16133" width="21.81640625" customWidth="1"/>
    <col min="16134" max="16134" width="15.81640625" customWidth="1"/>
    <col min="16135" max="16135" width="22" customWidth="1"/>
    <col min="16136" max="16136" width="2.54296875" customWidth="1"/>
    <col min="16137" max="16137" width="0" hidden="1" customWidth="1"/>
    <col min="16138" max="16138" width="1.7265625" customWidth="1"/>
    <col min="16139" max="16139" width="8.7265625" customWidth="1"/>
  </cols>
  <sheetData>
    <row r="1" spans="1:11" ht="147.75" customHeight="1" thickBot="1" x14ac:dyDescent="0.3">
      <c r="A1" s="66" t="s">
        <v>0</v>
      </c>
      <c r="B1" s="67"/>
      <c r="C1" s="67"/>
      <c r="D1" s="67"/>
      <c r="E1" s="67"/>
      <c r="F1" s="67"/>
      <c r="G1" s="68"/>
      <c r="H1" s="1"/>
      <c r="K1" s="2"/>
    </row>
    <row r="2" spans="1:11" ht="18.5" x14ac:dyDescent="0.35">
      <c r="A2" s="3"/>
      <c r="B2" s="4"/>
      <c r="C2" s="4"/>
      <c r="D2" s="4"/>
      <c r="E2" s="5"/>
      <c r="F2" s="5"/>
      <c r="G2" s="5"/>
      <c r="K2" s="6"/>
    </row>
    <row r="3" spans="1:11" ht="18.5" x14ac:dyDescent="0.35">
      <c r="A3" s="3" t="str">
        <f>[1]Cert_Statement!A32</f>
        <v>Fiscal Year 2023</v>
      </c>
      <c r="B3" s="4"/>
      <c r="C3" s="4"/>
      <c r="D3" s="4"/>
      <c r="E3" s="5"/>
      <c r="F3" s="5"/>
      <c r="G3" s="5"/>
      <c r="K3" s="6"/>
    </row>
    <row r="4" spans="1:11" ht="19" thickBot="1" x14ac:dyDescent="0.4">
      <c r="A4" s="7" t="s">
        <v>1</v>
      </c>
      <c r="B4" s="8"/>
      <c r="C4" s="9"/>
      <c r="D4" s="4"/>
      <c r="E4" s="5"/>
      <c r="F4" s="5"/>
      <c r="G4" s="5"/>
    </row>
    <row r="5" spans="1:11" ht="16" thickBot="1" x14ac:dyDescent="0.4">
      <c r="C5" s="4"/>
      <c r="D5" s="4"/>
      <c r="E5" s="5"/>
      <c r="F5" s="5"/>
      <c r="G5" s="5"/>
    </row>
    <row r="6" spans="1:11" ht="19" thickBot="1" x14ac:dyDescent="0.4">
      <c r="A6" s="7" t="s">
        <v>2</v>
      </c>
      <c r="B6" s="10"/>
      <c r="C6" s="4"/>
      <c r="D6" s="4"/>
      <c r="E6" s="11" t="s">
        <v>3</v>
      </c>
      <c r="F6" s="12"/>
      <c r="G6" s="13"/>
    </row>
    <row r="7" spans="1:11" ht="18.649999999999999" customHeight="1" thickBot="1" x14ac:dyDescent="0.4">
      <c r="A7" s="14"/>
      <c r="B7" s="14"/>
      <c r="C7" s="15"/>
      <c r="D7" s="12"/>
      <c r="E7" s="12"/>
      <c r="F7" s="12"/>
      <c r="G7" s="16"/>
    </row>
    <row r="8" spans="1:11" ht="31.5" thickBot="1" x14ac:dyDescent="0.35">
      <c r="A8" s="17" t="s">
        <v>4</v>
      </c>
      <c r="B8" s="18" t="s">
        <v>5</v>
      </c>
      <c r="C8" s="18" t="s">
        <v>6</v>
      </c>
      <c r="D8" s="19" t="s">
        <v>7</v>
      </c>
      <c r="E8" s="18" t="s">
        <v>8</v>
      </c>
      <c r="F8" s="20" t="s">
        <v>9</v>
      </c>
      <c r="G8" s="21" t="s">
        <v>10</v>
      </c>
      <c r="I8" s="22" t="s">
        <v>11</v>
      </c>
    </row>
    <row r="9" spans="1:11" s="30" customFormat="1" ht="16" customHeight="1" x14ac:dyDescent="0.35">
      <c r="A9" s="23" t="s">
        <v>12</v>
      </c>
      <c r="B9" s="24"/>
      <c r="C9" s="25"/>
      <c r="D9" s="26"/>
      <c r="E9" s="27">
        <f>+C9-D9</f>
        <v>0</v>
      </c>
      <c r="F9" s="28">
        <f>IF(OR(C9=0, D9=0), 0, IF(D9/C9=1,1,+D9/C9))</f>
        <v>0</v>
      </c>
      <c r="G9" s="29">
        <f>+G6-D9</f>
        <v>0</v>
      </c>
      <c r="I9" s="31" t="s">
        <v>13</v>
      </c>
    </row>
    <row r="10" spans="1:11" s="30" customFormat="1" ht="16" customHeight="1" x14ac:dyDescent="0.35">
      <c r="A10" s="32"/>
      <c r="B10" s="33"/>
      <c r="C10" s="34"/>
      <c r="D10" s="35"/>
      <c r="E10" s="36">
        <f t="shared" ref="E10:E33" si="0">+C10-D10</f>
        <v>0</v>
      </c>
      <c r="F10" s="37">
        <f>IF(OR(C10=0, D10=0), 0, IF(D10/C10=1,1,+D10/C10))</f>
        <v>0</v>
      </c>
      <c r="G10" s="38">
        <f>+G9-D10</f>
        <v>0</v>
      </c>
      <c r="I10" s="39" t="s">
        <v>14</v>
      </c>
    </row>
    <row r="11" spans="1:11" s="30" customFormat="1" ht="16" customHeight="1" x14ac:dyDescent="0.35">
      <c r="A11" s="32"/>
      <c r="B11" s="33"/>
      <c r="C11" s="34"/>
      <c r="D11" s="35"/>
      <c r="E11" s="36">
        <f t="shared" si="0"/>
        <v>0</v>
      </c>
      <c r="F11" s="37">
        <f>IF(OR(C11=0, D11=0), 0, IF(D11/C11=1,1,+D11/C11))</f>
        <v>0</v>
      </c>
      <c r="G11" s="38">
        <f t="shared" ref="G11:G33" si="1">+G10-D11</f>
        <v>0</v>
      </c>
      <c r="I11" s="39" t="s">
        <v>15</v>
      </c>
    </row>
    <row r="12" spans="1:11" s="30" customFormat="1" ht="16" customHeight="1" x14ac:dyDescent="0.35">
      <c r="A12" s="32"/>
      <c r="B12" s="33"/>
      <c r="C12" s="34"/>
      <c r="D12" s="35"/>
      <c r="E12" s="36">
        <f t="shared" si="0"/>
        <v>0</v>
      </c>
      <c r="F12" s="37">
        <f>IF(OR(C12=0, D12=0), 0, IF(D12/C12=1,1,+D12/C12))</f>
        <v>0</v>
      </c>
      <c r="G12" s="38">
        <f t="shared" si="1"/>
        <v>0</v>
      </c>
      <c r="I12" s="39" t="s">
        <v>16</v>
      </c>
    </row>
    <row r="13" spans="1:11" s="30" customFormat="1" ht="16" customHeight="1" x14ac:dyDescent="0.35">
      <c r="A13" s="32"/>
      <c r="B13" s="33"/>
      <c r="C13" s="34"/>
      <c r="D13" s="35"/>
      <c r="E13" s="36">
        <f t="shared" si="0"/>
        <v>0</v>
      </c>
      <c r="F13" s="37">
        <f>IF(OR(C13=0, D13=0), 0, IF(D13/C13=1,1,+D13/C13))</f>
        <v>0</v>
      </c>
      <c r="G13" s="38">
        <f t="shared" si="1"/>
        <v>0</v>
      </c>
      <c r="I13" s="39" t="s">
        <v>17</v>
      </c>
    </row>
    <row r="14" spans="1:11" s="30" customFormat="1" ht="16" customHeight="1" x14ac:dyDescent="0.35">
      <c r="A14" s="32"/>
      <c r="B14" s="33"/>
      <c r="C14" s="34"/>
      <c r="D14" s="35"/>
      <c r="E14" s="36">
        <f t="shared" si="0"/>
        <v>0</v>
      </c>
      <c r="F14" s="37">
        <f t="shared" ref="F14:F33" si="2">IF(OR(C14=0, D14=0), 0, IF(D14/C14=1,1,+D14/C14))</f>
        <v>0</v>
      </c>
      <c r="G14" s="38">
        <f t="shared" si="1"/>
        <v>0</v>
      </c>
      <c r="I14" s="39" t="s">
        <v>18</v>
      </c>
    </row>
    <row r="15" spans="1:11" s="30" customFormat="1" ht="16" customHeight="1" x14ac:dyDescent="0.35">
      <c r="A15" s="32"/>
      <c r="B15" s="33"/>
      <c r="C15" s="34"/>
      <c r="D15" s="35"/>
      <c r="E15" s="36">
        <f t="shared" si="0"/>
        <v>0</v>
      </c>
      <c r="F15" s="37">
        <f t="shared" si="2"/>
        <v>0</v>
      </c>
      <c r="G15" s="38">
        <f t="shared" si="1"/>
        <v>0</v>
      </c>
      <c r="I15" s="39" t="s">
        <v>19</v>
      </c>
    </row>
    <row r="16" spans="1:11" s="30" customFormat="1" ht="16" customHeight="1" x14ac:dyDescent="0.35">
      <c r="A16" s="32"/>
      <c r="B16" s="33"/>
      <c r="C16" s="34"/>
      <c r="D16" s="35"/>
      <c r="E16" s="36">
        <f t="shared" si="0"/>
        <v>0</v>
      </c>
      <c r="F16" s="37">
        <f t="shared" si="2"/>
        <v>0</v>
      </c>
      <c r="G16" s="38">
        <f t="shared" si="1"/>
        <v>0</v>
      </c>
      <c r="I16" s="39" t="s">
        <v>20</v>
      </c>
    </row>
    <row r="17" spans="1:9" s="30" customFormat="1" ht="16" customHeight="1" x14ac:dyDescent="0.35">
      <c r="A17" s="32"/>
      <c r="B17" s="33"/>
      <c r="C17" s="34"/>
      <c r="D17" s="35"/>
      <c r="E17" s="36">
        <f t="shared" si="0"/>
        <v>0</v>
      </c>
      <c r="F17" s="37">
        <f t="shared" si="2"/>
        <v>0</v>
      </c>
      <c r="G17" s="38">
        <f t="shared" si="1"/>
        <v>0</v>
      </c>
      <c r="I17" s="39" t="s">
        <v>21</v>
      </c>
    </row>
    <row r="18" spans="1:9" s="30" customFormat="1" ht="16" customHeight="1" x14ac:dyDescent="0.35">
      <c r="A18" s="32"/>
      <c r="B18" s="33"/>
      <c r="C18" s="34"/>
      <c r="D18" s="35"/>
      <c r="E18" s="36">
        <f t="shared" si="0"/>
        <v>0</v>
      </c>
      <c r="F18" s="37">
        <f t="shared" si="2"/>
        <v>0</v>
      </c>
      <c r="G18" s="38">
        <f t="shared" si="1"/>
        <v>0</v>
      </c>
      <c r="I18" s="39" t="s">
        <v>22</v>
      </c>
    </row>
    <row r="19" spans="1:9" s="30" customFormat="1" ht="16" customHeight="1" x14ac:dyDescent="0.35">
      <c r="A19" s="32"/>
      <c r="B19" s="33"/>
      <c r="C19" s="34"/>
      <c r="D19" s="35"/>
      <c r="E19" s="36">
        <f t="shared" si="0"/>
        <v>0</v>
      </c>
      <c r="F19" s="37">
        <f t="shared" si="2"/>
        <v>0</v>
      </c>
      <c r="G19" s="38">
        <f t="shared" si="1"/>
        <v>0</v>
      </c>
      <c r="I19" s="39" t="s">
        <v>23</v>
      </c>
    </row>
    <row r="20" spans="1:9" s="30" customFormat="1" ht="16" customHeight="1" x14ac:dyDescent="0.35">
      <c r="A20" s="40"/>
      <c r="B20" s="41"/>
      <c r="C20" s="41"/>
      <c r="D20" s="42"/>
      <c r="E20" s="36">
        <f t="shared" si="0"/>
        <v>0</v>
      </c>
      <c r="F20" s="37">
        <f t="shared" si="2"/>
        <v>0</v>
      </c>
      <c r="G20" s="38">
        <f t="shared" si="1"/>
        <v>0</v>
      </c>
      <c r="I20" s="39" t="s">
        <v>24</v>
      </c>
    </row>
    <row r="21" spans="1:9" s="30" customFormat="1" ht="16" customHeight="1" x14ac:dyDescent="0.35">
      <c r="A21" s="40"/>
      <c r="B21" s="41"/>
      <c r="C21" s="41"/>
      <c r="D21" s="42"/>
      <c r="E21" s="36">
        <f t="shared" si="0"/>
        <v>0</v>
      </c>
      <c r="F21" s="37">
        <f t="shared" si="2"/>
        <v>0</v>
      </c>
      <c r="G21" s="38">
        <f t="shared" si="1"/>
        <v>0</v>
      </c>
      <c r="I21" s="39" t="s">
        <v>25</v>
      </c>
    </row>
    <row r="22" spans="1:9" s="30" customFormat="1" ht="16" customHeight="1" x14ac:dyDescent="0.35">
      <c r="A22" s="40"/>
      <c r="B22" s="41"/>
      <c r="C22" s="41"/>
      <c r="D22" s="42"/>
      <c r="E22" s="36">
        <f t="shared" si="0"/>
        <v>0</v>
      </c>
      <c r="F22" s="37">
        <f t="shared" si="2"/>
        <v>0</v>
      </c>
      <c r="G22" s="38">
        <f t="shared" si="1"/>
        <v>0</v>
      </c>
      <c r="I22" s="39" t="s">
        <v>26</v>
      </c>
    </row>
    <row r="23" spans="1:9" s="30" customFormat="1" ht="16" customHeight="1" x14ac:dyDescent="0.35">
      <c r="A23" s="40"/>
      <c r="B23" s="41"/>
      <c r="C23" s="41"/>
      <c r="D23" s="42"/>
      <c r="E23" s="36">
        <f t="shared" si="0"/>
        <v>0</v>
      </c>
      <c r="F23" s="37">
        <f t="shared" si="2"/>
        <v>0</v>
      </c>
      <c r="G23" s="38">
        <f t="shared" si="1"/>
        <v>0</v>
      </c>
      <c r="I23" s="39" t="s">
        <v>27</v>
      </c>
    </row>
    <row r="24" spans="1:9" s="30" customFormat="1" ht="16" customHeight="1" x14ac:dyDescent="0.35">
      <c r="A24" s="40"/>
      <c r="B24" s="41"/>
      <c r="C24" s="41"/>
      <c r="D24" s="42"/>
      <c r="E24" s="36">
        <f t="shared" si="0"/>
        <v>0</v>
      </c>
      <c r="F24" s="37">
        <f t="shared" si="2"/>
        <v>0</v>
      </c>
      <c r="G24" s="38">
        <f t="shared" si="1"/>
        <v>0</v>
      </c>
      <c r="I24" s="39" t="s">
        <v>28</v>
      </c>
    </row>
    <row r="25" spans="1:9" s="30" customFormat="1" ht="16" customHeight="1" x14ac:dyDescent="0.35">
      <c r="A25" s="40"/>
      <c r="B25" s="41"/>
      <c r="C25" s="41"/>
      <c r="D25" s="42"/>
      <c r="E25" s="36">
        <f t="shared" si="0"/>
        <v>0</v>
      </c>
      <c r="F25" s="37">
        <f t="shared" si="2"/>
        <v>0</v>
      </c>
      <c r="G25" s="38">
        <f t="shared" si="1"/>
        <v>0</v>
      </c>
      <c r="I25" s="39" t="s">
        <v>29</v>
      </c>
    </row>
    <row r="26" spans="1:9" s="30" customFormat="1" ht="16" customHeight="1" x14ac:dyDescent="0.35">
      <c r="A26" s="40"/>
      <c r="B26" s="41"/>
      <c r="C26" s="41"/>
      <c r="D26" s="42"/>
      <c r="E26" s="36">
        <f t="shared" si="0"/>
        <v>0</v>
      </c>
      <c r="F26" s="37">
        <f t="shared" si="2"/>
        <v>0</v>
      </c>
      <c r="G26" s="38">
        <f t="shared" si="1"/>
        <v>0</v>
      </c>
      <c r="I26" s="39" t="s">
        <v>30</v>
      </c>
    </row>
    <row r="27" spans="1:9" s="30" customFormat="1" ht="16" customHeight="1" x14ac:dyDescent="0.35">
      <c r="A27" s="40"/>
      <c r="B27" s="41"/>
      <c r="C27" s="41"/>
      <c r="D27" s="42"/>
      <c r="E27" s="36">
        <f t="shared" si="0"/>
        <v>0</v>
      </c>
      <c r="F27" s="37">
        <f t="shared" si="2"/>
        <v>0</v>
      </c>
      <c r="G27" s="38">
        <f t="shared" si="1"/>
        <v>0</v>
      </c>
      <c r="I27" s="39" t="s">
        <v>31</v>
      </c>
    </row>
    <row r="28" spans="1:9" s="30" customFormat="1" ht="15.5" x14ac:dyDescent="0.35">
      <c r="A28" s="40"/>
      <c r="B28" s="41"/>
      <c r="C28" s="41"/>
      <c r="D28" s="42"/>
      <c r="E28" s="36">
        <f t="shared" si="0"/>
        <v>0</v>
      </c>
      <c r="F28" s="37">
        <f t="shared" si="2"/>
        <v>0</v>
      </c>
      <c r="G28" s="38">
        <f t="shared" si="1"/>
        <v>0</v>
      </c>
      <c r="I28" s="39" t="s">
        <v>32</v>
      </c>
    </row>
    <row r="29" spans="1:9" s="30" customFormat="1" ht="15.5" x14ac:dyDescent="0.35">
      <c r="A29" s="40"/>
      <c r="B29" s="41"/>
      <c r="C29" s="41"/>
      <c r="D29" s="42"/>
      <c r="E29" s="36">
        <f t="shared" si="0"/>
        <v>0</v>
      </c>
      <c r="F29" s="37">
        <f t="shared" si="2"/>
        <v>0</v>
      </c>
      <c r="G29" s="38">
        <f t="shared" si="1"/>
        <v>0</v>
      </c>
      <c r="I29" s="39" t="s">
        <v>33</v>
      </c>
    </row>
    <row r="30" spans="1:9" s="30" customFormat="1" ht="15.5" x14ac:dyDescent="0.35">
      <c r="A30" s="40"/>
      <c r="B30" s="41"/>
      <c r="C30" s="41"/>
      <c r="D30" s="42"/>
      <c r="E30" s="36">
        <f t="shared" si="0"/>
        <v>0</v>
      </c>
      <c r="F30" s="37">
        <f t="shared" si="2"/>
        <v>0</v>
      </c>
      <c r="G30" s="38">
        <f t="shared" si="1"/>
        <v>0</v>
      </c>
      <c r="I30" s="39" t="s">
        <v>34</v>
      </c>
    </row>
    <row r="31" spans="1:9" s="30" customFormat="1" ht="15.5" x14ac:dyDescent="0.35">
      <c r="A31" s="40"/>
      <c r="B31" s="41"/>
      <c r="C31" s="41"/>
      <c r="D31" s="42"/>
      <c r="E31" s="36">
        <f t="shared" si="0"/>
        <v>0</v>
      </c>
      <c r="F31" s="37">
        <f t="shared" si="2"/>
        <v>0</v>
      </c>
      <c r="G31" s="38">
        <f t="shared" si="1"/>
        <v>0</v>
      </c>
      <c r="I31" s="39" t="s">
        <v>35</v>
      </c>
    </row>
    <row r="32" spans="1:9" s="30" customFormat="1" ht="15.5" x14ac:dyDescent="0.35">
      <c r="A32" s="40"/>
      <c r="B32" s="41"/>
      <c r="C32" s="41"/>
      <c r="D32" s="42"/>
      <c r="E32" s="36">
        <f t="shared" si="0"/>
        <v>0</v>
      </c>
      <c r="F32" s="37">
        <f t="shared" si="2"/>
        <v>0</v>
      </c>
      <c r="G32" s="38">
        <f t="shared" si="1"/>
        <v>0</v>
      </c>
      <c r="I32" s="39" t="s">
        <v>36</v>
      </c>
    </row>
    <row r="33" spans="1:9" s="30" customFormat="1" ht="16" thickBot="1" x14ac:dyDescent="0.4">
      <c r="A33" s="43"/>
      <c r="B33" s="44"/>
      <c r="C33" s="44"/>
      <c r="D33" s="45"/>
      <c r="E33" s="46">
        <f t="shared" si="0"/>
        <v>0</v>
      </c>
      <c r="F33" s="47">
        <f t="shared" si="2"/>
        <v>0</v>
      </c>
      <c r="G33" s="48">
        <f t="shared" si="1"/>
        <v>0</v>
      </c>
      <c r="I33" s="49"/>
    </row>
    <row r="34" spans="1:9" ht="16" thickBot="1" x14ac:dyDescent="0.4">
      <c r="A34" s="50" t="s">
        <v>37</v>
      </c>
      <c r="B34" s="50"/>
      <c r="C34" s="51">
        <f>SUM(C9:C33)</f>
        <v>0</v>
      </c>
      <c r="D34" s="51">
        <f>SUM(D9:D33)</f>
        <v>0</v>
      </c>
      <c r="E34" s="51">
        <f>SUM(E9:E33)</f>
        <v>0</v>
      </c>
      <c r="F34" s="52"/>
      <c r="G34" s="53"/>
    </row>
    <row r="35" spans="1:9" ht="16.5" thickTop="1" thickBot="1" x14ac:dyDescent="0.4">
      <c r="A35" s="54" t="s">
        <v>38</v>
      </c>
      <c r="B35" s="54"/>
      <c r="C35" s="54"/>
      <c r="D35" s="55">
        <f>D34-G6</f>
        <v>0</v>
      </c>
      <c r="E35" s="54"/>
      <c r="F35" s="54"/>
      <c r="G35" s="54"/>
    </row>
    <row r="36" spans="1:9" ht="13.5" thickBot="1" x14ac:dyDescent="0.35">
      <c r="I36" s="22" t="s">
        <v>39</v>
      </c>
    </row>
    <row r="37" spans="1:9" s="30" customFormat="1" ht="31.5" customHeight="1" thickBot="1" x14ac:dyDescent="0.4">
      <c r="A37" s="69" t="str">
        <f>IF(D35&lt;0,"Please explain why the Remaining Credit Balance in cell D35 has not been applied.", IF(D35&gt;0,"The surplus credit you have applied exceeds the total surplus credit issued by the collaborative.  Please review the worksheet and adjust accordingly.",""))</f>
        <v/>
      </c>
      <c r="B37" s="70"/>
      <c r="C37" s="70"/>
      <c r="D37" s="70"/>
      <c r="E37" s="70"/>
      <c r="F37" s="70"/>
      <c r="G37" s="71"/>
      <c r="I37" s="56" t="s">
        <v>12</v>
      </c>
    </row>
    <row r="38" spans="1:9" ht="14" x14ac:dyDescent="0.3">
      <c r="A38" s="57"/>
      <c r="G38" s="58"/>
      <c r="I38" s="59">
        <f>IF([1]Sum_All!B9="","",[1]Sum_All!B9)</f>
        <v>1001234567</v>
      </c>
    </row>
    <row r="39" spans="1:9" ht="14" x14ac:dyDescent="0.3">
      <c r="A39" s="57"/>
      <c r="G39" s="58"/>
      <c r="I39" s="59">
        <f>IF([1]Sum_All!B10="","",[1]Sum_All!B10)</f>
        <v>1005687412</v>
      </c>
    </row>
    <row r="40" spans="1:9" ht="14" x14ac:dyDescent="0.3">
      <c r="A40" s="57"/>
      <c r="G40" s="58"/>
      <c r="I40" s="59">
        <f>IF([1]Sum_All!B11="","",[1]Sum_All!B11)</f>
        <v>1012341234</v>
      </c>
    </row>
    <row r="41" spans="1:9" ht="14" x14ac:dyDescent="0.3">
      <c r="A41" s="57"/>
      <c r="G41" s="58"/>
      <c r="I41" s="59">
        <f>IF([1]Sum_All!B12="","",[1]Sum_All!B12)</f>
        <v>1012345678</v>
      </c>
    </row>
    <row r="42" spans="1:9" ht="14" x14ac:dyDescent="0.3">
      <c r="A42" s="57"/>
      <c r="G42" s="58"/>
      <c r="I42" s="59">
        <f>IF([1]Sum_All!B13="","",[1]Sum_All!B13)</f>
        <v>1034502210</v>
      </c>
    </row>
    <row r="43" spans="1:9" ht="14" x14ac:dyDescent="0.3">
      <c r="A43" s="57"/>
      <c r="G43" s="58"/>
      <c r="I43" s="59">
        <f>IF([1]Sum_All!B14="","",[1]Sum_All!B14)</f>
        <v>1034567890</v>
      </c>
    </row>
    <row r="44" spans="1:9" ht="14" x14ac:dyDescent="0.3">
      <c r="A44" s="57"/>
      <c r="G44" s="58"/>
      <c r="I44" s="59">
        <f>IF([1]Sum_All!B15="","",[1]Sum_All!B15)</f>
        <v>1045678901</v>
      </c>
    </row>
    <row r="45" spans="1:9" ht="14.5" thickBot="1" x14ac:dyDescent="0.35">
      <c r="A45" s="60"/>
      <c r="B45" s="61"/>
      <c r="C45" s="61"/>
      <c r="D45" s="61"/>
      <c r="E45" s="61"/>
      <c r="F45" s="61"/>
      <c r="G45" s="62"/>
      <c r="I45" s="59">
        <f>IF([1]Sum_All!B16="","",[1]Sum_All!B16)</f>
        <v>1061002210</v>
      </c>
    </row>
    <row r="46" spans="1:9" ht="14" x14ac:dyDescent="0.3">
      <c r="I46" s="59">
        <f>IF([1]Sum_All!B17="","",[1]Sum_All!B17)</f>
        <v>1075288662</v>
      </c>
    </row>
    <row r="47" spans="1:9" ht="14" x14ac:dyDescent="0.3">
      <c r="I47" s="59">
        <f>IF([1]Sum_All!B18="","",[1]Sum_All!B18)</f>
        <v>1085209008</v>
      </c>
    </row>
    <row r="48" spans="1:9" ht="14" x14ac:dyDescent="0.3">
      <c r="I48" s="59">
        <f>IF([1]Sum_All!B19="","",[1]Sum_All!B19)</f>
        <v>1093688662</v>
      </c>
    </row>
    <row r="49" spans="9:9" ht="14" x14ac:dyDescent="0.3">
      <c r="I49" s="59" t="str">
        <f>IF([1]Sum_All!B20="","",[1]Sum_All!B20)</f>
        <v/>
      </c>
    </row>
    <row r="50" spans="9:9" ht="14" x14ac:dyDescent="0.3">
      <c r="I50" s="59" t="str">
        <f>IF([1]Sum_All!B21="","",[1]Sum_All!B21)</f>
        <v/>
      </c>
    </row>
    <row r="51" spans="9:9" ht="14" x14ac:dyDescent="0.3">
      <c r="I51" s="59" t="str">
        <f>IF([1]Sum_All!B22="","",[1]Sum_All!B22)</f>
        <v/>
      </c>
    </row>
    <row r="52" spans="9:9" ht="14" x14ac:dyDescent="0.3">
      <c r="I52" s="59" t="str">
        <f>IF([1]Sum_All!B23="","",[1]Sum_All!B23)</f>
        <v/>
      </c>
    </row>
    <row r="53" spans="9:9" ht="14" x14ac:dyDescent="0.3">
      <c r="I53" s="59" t="str">
        <f>IF([1]Sum_All!B24="","",[1]Sum_All!B24)</f>
        <v/>
      </c>
    </row>
    <row r="54" spans="9:9" ht="14" x14ac:dyDescent="0.3">
      <c r="I54" s="59" t="str">
        <f>IF([1]Sum_All!B25="","",[1]Sum_All!B25)</f>
        <v/>
      </c>
    </row>
    <row r="55" spans="9:9" ht="14" x14ac:dyDescent="0.3">
      <c r="I55" s="59" t="str">
        <f>IF([1]Sum_All!B26="","",[1]Sum_All!B26)</f>
        <v/>
      </c>
    </row>
    <row r="56" spans="9:9" ht="14" x14ac:dyDescent="0.3">
      <c r="I56" s="59" t="str">
        <f>IF([1]Sum_All!B27="","",[1]Sum_All!B27)</f>
        <v/>
      </c>
    </row>
    <row r="57" spans="9:9" ht="14" x14ac:dyDescent="0.3">
      <c r="I57" s="59" t="str">
        <f>IF([1]Sum_All!B28="","",[1]Sum_All!B28)</f>
        <v/>
      </c>
    </row>
    <row r="58" spans="9:9" ht="14" x14ac:dyDescent="0.3">
      <c r="I58" s="59" t="str">
        <f>IF([1]Sum_All!B29="","",[1]Sum_All!B29)</f>
        <v/>
      </c>
    </row>
    <row r="59" spans="9:9" ht="14" x14ac:dyDescent="0.3">
      <c r="I59" s="59" t="str">
        <f>IF([1]Sum_All!B30="","",[1]Sum_All!B30)</f>
        <v/>
      </c>
    </row>
    <row r="60" spans="9:9" ht="14" x14ac:dyDescent="0.3">
      <c r="I60" s="59" t="str">
        <f>IF([1]Sum_All!B31="","",[1]Sum_All!B31)</f>
        <v/>
      </c>
    </row>
    <row r="61" spans="9:9" ht="14" x14ac:dyDescent="0.3">
      <c r="I61" s="59" t="str">
        <f>IF([1]Sum_All!B32="","",[1]Sum_All!B32)</f>
        <v/>
      </c>
    </row>
    <row r="62" spans="9:9" ht="14" x14ac:dyDescent="0.3">
      <c r="I62" s="59" t="str">
        <f>IF([1]Sum_All!B33="","",[1]Sum_All!B33)</f>
        <v/>
      </c>
    </row>
    <row r="63" spans="9:9" ht="14" x14ac:dyDescent="0.3">
      <c r="I63" s="59" t="str">
        <f>IF([1]Sum_All!B34="","",[1]Sum_All!B34)</f>
        <v/>
      </c>
    </row>
    <row r="64" spans="9:9" ht="14" x14ac:dyDescent="0.3">
      <c r="I64" s="59" t="str">
        <f>IF([1]Sum_All!B35="","",[1]Sum_All!B35)</f>
        <v/>
      </c>
    </row>
    <row r="65" spans="9:9" ht="14" x14ac:dyDescent="0.3">
      <c r="I65" s="59" t="str">
        <f>IF([1]Sum_All!B36="","",[1]Sum_All!B36)</f>
        <v/>
      </c>
    </row>
    <row r="66" spans="9:9" ht="14" x14ac:dyDescent="0.3">
      <c r="I66" s="59" t="str">
        <f>IF([1]Sum_All!B37="","",[1]Sum_All!B37)</f>
        <v/>
      </c>
    </row>
    <row r="67" spans="9:9" ht="14" x14ac:dyDescent="0.3">
      <c r="I67" s="59" t="str">
        <f>IF([1]Sum_All!B38="","",[1]Sum_All!B38)</f>
        <v/>
      </c>
    </row>
    <row r="68" spans="9:9" ht="14" x14ac:dyDescent="0.3">
      <c r="I68" s="59" t="str">
        <f>IF([1]Sum_All!B39="","",[1]Sum_All!B39)</f>
        <v/>
      </c>
    </row>
    <row r="69" spans="9:9" ht="14" x14ac:dyDescent="0.3">
      <c r="I69" s="59" t="str">
        <f>IF([1]Sum_All!B40="","",[1]Sum_All!B40)</f>
        <v/>
      </c>
    </row>
    <row r="70" spans="9:9" ht="14" x14ac:dyDescent="0.3">
      <c r="I70" s="63" t="str">
        <f>IF([1]Sum_All!B41="","",[1]Sum_All!B41)</f>
        <v/>
      </c>
    </row>
    <row r="71" spans="9:9" ht="14" x14ac:dyDescent="0.3">
      <c r="I71" s="63" t="str">
        <f>IF([1]Sum_All!B42="","",[1]Sum_All!B42)</f>
        <v/>
      </c>
    </row>
    <row r="72" spans="9:9" ht="14" x14ac:dyDescent="0.3">
      <c r="I72" s="63" t="str">
        <f>IF([1]Sum_All!B43="","",[1]Sum_All!B43)</f>
        <v/>
      </c>
    </row>
    <row r="73" spans="9:9" ht="14" x14ac:dyDescent="0.3">
      <c r="I73" s="63" t="str">
        <f>IF([1]Sum_All!B44="","",[1]Sum_All!B44)</f>
        <v/>
      </c>
    </row>
    <row r="74" spans="9:9" ht="14" x14ac:dyDescent="0.3">
      <c r="I74" s="63" t="str">
        <f>IF([1]Sum_All!B45="","",[1]Sum_All!B45)</f>
        <v/>
      </c>
    </row>
    <row r="75" spans="9:9" ht="14" x14ac:dyDescent="0.3">
      <c r="I75" s="63" t="str">
        <f>IF([1]Sum_All!B46="","",[1]Sum_All!B46)</f>
        <v/>
      </c>
    </row>
    <row r="76" spans="9:9" ht="14" x14ac:dyDescent="0.3">
      <c r="I76" s="63" t="str">
        <f>IF([1]Sum_All!B47="","",[1]Sum_All!B47)</f>
        <v/>
      </c>
    </row>
    <row r="77" spans="9:9" ht="14" x14ac:dyDescent="0.3">
      <c r="I77" s="63" t="str">
        <f>IF([1]Sum_All!B48="","",[1]Sum_All!B48)</f>
        <v/>
      </c>
    </row>
    <row r="78" spans="9:9" ht="14" x14ac:dyDescent="0.3">
      <c r="I78" s="63" t="str">
        <f>IF([1]Sum_All!B49="","",[1]Sum_All!B49)</f>
        <v/>
      </c>
    </row>
    <row r="79" spans="9:9" ht="14" x14ac:dyDescent="0.3">
      <c r="I79" s="63" t="str">
        <f>IF([1]Sum_All!B50="","",[1]Sum_All!B50)</f>
        <v/>
      </c>
    </row>
    <row r="80" spans="9:9" ht="14" x14ac:dyDescent="0.3">
      <c r="I80" s="63" t="str">
        <f>IF([1]Sum_All!B51="","",[1]Sum_All!B51)</f>
        <v/>
      </c>
    </row>
    <row r="81" spans="9:9" ht="14" x14ac:dyDescent="0.3">
      <c r="I81" s="63" t="str">
        <f>IF([1]Sum_All!B52="","",[1]Sum_All!B52)</f>
        <v/>
      </c>
    </row>
    <row r="82" spans="9:9" ht="14" x14ac:dyDescent="0.3">
      <c r="I82" s="63" t="str">
        <f>IF([1]Sum_All!B53="","",[1]Sum_All!B53)</f>
        <v/>
      </c>
    </row>
    <row r="83" spans="9:9" ht="14" x14ac:dyDescent="0.3">
      <c r="I83" s="63" t="str">
        <f>IF([1]Sum_All!B54="","",[1]Sum_All!B54)</f>
        <v/>
      </c>
    </row>
    <row r="84" spans="9:9" ht="14" x14ac:dyDescent="0.3">
      <c r="I84" s="63" t="str">
        <f>IF([1]Sum_All!B55="","",[1]Sum_All!B55)</f>
        <v/>
      </c>
    </row>
    <row r="85" spans="9:9" ht="14" x14ac:dyDescent="0.3">
      <c r="I85" s="63" t="str">
        <f>IF([1]Sum_All!B56="","",[1]Sum_All!B56)</f>
        <v/>
      </c>
    </row>
    <row r="86" spans="9:9" ht="14" x14ac:dyDescent="0.3">
      <c r="I86" s="63" t="str">
        <f>IF([1]Sum_All!B57="","",[1]Sum_All!B57)</f>
        <v/>
      </c>
    </row>
    <row r="87" spans="9:9" ht="14" x14ac:dyDescent="0.3">
      <c r="I87" s="63" t="str">
        <f>IF([1]Sum_All!B58="","",[1]Sum_All!B58)</f>
        <v/>
      </c>
    </row>
    <row r="88" spans="9:9" ht="14" x14ac:dyDescent="0.3">
      <c r="I88" s="63" t="str">
        <f>IF([1]Sum_All!B59="","",[1]Sum_All!B59)</f>
        <v/>
      </c>
    </row>
    <row r="89" spans="9:9" ht="14" x14ac:dyDescent="0.3">
      <c r="I89" s="63" t="str">
        <f>IF([1]Sum_All!B60="","",[1]Sum_All!B60)</f>
        <v/>
      </c>
    </row>
    <row r="90" spans="9:9" ht="14" x14ac:dyDescent="0.3">
      <c r="I90" s="63" t="str">
        <f>IF([1]Sum_All!B61="","",[1]Sum_All!B61)</f>
        <v/>
      </c>
    </row>
    <row r="91" spans="9:9" ht="14" x14ac:dyDescent="0.3">
      <c r="I91" s="63" t="str">
        <f>IF([1]Sum_All!B62="","",[1]Sum_All!B62)</f>
        <v/>
      </c>
    </row>
    <row r="92" spans="9:9" ht="14" x14ac:dyDescent="0.3">
      <c r="I92" s="63" t="str">
        <f>IF([1]Sum_All!B63="","",[1]Sum_All!B63)</f>
        <v/>
      </c>
    </row>
    <row r="93" spans="9:9" ht="14" x14ac:dyDescent="0.3">
      <c r="I93" s="63" t="str">
        <f>IF([1]Sum_All!B64="","",[1]Sum_All!B64)</f>
        <v/>
      </c>
    </row>
    <row r="94" spans="9:9" ht="14" x14ac:dyDescent="0.3">
      <c r="I94" s="63" t="str">
        <f>IF([1]Sum_All!B65="","",[1]Sum_All!B65)</f>
        <v/>
      </c>
    </row>
    <row r="95" spans="9:9" ht="14" x14ac:dyDescent="0.3">
      <c r="I95" s="63" t="str">
        <f>IF([1]Sum_All!B66="","",[1]Sum_All!B66)</f>
        <v/>
      </c>
    </row>
    <row r="96" spans="9:9" ht="14" x14ac:dyDescent="0.3">
      <c r="I96" s="63" t="str">
        <f>IF([1]Sum_All!B67="","",[1]Sum_All!B67)</f>
        <v/>
      </c>
    </row>
    <row r="97" spans="9:9" ht="14" x14ac:dyDescent="0.3">
      <c r="I97" s="63" t="str">
        <f>IF([1]Sum_All!B68="","",[1]Sum_All!B68)</f>
        <v/>
      </c>
    </row>
    <row r="98" spans="9:9" ht="14" x14ac:dyDescent="0.3">
      <c r="I98" s="63" t="str">
        <f>IF([1]Sum_All!B69="","",[1]Sum_All!B69)</f>
        <v/>
      </c>
    </row>
    <row r="99" spans="9:9" ht="14" x14ac:dyDescent="0.3">
      <c r="I99" s="63" t="str">
        <f>IF([1]Sum_All!B70="","",[1]Sum_All!B70)</f>
        <v/>
      </c>
    </row>
    <row r="100" spans="9:9" ht="14" x14ac:dyDescent="0.3">
      <c r="I100" s="63" t="str">
        <f>IF([1]Sum_All!B71="","",[1]Sum_All!B71)</f>
        <v/>
      </c>
    </row>
    <row r="101" spans="9:9" ht="14" x14ac:dyDescent="0.3">
      <c r="I101" s="63" t="str">
        <f>IF([1]Sum_All!B72="","",[1]Sum_All!B72)</f>
        <v/>
      </c>
    </row>
    <row r="102" spans="9:9" ht="14" x14ac:dyDescent="0.3">
      <c r="I102" s="63" t="str">
        <f>IF([1]Sum_All!B73="","",[1]Sum_All!B73)</f>
        <v/>
      </c>
    </row>
    <row r="103" spans="9:9" ht="14" x14ac:dyDescent="0.3">
      <c r="I103" s="63" t="str">
        <f>IF([1]Sum_All!B74="","",[1]Sum_All!B74)</f>
        <v/>
      </c>
    </row>
    <row r="104" spans="9:9" ht="14" x14ac:dyDescent="0.3">
      <c r="I104" s="63" t="str">
        <f>IF([1]Sum_All!B75="","",[1]Sum_All!B75)</f>
        <v/>
      </c>
    </row>
    <row r="105" spans="9:9" ht="14" x14ac:dyDescent="0.3">
      <c r="I105" s="63" t="str">
        <f>IF([1]Sum_All!B76="","",[1]Sum_All!B76)</f>
        <v/>
      </c>
    </row>
    <row r="106" spans="9:9" ht="14" x14ac:dyDescent="0.3">
      <c r="I106" s="63" t="str">
        <f>IF([1]Sum_All!B77="","",[1]Sum_All!B77)</f>
        <v/>
      </c>
    </row>
    <row r="107" spans="9:9" ht="14" x14ac:dyDescent="0.3">
      <c r="I107" s="63" t="str">
        <f>IF([1]Sum_All!B78="","",[1]Sum_All!B78)</f>
        <v/>
      </c>
    </row>
    <row r="108" spans="9:9" ht="14" x14ac:dyDescent="0.3">
      <c r="I108" s="63" t="str">
        <f>IF([1]Sum_All!B79="","",[1]Sum_All!B79)</f>
        <v/>
      </c>
    </row>
    <row r="109" spans="9:9" ht="14" x14ac:dyDescent="0.3">
      <c r="I109" s="63" t="str">
        <f>IF([1]Sum_All!B80="","",[1]Sum_All!B80)</f>
        <v/>
      </c>
    </row>
    <row r="110" spans="9:9" ht="14" x14ac:dyDescent="0.3">
      <c r="I110" s="63" t="str">
        <f>IF([1]Sum_All!B81="","",[1]Sum_All!B81)</f>
        <v/>
      </c>
    </row>
    <row r="111" spans="9:9" ht="14" x14ac:dyDescent="0.3">
      <c r="I111" s="63" t="str">
        <f>IF([1]Sum_All!B82="","",[1]Sum_All!B82)</f>
        <v/>
      </c>
    </row>
    <row r="112" spans="9:9" ht="14" x14ac:dyDescent="0.3">
      <c r="I112" s="63" t="str">
        <f>IF([1]Sum_All!B83="","",[1]Sum_All!B83)</f>
        <v/>
      </c>
    </row>
    <row r="113" spans="9:9" ht="14" x14ac:dyDescent="0.3">
      <c r="I113" s="63" t="str">
        <f>IF([1]Sum_All!B84="","",[1]Sum_All!B84)</f>
        <v/>
      </c>
    </row>
    <row r="114" spans="9:9" ht="14" x14ac:dyDescent="0.3">
      <c r="I114" s="63" t="str">
        <f>IF([1]Sum_All!B85="","",[1]Sum_All!B85)</f>
        <v/>
      </c>
    </row>
    <row r="115" spans="9:9" ht="14" x14ac:dyDescent="0.3">
      <c r="I115" s="63" t="str">
        <f>IF([1]Sum_All!B86="","",[1]Sum_All!B86)</f>
        <v/>
      </c>
    </row>
    <row r="116" spans="9:9" ht="14" x14ac:dyDescent="0.3">
      <c r="I116" s="63" t="str">
        <f>IF([1]Sum_All!B87="","",[1]Sum_All!B87)</f>
        <v/>
      </c>
    </row>
    <row r="117" spans="9:9" ht="14" x14ac:dyDescent="0.3">
      <c r="I117" s="63" t="str">
        <f>IF([1]Sum_All!B88="","",[1]Sum_All!B88)</f>
        <v/>
      </c>
    </row>
    <row r="118" spans="9:9" ht="14" x14ac:dyDescent="0.3">
      <c r="I118" s="63" t="str">
        <f>IF([1]Sum_All!B89="","",[1]Sum_All!B89)</f>
        <v/>
      </c>
    </row>
    <row r="119" spans="9:9" ht="14" x14ac:dyDescent="0.3">
      <c r="I119" s="63" t="str">
        <f>IF([1]Sum_All!B90="","",[1]Sum_All!B90)</f>
        <v/>
      </c>
    </row>
    <row r="120" spans="9:9" ht="14" x14ac:dyDescent="0.3">
      <c r="I120" s="63" t="str">
        <f>IF([1]Sum_All!B91="","",[1]Sum_All!B91)</f>
        <v/>
      </c>
    </row>
    <row r="121" spans="9:9" ht="14" x14ac:dyDescent="0.3">
      <c r="I121" s="63" t="str">
        <f>IF([1]Sum_All!B92="","",[1]Sum_All!B92)</f>
        <v/>
      </c>
    </row>
    <row r="122" spans="9:9" ht="14" x14ac:dyDescent="0.3">
      <c r="I122" s="63" t="str">
        <f>IF([1]Sum_All!B93="","",[1]Sum_All!B93)</f>
        <v/>
      </c>
    </row>
    <row r="123" spans="9:9" ht="14" x14ac:dyDescent="0.3">
      <c r="I123" s="63" t="str">
        <f>IF([1]Sum_All!B94="","",[1]Sum_All!B94)</f>
        <v/>
      </c>
    </row>
    <row r="124" spans="9:9" ht="14" x14ac:dyDescent="0.3">
      <c r="I124" s="63" t="str">
        <f>IF([1]Sum_All!B95="","",[1]Sum_All!B95)</f>
        <v/>
      </c>
    </row>
    <row r="125" spans="9:9" ht="14" x14ac:dyDescent="0.3">
      <c r="I125" s="63" t="str">
        <f>IF([1]Sum_All!B96="","",[1]Sum_All!B96)</f>
        <v/>
      </c>
    </row>
    <row r="126" spans="9:9" ht="14" x14ac:dyDescent="0.3">
      <c r="I126" s="63" t="str">
        <f>IF([1]Sum_All!B97="","",[1]Sum_All!B97)</f>
        <v/>
      </c>
    </row>
    <row r="127" spans="9:9" ht="14" x14ac:dyDescent="0.3">
      <c r="I127" s="63" t="str">
        <f>IF([1]Sum_All!B98="","",[1]Sum_All!B98)</f>
        <v/>
      </c>
    </row>
    <row r="128" spans="9:9" ht="14" x14ac:dyDescent="0.3">
      <c r="I128" s="63" t="str">
        <f>IF([1]Sum_All!B99="","",[1]Sum_All!B99)</f>
        <v/>
      </c>
    </row>
    <row r="129" spans="9:9" ht="14" x14ac:dyDescent="0.3">
      <c r="I129" s="63" t="str">
        <f>IF([1]Sum_All!B100="","",[1]Sum_All!B100)</f>
        <v/>
      </c>
    </row>
    <row r="130" spans="9:9" ht="14" x14ac:dyDescent="0.3">
      <c r="I130" s="63" t="str">
        <f>IF([1]Sum_All!B101="","",[1]Sum_All!B101)</f>
        <v/>
      </c>
    </row>
    <row r="131" spans="9:9" ht="14" x14ac:dyDescent="0.3">
      <c r="I131" s="63" t="str">
        <f>IF([1]Sum_All!B102="","",[1]Sum_All!B102)</f>
        <v/>
      </c>
    </row>
    <row r="132" spans="9:9" ht="14" x14ac:dyDescent="0.3">
      <c r="I132" s="63" t="str">
        <f>IF([1]Sum_All!B103="","",[1]Sum_All!B103)</f>
        <v/>
      </c>
    </row>
    <row r="133" spans="9:9" ht="14" x14ac:dyDescent="0.3">
      <c r="I133" s="63" t="str">
        <f>IF([1]Sum_All!B104="","",[1]Sum_All!B104)</f>
        <v/>
      </c>
    </row>
    <row r="134" spans="9:9" ht="14" x14ac:dyDescent="0.3">
      <c r="I134" s="63" t="str">
        <f>IF([1]Sum_All!B105="","",[1]Sum_All!B105)</f>
        <v/>
      </c>
    </row>
    <row r="135" spans="9:9" ht="14" x14ac:dyDescent="0.3">
      <c r="I135" s="63" t="str">
        <f>IF([1]Sum_All!B106="","",[1]Sum_All!B106)</f>
        <v/>
      </c>
    </row>
    <row r="136" spans="9:9" ht="14" x14ac:dyDescent="0.3">
      <c r="I136" s="63" t="str">
        <f>IF([1]Sum_All!B107="","",[1]Sum_All!B107)</f>
        <v/>
      </c>
    </row>
    <row r="137" spans="9:9" ht="14" x14ac:dyDescent="0.3">
      <c r="I137" s="63" t="str">
        <f>IF([1]Sum_All!B108="","",[1]Sum_All!B108)</f>
        <v/>
      </c>
    </row>
    <row r="138" spans="9:9" ht="14" x14ac:dyDescent="0.3">
      <c r="I138" s="63" t="str">
        <f>IF([1]Sum_All!B109="","",[1]Sum_All!B109)</f>
        <v/>
      </c>
    </row>
    <row r="139" spans="9:9" ht="14" x14ac:dyDescent="0.3">
      <c r="I139" s="63" t="str">
        <f>IF([1]Sum_All!B110="","",[1]Sum_All!B110)</f>
        <v/>
      </c>
    </row>
    <row r="140" spans="9:9" ht="14" x14ac:dyDescent="0.3">
      <c r="I140" s="63" t="str">
        <f>IF([1]Sum_All!B111="","",[1]Sum_All!B111)</f>
        <v/>
      </c>
    </row>
    <row r="141" spans="9:9" ht="14" x14ac:dyDescent="0.3">
      <c r="I141" s="63" t="str">
        <f>IF([1]Sum_All!B112="","",[1]Sum_All!B112)</f>
        <v/>
      </c>
    </row>
    <row r="142" spans="9:9" ht="14" x14ac:dyDescent="0.3">
      <c r="I142" s="63" t="str">
        <f>IF([1]Sum_All!B113="","",[1]Sum_All!B113)</f>
        <v/>
      </c>
    </row>
    <row r="143" spans="9:9" ht="14" x14ac:dyDescent="0.3">
      <c r="I143" s="63" t="str">
        <f>IF([1]Sum_All!B114="","",[1]Sum_All!B114)</f>
        <v/>
      </c>
    </row>
    <row r="144" spans="9:9" ht="14" x14ac:dyDescent="0.3">
      <c r="I144" s="63" t="str">
        <f>IF([1]Sum_All!B115="","",[1]Sum_All!B115)</f>
        <v/>
      </c>
    </row>
    <row r="145" spans="9:9" ht="14" x14ac:dyDescent="0.3">
      <c r="I145" s="63" t="str">
        <f>IF([1]Sum_All!B116="","",[1]Sum_All!B116)</f>
        <v/>
      </c>
    </row>
    <row r="146" spans="9:9" ht="14" x14ac:dyDescent="0.3">
      <c r="I146" s="63" t="str">
        <f>IF([1]Sum_All!B117="","",[1]Sum_All!B117)</f>
        <v/>
      </c>
    </row>
    <row r="147" spans="9:9" ht="14" x14ac:dyDescent="0.3">
      <c r="I147" s="63" t="str">
        <f>IF([1]Sum_All!B118="","",[1]Sum_All!B118)</f>
        <v/>
      </c>
    </row>
    <row r="148" spans="9:9" ht="14" x14ac:dyDescent="0.3">
      <c r="I148" s="63" t="str">
        <f>IF([1]Sum_All!B119="","",[1]Sum_All!B119)</f>
        <v/>
      </c>
    </row>
    <row r="149" spans="9:9" ht="14" x14ac:dyDescent="0.3">
      <c r="I149" s="63" t="str">
        <f>IF([1]Sum_All!B120="","",[1]Sum_All!B120)</f>
        <v/>
      </c>
    </row>
    <row r="150" spans="9:9" ht="14" x14ac:dyDescent="0.3">
      <c r="I150" s="63" t="str">
        <f>IF([1]Sum_All!B121="","",[1]Sum_All!B121)</f>
        <v/>
      </c>
    </row>
    <row r="151" spans="9:9" ht="14" x14ac:dyDescent="0.3">
      <c r="I151" s="63" t="str">
        <f>IF([1]Sum_All!B122="","",[1]Sum_All!B122)</f>
        <v/>
      </c>
    </row>
    <row r="152" spans="9:9" ht="14" x14ac:dyDescent="0.3">
      <c r="I152" s="63" t="str">
        <f>IF([1]Sum_All!B123="","",[1]Sum_All!B123)</f>
        <v/>
      </c>
    </row>
    <row r="153" spans="9:9" ht="14" x14ac:dyDescent="0.3">
      <c r="I153" s="63" t="str">
        <f>IF([1]Sum_All!B124="","",[1]Sum_All!B124)</f>
        <v/>
      </c>
    </row>
    <row r="154" spans="9:9" ht="14" x14ac:dyDescent="0.3">
      <c r="I154" s="63" t="str">
        <f>IF([1]Sum_All!B125="","",[1]Sum_All!B125)</f>
        <v/>
      </c>
    </row>
    <row r="155" spans="9:9" ht="14" x14ac:dyDescent="0.3">
      <c r="I155" s="63" t="str">
        <f>IF([1]Sum_All!B126="","",[1]Sum_All!B126)</f>
        <v/>
      </c>
    </row>
    <row r="156" spans="9:9" ht="14" x14ac:dyDescent="0.3">
      <c r="I156" s="63" t="str">
        <f>IF([1]Sum_All!B127="","",[1]Sum_All!B127)</f>
        <v/>
      </c>
    </row>
    <row r="157" spans="9:9" ht="14" x14ac:dyDescent="0.3">
      <c r="I157" s="63" t="str">
        <f>IF([1]Sum_All!B128="","",[1]Sum_All!B128)</f>
        <v/>
      </c>
    </row>
    <row r="158" spans="9:9" ht="14" x14ac:dyDescent="0.3">
      <c r="I158" s="63" t="str">
        <f>IF([1]Sum_All!B129="","",[1]Sum_All!B129)</f>
        <v/>
      </c>
    </row>
    <row r="159" spans="9:9" ht="14" x14ac:dyDescent="0.3">
      <c r="I159" s="63" t="str">
        <f>IF([1]Sum_All!B130="","",[1]Sum_All!B130)</f>
        <v/>
      </c>
    </row>
    <row r="160" spans="9:9" ht="14" x14ac:dyDescent="0.3">
      <c r="I160" s="63" t="str">
        <f>IF([1]Sum_All!B131="","",[1]Sum_All!B131)</f>
        <v/>
      </c>
    </row>
    <row r="161" spans="9:9" ht="14" x14ac:dyDescent="0.3">
      <c r="I161" s="63" t="str">
        <f>IF([1]Sum_All!B132="","",[1]Sum_All!B132)</f>
        <v/>
      </c>
    </row>
    <row r="162" spans="9:9" ht="14" x14ac:dyDescent="0.3">
      <c r="I162" s="63" t="str">
        <f>IF([1]Sum_All!B133="","",[1]Sum_All!B133)</f>
        <v/>
      </c>
    </row>
    <row r="163" spans="9:9" ht="14" x14ac:dyDescent="0.3">
      <c r="I163" s="63" t="str">
        <f>IF([1]Sum_All!B134="","",[1]Sum_All!B134)</f>
        <v/>
      </c>
    </row>
    <row r="164" spans="9:9" ht="14" x14ac:dyDescent="0.3">
      <c r="I164" s="63" t="str">
        <f>IF([1]Sum_All!B135="","",[1]Sum_All!B135)</f>
        <v/>
      </c>
    </row>
    <row r="165" spans="9:9" ht="14" x14ac:dyDescent="0.3">
      <c r="I165" s="63" t="str">
        <f>IF([1]Sum_All!B136="","",[1]Sum_All!B136)</f>
        <v/>
      </c>
    </row>
    <row r="166" spans="9:9" ht="14" x14ac:dyDescent="0.3">
      <c r="I166" s="63" t="str">
        <f>IF([1]Sum_All!B137="","",[1]Sum_All!B137)</f>
        <v/>
      </c>
    </row>
    <row r="167" spans="9:9" ht="14" x14ac:dyDescent="0.3">
      <c r="I167" s="63" t="str">
        <f>IF([1]Sum_All!B138="","",[1]Sum_All!B138)</f>
        <v/>
      </c>
    </row>
    <row r="168" spans="9:9" ht="14" x14ac:dyDescent="0.3">
      <c r="I168" s="63" t="str">
        <f>IF([1]Sum_All!B139="","",[1]Sum_All!B139)</f>
        <v/>
      </c>
    </row>
    <row r="169" spans="9:9" ht="14" x14ac:dyDescent="0.3">
      <c r="I169" s="63" t="str">
        <f>IF([1]Sum_All!B140="","",[1]Sum_All!B140)</f>
        <v/>
      </c>
    </row>
    <row r="170" spans="9:9" ht="14" x14ac:dyDescent="0.3">
      <c r="I170" s="63" t="str">
        <f>IF([1]Sum_All!B141="","",[1]Sum_All!B141)</f>
        <v/>
      </c>
    </row>
    <row r="171" spans="9:9" ht="14" x14ac:dyDescent="0.3">
      <c r="I171" s="63" t="str">
        <f>IF([1]Sum_All!B142="","",[1]Sum_All!B142)</f>
        <v/>
      </c>
    </row>
    <row r="172" spans="9:9" ht="14" x14ac:dyDescent="0.3">
      <c r="I172" s="63" t="str">
        <f>IF([1]Sum_All!B143="","",[1]Sum_All!B143)</f>
        <v/>
      </c>
    </row>
    <row r="173" spans="9:9" ht="14" x14ac:dyDescent="0.3">
      <c r="I173" s="63" t="str">
        <f>IF([1]Sum_All!B144="","",[1]Sum_All!B144)</f>
        <v/>
      </c>
    </row>
    <row r="174" spans="9:9" ht="14" x14ac:dyDescent="0.3">
      <c r="I174" s="63" t="str">
        <f>IF([1]Sum_All!B145="","",[1]Sum_All!B145)</f>
        <v/>
      </c>
    </row>
    <row r="175" spans="9:9" ht="14" x14ac:dyDescent="0.3">
      <c r="I175" s="63" t="str">
        <f>IF([1]Sum_All!B146="","",[1]Sum_All!B146)</f>
        <v/>
      </c>
    </row>
    <row r="176" spans="9:9" ht="14" x14ac:dyDescent="0.3">
      <c r="I176" s="63" t="str">
        <f>IF([1]Sum_All!B147="","",[1]Sum_All!B147)</f>
        <v/>
      </c>
    </row>
    <row r="177" spans="9:9" ht="14" x14ac:dyDescent="0.3">
      <c r="I177" s="63" t="str">
        <f>IF([1]Sum_All!B148="","",[1]Sum_All!B148)</f>
        <v/>
      </c>
    </row>
    <row r="178" spans="9:9" ht="14" x14ac:dyDescent="0.3">
      <c r="I178" s="63" t="str">
        <f>IF([1]Sum_All!B149="","",[1]Sum_All!B149)</f>
        <v/>
      </c>
    </row>
    <row r="179" spans="9:9" ht="14" x14ac:dyDescent="0.3">
      <c r="I179" s="63" t="str">
        <f>IF([1]Sum_All!B150="","",[1]Sum_All!B150)</f>
        <v/>
      </c>
    </row>
    <row r="180" spans="9:9" ht="14" x14ac:dyDescent="0.3">
      <c r="I180" s="63" t="str">
        <f>IF([1]Sum_All!B151="","",[1]Sum_All!B151)</f>
        <v/>
      </c>
    </row>
    <row r="181" spans="9:9" ht="14" x14ac:dyDescent="0.3">
      <c r="I181" s="63" t="str">
        <f>IF([1]Sum_All!B152="","",[1]Sum_All!B152)</f>
        <v/>
      </c>
    </row>
    <row r="182" spans="9:9" ht="14" x14ac:dyDescent="0.3">
      <c r="I182" s="63" t="str">
        <f>IF([1]Sum_All!B153="","",[1]Sum_All!B153)</f>
        <v/>
      </c>
    </row>
    <row r="183" spans="9:9" ht="14" x14ac:dyDescent="0.3">
      <c r="I183" s="63" t="str">
        <f>IF([1]Sum_All!B154="","",[1]Sum_All!B154)</f>
        <v/>
      </c>
    </row>
    <row r="184" spans="9:9" ht="14" x14ac:dyDescent="0.3">
      <c r="I184" s="63" t="str">
        <f>IF([1]Sum_All!B155="","",[1]Sum_All!B155)</f>
        <v/>
      </c>
    </row>
    <row r="185" spans="9:9" ht="14" x14ac:dyDescent="0.3">
      <c r="I185" s="63" t="str">
        <f>IF([1]Sum_All!B156="","",[1]Sum_All!B156)</f>
        <v/>
      </c>
    </row>
    <row r="186" spans="9:9" ht="14" x14ac:dyDescent="0.3">
      <c r="I186" s="63" t="str">
        <f>IF([1]Sum_All!B157="","",[1]Sum_All!B157)</f>
        <v/>
      </c>
    </row>
    <row r="187" spans="9:9" ht="14" x14ac:dyDescent="0.3">
      <c r="I187" s="63" t="str">
        <f>IF([1]Sum_All!B158="","",[1]Sum_All!B158)</f>
        <v/>
      </c>
    </row>
    <row r="188" spans="9:9" ht="14" x14ac:dyDescent="0.3">
      <c r="I188" s="63" t="str">
        <f>IF([1]Sum_All!B159="","",[1]Sum_All!B159)</f>
        <v/>
      </c>
    </row>
    <row r="189" spans="9:9" ht="14" x14ac:dyDescent="0.3">
      <c r="I189" s="63" t="str">
        <f>IF([1]Sum_All!B160="","",[1]Sum_All!B160)</f>
        <v/>
      </c>
    </row>
    <row r="190" spans="9:9" ht="14" x14ac:dyDescent="0.3">
      <c r="I190" s="63" t="str">
        <f>IF([1]Sum_All!B161="","",[1]Sum_All!B161)</f>
        <v/>
      </c>
    </row>
    <row r="191" spans="9:9" ht="14" x14ac:dyDescent="0.3">
      <c r="I191" s="63" t="str">
        <f>IF([1]Sum_All!B162="","",[1]Sum_All!B162)</f>
        <v/>
      </c>
    </row>
    <row r="192" spans="9:9" ht="14" x14ac:dyDescent="0.3">
      <c r="I192" s="63" t="str">
        <f>IF([1]Sum_All!B163="","",[1]Sum_All!B163)</f>
        <v/>
      </c>
    </row>
    <row r="193" spans="9:9" ht="14" x14ac:dyDescent="0.3">
      <c r="I193" s="63" t="str">
        <f>IF([1]Sum_All!B164="","",[1]Sum_All!B164)</f>
        <v/>
      </c>
    </row>
    <row r="194" spans="9:9" ht="14" x14ac:dyDescent="0.3">
      <c r="I194" s="63" t="str">
        <f>IF([1]Sum_All!B165="","",[1]Sum_All!B165)</f>
        <v/>
      </c>
    </row>
    <row r="195" spans="9:9" ht="14" x14ac:dyDescent="0.3">
      <c r="I195" s="63" t="str">
        <f>IF([1]Sum_All!B166="","",[1]Sum_All!B166)</f>
        <v/>
      </c>
    </row>
    <row r="196" spans="9:9" ht="14" x14ac:dyDescent="0.3">
      <c r="I196" s="63" t="str">
        <f>IF([1]Sum_All!B167="","",[1]Sum_All!B167)</f>
        <v/>
      </c>
    </row>
    <row r="197" spans="9:9" ht="14" x14ac:dyDescent="0.3">
      <c r="I197" s="63" t="str">
        <f>IF([1]Sum_All!B168="","",[1]Sum_All!B168)</f>
        <v/>
      </c>
    </row>
    <row r="198" spans="9:9" ht="14" x14ac:dyDescent="0.3">
      <c r="I198" s="63" t="str">
        <f>IF([1]Sum_All!B169="","",[1]Sum_All!B169)</f>
        <v/>
      </c>
    </row>
    <row r="199" spans="9:9" ht="14" x14ac:dyDescent="0.3">
      <c r="I199" s="63" t="str">
        <f>IF([1]Sum_All!B170="","",[1]Sum_All!B170)</f>
        <v/>
      </c>
    </row>
    <row r="200" spans="9:9" ht="14" x14ac:dyDescent="0.3">
      <c r="I200" s="63" t="str">
        <f>IF([1]Sum_All!B171="","",[1]Sum_All!B171)</f>
        <v/>
      </c>
    </row>
    <row r="201" spans="9:9" ht="14" x14ac:dyDescent="0.3">
      <c r="I201" s="63" t="str">
        <f>IF([1]Sum_All!B172="","",[1]Sum_All!B172)</f>
        <v/>
      </c>
    </row>
    <row r="202" spans="9:9" ht="14" x14ac:dyDescent="0.3">
      <c r="I202" s="63" t="str">
        <f>IF([1]Sum_All!B173="","",[1]Sum_All!B173)</f>
        <v/>
      </c>
    </row>
    <row r="203" spans="9:9" ht="14" x14ac:dyDescent="0.3">
      <c r="I203" s="63" t="str">
        <f>IF([1]Sum_All!B174="","",[1]Sum_All!B174)</f>
        <v/>
      </c>
    </row>
    <row r="204" spans="9:9" ht="14" x14ac:dyDescent="0.3">
      <c r="I204" s="63" t="str">
        <f>IF([1]Sum_All!B175="","",[1]Sum_All!B175)</f>
        <v/>
      </c>
    </row>
    <row r="205" spans="9:9" ht="14" x14ac:dyDescent="0.3">
      <c r="I205" s="63" t="str">
        <f>IF([1]Sum_All!B176="","",[1]Sum_All!B176)</f>
        <v/>
      </c>
    </row>
    <row r="206" spans="9:9" ht="14" x14ac:dyDescent="0.3">
      <c r="I206" s="63" t="str">
        <f>IF([1]Sum_All!B177="","",[1]Sum_All!B177)</f>
        <v/>
      </c>
    </row>
    <row r="207" spans="9:9" ht="14" x14ac:dyDescent="0.3">
      <c r="I207" s="63" t="str">
        <f>IF([1]Sum_All!B178="","",[1]Sum_All!B178)</f>
        <v/>
      </c>
    </row>
    <row r="208" spans="9:9" ht="14" x14ac:dyDescent="0.3">
      <c r="I208" s="63" t="str">
        <f>IF([1]Sum_All!B179="","",[1]Sum_All!B179)</f>
        <v/>
      </c>
    </row>
    <row r="209" spans="9:9" ht="14" x14ac:dyDescent="0.3">
      <c r="I209" s="63" t="str">
        <f>IF([1]Sum_All!B180="","",[1]Sum_All!B180)</f>
        <v/>
      </c>
    </row>
    <row r="210" spans="9:9" ht="14" x14ac:dyDescent="0.3">
      <c r="I210" s="63" t="str">
        <f>IF([1]Sum_All!B181="","",[1]Sum_All!B181)</f>
        <v/>
      </c>
    </row>
    <row r="211" spans="9:9" ht="14" x14ac:dyDescent="0.3">
      <c r="I211" s="63" t="str">
        <f>IF([1]Sum_All!B182="","",[1]Sum_All!B182)</f>
        <v/>
      </c>
    </row>
    <row r="212" spans="9:9" ht="14" x14ac:dyDescent="0.3">
      <c r="I212" s="63" t="str">
        <f>IF([1]Sum_All!B183="","",[1]Sum_All!B183)</f>
        <v/>
      </c>
    </row>
    <row r="213" spans="9:9" ht="14" x14ac:dyDescent="0.3">
      <c r="I213" s="63" t="str">
        <f>IF([1]Sum_All!B184="","",[1]Sum_All!B184)</f>
        <v/>
      </c>
    </row>
    <row r="214" spans="9:9" ht="14" x14ac:dyDescent="0.3">
      <c r="I214" s="63" t="str">
        <f>IF([1]Sum_All!B185="","",[1]Sum_All!B185)</f>
        <v/>
      </c>
    </row>
    <row r="215" spans="9:9" ht="14" x14ac:dyDescent="0.3">
      <c r="I215" s="63" t="str">
        <f>IF([1]Sum_All!B186="","",[1]Sum_All!B186)</f>
        <v/>
      </c>
    </row>
    <row r="216" spans="9:9" ht="14" x14ac:dyDescent="0.3">
      <c r="I216" s="63" t="str">
        <f>IF([1]Sum_All!B187="","",[1]Sum_All!B187)</f>
        <v/>
      </c>
    </row>
    <row r="217" spans="9:9" ht="14" x14ac:dyDescent="0.3">
      <c r="I217" s="63" t="str">
        <f>IF([1]Sum_All!B188="","",[1]Sum_All!B188)</f>
        <v/>
      </c>
    </row>
    <row r="218" spans="9:9" ht="14" x14ac:dyDescent="0.3">
      <c r="I218" s="63" t="str">
        <f>IF([1]Sum_All!B189="","",[1]Sum_All!B189)</f>
        <v/>
      </c>
    </row>
    <row r="219" spans="9:9" ht="14" x14ac:dyDescent="0.3">
      <c r="I219" s="63" t="str">
        <f>IF([1]Sum_All!B190="","",[1]Sum_All!B190)</f>
        <v/>
      </c>
    </row>
    <row r="220" spans="9:9" ht="14" x14ac:dyDescent="0.3">
      <c r="I220" s="63" t="str">
        <f>IF([1]Sum_All!B191="","",[1]Sum_All!B191)</f>
        <v/>
      </c>
    </row>
    <row r="221" spans="9:9" ht="14" x14ac:dyDescent="0.3">
      <c r="I221" s="63" t="str">
        <f>IF([1]Sum_All!B192="","",[1]Sum_All!B192)</f>
        <v/>
      </c>
    </row>
    <row r="222" spans="9:9" ht="14" x14ac:dyDescent="0.3">
      <c r="I222" s="63" t="str">
        <f>IF([1]Sum_All!B193="","",[1]Sum_All!B193)</f>
        <v/>
      </c>
    </row>
    <row r="223" spans="9:9" ht="14" x14ac:dyDescent="0.3">
      <c r="I223" s="63" t="str">
        <f>IF([1]Sum_All!B194="","",[1]Sum_All!B194)</f>
        <v/>
      </c>
    </row>
    <row r="224" spans="9:9" ht="14" x14ac:dyDescent="0.3">
      <c r="I224" s="63" t="str">
        <f>IF([1]Sum_All!B195="","",[1]Sum_All!B195)</f>
        <v/>
      </c>
    </row>
    <row r="225" spans="9:9" ht="14" x14ac:dyDescent="0.3">
      <c r="I225" s="63" t="str">
        <f>IF([1]Sum_All!B196="","",[1]Sum_All!B196)</f>
        <v/>
      </c>
    </row>
    <row r="226" spans="9:9" ht="14" x14ac:dyDescent="0.3">
      <c r="I226" s="63" t="str">
        <f>IF([1]Sum_All!B197="","",[1]Sum_All!B197)</f>
        <v/>
      </c>
    </row>
    <row r="227" spans="9:9" ht="14" x14ac:dyDescent="0.3">
      <c r="I227" s="63" t="str">
        <f>IF([1]Sum_All!B198="","",[1]Sum_All!B198)</f>
        <v/>
      </c>
    </row>
    <row r="228" spans="9:9" ht="14" x14ac:dyDescent="0.3">
      <c r="I228" s="63" t="str">
        <f>IF([1]Sum_All!B199="","",[1]Sum_All!B199)</f>
        <v/>
      </c>
    </row>
    <row r="229" spans="9:9" ht="14" x14ac:dyDescent="0.3">
      <c r="I229" s="63" t="str">
        <f>IF([1]Sum_All!B200="","",[1]Sum_All!B200)</f>
        <v/>
      </c>
    </row>
    <row r="230" spans="9:9" ht="14" x14ac:dyDescent="0.3">
      <c r="I230" s="63" t="str">
        <f>IF([1]Sum_All!B201="","",[1]Sum_All!B201)</f>
        <v/>
      </c>
    </row>
    <row r="231" spans="9:9" ht="14" x14ac:dyDescent="0.3">
      <c r="I231" s="63" t="str">
        <f>IF([1]Sum_All!B202="","",[1]Sum_All!B202)</f>
        <v/>
      </c>
    </row>
    <row r="232" spans="9:9" ht="14" x14ac:dyDescent="0.3">
      <c r="I232" s="63" t="str">
        <f>IF([1]Sum_All!B203="","",[1]Sum_All!B203)</f>
        <v/>
      </c>
    </row>
    <row r="233" spans="9:9" ht="14" x14ac:dyDescent="0.3">
      <c r="I233" s="63" t="str">
        <f>IF([1]Sum_All!B204="","",[1]Sum_All!B204)</f>
        <v/>
      </c>
    </row>
    <row r="234" spans="9:9" ht="14" x14ac:dyDescent="0.3">
      <c r="I234" s="63" t="str">
        <f>IF([1]Sum_All!B205="","",[1]Sum_All!B205)</f>
        <v/>
      </c>
    </row>
    <row r="235" spans="9:9" ht="14" x14ac:dyDescent="0.3">
      <c r="I235" s="63" t="str">
        <f>IF([1]Sum_All!B206="","",[1]Sum_All!B206)</f>
        <v/>
      </c>
    </row>
    <row r="236" spans="9:9" ht="14" x14ac:dyDescent="0.3">
      <c r="I236" s="63" t="str">
        <f>IF([1]Sum_All!B207="","",[1]Sum_All!B207)</f>
        <v/>
      </c>
    </row>
    <row r="237" spans="9:9" ht="14" x14ac:dyDescent="0.3">
      <c r="I237" s="63" t="str">
        <f>IF([1]Sum_All!B208="","",[1]Sum_All!B208)</f>
        <v/>
      </c>
    </row>
    <row r="238" spans="9:9" ht="14" x14ac:dyDescent="0.3">
      <c r="I238" s="63" t="str">
        <f>IF([1]Sum_All!B209="","",[1]Sum_All!B209)</f>
        <v/>
      </c>
    </row>
    <row r="239" spans="9:9" ht="14" x14ac:dyDescent="0.3">
      <c r="I239" s="63" t="str">
        <f>IF([1]Sum_All!B210="","",[1]Sum_All!B210)</f>
        <v/>
      </c>
    </row>
    <row r="240" spans="9:9" ht="14" x14ac:dyDescent="0.3">
      <c r="I240" s="63" t="str">
        <f>IF([1]Sum_All!B211="","",[1]Sum_All!B211)</f>
        <v/>
      </c>
    </row>
    <row r="241" spans="9:9" ht="14" x14ac:dyDescent="0.3">
      <c r="I241" s="63" t="str">
        <f>IF([1]Sum_All!B212="","",[1]Sum_All!B212)</f>
        <v/>
      </c>
    </row>
    <row r="242" spans="9:9" ht="14" x14ac:dyDescent="0.3">
      <c r="I242" s="63" t="str">
        <f>IF([1]Sum_All!B213="","",[1]Sum_All!B213)</f>
        <v/>
      </c>
    </row>
    <row r="243" spans="9:9" ht="14" x14ac:dyDescent="0.3">
      <c r="I243" s="63" t="str">
        <f>IF([1]Sum_All!B214="","",[1]Sum_All!B214)</f>
        <v/>
      </c>
    </row>
    <row r="244" spans="9:9" ht="14" x14ac:dyDescent="0.3">
      <c r="I244" s="63" t="str">
        <f>IF([1]Sum_All!B215="","",[1]Sum_All!B215)</f>
        <v/>
      </c>
    </row>
    <row r="245" spans="9:9" ht="14" x14ac:dyDescent="0.3">
      <c r="I245" s="63" t="str">
        <f>IF([1]Sum_All!B216="","",[1]Sum_All!B216)</f>
        <v/>
      </c>
    </row>
    <row r="246" spans="9:9" ht="14" x14ac:dyDescent="0.3">
      <c r="I246" s="63" t="str">
        <f>IF([1]Sum_All!B217="","",[1]Sum_All!B217)</f>
        <v/>
      </c>
    </row>
    <row r="247" spans="9:9" ht="14" x14ac:dyDescent="0.3">
      <c r="I247" s="63" t="str">
        <f>IF([1]Sum_All!B218="","",[1]Sum_All!B218)</f>
        <v/>
      </c>
    </row>
    <row r="248" spans="9:9" ht="14" x14ac:dyDescent="0.3">
      <c r="I248" s="63" t="str">
        <f>IF([1]Sum_All!B219="","",[1]Sum_All!B219)</f>
        <v/>
      </c>
    </row>
    <row r="249" spans="9:9" ht="14" x14ac:dyDescent="0.3">
      <c r="I249" s="63" t="str">
        <f>IF([1]Sum_All!B220="","",[1]Sum_All!B220)</f>
        <v/>
      </c>
    </row>
    <row r="250" spans="9:9" ht="14" x14ac:dyDescent="0.3">
      <c r="I250" s="63" t="str">
        <f>IF([1]Sum_All!B221="","",[1]Sum_All!B221)</f>
        <v/>
      </c>
    </row>
    <row r="251" spans="9:9" ht="14" x14ac:dyDescent="0.3">
      <c r="I251" s="63" t="str">
        <f>IF([1]Sum_All!B222="","",[1]Sum_All!B222)</f>
        <v/>
      </c>
    </row>
    <row r="252" spans="9:9" ht="14" x14ac:dyDescent="0.3">
      <c r="I252" s="63" t="str">
        <f>IF([1]Sum_All!B223="","",[1]Sum_All!B223)</f>
        <v/>
      </c>
    </row>
    <row r="253" spans="9:9" ht="14" x14ac:dyDescent="0.3">
      <c r="I253" s="63" t="str">
        <f>IF([1]Sum_All!B224="","",[1]Sum_All!B224)</f>
        <v/>
      </c>
    </row>
    <row r="254" spans="9:9" ht="14" x14ac:dyDescent="0.3">
      <c r="I254" s="63" t="str">
        <f>IF([1]Sum_All!B225="","",[1]Sum_All!B225)</f>
        <v/>
      </c>
    </row>
    <row r="255" spans="9:9" ht="14" x14ac:dyDescent="0.3">
      <c r="I255" s="63" t="str">
        <f>IF([1]Sum_All!B226="","",[1]Sum_All!B226)</f>
        <v/>
      </c>
    </row>
    <row r="256" spans="9:9" ht="14" x14ac:dyDescent="0.3">
      <c r="I256" s="63" t="str">
        <f>IF([1]Sum_All!B227="","",[1]Sum_All!B227)</f>
        <v/>
      </c>
    </row>
    <row r="257" spans="9:9" ht="14" x14ac:dyDescent="0.3">
      <c r="I257" s="63" t="str">
        <f>IF([1]Sum_All!B228="","",[1]Sum_All!B228)</f>
        <v/>
      </c>
    </row>
    <row r="258" spans="9:9" ht="14" x14ac:dyDescent="0.3">
      <c r="I258" s="63" t="str">
        <f>IF([1]Sum_All!B229="","",[1]Sum_All!B229)</f>
        <v/>
      </c>
    </row>
    <row r="259" spans="9:9" ht="14" x14ac:dyDescent="0.3">
      <c r="I259" s="63" t="str">
        <f>IF([1]Sum_All!B230="","",[1]Sum_All!B230)</f>
        <v/>
      </c>
    </row>
    <row r="260" spans="9:9" ht="14" x14ac:dyDescent="0.3">
      <c r="I260" s="63" t="str">
        <f>IF([1]Sum_All!B231="","",[1]Sum_All!B231)</f>
        <v/>
      </c>
    </row>
    <row r="261" spans="9:9" ht="14" x14ac:dyDescent="0.3">
      <c r="I261" s="63" t="str">
        <f>IF([1]Sum_All!B232="","",[1]Sum_All!B232)</f>
        <v/>
      </c>
    </row>
    <row r="262" spans="9:9" ht="14" x14ac:dyDescent="0.3">
      <c r="I262" s="63" t="str">
        <f>IF([1]Sum_All!B233="","",[1]Sum_All!B233)</f>
        <v/>
      </c>
    </row>
    <row r="263" spans="9:9" ht="14" x14ac:dyDescent="0.3">
      <c r="I263" s="63" t="str">
        <f>IF([1]Sum_All!B234="","",[1]Sum_All!B234)</f>
        <v/>
      </c>
    </row>
    <row r="264" spans="9:9" ht="14" x14ac:dyDescent="0.3">
      <c r="I264" s="63" t="str">
        <f>IF([1]Sum_All!B235="","",[1]Sum_All!B235)</f>
        <v/>
      </c>
    </row>
    <row r="265" spans="9:9" ht="14" x14ac:dyDescent="0.3">
      <c r="I265" s="63" t="str">
        <f>IF([1]Sum_All!B236="","",[1]Sum_All!B236)</f>
        <v/>
      </c>
    </row>
    <row r="266" spans="9:9" ht="14" x14ac:dyDescent="0.3">
      <c r="I266" s="63" t="str">
        <f>IF([1]Sum_All!B237="","",[1]Sum_All!B237)</f>
        <v/>
      </c>
    </row>
    <row r="267" spans="9:9" ht="14" x14ac:dyDescent="0.3">
      <c r="I267" s="63" t="str">
        <f>IF([1]Sum_All!B238="","",[1]Sum_All!B238)</f>
        <v/>
      </c>
    </row>
    <row r="268" spans="9:9" ht="14" x14ac:dyDescent="0.3">
      <c r="I268" s="63" t="str">
        <f>IF([1]Sum_All!B239="","",[1]Sum_All!B239)</f>
        <v/>
      </c>
    </row>
    <row r="269" spans="9:9" ht="14" x14ac:dyDescent="0.3">
      <c r="I269" s="63" t="str">
        <f>IF([1]Sum_All!B240="","",[1]Sum_All!B240)</f>
        <v/>
      </c>
    </row>
    <row r="270" spans="9:9" ht="14" x14ac:dyDescent="0.3">
      <c r="I270" s="63" t="str">
        <f>IF([1]Sum_All!B241="","",[1]Sum_All!B241)</f>
        <v/>
      </c>
    </row>
    <row r="271" spans="9:9" ht="14" x14ac:dyDescent="0.3">
      <c r="I271" s="63" t="str">
        <f>IF([1]Sum_All!B242="","",[1]Sum_All!B242)</f>
        <v/>
      </c>
    </row>
    <row r="272" spans="9:9" ht="14" x14ac:dyDescent="0.3">
      <c r="I272" s="63" t="str">
        <f>IF([1]Sum_All!B243="","",[1]Sum_All!B243)</f>
        <v/>
      </c>
    </row>
    <row r="273" spans="9:9" ht="14" x14ac:dyDescent="0.3">
      <c r="I273" s="63" t="str">
        <f>IF([1]Sum_All!B244="","",[1]Sum_All!B244)</f>
        <v/>
      </c>
    </row>
    <row r="274" spans="9:9" ht="14" x14ac:dyDescent="0.3">
      <c r="I274" s="63" t="str">
        <f>IF([1]Sum_All!B245="","",[1]Sum_All!B245)</f>
        <v/>
      </c>
    </row>
    <row r="275" spans="9:9" ht="14" x14ac:dyDescent="0.3">
      <c r="I275" s="63" t="str">
        <f>IF([1]Sum_All!B246="","",[1]Sum_All!B246)</f>
        <v/>
      </c>
    </row>
    <row r="276" spans="9:9" ht="14" x14ac:dyDescent="0.3">
      <c r="I276" s="63" t="str">
        <f>IF([1]Sum_All!B247="","",[1]Sum_All!B247)</f>
        <v/>
      </c>
    </row>
    <row r="277" spans="9:9" ht="14" x14ac:dyDescent="0.3">
      <c r="I277" s="63" t="str">
        <f>IF([1]Sum_All!B248="","",[1]Sum_All!B248)</f>
        <v/>
      </c>
    </row>
    <row r="278" spans="9:9" ht="14" x14ac:dyDescent="0.3">
      <c r="I278" s="63" t="str">
        <f>IF([1]Sum_All!B249="","",[1]Sum_All!B249)</f>
        <v/>
      </c>
    </row>
    <row r="279" spans="9:9" ht="14" x14ac:dyDescent="0.3">
      <c r="I279" s="63" t="str">
        <f>IF([1]Sum_All!B250="","",[1]Sum_All!B250)</f>
        <v/>
      </c>
    </row>
    <row r="280" spans="9:9" ht="14" x14ac:dyDescent="0.3">
      <c r="I280" s="63" t="str">
        <f>IF([1]Sum_All!B251="","",[1]Sum_All!B251)</f>
        <v/>
      </c>
    </row>
    <row r="281" spans="9:9" ht="14" x14ac:dyDescent="0.3">
      <c r="I281" s="63" t="str">
        <f>IF([1]Sum_All!B252="","",[1]Sum_All!B252)</f>
        <v/>
      </c>
    </row>
    <row r="282" spans="9:9" ht="14" x14ac:dyDescent="0.3">
      <c r="I282" s="63" t="str">
        <f>IF([1]Sum_All!B253="","",[1]Sum_All!B253)</f>
        <v/>
      </c>
    </row>
    <row r="283" spans="9:9" ht="14" x14ac:dyDescent="0.3">
      <c r="I283" s="63" t="str">
        <f>IF([1]Sum_All!B254="","",[1]Sum_All!B254)</f>
        <v/>
      </c>
    </row>
    <row r="284" spans="9:9" ht="14" x14ac:dyDescent="0.3">
      <c r="I284" s="63" t="str">
        <f>IF([1]Sum_All!B255="","",[1]Sum_All!B255)</f>
        <v/>
      </c>
    </row>
    <row r="285" spans="9:9" ht="14" x14ac:dyDescent="0.3">
      <c r="I285" s="63" t="str">
        <f>IF([1]Sum_All!B256="","",[1]Sum_All!B256)</f>
        <v/>
      </c>
    </row>
    <row r="286" spans="9:9" ht="14" x14ac:dyDescent="0.3">
      <c r="I286" s="63" t="str">
        <f>IF([1]Sum_All!B257="","",[1]Sum_All!B257)</f>
        <v/>
      </c>
    </row>
    <row r="287" spans="9:9" ht="14" x14ac:dyDescent="0.3">
      <c r="I287" s="63" t="str">
        <f>IF([1]Sum_All!B258="","",[1]Sum_All!B258)</f>
        <v/>
      </c>
    </row>
    <row r="288" spans="9:9" ht="14" x14ac:dyDescent="0.3">
      <c r="I288" s="63" t="str">
        <f>IF([1]Sum_All!B259="","",[1]Sum_All!B259)</f>
        <v/>
      </c>
    </row>
    <row r="289" spans="9:9" ht="14" x14ac:dyDescent="0.3">
      <c r="I289" s="63" t="str">
        <f>IF([1]Sum_All!B260="","",[1]Sum_All!B260)</f>
        <v/>
      </c>
    </row>
    <row r="290" spans="9:9" ht="14" x14ac:dyDescent="0.3">
      <c r="I290" s="63" t="str">
        <f>IF([1]Sum_All!B261="","",[1]Sum_All!B261)</f>
        <v/>
      </c>
    </row>
    <row r="291" spans="9:9" ht="14" x14ac:dyDescent="0.3">
      <c r="I291" s="63" t="str">
        <f>IF([1]Sum_All!B262="","",[1]Sum_All!B262)</f>
        <v/>
      </c>
    </row>
    <row r="292" spans="9:9" ht="14" x14ac:dyDescent="0.3">
      <c r="I292" s="63" t="str">
        <f>IF([1]Sum_All!B263="","",[1]Sum_All!B263)</f>
        <v/>
      </c>
    </row>
    <row r="293" spans="9:9" ht="14" x14ac:dyDescent="0.3">
      <c r="I293" s="63" t="str">
        <f>IF([1]Sum_All!B264="","",[1]Sum_All!B264)</f>
        <v/>
      </c>
    </row>
    <row r="294" spans="9:9" ht="14" x14ac:dyDescent="0.3">
      <c r="I294" s="63" t="str">
        <f>IF([1]Sum_All!B265="","",[1]Sum_All!B265)</f>
        <v/>
      </c>
    </row>
    <row r="295" spans="9:9" ht="14" x14ac:dyDescent="0.3">
      <c r="I295" s="63" t="str">
        <f>IF([1]Sum_All!B266="","",[1]Sum_All!B266)</f>
        <v/>
      </c>
    </row>
    <row r="296" spans="9:9" ht="14" x14ac:dyDescent="0.3">
      <c r="I296" s="63" t="str">
        <f>IF([1]Sum_All!B267="","",[1]Sum_All!B267)</f>
        <v/>
      </c>
    </row>
    <row r="297" spans="9:9" ht="14" x14ac:dyDescent="0.3">
      <c r="I297" s="63" t="str">
        <f>IF([1]Sum_All!B268="","",[1]Sum_All!B268)</f>
        <v/>
      </c>
    </row>
    <row r="298" spans="9:9" ht="14" x14ac:dyDescent="0.3">
      <c r="I298" s="63" t="str">
        <f>IF([1]Sum_All!B269="","",[1]Sum_All!B269)</f>
        <v/>
      </c>
    </row>
    <row r="299" spans="9:9" ht="14" x14ac:dyDescent="0.3">
      <c r="I299" s="63" t="str">
        <f>IF([1]Sum_All!B270="","",[1]Sum_All!B270)</f>
        <v/>
      </c>
    </row>
    <row r="300" spans="9:9" ht="14" x14ac:dyDescent="0.3">
      <c r="I300" s="63" t="str">
        <f>IF([1]Sum_All!B271="","",[1]Sum_All!B271)</f>
        <v/>
      </c>
    </row>
    <row r="301" spans="9:9" ht="14" x14ac:dyDescent="0.3">
      <c r="I301" s="63" t="str">
        <f>IF([1]Sum_All!B272="","",[1]Sum_All!B272)</f>
        <v/>
      </c>
    </row>
    <row r="302" spans="9:9" ht="14" x14ac:dyDescent="0.3">
      <c r="I302" s="63" t="str">
        <f>IF([1]Sum_All!B273="","",[1]Sum_All!B273)</f>
        <v/>
      </c>
    </row>
    <row r="303" spans="9:9" ht="14" x14ac:dyDescent="0.3">
      <c r="I303" s="63" t="str">
        <f>IF([1]Sum_All!B274="","",[1]Sum_All!B274)</f>
        <v/>
      </c>
    </row>
    <row r="304" spans="9:9" ht="14" x14ac:dyDescent="0.3">
      <c r="I304" s="63" t="str">
        <f>IF([1]Sum_All!B275="","",[1]Sum_All!B275)</f>
        <v/>
      </c>
    </row>
    <row r="305" spans="9:9" ht="14" x14ac:dyDescent="0.3">
      <c r="I305" s="63" t="str">
        <f>IF([1]Sum_All!B276="","",[1]Sum_All!B276)</f>
        <v/>
      </c>
    </row>
    <row r="306" spans="9:9" ht="14" x14ac:dyDescent="0.3">
      <c r="I306" s="63" t="str">
        <f>IF([1]Sum_All!B277="","",[1]Sum_All!B277)</f>
        <v/>
      </c>
    </row>
    <row r="307" spans="9:9" ht="14" x14ac:dyDescent="0.3">
      <c r="I307" s="63" t="str">
        <f>IF([1]Sum_All!B278="","",[1]Sum_All!B278)</f>
        <v/>
      </c>
    </row>
    <row r="308" spans="9:9" ht="14" x14ac:dyDescent="0.3">
      <c r="I308" s="63" t="str">
        <f>IF([1]Sum_All!B279="","",[1]Sum_All!B279)</f>
        <v/>
      </c>
    </row>
    <row r="309" spans="9:9" ht="14" x14ac:dyDescent="0.3">
      <c r="I309" s="63" t="str">
        <f>IF([1]Sum_All!B280="","",[1]Sum_All!B280)</f>
        <v/>
      </c>
    </row>
    <row r="310" spans="9:9" ht="14" x14ac:dyDescent="0.3">
      <c r="I310" s="63" t="str">
        <f>IF([1]Sum_All!B281="","",[1]Sum_All!B281)</f>
        <v/>
      </c>
    </row>
    <row r="311" spans="9:9" ht="14" x14ac:dyDescent="0.3">
      <c r="I311" s="63" t="str">
        <f>IF([1]Sum_All!B282="","",[1]Sum_All!B282)</f>
        <v/>
      </c>
    </row>
    <row r="312" spans="9:9" ht="14" x14ac:dyDescent="0.3">
      <c r="I312" s="63" t="str">
        <f>IF([1]Sum_All!B283="","",[1]Sum_All!B283)</f>
        <v/>
      </c>
    </row>
    <row r="313" spans="9:9" ht="14" x14ac:dyDescent="0.3">
      <c r="I313" s="63" t="str">
        <f>IF([1]Sum_All!B284="","",[1]Sum_All!B284)</f>
        <v/>
      </c>
    </row>
    <row r="314" spans="9:9" ht="14" x14ac:dyDescent="0.3">
      <c r="I314" s="63" t="str">
        <f>IF([1]Sum_All!B285="","",[1]Sum_All!B285)</f>
        <v/>
      </c>
    </row>
    <row r="315" spans="9:9" ht="14" x14ac:dyDescent="0.3">
      <c r="I315" s="63" t="str">
        <f>IF([1]Sum_All!B286="","",[1]Sum_All!B286)</f>
        <v/>
      </c>
    </row>
    <row r="316" spans="9:9" ht="14" x14ac:dyDescent="0.3">
      <c r="I316" s="63" t="str">
        <f>IF([1]Sum_All!B287="","",[1]Sum_All!B287)</f>
        <v/>
      </c>
    </row>
    <row r="317" spans="9:9" ht="14" x14ac:dyDescent="0.3">
      <c r="I317" s="63" t="str">
        <f>IF([1]Sum_All!B288="","",[1]Sum_All!B288)</f>
        <v/>
      </c>
    </row>
    <row r="318" spans="9:9" ht="14" x14ac:dyDescent="0.3">
      <c r="I318" s="63" t="str">
        <f>IF([1]Sum_All!B289="","",[1]Sum_All!B289)</f>
        <v/>
      </c>
    </row>
    <row r="319" spans="9:9" ht="14" x14ac:dyDescent="0.3">
      <c r="I319" s="63" t="str">
        <f>IF([1]Sum_All!B290="","",[1]Sum_All!B290)</f>
        <v/>
      </c>
    </row>
    <row r="320" spans="9:9" ht="14" x14ac:dyDescent="0.3">
      <c r="I320" s="63" t="str">
        <f>IF([1]Sum_All!B291="","",[1]Sum_All!B291)</f>
        <v/>
      </c>
    </row>
    <row r="321" spans="9:9" ht="14" x14ac:dyDescent="0.3">
      <c r="I321" s="63" t="str">
        <f>IF([1]Sum_All!B292="","",[1]Sum_All!B292)</f>
        <v/>
      </c>
    </row>
    <row r="322" spans="9:9" ht="14" x14ac:dyDescent="0.3">
      <c r="I322" s="63" t="str">
        <f>IF([1]Sum_All!B293="","",[1]Sum_All!B293)</f>
        <v/>
      </c>
    </row>
    <row r="323" spans="9:9" ht="14" x14ac:dyDescent="0.3">
      <c r="I323" s="63" t="str">
        <f>IF([1]Sum_All!B294="","",[1]Sum_All!B294)</f>
        <v/>
      </c>
    </row>
    <row r="324" spans="9:9" ht="14" x14ac:dyDescent="0.3">
      <c r="I324" s="63" t="str">
        <f>IF([1]Sum_All!B295="","",[1]Sum_All!B295)</f>
        <v/>
      </c>
    </row>
    <row r="325" spans="9:9" ht="14" x14ac:dyDescent="0.3">
      <c r="I325" s="63" t="str">
        <f>IF([1]Sum_All!B296="","",[1]Sum_All!B296)</f>
        <v/>
      </c>
    </row>
    <row r="326" spans="9:9" ht="14" x14ac:dyDescent="0.3">
      <c r="I326" s="63" t="str">
        <f>IF([1]Sum_All!B297="","",[1]Sum_All!B297)</f>
        <v/>
      </c>
    </row>
    <row r="327" spans="9:9" ht="14" x14ac:dyDescent="0.3">
      <c r="I327" s="63" t="str">
        <f>IF([1]Sum_All!B298="","",[1]Sum_All!B298)</f>
        <v/>
      </c>
    </row>
    <row r="328" spans="9:9" ht="14" x14ac:dyDescent="0.3">
      <c r="I328" s="63" t="str">
        <f>IF([1]Sum_All!B299="","",[1]Sum_All!B299)</f>
        <v/>
      </c>
    </row>
    <row r="329" spans="9:9" ht="14" x14ac:dyDescent="0.3">
      <c r="I329" s="63" t="str">
        <f>IF([1]Sum_All!B300="","",[1]Sum_All!B300)</f>
        <v/>
      </c>
    </row>
    <row r="330" spans="9:9" ht="14" x14ac:dyDescent="0.3">
      <c r="I330" s="63" t="str">
        <f>IF([1]Sum_All!B301="","",[1]Sum_All!B301)</f>
        <v/>
      </c>
    </row>
    <row r="331" spans="9:9" ht="14" x14ac:dyDescent="0.3">
      <c r="I331" s="63" t="str">
        <f>IF([1]Sum_All!B302="","",[1]Sum_All!B302)</f>
        <v/>
      </c>
    </row>
    <row r="332" spans="9:9" ht="14" x14ac:dyDescent="0.3">
      <c r="I332" s="63" t="str">
        <f>IF([1]Sum_All!B303="","",[1]Sum_All!B303)</f>
        <v/>
      </c>
    </row>
    <row r="333" spans="9:9" ht="14" x14ac:dyDescent="0.3">
      <c r="I333" s="63" t="str">
        <f>IF([1]Sum_All!B304="","",[1]Sum_All!B304)</f>
        <v/>
      </c>
    </row>
    <row r="334" spans="9:9" ht="14" x14ac:dyDescent="0.3">
      <c r="I334" s="63" t="str">
        <f>IF([1]Sum_All!B305="","",[1]Sum_All!B305)</f>
        <v/>
      </c>
    </row>
    <row r="335" spans="9:9" ht="14" x14ac:dyDescent="0.3">
      <c r="I335" s="63" t="str">
        <f>IF([1]Sum_All!B306="","",[1]Sum_All!B306)</f>
        <v/>
      </c>
    </row>
    <row r="336" spans="9:9" ht="14" x14ac:dyDescent="0.3">
      <c r="I336" s="63" t="str">
        <f>IF([1]Sum_All!B307="","",[1]Sum_All!B307)</f>
        <v/>
      </c>
    </row>
    <row r="337" spans="9:9" ht="14" x14ac:dyDescent="0.3">
      <c r="I337" s="63" t="str">
        <f>IF([1]Sum_All!B308="","",[1]Sum_All!B308)</f>
        <v/>
      </c>
    </row>
    <row r="338" spans="9:9" ht="14" x14ac:dyDescent="0.3">
      <c r="I338" s="63" t="str">
        <f>IF([1]Sum_All!B309="","",[1]Sum_All!B309)</f>
        <v/>
      </c>
    </row>
    <row r="339" spans="9:9" ht="14" x14ac:dyDescent="0.3">
      <c r="I339" s="63" t="str">
        <f>IF([1]Sum_All!B310="","",[1]Sum_All!B310)</f>
        <v/>
      </c>
    </row>
    <row r="340" spans="9:9" ht="14" x14ac:dyDescent="0.3">
      <c r="I340" s="63" t="str">
        <f>IF([1]Sum_All!B311="","",[1]Sum_All!B311)</f>
        <v/>
      </c>
    </row>
    <row r="341" spans="9:9" ht="14" x14ac:dyDescent="0.3">
      <c r="I341" s="63" t="str">
        <f>IF([1]Sum_All!B312="","",[1]Sum_All!B312)</f>
        <v/>
      </c>
    </row>
    <row r="342" spans="9:9" ht="14" x14ac:dyDescent="0.3">
      <c r="I342" s="63" t="str">
        <f>IF([1]Sum_All!B313="","",[1]Sum_All!B313)</f>
        <v/>
      </c>
    </row>
    <row r="343" spans="9:9" ht="14" x14ac:dyDescent="0.3">
      <c r="I343" s="63" t="str">
        <f>IF([1]Sum_All!B314="","",[1]Sum_All!B314)</f>
        <v/>
      </c>
    </row>
    <row r="344" spans="9:9" ht="14" x14ac:dyDescent="0.3">
      <c r="I344" s="63" t="str">
        <f>IF([1]Sum_All!B315="","",[1]Sum_All!B315)</f>
        <v/>
      </c>
    </row>
    <row r="345" spans="9:9" ht="14" x14ac:dyDescent="0.3">
      <c r="I345" s="63" t="str">
        <f>IF([1]Sum_All!B316="","",[1]Sum_All!B316)</f>
        <v/>
      </c>
    </row>
    <row r="346" spans="9:9" ht="14" x14ac:dyDescent="0.3">
      <c r="I346" s="63" t="str">
        <f>IF([1]Sum_All!B317="","",[1]Sum_All!B317)</f>
        <v/>
      </c>
    </row>
    <row r="347" spans="9:9" ht="14" x14ac:dyDescent="0.3">
      <c r="I347" s="63" t="str">
        <f>IF([1]Sum_All!B318="","",[1]Sum_All!B318)</f>
        <v/>
      </c>
    </row>
    <row r="348" spans="9:9" ht="14" x14ac:dyDescent="0.3">
      <c r="I348" s="63" t="str">
        <f>IF([1]Sum_All!B319="","",[1]Sum_All!B319)</f>
        <v/>
      </c>
    </row>
    <row r="349" spans="9:9" ht="14" x14ac:dyDescent="0.3">
      <c r="I349" s="63" t="str">
        <f>IF([1]Sum_All!B320="","",[1]Sum_All!B320)</f>
        <v/>
      </c>
    </row>
    <row r="350" spans="9:9" ht="14" x14ac:dyDescent="0.3">
      <c r="I350" s="63" t="str">
        <f>IF([1]Sum_All!B321="","",[1]Sum_All!B321)</f>
        <v/>
      </c>
    </row>
    <row r="351" spans="9:9" ht="14" x14ac:dyDescent="0.3">
      <c r="I351" s="63" t="str">
        <f>IF([1]Sum_All!B322="","",[1]Sum_All!B322)</f>
        <v/>
      </c>
    </row>
    <row r="352" spans="9:9" ht="14" x14ac:dyDescent="0.3">
      <c r="I352" s="63" t="str">
        <f>IF([1]Sum_All!B323="","",[1]Sum_All!B323)</f>
        <v/>
      </c>
    </row>
    <row r="353" spans="9:9" ht="14" x14ac:dyDescent="0.3">
      <c r="I353" s="63" t="str">
        <f>IF([1]Sum_All!B324="","",[1]Sum_All!B324)</f>
        <v/>
      </c>
    </row>
    <row r="354" spans="9:9" ht="14" x14ac:dyDescent="0.3">
      <c r="I354" s="63" t="str">
        <f>IF([1]Sum_All!B325="","",[1]Sum_All!B325)</f>
        <v/>
      </c>
    </row>
    <row r="355" spans="9:9" ht="14" x14ac:dyDescent="0.3">
      <c r="I355" s="63" t="str">
        <f>IF([1]Sum_All!B326="","",[1]Sum_All!B326)</f>
        <v/>
      </c>
    </row>
    <row r="356" spans="9:9" ht="14" x14ac:dyDescent="0.3">
      <c r="I356" s="63" t="str">
        <f>IF([1]Sum_All!B327="","",[1]Sum_All!B327)</f>
        <v/>
      </c>
    </row>
    <row r="357" spans="9:9" ht="14" x14ac:dyDescent="0.3">
      <c r="I357" s="63" t="str">
        <f>IF([1]Sum_All!B328="","",[1]Sum_All!B328)</f>
        <v/>
      </c>
    </row>
    <row r="358" spans="9:9" ht="14" x14ac:dyDescent="0.3">
      <c r="I358" s="63" t="str">
        <f>IF([1]Sum_All!B329="","",[1]Sum_All!B329)</f>
        <v/>
      </c>
    </row>
    <row r="359" spans="9:9" ht="14" x14ac:dyDescent="0.3">
      <c r="I359" s="63" t="str">
        <f>IF([1]Sum_All!B330="","",[1]Sum_All!B330)</f>
        <v/>
      </c>
    </row>
    <row r="360" spans="9:9" ht="14" x14ac:dyDescent="0.3">
      <c r="I360" s="63" t="str">
        <f>IF([1]Sum_All!B331="","",[1]Sum_All!B331)</f>
        <v/>
      </c>
    </row>
    <row r="361" spans="9:9" ht="14" x14ac:dyDescent="0.3">
      <c r="I361" s="63" t="str">
        <f>IF([1]Sum_All!B332="","",[1]Sum_All!B332)</f>
        <v/>
      </c>
    </row>
    <row r="362" spans="9:9" ht="14" x14ac:dyDescent="0.3">
      <c r="I362" s="63" t="str">
        <f>IF([1]Sum_All!B333="","",[1]Sum_All!B333)</f>
        <v/>
      </c>
    </row>
    <row r="363" spans="9:9" ht="14" x14ac:dyDescent="0.3">
      <c r="I363" s="63" t="str">
        <f>IF([1]Sum_All!B334="","",[1]Sum_All!B334)</f>
        <v/>
      </c>
    </row>
    <row r="364" spans="9:9" ht="14" x14ac:dyDescent="0.3">
      <c r="I364" s="63" t="str">
        <f>IF([1]Sum_All!B335="","",[1]Sum_All!B335)</f>
        <v/>
      </c>
    </row>
    <row r="365" spans="9:9" ht="14" x14ac:dyDescent="0.3">
      <c r="I365" s="63" t="str">
        <f>IF([1]Sum_All!B336="","",[1]Sum_All!B336)</f>
        <v/>
      </c>
    </row>
    <row r="366" spans="9:9" ht="14" x14ac:dyDescent="0.3">
      <c r="I366" s="63" t="str">
        <f>IF([1]Sum_All!B337="","",[1]Sum_All!B337)</f>
        <v/>
      </c>
    </row>
    <row r="367" spans="9:9" ht="14" x14ac:dyDescent="0.3">
      <c r="I367" s="63" t="str">
        <f>IF([1]Sum_All!B338="","",[1]Sum_All!B338)</f>
        <v/>
      </c>
    </row>
    <row r="368" spans="9:9" ht="14" x14ac:dyDescent="0.3">
      <c r="I368" s="63" t="str">
        <f>IF([1]Sum_All!B339="","",[1]Sum_All!B339)</f>
        <v/>
      </c>
    </row>
    <row r="369" spans="9:9" ht="14" x14ac:dyDescent="0.3">
      <c r="I369" s="63" t="str">
        <f>IF([1]Sum_All!B340="","",[1]Sum_All!B340)</f>
        <v/>
      </c>
    </row>
    <row r="370" spans="9:9" ht="14" x14ac:dyDescent="0.3">
      <c r="I370" s="63" t="str">
        <f>IF([1]Sum_All!B341="","",[1]Sum_All!B341)</f>
        <v/>
      </c>
    </row>
    <row r="371" spans="9:9" ht="14" x14ac:dyDescent="0.3">
      <c r="I371" s="63" t="str">
        <f>IF([1]Sum_All!B342="","",[1]Sum_All!B342)</f>
        <v/>
      </c>
    </row>
    <row r="372" spans="9:9" ht="14" x14ac:dyDescent="0.3">
      <c r="I372" s="63" t="str">
        <f>IF([1]Sum_All!B343="","",[1]Sum_All!B343)</f>
        <v/>
      </c>
    </row>
    <row r="373" spans="9:9" ht="14" x14ac:dyDescent="0.3">
      <c r="I373" s="63" t="str">
        <f>IF([1]Sum_All!B344="","",[1]Sum_All!B344)</f>
        <v/>
      </c>
    </row>
    <row r="374" spans="9:9" ht="14" x14ac:dyDescent="0.3">
      <c r="I374" s="63" t="str">
        <f>IF([1]Sum_All!B345="","",[1]Sum_All!B345)</f>
        <v/>
      </c>
    </row>
    <row r="375" spans="9:9" ht="14" x14ac:dyDescent="0.3">
      <c r="I375" s="63" t="str">
        <f>IF([1]Sum_All!B346="","",[1]Sum_All!B346)</f>
        <v/>
      </c>
    </row>
    <row r="376" spans="9:9" ht="14" x14ac:dyDescent="0.3">
      <c r="I376" s="63" t="str">
        <f>IF([1]Sum_All!B347="","",[1]Sum_All!B347)</f>
        <v/>
      </c>
    </row>
    <row r="377" spans="9:9" ht="14" x14ac:dyDescent="0.3">
      <c r="I377" s="63" t="str">
        <f>IF([1]Sum_All!B348="","",[1]Sum_All!B348)</f>
        <v/>
      </c>
    </row>
    <row r="378" spans="9:9" ht="14" x14ac:dyDescent="0.3">
      <c r="I378" s="63" t="str">
        <f>IF([1]Sum_All!B349="","",[1]Sum_All!B349)</f>
        <v/>
      </c>
    </row>
    <row r="379" spans="9:9" ht="14" x14ac:dyDescent="0.3">
      <c r="I379" s="63" t="str">
        <f>IF([1]Sum_All!B350="","",[1]Sum_All!B350)</f>
        <v/>
      </c>
    </row>
    <row r="380" spans="9:9" ht="14" x14ac:dyDescent="0.3">
      <c r="I380" s="63" t="str">
        <f>IF([1]Sum_All!B351="","",[1]Sum_All!B351)</f>
        <v/>
      </c>
    </row>
    <row r="381" spans="9:9" ht="14" x14ac:dyDescent="0.3">
      <c r="I381" s="63" t="str">
        <f>IF([1]Sum_All!B352="","",[1]Sum_All!B352)</f>
        <v/>
      </c>
    </row>
    <row r="382" spans="9:9" ht="14" x14ac:dyDescent="0.3">
      <c r="I382" s="63" t="str">
        <f>IF([1]Sum_All!B353="","",[1]Sum_All!B353)</f>
        <v/>
      </c>
    </row>
    <row r="383" spans="9:9" ht="14" x14ac:dyDescent="0.3">
      <c r="I383" s="63" t="str">
        <f>IF([1]Sum_All!B354="","",[1]Sum_All!B354)</f>
        <v/>
      </c>
    </row>
    <row r="384" spans="9:9" ht="14" x14ac:dyDescent="0.3">
      <c r="I384" s="63" t="str">
        <f>IF([1]Sum_All!B355="","",[1]Sum_All!B355)</f>
        <v/>
      </c>
    </row>
    <row r="385" spans="9:9" ht="14" x14ac:dyDescent="0.3">
      <c r="I385" s="63" t="str">
        <f>IF([1]Sum_All!B356="","",[1]Sum_All!B356)</f>
        <v/>
      </c>
    </row>
    <row r="386" spans="9:9" ht="14" x14ac:dyDescent="0.3">
      <c r="I386" s="63" t="str">
        <f>IF([1]Sum_All!B357="","",[1]Sum_All!B357)</f>
        <v/>
      </c>
    </row>
    <row r="387" spans="9:9" ht="14" x14ac:dyDescent="0.3">
      <c r="I387" s="63" t="str">
        <f>IF([1]Sum_All!B358="","",[1]Sum_All!B358)</f>
        <v/>
      </c>
    </row>
    <row r="388" spans="9:9" ht="14" x14ac:dyDescent="0.3">
      <c r="I388" s="63" t="str">
        <f>IF([1]Sum_All!B359="","",[1]Sum_All!B359)</f>
        <v/>
      </c>
    </row>
    <row r="389" spans="9:9" ht="14" x14ac:dyDescent="0.3">
      <c r="I389" s="63" t="str">
        <f>IF([1]Sum_All!B360="","",[1]Sum_All!B360)</f>
        <v/>
      </c>
    </row>
    <row r="390" spans="9:9" ht="14" x14ac:dyDescent="0.3">
      <c r="I390" s="63" t="str">
        <f>IF([1]Sum_All!B361="","",[1]Sum_All!B361)</f>
        <v/>
      </c>
    </row>
    <row r="391" spans="9:9" ht="14" x14ac:dyDescent="0.3">
      <c r="I391" s="63" t="str">
        <f>IF([1]Sum_All!B362="","",[1]Sum_All!B362)</f>
        <v/>
      </c>
    </row>
    <row r="392" spans="9:9" ht="14" x14ac:dyDescent="0.3">
      <c r="I392" s="63" t="str">
        <f>IF([1]Sum_All!B363="","",[1]Sum_All!B363)</f>
        <v/>
      </c>
    </row>
    <row r="393" spans="9:9" ht="14" x14ac:dyDescent="0.3">
      <c r="I393" s="63" t="str">
        <f>IF([1]Sum_All!B364="","",[1]Sum_All!B364)</f>
        <v/>
      </c>
    </row>
    <row r="394" spans="9:9" ht="14" x14ac:dyDescent="0.3">
      <c r="I394" s="63" t="str">
        <f>IF([1]Sum_All!B365="","",[1]Sum_All!B365)</f>
        <v/>
      </c>
    </row>
    <row r="395" spans="9:9" ht="14" x14ac:dyDescent="0.3">
      <c r="I395" s="63" t="str">
        <f>IF([1]Sum_All!B366="","",[1]Sum_All!B366)</f>
        <v/>
      </c>
    </row>
    <row r="396" spans="9:9" ht="14" x14ac:dyDescent="0.3">
      <c r="I396" s="63" t="str">
        <f>IF([1]Sum_All!B367="","",[1]Sum_All!B367)</f>
        <v/>
      </c>
    </row>
    <row r="397" spans="9:9" ht="14" x14ac:dyDescent="0.3">
      <c r="I397" s="63" t="str">
        <f>IF([1]Sum_All!B368="","",[1]Sum_All!B368)</f>
        <v/>
      </c>
    </row>
    <row r="398" spans="9:9" ht="14" x14ac:dyDescent="0.3">
      <c r="I398" s="63" t="str">
        <f>IF([1]Sum_All!B369="","",[1]Sum_All!B369)</f>
        <v/>
      </c>
    </row>
    <row r="399" spans="9:9" ht="14" x14ac:dyDescent="0.3">
      <c r="I399" s="63" t="str">
        <f>IF([1]Sum_All!B370="","",[1]Sum_All!B370)</f>
        <v/>
      </c>
    </row>
    <row r="400" spans="9:9" ht="14" x14ac:dyDescent="0.3">
      <c r="I400" s="63" t="str">
        <f>IF([1]Sum_All!B371="","",[1]Sum_All!B371)</f>
        <v/>
      </c>
    </row>
    <row r="401" spans="9:9" ht="14" x14ac:dyDescent="0.3">
      <c r="I401" s="63" t="str">
        <f>IF([1]Sum_All!B372="","",[1]Sum_All!B372)</f>
        <v/>
      </c>
    </row>
    <row r="402" spans="9:9" ht="14" x14ac:dyDescent="0.3">
      <c r="I402" s="63" t="str">
        <f>IF([1]Sum_All!B373="","",[1]Sum_All!B373)</f>
        <v/>
      </c>
    </row>
    <row r="403" spans="9:9" ht="14" x14ac:dyDescent="0.3">
      <c r="I403" s="63" t="str">
        <f>IF([1]Sum_All!B374="","",[1]Sum_All!B374)</f>
        <v/>
      </c>
    </row>
    <row r="404" spans="9:9" ht="14" x14ac:dyDescent="0.3">
      <c r="I404" s="63" t="str">
        <f>IF([1]Sum_All!B375="","",[1]Sum_All!B375)</f>
        <v/>
      </c>
    </row>
    <row r="405" spans="9:9" ht="14" x14ac:dyDescent="0.3">
      <c r="I405" s="63" t="str">
        <f>IF([1]Sum_All!B376="","",[1]Sum_All!B376)</f>
        <v/>
      </c>
    </row>
    <row r="406" spans="9:9" ht="14" x14ac:dyDescent="0.3">
      <c r="I406" s="63" t="str">
        <f>IF([1]Sum_All!B377="","",[1]Sum_All!B377)</f>
        <v/>
      </c>
    </row>
    <row r="407" spans="9:9" ht="14" x14ac:dyDescent="0.3">
      <c r="I407" s="63" t="str">
        <f>IF([1]Sum_All!B378="","",[1]Sum_All!B378)</f>
        <v/>
      </c>
    </row>
    <row r="408" spans="9:9" ht="14" x14ac:dyDescent="0.3">
      <c r="I408" s="63" t="str">
        <f>IF([1]Sum_All!B379="","",[1]Sum_All!B379)</f>
        <v/>
      </c>
    </row>
    <row r="409" spans="9:9" ht="14" x14ac:dyDescent="0.3">
      <c r="I409" s="63" t="str">
        <f>IF([1]Sum_All!B380="","",[1]Sum_All!B380)</f>
        <v/>
      </c>
    </row>
    <row r="410" spans="9:9" ht="14" x14ac:dyDescent="0.3">
      <c r="I410" s="63" t="str">
        <f>IF([1]Sum_All!B381="","",[1]Sum_All!B381)</f>
        <v/>
      </c>
    </row>
    <row r="411" spans="9:9" ht="14" x14ac:dyDescent="0.3">
      <c r="I411" s="63" t="str">
        <f>IF([1]Sum_All!B382="","",[1]Sum_All!B382)</f>
        <v/>
      </c>
    </row>
    <row r="412" spans="9:9" ht="14" x14ac:dyDescent="0.3">
      <c r="I412" s="63" t="str">
        <f>IF([1]Sum_All!B383="","",[1]Sum_All!B383)</f>
        <v/>
      </c>
    </row>
    <row r="413" spans="9:9" ht="14" x14ac:dyDescent="0.3">
      <c r="I413" s="63" t="str">
        <f>IF([1]Sum_All!B384="","",[1]Sum_All!B384)</f>
        <v/>
      </c>
    </row>
    <row r="414" spans="9:9" ht="14" x14ac:dyDescent="0.3">
      <c r="I414" s="63" t="str">
        <f>IF([1]Sum_All!B385="","",[1]Sum_All!B385)</f>
        <v/>
      </c>
    </row>
    <row r="415" spans="9:9" ht="14" x14ac:dyDescent="0.3">
      <c r="I415" s="63" t="str">
        <f>IF([1]Sum_All!B386="","",[1]Sum_All!B386)</f>
        <v/>
      </c>
    </row>
    <row r="416" spans="9:9" ht="14" x14ac:dyDescent="0.3">
      <c r="I416" s="63" t="str">
        <f>IF([1]Sum_All!B387="","",[1]Sum_All!B387)</f>
        <v/>
      </c>
    </row>
    <row r="417" spans="9:9" ht="14" x14ac:dyDescent="0.3">
      <c r="I417" s="63" t="str">
        <f>IF([1]Sum_All!B388="","",[1]Sum_All!B388)</f>
        <v/>
      </c>
    </row>
    <row r="418" spans="9:9" ht="14" x14ac:dyDescent="0.3">
      <c r="I418" s="63" t="str">
        <f>IF([1]Sum_All!B389="","",[1]Sum_All!B389)</f>
        <v/>
      </c>
    </row>
    <row r="419" spans="9:9" ht="14" x14ac:dyDescent="0.3">
      <c r="I419" s="63" t="str">
        <f>IF([1]Sum_All!B390="","",[1]Sum_All!B390)</f>
        <v/>
      </c>
    </row>
    <row r="420" spans="9:9" ht="14" x14ac:dyDescent="0.3">
      <c r="I420" s="63" t="str">
        <f>IF([1]Sum_All!B391="","",[1]Sum_All!B391)</f>
        <v/>
      </c>
    </row>
    <row r="421" spans="9:9" ht="14" x14ac:dyDescent="0.3">
      <c r="I421" s="63" t="str">
        <f>IF([1]Sum_All!B392="","",[1]Sum_All!B392)</f>
        <v/>
      </c>
    </row>
    <row r="422" spans="9:9" ht="14" x14ac:dyDescent="0.3">
      <c r="I422" s="63" t="str">
        <f>IF([1]Sum_All!B393="","",[1]Sum_All!B393)</f>
        <v/>
      </c>
    </row>
    <row r="423" spans="9:9" ht="14" x14ac:dyDescent="0.3">
      <c r="I423" s="63" t="str">
        <f>IF([1]Sum_All!B394="","",[1]Sum_All!B394)</f>
        <v/>
      </c>
    </row>
    <row r="424" spans="9:9" ht="14" x14ac:dyDescent="0.3">
      <c r="I424" s="63" t="str">
        <f>IF([1]Sum_All!B395="","",[1]Sum_All!B395)</f>
        <v/>
      </c>
    </row>
    <row r="425" spans="9:9" ht="14" x14ac:dyDescent="0.3">
      <c r="I425" s="63" t="str">
        <f>IF([1]Sum_All!B396="","",[1]Sum_All!B396)</f>
        <v/>
      </c>
    </row>
    <row r="426" spans="9:9" ht="14" x14ac:dyDescent="0.3">
      <c r="I426" s="63" t="str">
        <f>IF([1]Sum_All!B397="","",[1]Sum_All!B397)</f>
        <v/>
      </c>
    </row>
    <row r="427" spans="9:9" ht="14" x14ac:dyDescent="0.3">
      <c r="I427" s="63" t="str">
        <f>IF([1]Sum_All!B398="","",[1]Sum_All!B398)</f>
        <v/>
      </c>
    </row>
    <row r="428" spans="9:9" ht="14" x14ac:dyDescent="0.3">
      <c r="I428" s="63" t="str">
        <f>IF([1]Sum_All!B399="","",[1]Sum_All!B399)</f>
        <v/>
      </c>
    </row>
    <row r="429" spans="9:9" ht="14" x14ac:dyDescent="0.3">
      <c r="I429" s="64" t="str">
        <f>IF([1]Sum_All!B400="","",[1]Sum_All!B400)</f>
        <v/>
      </c>
    </row>
    <row r="430" spans="9:9" ht="14" x14ac:dyDescent="0.3">
      <c r="I430" s="65"/>
    </row>
    <row r="431" spans="9:9" ht="14" x14ac:dyDescent="0.3">
      <c r="I431" s="65"/>
    </row>
    <row r="432" spans="9:9" ht="14" x14ac:dyDescent="0.3">
      <c r="I432" s="65"/>
    </row>
    <row r="433" spans="9:9" ht="14" x14ac:dyDescent="0.3">
      <c r="I433" s="65"/>
    </row>
    <row r="434" spans="9:9" ht="14" x14ac:dyDescent="0.3">
      <c r="I434" s="65"/>
    </row>
    <row r="435" spans="9:9" ht="14" x14ac:dyDescent="0.3">
      <c r="I435" s="65"/>
    </row>
    <row r="436" spans="9:9" ht="14" x14ac:dyDescent="0.3">
      <c r="I436" s="65"/>
    </row>
    <row r="437" spans="9:9" ht="14" x14ac:dyDescent="0.3">
      <c r="I437" s="65"/>
    </row>
    <row r="438" spans="9:9" ht="14" x14ac:dyDescent="0.3">
      <c r="I438" s="65"/>
    </row>
    <row r="439" spans="9:9" ht="14" x14ac:dyDescent="0.3">
      <c r="I439" s="65"/>
    </row>
    <row r="440" spans="9:9" ht="14" x14ac:dyDescent="0.3">
      <c r="I440" s="65"/>
    </row>
    <row r="441" spans="9:9" ht="14" x14ac:dyDescent="0.3">
      <c r="I441" s="65"/>
    </row>
    <row r="442" spans="9:9" ht="14" x14ac:dyDescent="0.3">
      <c r="I442" s="65"/>
    </row>
    <row r="443" spans="9:9" ht="14" x14ac:dyDescent="0.3">
      <c r="I443" s="65"/>
    </row>
    <row r="444" spans="9:9" ht="14" x14ac:dyDescent="0.3">
      <c r="I444" s="65"/>
    </row>
    <row r="445" spans="9:9" ht="14" x14ac:dyDescent="0.3">
      <c r="I445" s="65"/>
    </row>
    <row r="446" spans="9:9" ht="14" x14ac:dyDescent="0.3">
      <c r="I446" s="65"/>
    </row>
    <row r="447" spans="9:9" ht="14" x14ac:dyDescent="0.3">
      <c r="I447" s="65"/>
    </row>
    <row r="448" spans="9:9" ht="14" x14ac:dyDescent="0.3">
      <c r="I448" s="65"/>
    </row>
    <row r="449" spans="9:9" ht="14" x14ac:dyDescent="0.3">
      <c r="I449" s="65"/>
    </row>
    <row r="450" spans="9:9" ht="14" x14ac:dyDescent="0.3">
      <c r="I450" s="65"/>
    </row>
    <row r="451" spans="9:9" ht="14" x14ac:dyDescent="0.3">
      <c r="I451" s="65"/>
    </row>
    <row r="452" spans="9:9" ht="14" x14ac:dyDescent="0.3">
      <c r="I452" s="65"/>
    </row>
    <row r="453" spans="9:9" ht="14" x14ac:dyDescent="0.3">
      <c r="I453" s="65"/>
    </row>
    <row r="454" spans="9:9" ht="14" x14ac:dyDescent="0.3">
      <c r="I454" s="65"/>
    </row>
    <row r="455" spans="9:9" ht="14" x14ac:dyDescent="0.3">
      <c r="I455" s="65"/>
    </row>
    <row r="456" spans="9:9" ht="14" x14ac:dyDescent="0.3">
      <c r="I456" s="65"/>
    </row>
    <row r="457" spans="9:9" ht="14" x14ac:dyDescent="0.3">
      <c r="I457" s="65"/>
    </row>
    <row r="458" spans="9:9" ht="14" x14ac:dyDescent="0.3">
      <c r="I458" s="65"/>
    </row>
    <row r="459" spans="9:9" ht="14" x14ac:dyDescent="0.3">
      <c r="I459" s="65"/>
    </row>
    <row r="460" spans="9:9" ht="14" x14ac:dyDescent="0.3">
      <c r="I460" s="65"/>
    </row>
  </sheetData>
  <mergeCells count="2">
    <mergeCell ref="A1:G1"/>
    <mergeCell ref="A37:G37"/>
  </mergeCells>
  <conditionalFormatting sqref="D35">
    <cfRule type="cellIs" dxfId="0" priority="1" stopIfTrue="1" operator="notEqual">
      <formula>0</formula>
    </cfRule>
  </conditionalFormatting>
  <dataValidations count="3">
    <dataValidation type="list" allowBlank="1" showInputMessage="1" showErrorMessage="1" sqref="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56473EC2-924F-4ED1-9C71-148A55ADFF5D}">
      <formula1>$I$35</formula1>
    </dataValidation>
    <dataValidation type="list" allowBlank="1" showInputMessage="1" showErrorMessage="1" sqref="A9:A33 IW9:IW33 SS9:SS33 ACO9:ACO33 AMK9:AMK33 AWG9:AWG33 BGC9:BGC33 BPY9:BPY33 BZU9:BZU33 CJQ9:CJQ33 CTM9:CTM33 DDI9:DDI33 DNE9:DNE33 DXA9:DXA33 EGW9:EGW33 EQS9:EQS33 FAO9:FAO33 FKK9:FKK33 FUG9:FUG33 GEC9:GEC33 GNY9:GNY33 GXU9:GXU33 HHQ9:HHQ33 HRM9:HRM33 IBI9:IBI33 ILE9:ILE33 IVA9:IVA33 JEW9:JEW33 JOS9:JOS33 JYO9:JYO33 KIK9:KIK33 KSG9:KSG33 LCC9:LCC33 LLY9:LLY33 LVU9:LVU33 MFQ9:MFQ33 MPM9:MPM33 MZI9:MZI33 NJE9:NJE33 NTA9:NTA33 OCW9:OCW33 OMS9:OMS33 OWO9:OWO33 PGK9:PGK33 PQG9:PQG33 QAC9:QAC33 QJY9:QJY33 QTU9:QTU33 RDQ9:RDQ33 RNM9:RNM33 RXI9:RXI33 SHE9:SHE33 SRA9:SRA33 TAW9:TAW33 TKS9:TKS33 TUO9:TUO33 UEK9:UEK33 UOG9:UOG33 UYC9:UYC33 VHY9:VHY33 VRU9:VRU33 WBQ9:WBQ33 WLM9:WLM33 WVI9:WVI33 A65545:A65569 IW65545:IW65569 SS65545:SS65569 ACO65545:ACO65569 AMK65545:AMK65569 AWG65545:AWG65569 BGC65545:BGC65569 BPY65545:BPY65569 BZU65545:BZU65569 CJQ65545:CJQ65569 CTM65545:CTM65569 DDI65545:DDI65569 DNE65545:DNE65569 DXA65545:DXA65569 EGW65545:EGW65569 EQS65545:EQS65569 FAO65545:FAO65569 FKK65545:FKK65569 FUG65545:FUG65569 GEC65545:GEC65569 GNY65545:GNY65569 GXU65545:GXU65569 HHQ65545:HHQ65569 HRM65545:HRM65569 IBI65545:IBI65569 ILE65545:ILE65569 IVA65545:IVA65569 JEW65545:JEW65569 JOS65545:JOS65569 JYO65545:JYO65569 KIK65545:KIK65569 KSG65545:KSG65569 LCC65545:LCC65569 LLY65545:LLY65569 LVU65545:LVU65569 MFQ65545:MFQ65569 MPM65545:MPM65569 MZI65545:MZI65569 NJE65545:NJE65569 NTA65545:NTA65569 OCW65545:OCW65569 OMS65545:OMS65569 OWO65545:OWO65569 PGK65545:PGK65569 PQG65545:PQG65569 QAC65545:QAC65569 QJY65545:QJY65569 QTU65545:QTU65569 RDQ65545:RDQ65569 RNM65545:RNM65569 RXI65545:RXI65569 SHE65545:SHE65569 SRA65545:SRA65569 TAW65545:TAW65569 TKS65545:TKS65569 TUO65545:TUO65569 UEK65545:UEK65569 UOG65545:UOG65569 UYC65545:UYC65569 VHY65545:VHY65569 VRU65545:VRU65569 WBQ65545:WBQ65569 WLM65545:WLM65569 WVI65545:WVI65569 A131081:A131105 IW131081:IW131105 SS131081:SS131105 ACO131081:ACO131105 AMK131081:AMK131105 AWG131081:AWG131105 BGC131081:BGC131105 BPY131081:BPY131105 BZU131081:BZU131105 CJQ131081:CJQ131105 CTM131081:CTM131105 DDI131081:DDI131105 DNE131081:DNE131105 DXA131081:DXA131105 EGW131081:EGW131105 EQS131081:EQS131105 FAO131081:FAO131105 FKK131081:FKK131105 FUG131081:FUG131105 GEC131081:GEC131105 GNY131081:GNY131105 GXU131081:GXU131105 HHQ131081:HHQ131105 HRM131081:HRM131105 IBI131081:IBI131105 ILE131081:ILE131105 IVA131081:IVA131105 JEW131081:JEW131105 JOS131081:JOS131105 JYO131081:JYO131105 KIK131081:KIK131105 KSG131081:KSG131105 LCC131081:LCC131105 LLY131081:LLY131105 LVU131081:LVU131105 MFQ131081:MFQ131105 MPM131081:MPM131105 MZI131081:MZI131105 NJE131081:NJE131105 NTA131081:NTA131105 OCW131081:OCW131105 OMS131081:OMS131105 OWO131081:OWO131105 PGK131081:PGK131105 PQG131081:PQG131105 QAC131081:QAC131105 QJY131081:QJY131105 QTU131081:QTU131105 RDQ131081:RDQ131105 RNM131081:RNM131105 RXI131081:RXI131105 SHE131081:SHE131105 SRA131081:SRA131105 TAW131081:TAW131105 TKS131081:TKS131105 TUO131081:TUO131105 UEK131081:UEK131105 UOG131081:UOG131105 UYC131081:UYC131105 VHY131081:VHY131105 VRU131081:VRU131105 WBQ131081:WBQ131105 WLM131081:WLM131105 WVI131081:WVI131105 A196617:A196641 IW196617:IW196641 SS196617:SS196641 ACO196617:ACO196641 AMK196617:AMK196641 AWG196617:AWG196641 BGC196617:BGC196641 BPY196617:BPY196641 BZU196617:BZU196641 CJQ196617:CJQ196641 CTM196617:CTM196641 DDI196617:DDI196641 DNE196617:DNE196641 DXA196617:DXA196641 EGW196617:EGW196641 EQS196617:EQS196641 FAO196617:FAO196641 FKK196617:FKK196641 FUG196617:FUG196641 GEC196617:GEC196641 GNY196617:GNY196641 GXU196617:GXU196641 HHQ196617:HHQ196641 HRM196617:HRM196641 IBI196617:IBI196641 ILE196617:ILE196641 IVA196617:IVA196641 JEW196617:JEW196641 JOS196617:JOS196641 JYO196617:JYO196641 KIK196617:KIK196641 KSG196617:KSG196641 LCC196617:LCC196641 LLY196617:LLY196641 LVU196617:LVU196641 MFQ196617:MFQ196641 MPM196617:MPM196641 MZI196617:MZI196641 NJE196617:NJE196641 NTA196617:NTA196641 OCW196617:OCW196641 OMS196617:OMS196641 OWO196617:OWO196641 PGK196617:PGK196641 PQG196617:PQG196641 QAC196617:QAC196641 QJY196617:QJY196641 QTU196617:QTU196641 RDQ196617:RDQ196641 RNM196617:RNM196641 RXI196617:RXI196641 SHE196617:SHE196641 SRA196617:SRA196641 TAW196617:TAW196641 TKS196617:TKS196641 TUO196617:TUO196641 UEK196617:UEK196641 UOG196617:UOG196641 UYC196617:UYC196641 VHY196617:VHY196641 VRU196617:VRU196641 WBQ196617:WBQ196641 WLM196617:WLM196641 WVI196617:WVI196641 A262153:A262177 IW262153:IW262177 SS262153:SS262177 ACO262153:ACO262177 AMK262153:AMK262177 AWG262153:AWG262177 BGC262153:BGC262177 BPY262153:BPY262177 BZU262153:BZU262177 CJQ262153:CJQ262177 CTM262153:CTM262177 DDI262153:DDI262177 DNE262153:DNE262177 DXA262153:DXA262177 EGW262153:EGW262177 EQS262153:EQS262177 FAO262153:FAO262177 FKK262153:FKK262177 FUG262153:FUG262177 GEC262153:GEC262177 GNY262153:GNY262177 GXU262153:GXU262177 HHQ262153:HHQ262177 HRM262153:HRM262177 IBI262153:IBI262177 ILE262153:ILE262177 IVA262153:IVA262177 JEW262153:JEW262177 JOS262153:JOS262177 JYO262153:JYO262177 KIK262153:KIK262177 KSG262153:KSG262177 LCC262153:LCC262177 LLY262153:LLY262177 LVU262153:LVU262177 MFQ262153:MFQ262177 MPM262153:MPM262177 MZI262153:MZI262177 NJE262153:NJE262177 NTA262153:NTA262177 OCW262153:OCW262177 OMS262153:OMS262177 OWO262153:OWO262177 PGK262153:PGK262177 PQG262153:PQG262177 QAC262153:QAC262177 QJY262153:QJY262177 QTU262153:QTU262177 RDQ262153:RDQ262177 RNM262153:RNM262177 RXI262153:RXI262177 SHE262153:SHE262177 SRA262153:SRA262177 TAW262153:TAW262177 TKS262153:TKS262177 TUO262153:TUO262177 UEK262153:UEK262177 UOG262153:UOG262177 UYC262153:UYC262177 VHY262153:VHY262177 VRU262153:VRU262177 WBQ262153:WBQ262177 WLM262153:WLM262177 WVI262153:WVI262177 A327689:A327713 IW327689:IW327713 SS327689:SS327713 ACO327689:ACO327713 AMK327689:AMK327713 AWG327689:AWG327713 BGC327689:BGC327713 BPY327689:BPY327713 BZU327689:BZU327713 CJQ327689:CJQ327713 CTM327689:CTM327713 DDI327689:DDI327713 DNE327689:DNE327713 DXA327689:DXA327713 EGW327689:EGW327713 EQS327689:EQS327713 FAO327689:FAO327713 FKK327689:FKK327713 FUG327689:FUG327713 GEC327689:GEC327713 GNY327689:GNY327713 GXU327689:GXU327713 HHQ327689:HHQ327713 HRM327689:HRM327713 IBI327689:IBI327713 ILE327689:ILE327713 IVA327689:IVA327713 JEW327689:JEW327713 JOS327689:JOS327713 JYO327689:JYO327713 KIK327689:KIK327713 KSG327689:KSG327713 LCC327689:LCC327713 LLY327689:LLY327713 LVU327689:LVU327713 MFQ327689:MFQ327713 MPM327689:MPM327713 MZI327689:MZI327713 NJE327689:NJE327713 NTA327689:NTA327713 OCW327689:OCW327713 OMS327689:OMS327713 OWO327689:OWO327713 PGK327689:PGK327713 PQG327689:PQG327713 QAC327689:QAC327713 QJY327689:QJY327713 QTU327689:QTU327713 RDQ327689:RDQ327713 RNM327689:RNM327713 RXI327689:RXI327713 SHE327689:SHE327713 SRA327689:SRA327713 TAW327689:TAW327713 TKS327689:TKS327713 TUO327689:TUO327713 UEK327689:UEK327713 UOG327689:UOG327713 UYC327689:UYC327713 VHY327689:VHY327713 VRU327689:VRU327713 WBQ327689:WBQ327713 WLM327689:WLM327713 WVI327689:WVI327713 A393225:A393249 IW393225:IW393249 SS393225:SS393249 ACO393225:ACO393249 AMK393225:AMK393249 AWG393225:AWG393249 BGC393225:BGC393249 BPY393225:BPY393249 BZU393225:BZU393249 CJQ393225:CJQ393249 CTM393225:CTM393249 DDI393225:DDI393249 DNE393225:DNE393249 DXA393225:DXA393249 EGW393225:EGW393249 EQS393225:EQS393249 FAO393225:FAO393249 FKK393225:FKK393249 FUG393225:FUG393249 GEC393225:GEC393249 GNY393225:GNY393249 GXU393225:GXU393249 HHQ393225:HHQ393249 HRM393225:HRM393249 IBI393225:IBI393249 ILE393225:ILE393249 IVA393225:IVA393249 JEW393225:JEW393249 JOS393225:JOS393249 JYO393225:JYO393249 KIK393225:KIK393249 KSG393225:KSG393249 LCC393225:LCC393249 LLY393225:LLY393249 LVU393225:LVU393249 MFQ393225:MFQ393249 MPM393225:MPM393249 MZI393225:MZI393249 NJE393225:NJE393249 NTA393225:NTA393249 OCW393225:OCW393249 OMS393225:OMS393249 OWO393225:OWO393249 PGK393225:PGK393249 PQG393225:PQG393249 QAC393225:QAC393249 QJY393225:QJY393249 QTU393225:QTU393249 RDQ393225:RDQ393249 RNM393225:RNM393249 RXI393225:RXI393249 SHE393225:SHE393249 SRA393225:SRA393249 TAW393225:TAW393249 TKS393225:TKS393249 TUO393225:TUO393249 UEK393225:UEK393249 UOG393225:UOG393249 UYC393225:UYC393249 VHY393225:VHY393249 VRU393225:VRU393249 WBQ393225:WBQ393249 WLM393225:WLM393249 WVI393225:WVI393249 A458761:A458785 IW458761:IW458785 SS458761:SS458785 ACO458761:ACO458785 AMK458761:AMK458785 AWG458761:AWG458785 BGC458761:BGC458785 BPY458761:BPY458785 BZU458761:BZU458785 CJQ458761:CJQ458785 CTM458761:CTM458785 DDI458761:DDI458785 DNE458761:DNE458785 DXA458761:DXA458785 EGW458761:EGW458785 EQS458761:EQS458785 FAO458761:FAO458785 FKK458761:FKK458785 FUG458761:FUG458785 GEC458761:GEC458785 GNY458761:GNY458785 GXU458761:GXU458785 HHQ458761:HHQ458785 HRM458761:HRM458785 IBI458761:IBI458785 ILE458761:ILE458785 IVA458761:IVA458785 JEW458761:JEW458785 JOS458761:JOS458785 JYO458761:JYO458785 KIK458761:KIK458785 KSG458761:KSG458785 LCC458761:LCC458785 LLY458761:LLY458785 LVU458761:LVU458785 MFQ458761:MFQ458785 MPM458761:MPM458785 MZI458761:MZI458785 NJE458761:NJE458785 NTA458761:NTA458785 OCW458761:OCW458785 OMS458761:OMS458785 OWO458761:OWO458785 PGK458761:PGK458785 PQG458761:PQG458785 QAC458761:QAC458785 QJY458761:QJY458785 QTU458761:QTU458785 RDQ458761:RDQ458785 RNM458761:RNM458785 RXI458761:RXI458785 SHE458761:SHE458785 SRA458761:SRA458785 TAW458761:TAW458785 TKS458761:TKS458785 TUO458761:TUO458785 UEK458761:UEK458785 UOG458761:UOG458785 UYC458761:UYC458785 VHY458761:VHY458785 VRU458761:VRU458785 WBQ458761:WBQ458785 WLM458761:WLM458785 WVI458761:WVI458785 A524297:A524321 IW524297:IW524321 SS524297:SS524321 ACO524297:ACO524321 AMK524297:AMK524321 AWG524297:AWG524321 BGC524297:BGC524321 BPY524297:BPY524321 BZU524297:BZU524321 CJQ524297:CJQ524321 CTM524297:CTM524321 DDI524297:DDI524321 DNE524297:DNE524321 DXA524297:DXA524321 EGW524297:EGW524321 EQS524297:EQS524321 FAO524297:FAO524321 FKK524297:FKK524321 FUG524297:FUG524321 GEC524297:GEC524321 GNY524297:GNY524321 GXU524297:GXU524321 HHQ524297:HHQ524321 HRM524297:HRM524321 IBI524297:IBI524321 ILE524297:ILE524321 IVA524297:IVA524321 JEW524297:JEW524321 JOS524297:JOS524321 JYO524297:JYO524321 KIK524297:KIK524321 KSG524297:KSG524321 LCC524297:LCC524321 LLY524297:LLY524321 LVU524297:LVU524321 MFQ524297:MFQ524321 MPM524297:MPM524321 MZI524297:MZI524321 NJE524297:NJE524321 NTA524297:NTA524321 OCW524297:OCW524321 OMS524297:OMS524321 OWO524297:OWO524321 PGK524297:PGK524321 PQG524297:PQG524321 QAC524297:QAC524321 QJY524297:QJY524321 QTU524297:QTU524321 RDQ524297:RDQ524321 RNM524297:RNM524321 RXI524297:RXI524321 SHE524297:SHE524321 SRA524297:SRA524321 TAW524297:TAW524321 TKS524297:TKS524321 TUO524297:TUO524321 UEK524297:UEK524321 UOG524297:UOG524321 UYC524297:UYC524321 VHY524297:VHY524321 VRU524297:VRU524321 WBQ524297:WBQ524321 WLM524297:WLM524321 WVI524297:WVI524321 A589833:A589857 IW589833:IW589857 SS589833:SS589857 ACO589833:ACO589857 AMK589833:AMK589857 AWG589833:AWG589857 BGC589833:BGC589857 BPY589833:BPY589857 BZU589833:BZU589857 CJQ589833:CJQ589857 CTM589833:CTM589857 DDI589833:DDI589857 DNE589833:DNE589857 DXA589833:DXA589857 EGW589833:EGW589857 EQS589833:EQS589857 FAO589833:FAO589857 FKK589833:FKK589857 FUG589833:FUG589857 GEC589833:GEC589857 GNY589833:GNY589857 GXU589833:GXU589857 HHQ589833:HHQ589857 HRM589833:HRM589857 IBI589833:IBI589857 ILE589833:ILE589857 IVA589833:IVA589857 JEW589833:JEW589857 JOS589833:JOS589857 JYO589833:JYO589857 KIK589833:KIK589857 KSG589833:KSG589857 LCC589833:LCC589857 LLY589833:LLY589857 LVU589833:LVU589857 MFQ589833:MFQ589857 MPM589833:MPM589857 MZI589833:MZI589857 NJE589833:NJE589857 NTA589833:NTA589857 OCW589833:OCW589857 OMS589833:OMS589857 OWO589833:OWO589857 PGK589833:PGK589857 PQG589833:PQG589857 QAC589833:QAC589857 QJY589833:QJY589857 QTU589833:QTU589857 RDQ589833:RDQ589857 RNM589833:RNM589857 RXI589833:RXI589857 SHE589833:SHE589857 SRA589833:SRA589857 TAW589833:TAW589857 TKS589833:TKS589857 TUO589833:TUO589857 UEK589833:UEK589857 UOG589833:UOG589857 UYC589833:UYC589857 VHY589833:VHY589857 VRU589833:VRU589857 WBQ589833:WBQ589857 WLM589833:WLM589857 WVI589833:WVI589857 A655369:A655393 IW655369:IW655393 SS655369:SS655393 ACO655369:ACO655393 AMK655369:AMK655393 AWG655369:AWG655393 BGC655369:BGC655393 BPY655369:BPY655393 BZU655369:BZU655393 CJQ655369:CJQ655393 CTM655369:CTM655393 DDI655369:DDI655393 DNE655369:DNE655393 DXA655369:DXA655393 EGW655369:EGW655393 EQS655369:EQS655393 FAO655369:FAO655393 FKK655369:FKK655393 FUG655369:FUG655393 GEC655369:GEC655393 GNY655369:GNY655393 GXU655369:GXU655393 HHQ655369:HHQ655393 HRM655369:HRM655393 IBI655369:IBI655393 ILE655369:ILE655393 IVA655369:IVA655393 JEW655369:JEW655393 JOS655369:JOS655393 JYO655369:JYO655393 KIK655369:KIK655393 KSG655369:KSG655393 LCC655369:LCC655393 LLY655369:LLY655393 LVU655369:LVU655393 MFQ655369:MFQ655393 MPM655369:MPM655393 MZI655369:MZI655393 NJE655369:NJE655393 NTA655369:NTA655393 OCW655369:OCW655393 OMS655369:OMS655393 OWO655369:OWO655393 PGK655369:PGK655393 PQG655369:PQG655393 QAC655369:QAC655393 QJY655369:QJY655393 QTU655369:QTU655393 RDQ655369:RDQ655393 RNM655369:RNM655393 RXI655369:RXI655393 SHE655369:SHE655393 SRA655369:SRA655393 TAW655369:TAW655393 TKS655369:TKS655393 TUO655369:TUO655393 UEK655369:UEK655393 UOG655369:UOG655393 UYC655369:UYC655393 VHY655369:VHY655393 VRU655369:VRU655393 WBQ655369:WBQ655393 WLM655369:WLM655393 WVI655369:WVI655393 A720905:A720929 IW720905:IW720929 SS720905:SS720929 ACO720905:ACO720929 AMK720905:AMK720929 AWG720905:AWG720929 BGC720905:BGC720929 BPY720905:BPY720929 BZU720905:BZU720929 CJQ720905:CJQ720929 CTM720905:CTM720929 DDI720905:DDI720929 DNE720905:DNE720929 DXA720905:DXA720929 EGW720905:EGW720929 EQS720905:EQS720929 FAO720905:FAO720929 FKK720905:FKK720929 FUG720905:FUG720929 GEC720905:GEC720929 GNY720905:GNY720929 GXU720905:GXU720929 HHQ720905:HHQ720929 HRM720905:HRM720929 IBI720905:IBI720929 ILE720905:ILE720929 IVA720905:IVA720929 JEW720905:JEW720929 JOS720905:JOS720929 JYO720905:JYO720929 KIK720905:KIK720929 KSG720905:KSG720929 LCC720905:LCC720929 LLY720905:LLY720929 LVU720905:LVU720929 MFQ720905:MFQ720929 MPM720905:MPM720929 MZI720905:MZI720929 NJE720905:NJE720929 NTA720905:NTA720929 OCW720905:OCW720929 OMS720905:OMS720929 OWO720905:OWO720929 PGK720905:PGK720929 PQG720905:PQG720929 QAC720905:QAC720929 QJY720905:QJY720929 QTU720905:QTU720929 RDQ720905:RDQ720929 RNM720905:RNM720929 RXI720905:RXI720929 SHE720905:SHE720929 SRA720905:SRA720929 TAW720905:TAW720929 TKS720905:TKS720929 TUO720905:TUO720929 UEK720905:UEK720929 UOG720905:UOG720929 UYC720905:UYC720929 VHY720905:VHY720929 VRU720905:VRU720929 WBQ720905:WBQ720929 WLM720905:WLM720929 WVI720905:WVI720929 A786441:A786465 IW786441:IW786465 SS786441:SS786465 ACO786441:ACO786465 AMK786441:AMK786465 AWG786441:AWG786465 BGC786441:BGC786465 BPY786441:BPY786465 BZU786441:BZU786465 CJQ786441:CJQ786465 CTM786441:CTM786465 DDI786441:DDI786465 DNE786441:DNE786465 DXA786441:DXA786465 EGW786441:EGW786465 EQS786441:EQS786465 FAO786441:FAO786465 FKK786441:FKK786465 FUG786441:FUG786465 GEC786441:GEC786465 GNY786441:GNY786465 GXU786441:GXU786465 HHQ786441:HHQ786465 HRM786441:HRM786465 IBI786441:IBI786465 ILE786441:ILE786465 IVA786441:IVA786465 JEW786441:JEW786465 JOS786441:JOS786465 JYO786441:JYO786465 KIK786441:KIK786465 KSG786441:KSG786465 LCC786441:LCC786465 LLY786441:LLY786465 LVU786441:LVU786465 MFQ786441:MFQ786465 MPM786441:MPM786465 MZI786441:MZI786465 NJE786441:NJE786465 NTA786441:NTA786465 OCW786441:OCW786465 OMS786441:OMS786465 OWO786441:OWO786465 PGK786441:PGK786465 PQG786441:PQG786465 QAC786441:QAC786465 QJY786441:QJY786465 QTU786441:QTU786465 RDQ786441:RDQ786465 RNM786441:RNM786465 RXI786441:RXI786465 SHE786441:SHE786465 SRA786441:SRA786465 TAW786441:TAW786465 TKS786441:TKS786465 TUO786441:TUO786465 UEK786441:UEK786465 UOG786441:UOG786465 UYC786441:UYC786465 VHY786441:VHY786465 VRU786441:VRU786465 WBQ786441:WBQ786465 WLM786441:WLM786465 WVI786441:WVI786465 A851977:A852001 IW851977:IW852001 SS851977:SS852001 ACO851977:ACO852001 AMK851977:AMK852001 AWG851977:AWG852001 BGC851977:BGC852001 BPY851977:BPY852001 BZU851977:BZU852001 CJQ851977:CJQ852001 CTM851977:CTM852001 DDI851977:DDI852001 DNE851977:DNE852001 DXA851977:DXA852001 EGW851977:EGW852001 EQS851977:EQS852001 FAO851977:FAO852001 FKK851977:FKK852001 FUG851977:FUG852001 GEC851977:GEC852001 GNY851977:GNY852001 GXU851977:GXU852001 HHQ851977:HHQ852001 HRM851977:HRM852001 IBI851977:IBI852001 ILE851977:ILE852001 IVA851977:IVA852001 JEW851977:JEW852001 JOS851977:JOS852001 JYO851977:JYO852001 KIK851977:KIK852001 KSG851977:KSG852001 LCC851977:LCC852001 LLY851977:LLY852001 LVU851977:LVU852001 MFQ851977:MFQ852001 MPM851977:MPM852001 MZI851977:MZI852001 NJE851977:NJE852001 NTA851977:NTA852001 OCW851977:OCW852001 OMS851977:OMS852001 OWO851977:OWO852001 PGK851977:PGK852001 PQG851977:PQG852001 QAC851977:QAC852001 QJY851977:QJY852001 QTU851977:QTU852001 RDQ851977:RDQ852001 RNM851977:RNM852001 RXI851977:RXI852001 SHE851977:SHE852001 SRA851977:SRA852001 TAW851977:TAW852001 TKS851977:TKS852001 TUO851977:TUO852001 UEK851977:UEK852001 UOG851977:UOG852001 UYC851977:UYC852001 VHY851977:VHY852001 VRU851977:VRU852001 WBQ851977:WBQ852001 WLM851977:WLM852001 WVI851977:WVI852001 A917513:A917537 IW917513:IW917537 SS917513:SS917537 ACO917513:ACO917537 AMK917513:AMK917537 AWG917513:AWG917537 BGC917513:BGC917537 BPY917513:BPY917537 BZU917513:BZU917537 CJQ917513:CJQ917537 CTM917513:CTM917537 DDI917513:DDI917537 DNE917513:DNE917537 DXA917513:DXA917537 EGW917513:EGW917537 EQS917513:EQS917537 FAO917513:FAO917537 FKK917513:FKK917537 FUG917513:FUG917537 GEC917513:GEC917537 GNY917513:GNY917537 GXU917513:GXU917537 HHQ917513:HHQ917537 HRM917513:HRM917537 IBI917513:IBI917537 ILE917513:ILE917537 IVA917513:IVA917537 JEW917513:JEW917537 JOS917513:JOS917537 JYO917513:JYO917537 KIK917513:KIK917537 KSG917513:KSG917537 LCC917513:LCC917537 LLY917513:LLY917537 LVU917513:LVU917537 MFQ917513:MFQ917537 MPM917513:MPM917537 MZI917513:MZI917537 NJE917513:NJE917537 NTA917513:NTA917537 OCW917513:OCW917537 OMS917513:OMS917537 OWO917513:OWO917537 PGK917513:PGK917537 PQG917513:PQG917537 QAC917513:QAC917537 QJY917513:QJY917537 QTU917513:QTU917537 RDQ917513:RDQ917537 RNM917513:RNM917537 RXI917513:RXI917537 SHE917513:SHE917537 SRA917513:SRA917537 TAW917513:TAW917537 TKS917513:TKS917537 TUO917513:TUO917537 UEK917513:UEK917537 UOG917513:UOG917537 UYC917513:UYC917537 VHY917513:VHY917537 VRU917513:VRU917537 WBQ917513:WBQ917537 WLM917513:WLM917537 WVI917513:WVI917537 A983049:A983073 IW983049:IW983073 SS983049:SS983073 ACO983049:ACO983073 AMK983049:AMK983073 AWG983049:AWG983073 BGC983049:BGC983073 BPY983049:BPY983073 BZU983049:BZU983073 CJQ983049:CJQ983073 CTM983049:CTM983073 DDI983049:DDI983073 DNE983049:DNE983073 DXA983049:DXA983073 EGW983049:EGW983073 EQS983049:EQS983073 FAO983049:FAO983073 FKK983049:FKK983073 FUG983049:FUG983073 GEC983049:GEC983073 GNY983049:GNY983073 GXU983049:GXU983073 HHQ983049:HHQ983073 HRM983049:HRM983073 IBI983049:IBI983073 ILE983049:ILE983073 IVA983049:IVA983073 JEW983049:JEW983073 JOS983049:JOS983073 JYO983049:JYO983073 KIK983049:KIK983073 KSG983049:KSG983073 LCC983049:LCC983073 LLY983049:LLY983073 LVU983049:LVU983073 MFQ983049:MFQ983073 MPM983049:MPM983073 MZI983049:MZI983073 NJE983049:NJE983073 NTA983049:NTA983073 OCW983049:OCW983073 OMS983049:OMS983073 OWO983049:OWO983073 PGK983049:PGK983073 PQG983049:PQG983073 QAC983049:QAC983073 QJY983049:QJY983073 QTU983049:QTU983073 RDQ983049:RDQ983073 RNM983049:RNM983073 RXI983049:RXI983073 SHE983049:SHE983073 SRA983049:SRA983073 TAW983049:TAW983073 TKS983049:TKS983073 TUO983049:TUO983073 UEK983049:UEK983073 UOG983049:UOG983073 UYC983049:UYC983073 VHY983049:VHY983073 VRU983049:VRU983073 WBQ983049:WBQ983073 WLM983049:WLM983073 WVI983049:WVI983073" xr:uid="{930D58EA-18D2-4765-A91A-FEF76EAB21C3}">
      <formula1>$I$37:$I$137</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B1068BF-DD52-4796-8783-0618D0BB91BE}">
      <formula1>$I$9:$I$33</formula1>
    </dataValidation>
  </dataValidations>
  <pageMargins left="0.7" right="0.7" top="0.75" bottom="0.75" header="0.3" footer="0.3"/>
  <pageSetup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Print_Cumul_Credit">
                <anchor moveWithCells="1" sizeWithCells="1">
                  <from>
                    <xdr:col>6</xdr:col>
                    <xdr:colOff>95250</xdr:colOff>
                    <xdr:row>2</xdr:row>
                    <xdr:rowOff>12700</xdr:rowOff>
                  </from>
                  <to>
                    <xdr:col>6</xdr:col>
                    <xdr:colOff>1333500</xdr:colOff>
                    <xdr:row>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Cumul_Credit</vt:lpstr>
      <vt:lpstr>Cumul_Credit!Print_Area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Collaborative Cumulative Credit Worksheet</dc:title>
  <dc:creator>DESE</dc:creator>
  <cp:keywords>Collaborative Cumulative Credit</cp:keywords>
  <cp:lastModifiedBy>Zou, Dong (EOE)</cp:lastModifiedBy>
  <dcterms:created xsi:type="dcterms:W3CDTF">2023-06-09T19:22:30Z</dcterms:created>
  <dcterms:modified xsi:type="dcterms:W3CDTF">2023-06-13T16:12:35Z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13 2023 12:00AM</vt:lpwstr>
  </property>
</Properties>
</file>