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11505" activeTab="0"/>
  </bookViews>
  <sheets>
    <sheet name="Regional" sheetId="1" r:id="rId1"/>
    <sheet name="Out of District Vocational" sheetId="2" r:id="rId2"/>
  </sheets>
  <definedNames/>
  <calcPr fullCalcOnLoad="1"/>
</workbook>
</file>

<file path=xl/sharedStrings.xml><?xml version="1.0" encoding="utf-8"?>
<sst xmlns="http://schemas.openxmlformats.org/spreadsheetml/2006/main" count="705" uniqueCount="561">
  <si>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</si>
  <si>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</si>
  <si>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</si>
  <si>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</si>
  <si>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</si>
  <si>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</si>
  <si>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</si>
  <si>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</si>
  <si>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</si>
  <si>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</si>
  <si>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</si>
  <si>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</si>
  <si>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</si>
  <si>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</si>
  <si>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</si>
  <si>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</si>
  <si>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</si>
  <si>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</si>
  <si>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</si>
  <si>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</si>
  <si>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</si>
  <si>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</si>
  <si>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</si>
  <si>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</si>
  <si>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</si>
  <si>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</si>
  <si>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</si>
  <si>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</si>
  <si>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</si>
  <si>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</si>
  <si>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</si>
  <si>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</si>
  <si>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</si>
  <si>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</si>
  <si>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</si>
  <si>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</si>
  <si>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</si>
  <si>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</si>
  <si>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</si>
  <si>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</si>
  <si>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</si>
  <si>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</si>
  <si>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</si>
  <si>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</si>
  <si>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</si>
  <si>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</si>
  <si>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</si>
  <si>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</si>
  <si>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</si>
  <si>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</si>
  <si>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</si>
  <si>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</si>
  <si>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</si>
  <si>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</si>
  <si>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</si>
  <si>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</si>
  <si>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</si>
  <si>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</si>
  <si>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</si>
  <si>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</si>
  <si>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</si>
  <si>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</si>
  <si>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</si>
  <si>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</si>
  <si>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</si>
  <si>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</si>
  <si>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</si>
  <si>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</si>
  <si>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</si>
  <si>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</si>
  <si>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</si>
  <si>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</si>
  <si>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</si>
  <si>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</si>
  <si>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</si>
  <si>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</si>
  <si>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</si>
  <si>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</si>
  <si>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</si>
  <si>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</si>
  <si>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</si>
  <si>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</si>
  <si>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</si>
  <si>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</si>
  <si>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</si>
  <si>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</si>
  <si>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</si>
  <si>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</si>
  <si>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</si>
  <si>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</si>
  <si>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</si>
  <si>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</si>
  <si>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</si>
  <si>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</si>
  <si>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</si>
  <si>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</si>
  <si>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</si>
  <si>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</si>
  <si>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</si>
  <si>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</si>
  <si>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</si>
  <si>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</si>
  <si>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</si>
  <si>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</si>
  <si>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</si>
  <si>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</si>
  <si>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</si>
  <si>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</si>
  <si>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</si>
  <si>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</si>
  <si>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</si>
  <si>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</si>
  <si>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</si>
  <si>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</si>
  <si>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</si>
  <si>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</si>
  <si>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</si>
  <si>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</si>
  <si>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</si>
  <si>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</si>
  <si>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</si>
  <si>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</si>
  <si>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</si>
  <si>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</si>
  <si>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</si>
  <si>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</si>
  <si>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</si>
  <si>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</si>
  <si>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</si>
  <si>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</si>
  <si>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</si>
  <si>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</si>
  <si>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</si>
  <si>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</si>
  <si>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</si>
  <si>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</si>
  <si>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</si>
  <si>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</si>
  <si>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</si>
  <si>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</si>
  <si>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</si>
  <si>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</si>
  <si>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</si>
  <si>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</si>
  <si>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</si>
  <si>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</si>
  <si>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</si>
  <si>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</si>
  <si>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</si>
  <si>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</si>
  <si>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</si>
  <si>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</si>
  <si>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</si>
  <si>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</si>
  <si>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</si>
  <si>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</si>
  <si>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</si>
  <si>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</si>
  <si>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</si>
  <si>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</si>
  <si>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</si>
  <si>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</si>
  <si>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</si>
  <si>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</si>
  <si>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</si>
  <si>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</si>
  <si>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</si>
  <si>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</si>
  <si>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</si>
  <si>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</si>
  <si>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</si>
  <si>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</si>
  <si>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</si>
  <si>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</si>
  <si>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</si>
  <si>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</si>
  <si>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</si>
  <si>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</si>
  <si>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</si>
  <si>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</si>
  <si>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</si>
  <si>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</si>
  <si>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</si>
  <si>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</si>
  <si>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</si>
  <si>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</si>
  <si>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</si>
  <si>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</si>
  <si>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</si>
  <si>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</si>
  <si>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</si>
  <si>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</si>
  <si>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</si>
  <si>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</si>
  <si>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</si>
  <si>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</si>
  <si>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</si>
  <si>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</si>
  <si>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</si>
  <si>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</si>
  <si>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</si>
  <si>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</si>
  <si>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</si>
  <si>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</si>
  <si>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</si>
  <si>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</si>
  <si>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</si>
  <si>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</si>
  <si>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</si>
  <si>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</si>
  <si>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</si>
  <si>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</si>
  <si>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</si>
  <si>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</si>
  <si>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</si>
  <si>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</si>
  <si>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</si>
  <si>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</si>
  <si>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</si>
  <si>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</si>
  <si>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</si>
  <si>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</si>
  <si>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</si>
  <si>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</si>
  <si>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</si>
  <si>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</si>
  <si>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</si>
  <si>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</si>
  <si>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</si>
  <si>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</si>
  <si>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</si>
  <si>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</si>
  <si>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</si>
  <si>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</si>
  <si>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</si>
  <si>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</si>
  <si>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</si>
  <si>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</si>
  <si>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</si>
  <si>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</si>
  <si>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</si>
  <si>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</si>
  <si>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</si>
  <si>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</si>
  <si>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</si>
  <si>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</si>
  <si>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</si>
  <si>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</si>
  <si>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</si>
  <si>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</si>
  <si>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</si>
  <si>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</si>
  <si>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</si>
  <si>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</si>
  <si>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</si>
  <si>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</si>
  <si>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</si>
  <si>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</si>
  <si>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</si>
  <si>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</si>
  <si>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</si>
  <si>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</si>
  <si>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</si>
  <si>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</si>
  <si>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</si>
  <si>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</si>
  <si>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</si>
  <si>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</si>
  <si>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</si>
  <si>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</si>
  <si>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</si>
  <si>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</si>
  <si>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</si>
  <si>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</si>
  <si>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</si>
  <si>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</si>
  <si>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</si>
  <si>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</si>
  <si>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</si>
  <si>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</si>
  <si>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</si>
  <si>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</si>
  <si>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</si>
  <si>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</si>
  <si>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</si>
  <si>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</si>
  <si>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</si>
  <si>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</si>
  <si>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</si>
  <si>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</si>
  <si>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</si>
  <si>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</si>
  <si>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</si>
  <si>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</si>
  <si>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</si>
  <si>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</si>
  <si>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</si>
  <si>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</si>
  <si>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</si>
  <si>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</si>
  <si>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</si>
  <si>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</si>
  <si>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</si>
  <si>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</si>
  <si>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</si>
  <si>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</si>
  <si>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</si>
  <si>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</si>
  <si>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</si>
  <si>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</si>
  <si>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</si>
  <si>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</si>
  <si>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</si>
  <si>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</si>
  <si>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</si>
  <si>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</si>
  <si>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</si>
  <si>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</si>
  <si>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</si>
  <si>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</si>
  <si>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</si>
  <si>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</si>
  <si>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</si>
  <si>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</si>
  <si>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</si>
  <si>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</si>
  <si>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</si>
  <si>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</si>
  <si>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</si>
  <si>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</si>
  <si>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</si>
  <si>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</si>
  <si>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</si>
  <si>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</si>
  <si>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</si>
  <si>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</si>
  <si>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</si>
  <si>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</si>
  <si>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</si>
  <si>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</si>
  <si>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</si>
  <si>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</si>
  <si>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</si>
  <si>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</si>
  <si>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</si>
  <si>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</si>
  <si>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</si>
  <si>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</si>
  <si>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</si>
  <si>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</si>
  <si>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</si>
  <si>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</si>
  <si>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</si>
  <si>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</si>
  <si>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</si>
  <si>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</si>
  <si>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</si>
  <si>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</si>
  <si>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</si>
  <si>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</si>
  <si>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</si>
  <si>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</si>
  <si>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</si>
  <si>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</si>
  <si>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</si>
  <si>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</si>
  <si>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</si>
  <si>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</si>
  <si>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</si>
  <si>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</si>
  <si>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</si>
  <si>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</si>
  <si>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</si>
  <si>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</si>
  <si>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</si>
  <si>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</si>
  <si>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</si>
  <si>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</si>
  <si>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</si>
  <si>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</si>
  <si>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</si>
  <si>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</si>
  <si>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</si>
  <si>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</si>
  <si>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</si>
  <si>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</si>
  <si>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</si>
  <si>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</si>
  <si>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</si>
  <si>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</si>
  <si>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</si>
  <si>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</si>
  <si>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</si>
  <si>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</si>
  <si>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</si>
  <si>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</si>
  <si>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</si>
  <si>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</si>
  <si>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</si>
  <si>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</si>
  <si>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</si>
  <si>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</si>
  <si>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</si>
  <si>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</si>
  <si>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</si>
  <si>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</si>
  <si>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</si>
  <si>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</si>
  <si>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</si>
  <si>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</si>
  <si>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</si>
  <si>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</si>
  <si>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</si>
  <si>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</si>
  <si>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</si>
  <si>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</si>
  <si>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</si>
  <si>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</si>
  <si>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</si>
  <si>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</si>
  <si>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</si>
  <si>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</si>
  <si>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</si>
  <si>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</si>
  <si>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</si>
  <si>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</si>
  <si>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</si>
  <si>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</si>
  <si>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</si>
  <si>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</si>
  <si>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</si>
  <si>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</si>
  <si>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</si>
  <si>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</si>
  <si>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</si>
  <si>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</si>
  <si>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</si>
  <si>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</si>
  <si>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</si>
  <si>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</si>
  <si>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</si>
  <si>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</si>
  <si>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</si>
  <si>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</si>
  <si>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</si>
  <si>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</si>
  <si>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</si>
  <si>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</si>
  <si>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</si>
  <si>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</si>
  <si>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</si>
  <si>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</si>
  <si>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</si>
  <si>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</si>
  <si>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</si>
  <si>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</si>
  <si>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</si>
  <si>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</si>
  <si>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</si>
  <si>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</si>
  <si>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</si>
  <si>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</si>
  <si>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</si>
  <si>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</si>
  <si>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</si>
  <si>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</si>
  <si>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</si>
  <si>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</si>
  <si>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</si>
  <si>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</si>
  <si>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</si>
  <si>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</si>
  <si>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</si>
  <si>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</si>
  <si>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</si>
  <si>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</si>
  <si>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</si>
  <si>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</si>
  <si>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</si>
  <si>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</si>
  <si>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</si>
  <si>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</si>
  <si>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</si>
  <si>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</si>
  <si>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</si>
  <si>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</si>
  <si>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</si>
  <si>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</si>
  <si>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</si>
  <si>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</si>
  <si>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</si>
  <si>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</si>
  <si>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</si>
  <si>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</si>
  <si>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</si>
  <si>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</si>
  <si>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</si>
  <si>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</si>
  <si>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</si>
  <si>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</si>
  <si>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</si>
  <si>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</si>
  <si>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</si>
  <si>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</si>
  <si>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</si>
  <si>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</si>
  <si>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</si>
  <si>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</si>
  <si>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</si>
  <si>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</si>
  <si>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</si>
  <si>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</si>
  <si>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</si>
  <si>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</si>
  <si>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</si>
  <si>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</si>
  <si>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</si>
  <si>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</si>
  <si>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</si>
  <si>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</si>
  <si>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</si>
  <si>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</si>
  <si>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</si>
  <si>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NORTH SHORE           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</si>
  <si>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</si>
  <si>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</si>
  <si>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</si>
  <si>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</si>
  <si>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</si>
  <si>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</si>
  <si>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</si>
  <si>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</si>
  <si>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</si>
  <si>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</si>
  <si>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</si>
  <si>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</si>
  <si>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EXCEL ACADEMY</t>
  </si>
  <si>
    <t>BERKSHIRE ARTS &amp; TECHNOLOGY</t>
  </si>
  <si>
    <t>ABBY KELLEY FOSTER REG'L</t>
  </si>
  <si>
    <t>MARTHA'S VINEYARD</t>
  </si>
  <si>
    <t>MYSTIC VALLEY REG'L</t>
  </si>
  <si>
    <t>PHOENIX ACADEMY</t>
  </si>
  <si>
    <t>PIONEER CHARTER SCHOOL OF SCIENCE</t>
  </si>
  <si>
    <t>Entitlement</t>
  </si>
  <si>
    <t>Reimb</t>
  </si>
  <si>
    <t>PY adj</t>
  </si>
  <si>
    <t>Final FY10 Reimb</t>
  </si>
  <si>
    <t>First FY10 Payment</t>
  </si>
  <si>
    <t>2nd FY10 Payment</t>
  </si>
  <si>
    <t>3rd FY10 Payment</t>
  </si>
  <si>
    <t>FY10 Entitlement</t>
  </si>
  <si>
    <t>Prior Year adj</t>
  </si>
  <si>
    <t>Final FY09 Reimb</t>
  </si>
  <si>
    <t>FY10 Out of District Transportation Reimbursement</t>
  </si>
  <si>
    <t>FY10 Regional Transportation Reimbursement</t>
  </si>
  <si>
    <t>Reimbursement @57.795%</t>
  </si>
  <si>
    <t>Reimbursement @ 13.807%</t>
  </si>
  <si>
    <t>May Pay</t>
  </si>
  <si>
    <t>June Pay</t>
  </si>
  <si>
    <t>*</t>
  </si>
  <si>
    <t>* Final payments will be issued in 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</si>
</sst>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463" sqref="G463"/>
    </sheetView>
  </sheetViews>
  <sheetFormatPr defaultColWidth="9.140625" defaultRowHeight="12.75"/>
  <cols>
    <col min="1" max="1" width="4.00390625" style="0" bestFit="1" customWidth="1"/>
    <col min="2" max="2" width="39.7109375" style="0" bestFit="1" customWidth="1"/>
    <col min="3" max="3" width="12.8515625" style="0" bestFit="1" customWidth="1"/>
    <col min="4" max="4" width="12.8515625" style="0" hidden="1" customWidth="1"/>
    <col min="5" max="5" width="13.8515625" style="0" customWidth="1"/>
    <col min="6" max="6" width="11.8515625" style="0" bestFit="1" customWidth="1"/>
    <col min="7" max="7" width="12.8515625" style="0" bestFit="1" customWidth="1"/>
    <col min="8" max="9" width="11.28125" style="0" bestFit="1" customWidth="1"/>
    <col min="10" max="10" width="12.8515625" style="0" bestFit="1" customWidth="1"/>
    <col min="11" max="11" width="7.421875" style="0" customWidth="1"/>
    <col min="12" max="12" width="11.28125" style="0" hidden="1" customWidth="1"/>
    <col min="13" max="13" width="10.28125" style="0" hidden="1" customWidth="1"/>
    <col min="14" max="14" width="10.28125" style="0" bestFit="1" customWidth="1"/>
  </cols>
  <sheetData>
    <row r="2" ht="12.75">
      <c r="B2" t="s">
        <v>554</v>
      </c>
    </row>
    <row r="5" spans="3:13" ht="25.5">
      <c r="C5" s="4" t="s">
        <v>550</v>
      </c>
      <c r="D5" s="2" t="s">
        <v>544</v>
      </c>
      <c r="E5" s="4" t="s">
        <v>555</v>
      </c>
      <c r="F5" s="4" t="s">
        <v>551</v>
      </c>
      <c r="G5" s="4" t="s">
        <v>546</v>
      </c>
      <c r="H5" s="4" t="s">
        <v>547</v>
      </c>
      <c r="I5" s="4" t="s">
        <v>548</v>
      </c>
      <c r="J5" s="4" t="s">
        <v>549</v>
      </c>
      <c r="K5" s="4"/>
      <c r="L5" s="4" t="s">
        <v>557</v>
      </c>
      <c r="M5" s="4" t="s">
        <v>558</v>
      </c>
    </row>
    <row r="6" spans="1:13" ht="12.75">
      <c r="A6">
        <v>206</v>
      </c>
      <c r="B6" t="s">
        <v>304</v>
      </c>
      <c r="C6" s="3">
        <v>68939.83</v>
      </c>
      <c r="D6" s="3">
        <v>39844</v>
      </c>
      <c r="E6" s="3">
        <v>39844</v>
      </c>
      <c r="F6" s="3"/>
      <c r="G6" s="3">
        <v>39844</v>
      </c>
      <c r="H6" s="3"/>
      <c r="I6" s="3"/>
      <c r="J6" s="8">
        <v>39844</v>
      </c>
      <c r="K6" s="8" t="s">
        <v>559</v>
      </c>
      <c r="L6" s="8">
        <f aca="true" t="shared" si="0" ref="L6:L70">IF(I6&gt;0,J6,0)</f>
        <v>0</v>
      </c>
      <c r="M6" s="3">
        <f>IF(L6&gt;0,0,J6)</f>
        <v>39844</v>
      </c>
    </row>
    <row r="7" spans="1:13" ht="12.75">
      <c r="A7">
        <v>319</v>
      </c>
      <c r="B7" t="s">
        <v>417</v>
      </c>
      <c r="C7" s="3">
        <v>79545</v>
      </c>
      <c r="D7" s="3">
        <v>45973</v>
      </c>
      <c r="E7" s="3">
        <v>45973</v>
      </c>
      <c r="F7" s="3"/>
      <c r="G7" s="3">
        <v>45973</v>
      </c>
      <c r="H7" s="3"/>
      <c r="I7" s="3"/>
      <c r="J7" s="8">
        <v>45973</v>
      </c>
      <c r="K7" s="8" t="s">
        <v>559</v>
      </c>
      <c r="L7" s="8">
        <f t="shared" si="0"/>
        <v>0</v>
      </c>
      <c r="M7" s="3">
        <f aca="true" t="shared" si="1" ref="M7:M70">IF(L7&gt;0,0,J7)</f>
        <v>45973</v>
      </c>
    </row>
    <row r="8" spans="1:13" ht="12.75">
      <c r="A8">
        <v>600</v>
      </c>
      <c r="B8" t="s">
        <v>452</v>
      </c>
      <c r="C8" s="3">
        <v>1081797</v>
      </c>
      <c r="D8" s="3">
        <v>625225</v>
      </c>
      <c r="E8" s="3">
        <v>625225</v>
      </c>
      <c r="F8" s="3"/>
      <c r="G8" s="3">
        <v>625225</v>
      </c>
      <c r="H8" s="3">
        <v>156860.565</v>
      </c>
      <c r="I8" s="3">
        <v>156861</v>
      </c>
      <c r="J8" s="8">
        <v>311503</v>
      </c>
      <c r="K8" s="8"/>
      <c r="L8" s="8">
        <f t="shared" si="0"/>
        <v>311503</v>
      </c>
      <c r="M8" s="3">
        <f t="shared" si="1"/>
        <v>0</v>
      </c>
    </row>
    <row r="9" spans="1:13" ht="12.75">
      <c r="A9">
        <v>603</v>
      </c>
      <c r="B9" t="s">
        <v>453</v>
      </c>
      <c r="C9" s="3">
        <v>618021</v>
      </c>
      <c r="D9" s="3">
        <v>357185</v>
      </c>
      <c r="E9" s="3">
        <v>357185</v>
      </c>
      <c r="F9" s="3"/>
      <c r="G9" s="3">
        <v>357185</v>
      </c>
      <c r="H9" s="3">
        <v>89613.045</v>
      </c>
      <c r="I9" s="3">
        <v>89613</v>
      </c>
      <c r="J9" s="8">
        <v>177959</v>
      </c>
      <c r="K9" s="8"/>
      <c r="L9" s="8">
        <f t="shared" si="0"/>
        <v>177959</v>
      </c>
      <c r="M9" s="3">
        <f t="shared" si="1"/>
        <v>0</v>
      </c>
    </row>
    <row r="10" spans="1:13" ht="12.75">
      <c r="A10">
        <v>605</v>
      </c>
      <c r="B10" t="s">
        <v>454</v>
      </c>
      <c r="C10" s="3">
        <v>930396</v>
      </c>
      <c r="D10" s="3">
        <v>537723</v>
      </c>
      <c r="E10" s="3">
        <v>537723</v>
      </c>
      <c r="F10" s="3"/>
      <c r="G10" s="3">
        <v>537723</v>
      </c>
      <c r="H10" s="3">
        <v>134907.42</v>
      </c>
      <c r="I10" s="3">
        <v>134907</v>
      </c>
      <c r="J10" s="8">
        <v>267909</v>
      </c>
      <c r="K10" s="8"/>
      <c r="L10" s="8">
        <f t="shared" si="0"/>
        <v>267909</v>
      </c>
      <c r="M10" s="3">
        <f t="shared" si="1"/>
        <v>0</v>
      </c>
    </row>
    <row r="11" spans="1:13" ht="12.75">
      <c r="A11">
        <v>610</v>
      </c>
      <c r="B11" t="s">
        <v>455</v>
      </c>
      <c r="C11" s="3">
        <v>1173328</v>
      </c>
      <c r="D11" s="3">
        <v>678125</v>
      </c>
      <c r="E11" s="3">
        <v>678125</v>
      </c>
      <c r="F11" s="3"/>
      <c r="G11" s="3">
        <v>678125</v>
      </c>
      <c r="H11" s="3">
        <v>170132.56</v>
      </c>
      <c r="I11" s="3">
        <v>170133</v>
      </c>
      <c r="J11" s="8">
        <v>337859</v>
      </c>
      <c r="K11" s="8"/>
      <c r="L11" s="8">
        <f t="shared" si="0"/>
        <v>337859</v>
      </c>
      <c r="M11" s="3">
        <f t="shared" si="1"/>
        <v>0</v>
      </c>
    </row>
    <row r="12" spans="1:13" ht="12.75">
      <c r="A12">
        <v>615</v>
      </c>
      <c r="B12" t="s">
        <v>456</v>
      </c>
      <c r="C12" s="3">
        <v>693492</v>
      </c>
      <c r="D12" s="3">
        <v>400804</v>
      </c>
      <c r="E12" s="3">
        <v>400804</v>
      </c>
      <c r="F12" s="3">
        <v>-121516</v>
      </c>
      <c r="G12" s="3">
        <v>279288</v>
      </c>
      <c r="H12" s="3">
        <v>100556.34</v>
      </c>
      <c r="I12" s="3">
        <v>100556</v>
      </c>
      <c r="J12" s="8">
        <v>78176</v>
      </c>
      <c r="K12" s="8"/>
      <c r="L12" s="8">
        <f t="shared" si="0"/>
        <v>78176</v>
      </c>
      <c r="M12" s="3">
        <f t="shared" si="1"/>
        <v>0</v>
      </c>
    </row>
    <row r="13" spans="1:13" ht="12.75">
      <c r="A13">
        <v>618</v>
      </c>
      <c r="B13" t="s">
        <v>457</v>
      </c>
      <c r="C13" s="3">
        <v>945401</v>
      </c>
      <c r="D13" s="3">
        <v>546395</v>
      </c>
      <c r="E13" s="3">
        <v>546395</v>
      </c>
      <c r="F13" s="3"/>
      <c r="G13" s="3">
        <v>546395</v>
      </c>
      <c r="H13" s="3">
        <v>148897.16499999998</v>
      </c>
      <c r="I13" s="3">
        <v>148897</v>
      </c>
      <c r="J13" s="8">
        <v>248601</v>
      </c>
      <c r="K13" s="8"/>
      <c r="L13" s="8">
        <f t="shared" si="0"/>
        <v>248601</v>
      </c>
      <c r="M13" s="3">
        <f t="shared" si="1"/>
        <v>0</v>
      </c>
    </row>
    <row r="14" spans="1:13" ht="12.75">
      <c r="A14">
        <v>620</v>
      </c>
      <c r="B14" t="s">
        <v>458</v>
      </c>
      <c r="C14" s="3">
        <v>203932</v>
      </c>
      <c r="D14" s="3">
        <v>117863</v>
      </c>
      <c r="E14" s="3">
        <v>117863</v>
      </c>
      <c r="F14" s="3"/>
      <c r="G14" s="3">
        <v>117863</v>
      </c>
      <c r="H14" s="3">
        <v>0</v>
      </c>
      <c r="I14" s="3">
        <v>0</v>
      </c>
      <c r="J14" s="8">
        <v>117863</v>
      </c>
      <c r="K14" s="8" t="s">
        <v>559</v>
      </c>
      <c r="L14" s="8">
        <f t="shared" si="0"/>
        <v>0</v>
      </c>
      <c r="M14" s="3">
        <f t="shared" si="1"/>
        <v>117863</v>
      </c>
    </row>
    <row r="15" spans="1:13" ht="12.75">
      <c r="A15">
        <v>622</v>
      </c>
      <c r="B15" t="s">
        <v>459</v>
      </c>
      <c r="C15" s="3">
        <v>523753</v>
      </c>
      <c r="D15" s="3">
        <v>302703</v>
      </c>
      <c r="E15" s="3">
        <v>302703</v>
      </c>
      <c r="F15" s="3"/>
      <c r="G15" s="3">
        <v>302703</v>
      </c>
      <c r="H15" s="3">
        <v>75944.185</v>
      </c>
      <c r="I15" s="3">
        <v>75944</v>
      </c>
      <c r="J15" s="8">
        <v>150815</v>
      </c>
      <c r="K15" s="8"/>
      <c r="L15" s="8">
        <f t="shared" si="0"/>
        <v>150815</v>
      </c>
      <c r="M15" s="3">
        <f t="shared" si="1"/>
        <v>0</v>
      </c>
    </row>
    <row r="16" spans="1:13" ht="12.75">
      <c r="A16">
        <v>625</v>
      </c>
      <c r="B16" t="s">
        <v>460</v>
      </c>
      <c r="C16" s="3">
        <v>1933155</v>
      </c>
      <c r="D16" s="3">
        <v>1117266</v>
      </c>
      <c r="E16" s="3">
        <v>1117266</v>
      </c>
      <c r="F16" s="3"/>
      <c r="G16" s="3">
        <v>1117266</v>
      </c>
      <c r="H16" s="3">
        <v>280307.475</v>
      </c>
      <c r="I16" s="3">
        <v>280307</v>
      </c>
      <c r="J16" s="8">
        <v>556652</v>
      </c>
      <c r="K16" s="8"/>
      <c r="L16" s="8">
        <f t="shared" si="0"/>
        <v>556652</v>
      </c>
      <c r="M16" s="3">
        <f t="shared" si="1"/>
        <v>0</v>
      </c>
    </row>
    <row r="17" spans="1:13" ht="12.75">
      <c r="A17">
        <v>632</v>
      </c>
      <c r="B17" t="s">
        <v>461</v>
      </c>
      <c r="C17" s="3">
        <v>100436.08</v>
      </c>
      <c r="D17" s="3">
        <v>58047</v>
      </c>
      <c r="E17" s="3">
        <v>58047</v>
      </c>
      <c r="F17" s="3"/>
      <c r="G17" s="3">
        <v>58047</v>
      </c>
      <c r="H17" s="3">
        <v>14563.2316</v>
      </c>
      <c r="I17" s="3">
        <v>14563</v>
      </c>
      <c r="J17" s="8">
        <v>28921</v>
      </c>
      <c r="K17" s="8"/>
      <c r="L17" s="8">
        <f t="shared" si="0"/>
        <v>28921</v>
      </c>
      <c r="M17" s="3">
        <f t="shared" si="1"/>
        <v>0</v>
      </c>
    </row>
    <row r="18" spans="1:13" ht="12.75">
      <c r="A18">
        <v>635</v>
      </c>
      <c r="B18" t="s">
        <v>462</v>
      </c>
      <c r="C18" s="3">
        <v>1326697</v>
      </c>
      <c r="D18" s="3">
        <v>766765</v>
      </c>
      <c r="E18" s="3">
        <v>766765</v>
      </c>
      <c r="F18" s="3"/>
      <c r="G18" s="3">
        <v>766765</v>
      </c>
      <c r="H18" s="3">
        <v>192371.06499999997</v>
      </c>
      <c r="I18" s="3">
        <v>192371</v>
      </c>
      <c r="J18" s="8">
        <v>382023</v>
      </c>
      <c r="K18" s="8"/>
      <c r="L18" s="8">
        <f t="shared" si="0"/>
        <v>382023</v>
      </c>
      <c r="M18" s="3">
        <f t="shared" si="1"/>
        <v>0</v>
      </c>
    </row>
    <row r="19" spans="1:13" ht="12.75">
      <c r="A19">
        <v>640</v>
      </c>
      <c r="B19" t="s">
        <v>463</v>
      </c>
      <c r="C19" s="3">
        <v>465566</v>
      </c>
      <c r="D19" s="3">
        <v>269074</v>
      </c>
      <c r="E19" s="3">
        <v>269074</v>
      </c>
      <c r="F19" s="3">
        <v>-5121</v>
      </c>
      <c r="G19" s="3">
        <v>263953</v>
      </c>
      <c r="H19" s="3">
        <v>67507.07</v>
      </c>
      <c r="I19" s="3">
        <v>67507</v>
      </c>
      <c r="J19" s="8">
        <v>128939</v>
      </c>
      <c r="K19" s="8"/>
      <c r="L19" s="8">
        <f t="shared" si="0"/>
        <v>128939</v>
      </c>
      <c r="M19" s="3">
        <f t="shared" si="1"/>
        <v>0</v>
      </c>
    </row>
    <row r="20" spans="1:13" ht="12.75">
      <c r="A20">
        <v>645</v>
      </c>
      <c r="B20" t="s">
        <v>464</v>
      </c>
      <c r="C20" s="3">
        <v>1477959</v>
      </c>
      <c r="D20" s="3">
        <v>854187</v>
      </c>
      <c r="E20" s="3">
        <v>854187</v>
      </c>
      <c r="F20" s="3"/>
      <c r="G20" s="3">
        <v>854187</v>
      </c>
      <c r="H20" s="3">
        <v>214304.055</v>
      </c>
      <c r="I20" s="3">
        <v>214304</v>
      </c>
      <c r="J20" s="8">
        <v>425579</v>
      </c>
      <c r="K20" s="8"/>
      <c r="L20" s="8">
        <f t="shared" si="0"/>
        <v>425579</v>
      </c>
      <c r="M20" s="3">
        <f t="shared" si="1"/>
        <v>0</v>
      </c>
    </row>
    <row r="21" spans="1:13" ht="12.75">
      <c r="A21">
        <v>650</v>
      </c>
      <c r="B21" t="s">
        <v>465</v>
      </c>
      <c r="C21" s="3">
        <v>968557</v>
      </c>
      <c r="D21" s="3">
        <v>559778</v>
      </c>
      <c r="E21" s="3">
        <v>559778</v>
      </c>
      <c r="F21" s="3"/>
      <c r="G21" s="3">
        <v>559778</v>
      </c>
      <c r="H21" s="3">
        <v>140440.76499999998</v>
      </c>
      <c r="I21" s="3">
        <v>140441</v>
      </c>
      <c r="J21" s="8">
        <v>278896</v>
      </c>
      <c r="K21" s="8"/>
      <c r="L21" s="8">
        <f t="shared" si="0"/>
        <v>278896</v>
      </c>
      <c r="M21" s="3">
        <f t="shared" si="1"/>
        <v>0</v>
      </c>
    </row>
    <row r="22" spans="1:13" ht="12.75">
      <c r="A22">
        <v>655</v>
      </c>
      <c r="B22" t="s">
        <v>466</v>
      </c>
      <c r="C22" s="3">
        <v>521288</v>
      </c>
      <c r="D22" s="3">
        <v>301279</v>
      </c>
      <c r="E22" s="3">
        <v>301279</v>
      </c>
      <c r="F22" s="3"/>
      <c r="G22" s="3">
        <v>301279</v>
      </c>
      <c r="H22" s="3">
        <v>75586.76</v>
      </c>
      <c r="I22" s="3">
        <v>75587</v>
      </c>
      <c r="J22" s="8">
        <v>150105</v>
      </c>
      <c r="K22" s="8"/>
      <c r="L22" s="8">
        <f t="shared" si="0"/>
        <v>150105</v>
      </c>
      <c r="M22" s="3">
        <f t="shared" si="1"/>
        <v>0</v>
      </c>
    </row>
    <row r="23" spans="1:13" ht="12.75">
      <c r="A23">
        <v>658</v>
      </c>
      <c r="B23" t="s">
        <v>467</v>
      </c>
      <c r="C23" s="3">
        <v>2278799</v>
      </c>
      <c r="D23" s="3">
        <v>1317031</v>
      </c>
      <c r="E23" s="3">
        <v>1317031</v>
      </c>
      <c r="F23" s="3"/>
      <c r="G23" s="3">
        <v>1317031</v>
      </c>
      <c r="H23" s="3">
        <v>330425.855</v>
      </c>
      <c r="I23" s="3">
        <v>330426</v>
      </c>
      <c r="J23" s="8">
        <v>656179</v>
      </c>
      <c r="K23" s="8"/>
      <c r="L23" s="8">
        <f t="shared" si="0"/>
        <v>656179</v>
      </c>
      <c r="M23" s="3">
        <f t="shared" si="1"/>
        <v>0</v>
      </c>
    </row>
    <row r="24" spans="1:13" ht="12.75">
      <c r="A24">
        <v>660</v>
      </c>
      <c r="B24" t="s">
        <v>468</v>
      </c>
      <c r="C24" s="3">
        <v>716293</v>
      </c>
      <c r="D24" s="3">
        <v>413982</v>
      </c>
      <c r="E24" s="3">
        <v>413982</v>
      </c>
      <c r="F24" s="3"/>
      <c r="G24" s="3">
        <v>413982</v>
      </c>
      <c r="H24" s="3">
        <v>103862.48499999999</v>
      </c>
      <c r="I24" s="3">
        <v>103862</v>
      </c>
      <c r="J24" s="8">
        <v>206258</v>
      </c>
      <c r="K24" s="8"/>
      <c r="L24" s="8">
        <f t="shared" si="0"/>
        <v>206258</v>
      </c>
      <c r="M24" s="3">
        <f t="shared" si="1"/>
        <v>0</v>
      </c>
    </row>
    <row r="25" spans="1:13" ht="12.75">
      <c r="A25">
        <v>662</v>
      </c>
      <c r="B25" t="s">
        <v>469</v>
      </c>
      <c r="C25" s="3">
        <v>303581</v>
      </c>
      <c r="D25" s="3">
        <v>175455</v>
      </c>
      <c r="E25" s="3">
        <v>175455</v>
      </c>
      <c r="F25" s="3"/>
      <c r="G25" s="3">
        <v>175455</v>
      </c>
      <c r="H25" s="3">
        <v>44019.244999999995</v>
      </c>
      <c r="I25" s="3">
        <v>44019</v>
      </c>
      <c r="J25" s="8">
        <v>87417</v>
      </c>
      <c r="K25" s="8"/>
      <c r="L25" s="8">
        <f t="shared" si="0"/>
        <v>87417</v>
      </c>
      <c r="M25" s="3">
        <f t="shared" si="1"/>
        <v>0</v>
      </c>
    </row>
    <row r="26" spans="1:13" ht="12.75">
      <c r="A26">
        <v>665</v>
      </c>
      <c r="B26" t="s">
        <v>470</v>
      </c>
      <c r="C26" s="3">
        <v>1012250.13</v>
      </c>
      <c r="D26" s="3">
        <v>585030</v>
      </c>
      <c r="E26" s="3">
        <v>585030</v>
      </c>
      <c r="F26" s="3"/>
      <c r="G26" s="3">
        <v>585030</v>
      </c>
      <c r="H26" s="3">
        <v>146776.26885</v>
      </c>
      <c r="I26" s="3">
        <v>146776</v>
      </c>
      <c r="J26" s="8">
        <v>291478</v>
      </c>
      <c r="K26" s="8"/>
      <c r="L26" s="8">
        <f t="shared" si="0"/>
        <v>291478</v>
      </c>
      <c r="M26" s="3">
        <f t="shared" si="1"/>
        <v>0</v>
      </c>
    </row>
    <row r="27" spans="1:13" ht="12.75">
      <c r="A27">
        <v>670</v>
      </c>
      <c r="B27" t="s">
        <v>471</v>
      </c>
      <c r="C27" s="3">
        <v>195361</v>
      </c>
      <c r="D27" s="3">
        <v>112909</v>
      </c>
      <c r="E27" s="3">
        <v>112909</v>
      </c>
      <c r="F27" s="3"/>
      <c r="G27" s="3">
        <v>112909</v>
      </c>
      <c r="H27" s="3">
        <v>28327.344999999998</v>
      </c>
      <c r="I27" s="3">
        <v>28327</v>
      </c>
      <c r="J27" s="8">
        <v>56255</v>
      </c>
      <c r="K27" s="8"/>
      <c r="L27" s="8">
        <f t="shared" si="0"/>
        <v>56255</v>
      </c>
      <c r="M27" s="3">
        <f t="shared" si="1"/>
        <v>0</v>
      </c>
    </row>
    <row r="28" spans="1:13" ht="12.75">
      <c r="A28">
        <v>672</v>
      </c>
      <c r="B28" t="s">
        <v>472</v>
      </c>
      <c r="C28" s="3">
        <v>1149258</v>
      </c>
      <c r="D28" s="3">
        <v>664214</v>
      </c>
      <c r="E28" s="3">
        <v>664214</v>
      </c>
      <c r="F28" s="3"/>
      <c r="G28" s="3">
        <v>664214</v>
      </c>
      <c r="H28" s="3">
        <v>166642.41</v>
      </c>
      <c r="I28" s="3">
        <v>166642</v>
      </c>
      <c r="J28" s="8">
        <v>330930</v>
      </c>
      <c r="K28" s="8"/>
      <c r="L28" s="8">
        <f t="shared" si="0"/>
        <v>330930</v>
      </c>
      <c r="M28" s="3">
        <f t="shared" si="1"/>
        <v>0</v>
      </c>
    </row>
    <row r="29" spans="1:13" ht="12.75">
      <c r="A29">
        <v>673</v>
      </c>
      <c r="B29" t="s">
        <v>473</v>
      </c>
      <c r="C29" s="3">
        <v>924564</v>
      </c>
      <c r="D29" s="3">
        <v>534352</v>
      </c>
      <c r="E29" s="3">
        <v>534352</v>
      </c>
      <c r="F29" s="3"/>
      <c r="G29" s="3">
        <v>534352</v>
      </c>
      <c r="H29" s="3">
        <v>0</v>
      </c>
      <c r="I29" s="3">
        <v>0</v>
      </c>
      <c r="J29" s="8">
        <v>534352</v>
      </c>
      <c r="K29" s="8" t="s">
        <v>559</v>
      </c>
      <c r="L29" s="8">
        <f t="shared" si="0"/>
        <v>0</v>
      </c>
      <c r="M29" s="3">
        <f t="shared" si="1"/>
        <v>534352</v>
      </c>
    </row>
    <row r="30" spans="1:13" ht="12.75">
      <c r="A30">
        <v>674</v>
      </c>
      <c r="B30" t="s">
        <v>474</v>
      </c>
      <c r="C30" s="3">
        <v>329477</v>
      </c>
      <c r="D30" s="3">
        <v>190421</v>
      </c>
      <c r="E30" s="3">
        <v>190421</v>
      </c>
      <c r="F30" s="3"/>
      <c r="G30" s="3">
        <v>190421</v>
      </c>
      <c r="H30" s="3">
        <v>47774.16499999999</v>
      </c>
      <c r="I30" s="3">
        <v>47774</v>
      </c>
      <c r="J30" s="8">
        <v>94873</v>
      </c>
      <c r="K30" s="8"/>
      <c r="L30" s="8">
        <f t="shared" si="0"/>
        <v>94873</v>
      </c>
      <c r="M30" s="3">
        <f t="shared" si="1"/>
        <v>0</v>
      </c>
    </row>
    <row r="31" spans="1:13" ht="12.75">
      <c r="A31">
        <v>675</v>
      </c>
      <c r="B31" t="s">
        <v>475</v>
      </c>
      <c r="C31" s="3">
        <v>545359</v>
      </c>
      <c r="D31" s="3">
        <v>315190</v>
      </c>
      <c r="E31" s="3">
        <v>315190</v>
      </c>
      <c r="F31" s="3"/>
      <c r="G31" s="3">
        <v>315190</v>
      </c>
      <c r="H31" s="3">
        <v>79077.055</v>
      </c>
      <c r="I31" s="3">
        <v>79077</v>
      </c>
      <c r="J31" s="8">
        <v>157036</v>
      </c>
      <c r="K31" s="8"/>
      <c r="L31" s="8">
        <f t="shared" si="0"/>
        <v>157036</v>
      </c>
      <c r="M31" s="3">
        <f t="shared" si="1"/>
        <v>0</v>
      </c>
    </row>
    <row r="32" spans="1:13" ht="12.75">
      <c r="A32">
        <v>680</v>
      </c>
      <c r="B32" t="s">
        <v>476</v>
      </c>
      <c r="C32" s="3">
        <v>1712881</v>
      </c>
      <c r="D32" s="3">
        <v>989960</v>
      </c>
      <c r="E32" s="3">
        <v>989960</v>
      </c>
      <c r="F32" s="3"/>
      <c r="G32" s="3">
        <v>989960</v>
      </c>
      <c r="H32" s="3">
        <v>248367.745</v>
      </c>
      <c r="I32" s="3">
        <v>248368</v>
      </c>
      <c r="J32" s="8">
        <v>493224</v>
      </c>
      <c r="K32" s="8"/>
      <c r="L32" s="8">
        <f t="shared" si="0"/>
        <v>493224</v>
      </c>
      <c r="M32" s="3">
        <f t="shared" si="1"/>
        <v>0</v>
      </c>
    </row>
    <row r="33" spans="1:13" ht="12.75">
      <c r="A33">
        <v>683</v>
      </c>
      <c r="B33" t="s">
        <v>477</v>
      </c>
      <c r="C33" s="3">
        <v>686098</v>
      </c>
      <c r="D33" s="3">
        <v>396531</v>
      </c>
      <c r="E33" s="3">
        <v>396531</v>
      </c>
      <c r="F33" s="3"/>
      <c r="G33" s="3">
        <v>396531</v>
      </c>
      <c r="H33" s="3">
        <v>99484.21</v>
      </c>
      <c r="I33" s="3">
        <v>99484</v>
      </c>
      <c r="J33" s="8">
        <v>197563</v>
      </c>
      <c r="K33" s="8"/>
      <c r="L33" s="8">
        <f t="shared" si="0"/>
        <v>197563</v>
      </c>
      <c r="M33" s="3">
        <f t="shared" si="1"/>
        <v>0</v>
      </c>
    </row>
    <row r="34" spans="1:13" ht="12.75">
      <c r="A34">
        <v>685</v>
      </c>
      <c r="B34" t="s">
        <v>478</v>
      </c>
      <c r="C34" s="3">
        <v>68154</v>
      </c>
      <c r="D34" s="3">
        <v>39390</v>
      </c>
      <c r="E34" s="3">
        <v>39390</v>
      </c>
      <c r="F34" s="3"/>
      <c r="G34" s="3">
        <v>39390</v>
      </c>
      <c r="H34" s="3">
        <v>9882.33</v>
      </c>
      <c r="I34" s="3">
        <v>9882</v>
      </c>
      <c r="J34" s="8">
        <v>19626</v>
      </c>
      <c r="K34" s="8"/>
      <c r="L34" s="8">
        <f t="shared" si="0"/>
        <v>19626</v>
      </c>
      <c r="M34" s="3">
        <f t="shared" si="1"/>
        <v>0</v>
      </c>
    </row>
    <row r="35" spans="1:13" ht="12.75">
      <c r="A35">
        <v>690</v>
      </c>
      <c r="B35" t="s">
        <v>479</v>
      </c>
      <c r="C35" s="3">
        <v>544810</v>
      </c>
      <c r="D35" s="3">
        <v>314873</v>
      </c>
      <c r="E35" s="3">
        <v>314873</v>
      </c>
      <c r="F35" s="3"/>
      <c r="G35" s="3">
        <v>314873</v>
      </c>
      <c r="H35" s="3">
        <v>78997.45</v>
      </c>
      <c r="I35" s="3">
        <v>78997</v>
      </c>
      <c r="J35" s="8">
        <v>156879</v>
      </c>
      <c r="K35" s="8"/>
      <c r="L35" s="8">
        <f t="shared" si="0"/>
        <v>156879</v>
      </c>
      <c r="M35" s="3">
        <f t="shared" si="1"/>
        <v>0</v>
      </c>
    </row>
    <row r="36" spans="1:13" ht="12.75">
      <c r="A36">
        <v>695</v>
      </c>
      <c r="B36" t="s">
        <v>480</v>
      </c>
      <c r="C36" s="3">
        <v>427171</v>
      </c>
      <c r="D36" s="3">
        <v>246884</v>
      </c>
      <c r="E36" s="3">
        <v>246884</v>
      </c>
      <c r="F36" s="3"/>
      <c r="G36" s="3">
        <v>246884</v>
      </c>
      <c r="H36" s="3">
        <v>61939.795</v>
      </c>
      <c r="I36" s="3">
        <v>61940</v>
      </c>
      <c r="J36" s="8">
        <v>123004</v>
      </c>
      <c r="K36" s="8"/>
      <c r="L36" s="8">
        <f t="shared" si="0"/>
        <v>123004</v>
      </c>
      <c r="M36" s="3">
        <f t="shared" si="1"/>
        <v>0</v>
      </c>
    </row>
    <row r="37" spans="1:13" ht="12.75">
      <c r="A37">
        <v>698</v>
      </c>
      <c r="B37" t="s">
        <v>481</v>
      </c>
      <c r="C37" s="3">
        <v>205915</v>
      </c>
      <c r="D37" s="3">
        <v>119009</v>
      </c>
      <c r="E37" s="3">
        <v>119009</v>
      </c>
      <c r="F37" s="3"/>
      <c r="G37" s="3">
        <v>119009</v>
      </c>
      <c r="H37" s="3">
        <v>0</v>
      </c>
      <c r="I37" s="3">
        <v>0</v>
      </c>
      <c r="J37" s="8">
        <v>119009</v>
      </c>
      <c r="K37" s="8" t="s">
        <v>559</v>
      </c>
      <c r="L37" s="8">
        <f t="shared" si="0"/>
        <v>0</v>
      </c>
      <c r="M37" s="3">
        <f t="shared" si="1"/>
        <v>119009</v>
      </c>
    </row>
    <row r="38" spans="1:13" ht="12.75">
      <c r="A38">
        <v>700</v>
      </c>
      <c r="B38" t="s">
        <v>482</v>
      </c>
      <c r="C38" s="3">
        <v>388156</v>
      </c>
      <c r="D38" s="3">
        <v>224335</v>
      </c>
      <c r="E38" s="3">
        <v>224335</v>
      </c>
      <c r="F38" s="3"/>
      <c r="G38" s="3">
        <v>224335</v>
      </c>
      <c r="H38" s="3">
        <v>56282.62</v>
      </c>
      <c r="I38" s="3">
        <v>56283</v>
      </c>
      <c r="J38" s="8">
        <v>111769</v>
      </c>
      <c r="K38" s="8"/>
      <c r="L38" s="8">
        <f t="shared" si="0"/>
        <v>111769</v>
      </c>
      <c r="M38" s="3">
        <f t="shared" si="1"/>
        <v>0</v>
      </c>
    </row>
    <row r="39" spans="1:13" ht="12.75">
      <c r="A39">
        <v>705</v>
      </c>
      <c r="B39" t="s">
        <v>483</v>
      </c>
      <c r="C39" s="3">
        <v>802431.98</v>
      </c>
      <c r="D39" s="3">
        <v>463766</v>
      </c>
      <c r="E39" s="3">
        <v>463766</v>
      </c>
      <c r="F39" s="3"/>
      <c r="G39" s="3">
        <v>463766</v>
      </c>
      <c r="H39" s="3">
        <v>116352.63709999999</v>
      </c>
      <c r="I39" s="3">
        <v>116353</v>
      </c>
      <c r="J39" s="8">
        <v>231060</v>
      </c>
      <c r="K39" s="8"/>
      <c r="L39" s="8">
        <f t="shared" si="0"/>
        <v>231060</v>
      </c>
      <c r="M39" s="3">
        <f t="shared" si="1"/>
        <v>0</v>
      </c>
    </row>
    <row r="40" spans="1:13" ht="12.75">
      <c r="A40">
        <v>710</v>
      </c>
      <c r="B40" t="s">
        <v>484</v>
      </c>
      <c r="C40" s="3">
        <v>1027296</v>
      </c>
      <c r="D40" s="3">
        <v>593726</v>
      </c>
      <c r="E40" s="3">
        <v>593726</v>
      </c>
      <c r="F40" s="3"/>
      <c r="G40" s="3">
        <v>593726</v>
      </c>
      <c r="H40" s="3">
        <v>148957.92</v>
      </c>
      <c r="I40" s="3">
        <v>148958</v>
      </c>
      <c r="J40" s="8">
        <v>295810</v>
      </c>
      <c r="K40" s="8"/>
      <c r="L40" s="8">
        <f t="shared" si="0"/>
        <v>295810</v>
      </c>
      <c r="M40" s="3">
        <f t="shared" si="1"/>
        <v>0</v>
      </c>
    </row>
    <row r="41" spans="1:13" ht="12.75">
      <c r="A41">
        <v>715</v>
      </c>
      <c r="B41" t="s">
        <v>485</v>
      </c>
      <c r="C41" s="3">
        <v>248765.7</v>
      </c>
      <c r="D41" s="3">
        <v>143774</v>
      </c>
      <c r="E41" s="3">
        <v>143774</v>
      </c>
      <c r="F41" s="3"/>
      <c r="G41" s="3">
        <v>143774</v>
      </c>
      <c r="H41" s="3">
        <v>36071.0265</v>
      </c>
      <c r="I41" s="3">
        <v>36071</v>
      </c>
      <c r="J41" s="8">
        <v>71632</v>
      </c>
      <c r="K41" s="8"/>
      <c r="L41" s="8">
        <f t="shared" si="0"/>
        <v>71632</v>
      </c>
      <c r="M41" s="3">
        <f t="shared" si="1"/>
        <v>0</v>
      </c>
    </row>
    <row r="42" spans="1:13" ht="12.75">
      <c r="A42">
        <v>717</v>
      </c>
      <c r="B42" t="s">
        <v>486</v>
      </c>
      <c r="C42" s="3">
        <v>1002897</v>
      </c>
      <c r="D42" s="3">
        <v>579625</v>
      </c>
      <c r="E42" s="3">
        <v>579625</v>
      </c>
      <c r="F42" s="3"/>
      <c r="G42" s="3">
        <v>579625</v>
      </c>
      <c r="H42" s="3">
        <v>145420.065</v>
      </c>
      <c r="I42" s="3">
        <v>145420</v>
      </c>
      <c r="J42" s="8">
        <v>288785</v>
      </c>
      <c r="K42" s="8"/>
      <c r="L42" s="8">
        <f t="shared" si="0"/>
        <v>288785</v>
      </c>
      <c r="M42" s="3">
        <f t="shared" si="1"/>
        <v>0</v>
      </c>
    </row>
    <row r="43" spans="1:13" ht="12.75">
      <c r="A43">
        <v>720</v>
      </c>
      <c r="B43" t="s">
        <v>487</v>
      </c>
      <c r="C43" s="3">
        <v>522776</v>
      </c>
      <c r="D43" s="3">
        <v>302139</v>
      </c>
      <c r="E43" s="3">
        <v>302139</v>
      </c>
      <c r="F43" s="3"/>
      <c r="G43" s="3">
        <v>302139</v>
      </c>
      <c r="H43" s="3">
        <v>75802.52</v>
      </c>
      <c r="I43" s="3">
        <v>75803</v>
      </c>
      <c r="J43" s="8">
        <v>150533</v>
      </c>
      <c r="K43" s="8"/>
      <c r="L43" s="8">
        <f t="shared" si="0"/>
        <v>150533</v>
      </c>
      <c r="M43" s="3">
        <f t="shared" si="1"/>
        <v>0</v>
      </c>
    </row>
    <row r="44" spans="1:13" ht="12.75">
      <c r="A44">
        <v>725</v>
      </c>
      <c r="B44" t="s">
        <v>488</v>
      </c>
      <c r="C44" s="3">
        <v>1311192.76</v>
      </c>
      <c r="D44" s="3">
        <v>757804</v>
      </c>
      <c r="E44" s="3">
        <v>757804</v>
      </c>
      <c r="F44" s="3"/>
      <c r="G44" s="3">
        <v>757804</v>
      </c>
      <c r="H44" s="3">
        <v>190123</v>
      </c>
      <c r="I44" s="3">
        <v>190123</v>
      </c>
      <c r="J44" s="8">
        <v>377558</v>
      </c>
      <c r="K44" s="8"/>
      <c r="L44" s="8">
        <f t="shared" si="0"/>
        <v>377558</v>
      </c>
      <c r="M44" s="3">
        <f t="shared" si="1"/>
        <v>0</v>
      </c>
    </row>
    <row r="45" spans="1:13" ht="12.75">
      <c r="A45">
        <v>730</v>
      </c>
      <c r="B45" t="s">
        <v>490</v>
      </c>
      <c r="C45" s="3">
        <v>940507</v>
      </c>
      <c r="D45" s="3">
        <v>543566</v>
      </c>
      <c r="E45" s="3">
        <v>543566</v>
      </c>
      <c r="F45" s="3"/>
      <c r="G45" s="3">
        <v>543566</v>
      </c>
      <c r="H45" s="3">
        <v>136373.51499999998</v>
      </c>
      <c r="I45" s="3">
        <v>136374</v>
      </c>
      <c r="J45" s="8">
        <v>270818</v>
      </c>
      <c r="K45" s="8"/>
      <c r="L45" s="8">
        <f t="shared" si="0"/>
        <v>270818</v>
      </c>
      <c r="M45" s="3">
        <f t="shared" si="1"/>
        <v>0</v>
      </c>
    </row>
    <row r="46" spans="1:13" ht="12.75">
      <c r="A46">
        <v>735</v>
      </c>
      <c r="B46" t="s">
        <v>491</v>
      </c>
      <c r="C46" s="3">
        <v>1280747</v>
      </c>
      <c r="D46" s="3">
        <v>740208</v>
      </c>
      <c r="E46" s="3">
        <v>740208</v>
      </c>
      <c r="F46" s="3"/>
      <c r="G46" s="3">
        <v>740208</v>
      </c>
      <c r="H46" s="3">
        <v>185708.31499999997</v>
      </c>
      <c r="I46" s="3">
        <v>185708</v>
      </c>
      <c r="J46" s="8">
        <v>368792</v>
      </c>
      <c r="K46" s="8"/>
      <c r="L46" s="8">
        <f t="shared" si="0"/>
        <v>368792</v>
      </c>
      <c r="M46" s="3">
        <f t="shared" si="1"/>
        <v>0</v>
      </c>
    </row>
    <row r="47" spans="1:13" ht="12.75">
      <c r="A47">
        <v>740</v>
      </c>
      <c r="B47" t="s">
        <v>492</v>
      </c>
      <c r="C47" s="3">
        <v>676894.94</v>
      </c>
      <c r="D47" s="3">
        <v>391212</v>
      </c>
      <c r="E47" s="3">
        <v>391212</v>
      </c>
      <c r="F47" s="3"/>
      <c r="G47" s="3">
        <v>391212</v>
      </c>
      <c r="H47" s="3">
        <v>98149.76629999999</v>
      </c>
      <c r="I47" s="3">
        <v>98150</v>
      </c>
      <c r="J47" s="8">
        <v>194912</v>
      </c>
      <c r="K47" s="8"/>
      <c r="L47" s="8">
        <f t="shared" si="0"/>
        <v>194912</v>
      </c>
      <c r="M47" s="3">
        <f t="shared" si="1"/>
        <v>0</v>
      </c>
    </row>
    <row r="48" spans="1:13" ht="12.75">
      <c r="A48">
        <v>745</v>
      </c>
      <c r="B48" t="s">
        <v>493</v>
      </c>
      <c r="C48" s="3">
        <v>752017</v>
      </c>
      <c r="D48" s="3">
        <v>434628</v>
      </c>
      <c r="E48" s="3">
        <v>434628</v>
      </c>
      <c r="F48" s="3"/>
      <c r="G48" s="3">
        <v>434628</v>
      </c>
      <c r="H48" s="3">
        <v>109042.465</v>
      </c>
      <c r="I48" s="3">
        <v>109042</v>
      </c>
      <c r="J48" s="8">
        <v>216544</v>
      </c>
      <c r="K48" s="8"/>
      <c r="L48" s="8">
        <f t="shared" si="0"/>
        <v>216544</v>
      </c>
      <c r="M48" s="3">
        <f t="shared" si="1"/>
        <v>0</v>
      </c>
    </row>
    <row r="49" spans="1:13" ht="12.75">
      <c r="A49">
        <v>750</v>
      </c>
      <c r="B49" t="s">
        <v>494</v>
      </c>
      <c r="C49" s="3">
        <v>595417</v>
      </c>
      <c r="D49" s="3">
        <v>344121</v>
      </c>
      <c r="E49" s="3">
        <v>344121</v>
      </c>
      <c r="F49" s="3"/>
      <c r="G49" s="3">
        <v>344121</v>
      </c>
      <c r="H49" s="3">
        <v>86335.465</v>
      </c>
      <c r="I49" s="3">
        <v>86335</v>
      </c>
      <c r="J49" s="8">
        <v>171451</v>
      </c>
      <c r="K49" s="8"/>
      <c r="L49" s="8">
        <f t="shared" si="0"/>
        <v>171451</v>
      </c>
      <c r="M49" s="3">
        <f t="shared" si="1"/>
        <v>0</v>
      </c>
    </row>
    <row r="50" spans="1:13" ht="12.75">
      <c r="A50">
        <v>753</v>
      </c>
      <c r="B50" t="s">
        <v>495</v>
      </c>
      <c r="C50" s="3">
        <v>1129999.1</v>
      </c>
      <c r="D50" s="3">
        <v>653083</v>
      </c>
      <c r="E50" s="3">
        <v>653083</v>
      </c>
      <c r="F50" s="3"/>
      <c r="G50" s="3">
        <v>653083</v>
      </c>
      <c r="H50" s="3">
        <v>163849.8695</v>
      </c>
      <c r="I50" s="3">
        <v>163850</v>
      </c>
      <c r="J50" s="8">
        <v>325383</v>
      </c>
      <c r="K50" s="8"/>
      <c r="L50" s="8">
        <f t="shared" si="0"/>
        <v>325383</v>
      </c>
      <c r="M50" s="3">
        <f t="shared" si="1"/>
        <v>0</v>
      </c>
    </row>
    <row r="51" spans="1:13" ht="12.75">
      <c r="A51">
        <v>755</v>
      </c>
      <c r="B51" t="s">
        <v>496</v>
      </c>
      <c r="C51" s="3">
        <v>711040</v>
      </c>
      <c r="D51" s="3">
        <v>410946</v>
      </c>
      <c r="E51" s="3">
        <v>410946</v>
      </c>
      <c r="F51" s="3"/>
      <c r="G51" s="3">
        <v>410946</v>
      </c>
      <c r="H51" s="3">
        <v>103100.8</v>
      </c>
      <c r="I51" s="3">
        <v>103101</v>
      </c>
      <c r="J51" s="8">
        <v>204744</v>
      </c>
      <c r="K51" s="8"/>
      <c r="L51" s="8">
        <f t="shared" si="0"/>
        <v>204744</v>
      </c>
      <c r="M51" s="3">
        <f t="shared" si="1"/>
        <v>0</v>
      </c>
    </row>
    <row r="52" spans="1:13" ht="12.75">
      <c r="A52">
        <v>760</v>
      </c>
      <c r="B52" t="s">
        <v>497</v>
      </c>
      <c r="C52" s="3">
        <v>700116</v>
      </c>
      <c r="D52" s="3">
        <v>404632</v>
      </c>
      <c r="E52" s="3">
        <v>404632</v>
      </c>
      <c r="F52" s="3"/>
      <c r="G52" s="3">
        <v>404632</v>
      </c>
      <c r="H52" s="3">
        <v>0</v>
      </c>
      <c r="I52" s="3">
        <v>0</v>
      </c>
      <c r="J52" s="8">
        <v>404632</v>
      </c>
      <c r="K52" s="8" t="s">
        <v>559</v>
      </c>
      <c r="L52" s="8">
        <f t="shared" si="0"/>
        <v>0</v>
      </c>
      <c r="M52" s="3">
        <f t="shared" si="1"/>
        <v>404632</v>
      </c>
    </row>
    <row r="53" spans="1:13" ht="12.75">
      <c r="A53">
        <v>765</v>
      </c>
      <c r="B53" t="s">
        <v>498</v>
      </c>
      <c r="C53" s="3">
        <v>746958.06</v>
      </c>
      <c r="D53" s="3">
        <v>431705</v>
      </c>
      <c r="E53" s="3">
        <v>431705</v>
      </c>
      <c r="F53" s="3"/>
      <c r="G53" s="3">
        <v>431705</v>
      </c>
      <c r="H53" s="3">
        <v>108308.9187</v>
      </c>
      <c r="I53" s="3">
        <v>108309</v>
      </c>
      <c r="J53" s="8">
        <v>215087</v>
      </c>
      <c r="K53" s="8"/>
      <c r="L53" s="8">
        <f t="shared" si="0"/>
        <v>215087</v>
      </c>
      <c r="M53" s="3">
        <f t="shared" si="1"/>
        <v>0</v>
      </c>
    </row>
    <row r="54" spans="1:13" ht="12.75">
      <c r="A54">
        <v>766</v>
      </c>
      <c r="B54" t="s">
        <v>499</v>
      </c>
      <c r="C54" s="3">
        <v>882943</v>
      </c>
      <c r="D54" s="3">
        <v>510297</v>
      </c>
      <c r="E54" s="3">
        <v>510297</v>
      </c>
      <c r="F54" s="3"/>
      <c r="G54" s="3">
        <v>510297</v>
      </c>
      <c r="H54" s="3">
        <v>128026.73499999999</v>
      </c>
      <c r="I54" s="3">
        <v>128027</v>
      </c>
      <c r="J54" s="8">
        <v>254243</v>
      </c>
      <c r="K54" s="8"/>
      <c r="L54" s="8">
        <f t="shared" si="0"/>
        <v>254243</v>
      </c>
      <c r="M54" s="3">
        <f t="shared" si="1"/>
        <v>0</v>
      </c>
    </row>
    <row r="55" spans="1:13" ht="12.75">
      <c r="A55">
        <v>767</v>
      </c>
      <c r="B55" t="s">
        <v>500</v>
      </c>
      <c r="C55" s="3">
        <v>715226</v>
      </c>
      <c r="D55" s="3">
        <v>413365</v>
      </c>
      <c r="E55" s="3">
        <v>413365</v>
      </c>
      <c r="F55" s="3"/>
      <c r="G55" s="3">
        <v>413365</v>
      </c>
      <c r="H55" s="3">
        <v>0</v>
      </c>
      <c r="I55" s="3">
        <v>0</v>
      </c>
      <c r="J55" s="8">
        <v>413365</v>
      </c>
      <c r="K55" s="8" t="s">
        <v>559</v>
      </c>
      <c r="L55" s="8">
        <f t="shared" si="0"/>
        <v>0</v>
      </c>
      <c r="M55" s="3">
        <f t="shared" si="1"/>
        <v>413365</v>
      </c>
    </row>
    <row r="56" spans="1:13" ht="12.75">
      <c r="A56">
        <v>770</v>
      </c>
      <c r="B56" t="s">
        <v>501</v>
      </c>
      <c r="C56" s="3">
        <v>780263</v>
      </c>
      <c r="D56" s="3">
        <v>450953</v>
      </c>
      <c r="E56" s="3">
        <v>450953</v>
      </c>
      <c r="F56" s="3"/>
      <c r="G56" s="3">
        <v>450953</v>
      </c>
      <c r="H56" s="3">
        <v>113138.135</v>
      </c>
      <c r="I56" s="3">
        <v>113138</v>
      </c>
      <c r="J56" s="8">
        <v>224677</v>
      </c>
      <c r="K56" s="8"/>
      <c r="L56" s="8">
        <f t="shared" si="0"/>
        <v>224677</v>
      </c>
      <c r="M56" s="3">
        <f t="shared" si="1"/>
        <v>0</v>
      </c>
    </row>
    <row r="57" spans="1:13" ht="12.75">
      <c r="A57">
        <v>773</v>
      </c>
      <c r="B57" t="s">
        <v>502</v>
      </c>
      <c r="C57" s="3">
        <v>1191968</v>
      </c>
      <c r="D57" s="3">
        <v>688898</v>
      </c>
      <c r="E57" s="3">
        <v>688898</v>
      </c>
      <c r="F57" s="3"/>
      <c r="G57" s="3">
        <v>688898</v>
      </c>
      <c r="H57" s="3">
        <v>172835.36</v>
      </c>
      <c r="I57" s="3">
        <v>172835</v>
      </c>
      <c r="J57" s="8">
        <v>343228</v>
      </c>
      <c r="K57" s="8"/>
      <c r="L57" s="8">
        <f t="shared" si="0"/>
        <v>343228</v>
      </c>
      <c r="M57" s="3">
        <f t="shared" si="1"/>
        <v>0</v>
      </c>
    </row>
    <row r="58" spans="1:13" ht="12.75">
      <c r="A58">
        <v>774</v>
      </c>
      <c r="B58" t="s">
        <v>503</v>
      </c>
      <c r="C58" s="3">
        <v>222953</v>
      </c>
      <c r="D58" s="3">
        <v>128856</v>
      </c>
      <c r="E58" s="3">
        <v>128856</v>
      </c>
      <c r="F58" s="3"/>
      <c r="G58" s="3">
        <v>128856</v>
      </c>
      <c r="H58" s="3">
        <v>0</v>
      </c>
      <c r="I58" s="3">
        <v>0</v>
      </c>
      <c r="J58" s="8">
        <v>128856</v>
      </c>
      <c r="K58" s="8" t="s">
        <v>559</v>
      </c>
      <c r="L58" s="8">
        <f t="shared" si="0"/>
        <v>0</v>
      </c>
      <c r="M58" s="3">
        <f t="shared" si="1"/>
        <v>128856</v>
      </c>
    </row>
    <row r="59" spans="1:13" ht="12.75">
      <c r="A59">
        <v>775</v>
      </c>
      <c r="B59" t="s">
        <v>504</v>
      </c>
      <c r="C59" s="3">
        <v>4009633.74</v>
      </c>
      <c r="D59" s="3">
        <v>2317368</v>
      </c>
      <c r="E59" s="3">
        <v>2317368</v>
      </c>
      <c r="F59" s="3"/>
      <c r="G59" s="3">
        <v>2317368</v>
      </c>
      <c r="H59" s="3">
        <v>581396.8923</v>
      </c>
      <c r="I59" s="3">
        <v>581397</v>
      </c>
      <c r="J59" s="8">
        <v>1154572</v>
      </c>
      <c r="K59" s="8"/>
      <c r="L59" s="8">
        <f t="shared" si="0"/>
        <v>1154572</v>
      </c>
      <c r="M59" s="3">
        <f t="shared" si="1"/>
        <v>0</v>
      </c>
    </row>
    <row r="60" spans="1:13" ht="12.75">
      <c r="A60">
        <v>778</v>
      </c>
      <c r="B60" t="s">
        <v>505</v>
      </c>
      <c r="C60" s="3">
        <v>676274</v>
      </c>
      <c r="D60" s="3">
        <v>390853</v>
      </c>
      <c r="E60" s="3">
        <v>390853</v>
      </c>
      <c r="F60" s="3"/>
      <c r="G60" s="3">
        <v>390853</v>
      </c>
      <c r="H60" s="3">
        <v>98059.73</v>
      </c>
      <c r="I60" s="3">
        <v>98060</v>
      </c>
      <c r="J60" s="8">
        <v>194733</v>
      </c>
      <c r="K60" s="8"/>
      <c r="L60" s="8">
        <f t="shared" si="0"/>
        <v>194733</v>
      </c>
      <c r="M60" s="3">
        <f t="shared" si="1"/>
        <v>0</v>
      </c>
    </row>
    <row r="61" spans="1:13" ht="12.75">
      <c r="A61">
        <v>780</v>
      </c>
      <c r="B61" t="s">
        <v>506</v>
      </c>
      <c r="C61" s="3">
        <v>1029915</v>
      </c>
      <c r="D61" s="3">
        <v>595240</v>
      </c>
      <c r="E61" s="3">
        <v>595240</v>
      </c>
      <c r="F61" s="3"/>
      <c r="G61" s="3">
        <v>595240</v>
      </c>
      <c r="H61" s="3">
        <v>149337.675</v>
      </c>
      <c r="I61" s="3">
        <v>149338</v>
      </c>
      <c r="J61" s="8">
        <v>296564</v>
      </c>
      <c r="K61" s="8"/>
      <c r="L61" s="8">
        <f t="shared" si="0"/>
        <v>296564</v>
      </c>
      <c r="M61" s="3">
        <f t="shared" si="1"/>
        <v>0</v>
      </c>
    </row>
    <row r="62" spans="1:13" ht="12.75">
      <c r="A62">
        <v>801</v>
      </c>
      <c r="B62" t="s">
        <v>507</v>
      </c>
      <c r="C62" s="3">
        <v>997415</v>
      </c>
      <c r="D62" s="3">
        <v>576456</v>
      </c>
      <c r="E62" s="3">
        <v>576456</v>
      </c>
      <c r="F62" s="3"/>
      <c r="G62" s="3">
        <v>576456</v>
      </c>
      <c r="H62" s="3">
        <v>144625.175</v>
      </c>
      <c r="I62" s="3">
        <v>144625</v>
      </c>
      <c r="J62" s="8">
        <v>287206</v>
      </c>
      <c r="K62" s="8"/>
      <c r="L62" s="8">
        <f t="shared" si="0"/>
        <v>287206</v>
      </c>
      <c r="M62" s="3">
        <f t="shared" si="1"/>
        <v>0</v>
      </c>
    </row>
    <row r="63" spans="1:13" ht="12.75">
      <c r="A63">
        <v>805</v>
      </c>
      <c r="B63" t="s">
        <v>508</v>
      </c>
      <c r="C63" s="3">
        <v>956064.04</v>
      </c>
      <c r="D63" s="3">
        <v>552557</v>
      </c>
      <c r="E63" s="3">
        <v>552557</v>
      </c>
      <c r="F63" s="3"/>
      <c r="G63" s="3">
        <v>552557</v>
      </c>
      <c r="H63" s="3">
        <v>138629.28579999998</v>
      </c>
      <c r="I63" s="3">
        <v>138629</v>
      </c>
      <c r="J63" s="8">
        <v>275299</v>
      </c>
      <c r="K63" s="8"/>
      <c r="L63" s="8">
        <f t="shared" si="0"/>
        <v>275299</v>
      </c>
      <c r="M63" s="3">
        <f t="shared" si="1"/>
        <v>0</v>
      </c>
    </row>
    <row r="64" spans="1:13" ht="12.75">
      <c r="A64">
        <v>806</v>
      </c>
      <c r="B64" t="s">
        <v>509</v>
      </c>
      <c r="C64" s="3">
        <v>809892</v>
      </c>
      <c r="D64" s="3">
        <v>468077</v>
      </c>
      <c r="E64" s="3">
        <v>468077</v>
      </c>
      <c r="F64" s="3"/>
      <c r="G64" s="3">
        <v>468077</v>
      </c>
      <c r="H64" s="3">
        <v>117434.34</v>
      </c>
      <c r="I64" s="3">
        <v>117434</v>
      </c>
      <c r="J64" s="8">
        <v>233209</v>
      </c>
      <c r="K64" s="8"/>
      <c r="L64" s="8">
        <f t="shared" si="0"/>
        <v>233209</v>
      </c>
      <c r="M64" s="3">
        <f t="shared" si="1"/>
        <v>0</v>
      </c>
    </row>
    <row r="65" spans="1:13" ht="12.75">
      <c r="A65">
        <v>810</v>
      </c>
      <c r="B65" t="s">
        <v>510</v>
      </c>
      <c r="C65" s="3">
        <v>764797</v>
      </c>
      <c r="D65" s="3">
        <v>442015</v>
      </c>
      <c r="E65" s="3">
        <v>442015</v>
      </c>
      <c r="F65" s="3"/>
      <c r="G65" s="3">
        <v>442015</v>
      </c>
      <c r="H65" s="3">
        <v>110895.56499999999</v>
      </c>
      <c r="I65" s="3">
        <v>110896</v>
      </c>
      <c r="J65" s="8">
        <v>220223</v>
      </c>
      <c r="K65" s="8"/>
      <c r="L65" s="8">
        <f t="shared" si="0"/>
        <v>220223</v>
      </c>
      <c r="M65" s="3">
        <f t="shared" si="1"/>
        <v>0</v>
      </c>
    </row>
    <row r="66" spans="1:13" ht="12.75">
      <c r="A66">
        <v>815</v>
      </c>
      <c r="B66" t="s">
        <v>511</v>
      </c>
      <c r="C66" s="3">
        <v>597729.3</v>
      </c>
      <c r="D66" s="3">
        <v>345458</v>
      </c>
      <c r="E66" s="3">
        <v>345458</v>
      </c>
      <c r="F66" s="3"/>
      <c r="G66" s="3">
        <v>345458</v>
      </c>
      <c r="H66" s="3">
        <v>86670.7485</v>
      </c>
      <c r="I66" s="3">
        <v>86671</v>
      </c>
      <c r="J66" s="8">
        <v>172116</v>
      </c>
      <c r="K66" s="8"/>
      <c r="L66" s="8">
        <f t="shared" si="0"/>
        <v>172116</v>
      </c>
      <c r="M66" s="3">
        <f t="shared" si="1"/>
        <v>0</v>
      </c>
    </row>
    <row r="67" spans="1:13" ht="12.75">
      <c r="A67">
        <v>818</v>
      </c>
      <c r="B67" t="s">
        <v>512</v>
      </c>
      <c r="C67" s="3">
        <v>593282</v>
      </c>
      <c r="D67" s="3">
        <v>342887</v>
      </c>
      <c r="E67" s="3">
        <v>342887</v>
      </c>
      <c r="F67" s="3"/>
      <c r="G67" s="3">
        <v>342887</v>
      </c>
      <c r="H67" s="3">
        <v>86025.89</v>
      </c>
      <c r="I67" s="3">
        <v>86026</v>
      </c>
      <c r="J67" s="8">
        <v>170835</v>
      </c>
      <c r="K67" s="8"/>
      <c r="L67" s="8">
        <f t="shared" si="0"/>
        <v>170835</v>
      </c>
      <c r="M67" s="3">
        <f t="shared" si="1"/>
        <v>0</v>
      </c>
    </row>
    <row r="68" spans="1:13" ht="12.75">
      <c r="A68">
        <v>821</v>
      </c>
      <c r="B68" t="s">
        <v>513</v>
      </c>
      <c r="C68" s="3">
        <v>517167</v>
      </c>
      <c r="D68" s="3">
        <v>298897</v>
      </c>
      <c r="E68" s="3">
        <v>298897</v>
      </c>
      <c r="F68" s="3"/>
      <c r="G68" s="3">
        <v>298897</v>
      </c>
      <c r="H68" s="3">
        <v>74989.215</v>
      </c>
      <c r="I68" s="3">
        <v>74989</v>
      </c>
      <c r="J68" s="8">
        <v>148919</v>
      </c>
      <c r="K68" s="8"/>
      <c r="L68" s="8">
        <f t="shared" si="0"/>
        <v>148919</v>
      </c>
      <c r="M68" s="3">
        <f t="shared" si="1"/>
        <v>0</v>
      </c>
    </row>
    <row r="69" spans="1:13" ht="12.75">
      <c r="A69">
        <v>823</v>
      </c>
      <c r="B69" t="s">
        <v>514</v>
      </c>
      <c r="C69" s="3">
        <v>990068</v>
      </c>
      <c r="D69" s="3">
        <v>572210</v>
      </c>
      <c r="E69" s="3">
        <v>572210</v>
      </c>
      <c r="F69" s="3"/>
      <c r="G69" s="3">
        <v>572210</v>
      </c>
      <c r="H69" s="3">
        <v>143559.86</v>
      </c>
      <c r="I69" s="3">
        <v>143560</v>
      </c>
      <c r="J69" s="8">
        <v>285090</v>
      </c>
      <c r="K69" s="8"/>
      <c r="L69" s="8">
        <f t="shared" si="0"/>
        <v>285090</v>
      </c>
      <c r="M69" s="3">
        <f t="shared" si="1"/>
        <v>0</v>
      </c>
    </row>
    <row r="70" spans="1:13" ht="12.75">
      <c r="A70">
        <v>825</v>
      </c>
      <c r="B70" t="s">
        <v>515</v>
      </c>
      <c r="C70" s="3">
        <v>1362698</v>
      </c>
      <c r="D70" s="3">
        <v>787572</v>
      </c>
      <c r="E70" s="3">
        <v>787572</v>
      </c>
      <c r="F70" s="3"/>
      <c r="G70" s="3">
        <v>787572</v>
      </c>
      <c r="H70" s="3">
        <v>0</v>
      </c>
      <c r="I70" s="3">
        <v>0</v>
      </c>
      <c r="J70" s="8">
        <v>787572</v>
      </c>
      <c r="K70" s="8" t="s">
        <v>559</v>
      </c>
      <c r="L70" s="8">
        <f t="shared" si="0"/>
        <v>0</v>
      </c>
      <c r="M70" s="3">
        <f t="shared" si="1"/>
        <v>787572</v>
      </c>
    </row>
    <row r="71" spans="1:13" ht="12.75">
      <c r="A71">
        <v>828</v>
      </c>
      <c r="B71" t="s">
        <v>516</v>
      </c>
      <c r="C71" s="3">
        <v>1488933</v>
      </c>
      <c r="D71" s="3">
        <v>860529</v>
      </c>
      <c r="E71" s="3">
        <v>860529</v>
      </c>
      <c r="F71" s="3"/>
      <c r="G71" s="3">
        <v>860529</v>
      </c>
      <c r="H71" s="3">
        <v>215895.28499999997</v>
      </c>
      <c r="I71" s="3">
        <v>215895</v>
      </c>
      <c r="J71" s="8">
        <v>428739</v>
      </c>
      <c r="K71" s="8"/>
      <c r="L71" s="8">
        <f aca="true" t="shared" si="2" ref="L71:L134">IF(I71&gt;0,J71,0)</f>
        <v>428739</v>
      </c>
      <c r="M71" s="3">
        <f aca="true" t="shared" si="3" ref="M71:M134">IF(L71&gt;0,0,J71)</f>
        <v>0</v>
      </c>
    </row>
    <row r="72" spans="1:13" ht="12.75">
      <c r="A72">
        <v>829</v>
      </c>
      <c r="B72" t="s">
        <v>517</v>
      </c>
      <c r="C72" s="3">
        <v>559805.18</v>
      </c>
      <c r="D72" s="3">
        <v>323540</v>
      </c>
      <c r="E72" s="3">
        <v>323540</v>
      </c>
      <c r="F72" s="3"/>
      <c r="G72" s="3">
        <v>323540</v>
      </c>
      <c r="H72" s="3">
        <v>81171.75109999998</v>
      </c>
      <c r="I72" s="3">
        <v>81172</v>
      </c>
      <c r="J72" s="8">
        <v>161196</v>
      </c>
      <c r="K72" s="8"/>
      <c r="L72" s="8">
        <f t="shared" si="2"/>
        <v>161196</v>
      </c>
      <c r="M72" s="3">
        <f t="shared" si="3"/>
        <v>0</v>
      </c>
    </row>
    <row r="73" spans="1:13" ht="12.75">
      <c r="A73">
        <v>830</v>
      </c>
      <c r="B73" t="s">
        <v>518</v>
      </c>
      <c r="C73" s="3">
        <v>1195788</v>
      </c>
      <c r="D73" s="3">
        <v>691106</v>
      </c>
      <c r="E73" s="3">
        <v>691106</v>
      </c>
      <c r="F73" s="3"/>
      <c r="G73" s="3">
        <v>691106</v>
      </c>
      <c r="H73" s="3">
        <v>0</v>
      </c>
      <c r="I73" s="3">
        <v>173389</v>
      </c>
      <c r="J73" s="8">
        <v>517717</v>
      </c>
      <c r="K73" s="8" t="s">
        <v>559</v>
      </c>
      <c r="L73" s="8">
        <f>IF(H73&gt;0,J73,0)</f>
        <v>0</v>
      </c>
      <c r="M73" s="3">
        <f t="shared" si="3"/>
        <v>517717</v>
      </c>
    </row>
    <row r="74" spans="1:13" ht="12.75">
      <c r="A74">
        <v>832</v>
      </c>
      <c r="B74" t="s">
        <v>519</v>
      </c>
      <c r="C74" s="3">
        <v>1196801</v>
      </c>
      <c r="D74" s="3">
        <v>691691</v>
      </c>
      <c r="E74" s="3">
        <v>691691</v>
      </c>
      <c r="F74" s="3"/>
      <c r="G74" s="3">
        <v>691691</v>
      </c>
      <c r="H74" s="3">
        <v>0</v>
      </c>
      <c r="I74" s="3">
        <v>173536</v>
      </c>
      <c r="J74" s="8">
        <v>518155</v>
      </c>
      <c r="K74" s="8" t="s">
        <v>559</v>
      </c>
      <c r="L74" s="8">
        <f>IF(H74&gt;0,J74,0)</f>
        <v>0</v>
      </c>
      <c r="M74" s="3">
        <f t="shared" si="3"/>
        <v>518155</v>
      </c>
    </row>
    <row r="75" spans="1:13" ht="12.75">
      <c r="A75">
        <v>851</v>
      </c>
      <c r="B75" t="s">
        <v>520</v>
      </c>
      <c r="C75" s="3">
        <v>339275</v>
      </c>
      <c r="D75" s="3">
        <v>196084</v>
      </c>
      <c r="E75" s="3">
        <v>196084</v>
      </c>
      <c r="F75" s="3"/>
      <c r="G75" s="3">
        <v>196084</v>
      </c>
      <c r="H75" s="3">
        <v>49194.875</v>
      </c>
      <c r="I75" s="3">
        <v>49195</v>
      </c>
      <c r="J75" s="8">
        <v>97694</v>
      </c>
      <c r="K75" s="8"/>
      <c r="L75" s="8">
        <f t="shared" si="2"/>
        <v>97694</v>
      </c>
      <c r="M75" s="3">
        <f t="shared" si="3"/>
        <v>0</v>
      </c>
    </row>
    <row r="76" spans="1:13" ht="12.75">
      <c r="A76">
        <v>852</v>
      </c>
      <c r="B76" t="s">
        <v>521</v>
      </c>
      <c r="C76" s="3">
        <v>524586</v>
      </c>
      <c r="D76" s="3">
        <v>303185</v>
      </c>
      <c r="E76" s="3">
        <v>303185</v>
      </c>
      <c r="F76" s="3"/>
      <c r="G76" s="3">
        <v>303185</v>
      </c>
      <c r="H76" s="3">
        <v>76064.97</v>
      </c>
      <c r="I76" s="3">
        <v>76065</v>
      </c>
      <c r="J76" s="8">
        <v>151055</v>
      </c>
      <c r="K76" s="8"/>
      <c r="L76" s="8">
        <f t="shared" si="2"/>
        <v>151055</v>
      </c>
      <c r="M76" s="3">
        <f t="shared" si="3"/>
        <v>0</v>
      </c>
    </row>
    <row r="77" spans="1:13" ht="12.75">
      <c r="A77">
        <v>853</v>
      </c>
      <c r="B77" t="s">
        <v>522</v>
      </c>
      <c r="C77" s="3">
        <v>749339</v>
      </c>
      <c r="D77" s="3">
        <v>433081</v>
      </c>
      <c r="E77" s="3">
        <v>433081</v>
      </c>
      <c r="F77" s="3"/>
      <c r="G77" s="3">
        <v>433081</v>
      </c>
      <c r="H77" s="3">
        <v>108654.155</v>
      </c>
      <c r="I77" s="3">
        <v>108654</v>
      </c>
      <c r="J77" s="8">
        <v>215773</v>
      </c>
      <c r="K77" s="8"/>
      <c r="L77" s="8">
        <f t="shared" si="2"/>
        <v>215773</v>
      </c>
      <c r="M77" s="3">
        <f t="shared" si="3"/>
        <v>0</v>
      </c>
    </row>
    <row r="78" spans="1:13" ht="12.75">
      <c r="A78">
        <v>854</v>
      </c>
      <c r="B78" t="s">
        <v>523</v>
      </c>
      <c r="C78" s="3">
        <v>744853.54165</v>
      </c>
      <c r="D78" s="3">
        <v>430488</v>
      </c>
      <c r="E78" s="3">
        <v>430488</v>
      </c>
      <c r="F78" s="3"/>
      <c r="G78" s="3">
        <v>430488</v>
      </c>
      <c r="H78" s="3">
        <v>108003.76353925</v>
      </c>
      <c r="I78" s="3">
        <v>108004</v>
      </c>
      <c r="J78" s="8">
        <v>214480</v>
      </c>
      <c r="K78" s="8"/>
      <c r="L78" s="8">
        <f t="shared" si="2"/>
        <v>214480</v>
      </c>
      <c r="M78" s="3">
        <f t="shared" si="3"/>
        <v>0</v>
      </c>
    </row>
    <row r="79" spans="1:13" ht="12.75">
      <c r="A79">
        <v>855</v>
      </c>
      <c r="B79" t="s">
        <v>524</v>
      </c>
      <c r="C79" s="3">
        <v>473814</v>
      </c>
      <c r="D79" s="3">
        <v>273841</v>
      </c>
      <c r="E79" s="3">
        <v>273841</v>
      </c>
      <c r="F79" s="3"/>
      <c r="G79" s="3">
        <v>273841</v>
      </c>
      <c r="H79" s="3">
        <v>0</v>
      </c>
      <c r="I79" s="3">
        <v>0</v>
      </c>
      <c r="J79" s="8">
        <v>273841</v>
      </c>
      <c r="K79" s="8" t="s">
        <v>559</v>
      </c>
      <c r="L79" s="8">
        <f t="shared" si="2"/>
        <v>0</v>
      </c>
      <c r="M79" s="3">
        <f t="shared" si="3"/>
        <v>273841</v>
      </c>
    </row>
    <row r="80" spans="1:13" ht="12.75">
      <c r="A80">
        <v>860</v>
      </c>
      <c r="B80" t="s">
        <v>525</v>
      </c>
      <c r="C80" s="3">
        <v>618879.83</v>
      </c>
      <c r="D80" s="3">
        <v>357682</v>
      </c>
      <c r="E80" s="3">
        <v>357682</v>
      </c>
      <c r="F80" s="3"/>
      <c r="G80" s="3">
        <v>357682</v>
      </c>
      <c r="H80" s="3">
        <v>89737.57534999998</v>
      </c>
      <c r="I80" s="3">
        <v>89738</v>
      </c>
      <c r="J80" s="8">
        <v>178206</v>
      </c>
      <c r="K80" s="8"/>
      <c r="L80" s="8">
        <f t="shared" si="2"/>
        <v>178206</v>
      </c>
      <c r="M80" s="3">
        <f t="shared" si="3"/>
        <v>0</v>
      </c>
    </row>
    <row r="81" spans="1:13" ht="12.75">
      <c r="A81">
        <v>871</v>
      </c>
      <c r="B81" t="s">
        <v>526</v>
      </c>
      <c r="C81" s="3">
        <v>978546</v>
      </c>
      <c r="D81" s="3">
        <v>565551</v>
      </c>
      <c r="E81" s="3">
        <v>565551</v>
      </c>
      <c r="F81" s="3"/>
      <c r="G81" s="3">
        <v>565551</v>
      </c>
      <c r="H81" s="3">
        <v>141889.17</v>
      </c>
      <c r="I81" s="3">
        <v>141889</v>
      </c>
      <c r="J81" s="8">
        <v>281773</v>
      </c>
      <c r="K81" s="8"/>
      <c r="L81" s="8">
        <f t="shared" si="2"/>
        <v>281773</v>
      </c>
      <c r="M81" s="3">
        <f t="shared" si="3"/>
        <v>0</v>
      </c>
    </row>
    <row r="82" spans="1:13" ht="12.75">
      <c r="A82">
        <v>872</v>
      </c>
      <c r="B82" t="s">
        <v>527</v>
      </c>
      <c r="C82" s="3">
        <v>1216740</v>
      </c>
      <c r="D82" s="3">
        <v>703215</v>
      </c>
      <c r="E82" s="3">
        <v>703215</v>
      </c>
      <c r="F82" s="3"/>
      <c r="G82" s="3">
        <v>703215</v>
      </c>
      <c r="H82" s="3">
        <v>176427.3</v>
      </c>
      <c r="I82" s="3">
        <v>176427</v>
      </c>
      <c r="J82" s="8">
        <v>350361</v>
      </c>
      <c r="K82" s="8"/>
      <c r="L82" s="8">
        <f t="shared" si="2"/>
        <v>350361</v>
      </c>
      <c r="M82" s="3">
        <f t="shared" si="3"/>
        <v>0</v>
      </c>
    </row>
    <row r="83" spans="1:13" ht="12.75">
      <c r="A83">
        <v>873</v>
      </c>
      <c r="B83" t="s">
        <v>528</v>
      </c>
      <c r="C83" s="3">
        <v>348005</v>
      </c>
      <c r="D83" s="3">
        <v>201130</v>
      </c>
      <c r="E83" s="3">
        <v>201130</v>
      </c>
      <c r="F83" s="3"/>
      <c r="G83" s="3">
        <v>201130</v>
      </c>
      <c r="H83" s="3">
        <v>50460.725</v>
      </c>
      <c r="I83" s="3">
        <v>50461</v>
      </c>
      <c r="J83" s="8">
        <v>100208</v>
      </c>
      <c r="K83" s="8"/>
      <c r="L83" s="8">
        <f t="shared" si="2"/>
        <v>100208</v>
      </c>
      <c r="M83" s="3">
        <f t="shared" si="3"/>
        <v>0</v>
      </c>
    </row>
    <row r="84" spans="1:13" ht="12.75">
      <c r="A84">
        <v>876</v>
      </c>
      <c r="B84" t="s">
        <v>529</v>
      </c>
      <c r="C84" s="3">
        <v>954605</v>
      </c>
      <c r="D84" s="3">
        <v>551714</v>
      </c>
      <c r="E84" s="3">
        <v>551714</v>
      </c>
      <c r="F84" s="3"/>
      <c r="G84" s="3">
        <v>551714</v>
      </c>
      <c r="H84" s="3">
        <v>138417.72499999998</v>
      </c>
      <c r="I84" s="3">
        <v>138418</v>
      </c>
      <c r="J84" s="8">
        <v>274878</v>
      </c>
      <c r="K84" s="8"/>
      <c r="L84" s="8">
        <f t="shared" si="2"/>
        <v>274878</v>
      </c>
      <c r="M84" s="3">
        <f t="shared" si="3"/>
        <v>0</v>
      </c>
    </row>
    <row r="85" spans="1:13" ht="12.75">
      <c r="A85">
        <v>878</v>
      </c>
      <c r="B85" t="s">
        <v>530</v>
      </c>
      <c r="C85" s="3">
        <v>684651</v>
      </c>
      <c r="D85" s="3">
        <v>395694</v>
      </c>
      <c r="E85" s="3">
        <v>395694</v>
      </c>
      <c r="F85" s="3"/>
      <c r="G85" s="3">
        <v>395694</v>
      </c>
      <c r="H85" s="3">
        <v>99274.39499999999</v>
      </c>
      <c r="I85" s="3">
        <v>99274</v>
      </c>
      <c r="J85" s="8">
        <v>197146</v>
      </c>
      <c r="K85" s="8"/>
      <c r="L85" s="8">
        <f t="shared" si="2"/>
        <v>197146</v>
      </c>
      <c r="M85" s="3">
        <f t="shared" si="3"/>
        <v>0</v>
      </c>
    </row>
    <row r="86" spans="1:13" ht="12.75">
      <c r="A86">
        <v>879</v>
      </c>
      <c r="B86" t="s">
        <v>531</v>
      </c>
      <c r="C86" s="3">
        <v>701283.37</v>
      </c>
      <c r="D86" s="3">
        <v>405307</v>
      </c>
      <c r="E86" s="3">
        <v>405307</v>
      </c>
      <c r="F86" s="3"/>
      <c r="G86" s="3">
        <v>405307</v>
      </c>
      <c r="H86" s="3">
        <v>101686.08864999999</v>
      </c>
      <c r="I86" s="3">
        <v>101686</v>
      </c>
      <c r="J86" s="8">
        <v>201935</v>
      </c>
      <c r="K86" s="8"/>
      <c r="L86" s="8">
        <f t="shared" si="2"/>
        <v>201935</v>
      </c>
      <c r="M86" s="3">
        <f t="shared" si="3"/>
        <v>0</v>
      </c>
    </row>
    <row r="87" spans="1:13" ht="12.75">
      <c r="A87">
        <v>885</v>
      </c>
      <c r="B87" t="s">
        <v>532</v>
      </c>
      <c r="C87" s="3">
        <v>827395.16</v>
      </c>
      <c r="D87" s="3">
        <v>478193</v>
      </c>
      <c r="E87" s="3">
        <v>478193</v>
      </c>
      <c r="F87" s="3"/>
      <c r="G87" s="3">
        <v>478193</v>
      </c>
      <c r="H87" s="3">
        <v>119972.29819999999</v>
      </c>
      <c r="I87" s="3">
        <v>119972</v>
      </c>
      <c r="J87" s="8">
        <v>238249</v>
      </c>
      <c r="K87" s="8"/>
      <c r="L87" s="8">
        <f t="shared" si="2"/>
        <v>238249</v>
      </c>
      <c r="M87" s="3">
        <f t="shared" si="3"/>
        <v>0</v>
      </c>
    </row>
    <row r="88" spans="1:13" ht="12.75">
      <c r="A88">
        <v>910</v>
      </c>
      <c r="B88" t="s">
        <v>533</v>
      </c>
      <c r="C88" s="3">
        <v>481460</v>
      </c>
      <c r="D88" s="3">
        <v>278260</v>
      </c>
      <c r="E88" s="3">
        <v>278260</v>
      </c>
      <c r="F88" s="3"/>
      <c r="G88" s="3">
        <v>278260</v>
      </c>
      <c r="H88" s="3">
        <v>69811.7</v>
      </c>
      <c r="I88" s="3">
        <v>69812</v>
      </c>
      <c r="J88" s="8">
        <v>138636</v>
      </c>
      <c r="K88" s="8"/>
      <c r="L88" s="8">
        <f t="shared" si="2"/>
        <v>138636</v>
      </c>
      <c r="M88" s="3">
        <f t="shared" si="3"/>
        <v>0</v>
      </c>
    </row>
    <row r="89" spans="1:13" ht="12.75">
      <c r="A89">
        <v>913</v>
      </c>
      <c r="B89" t="s">
        <v>534</v>
      </c>
      <c r="C89" s="3">
        <v>980989</v>
      </c>
      <c r="D89" s="3">
        <v>566963</v>
      </c>
      <c r="E89" s="3">
        <v>566963</v>
      </c>
      <c r="F89" s="3"/>
      <c r="G89" s="3">
        <v>566963</v>
      </c>
      <c r="H89" s="3">
        <v>142243.405</v>
      </c>
      <c r="I89" s="3">
        <v>142243</v>
      </c>
      <c r="J89" s="8">
        <v>282477</v>
      </c>
      <c r="K89" s="8"/>
      <c r="L89" s="8">
        <f t="shared" si="2"/>
        <v>282477</v>
      </c>
      <c r="M89" s="3">
        <f t="shared" si="3"/>
        <v>0</v>
      </c>
    </row>
    <row r="90" spans="1:13" ht="12.75">
      <c r="A90">
        <v>915</v>
      </c>
      <c r="B90" t="s">
        <v>535</v>
      </c>
      <c r="C90" s="3">
        <v>249704.99</v>
      </c>
      <c r="D90" s="3">
        <v>144317</v>
      </c>
      <c r="E90" s="3">
        <v>144317</v>
      </c>
      <c r="F90" s="3"/>
      <c r="G90" s="3">
        <v>144317</v>
      </c>
      <c r="H90" s="3">
        <v>0</v>
      </c>
      <c r="I90" s="3">
        <v>0</v>
      </c>
      <c r="J90" s="8">
        <v>144317</v>
      </c>
      <c r="K90" s="8" t="s">
        <v>559</v>
      </c>
      <c r="L90" s="8">
        <f t="shared" si="2"/>
        <v>0</v>
      </c>
      <c r="M90" s="3">
        <f t="shared" si="3"/>
        <v>144317</v>
      </c>
    </row>
    <row r="91" spans="1:13" ht="12.75">
      <c r="A91">
        <v>410</v>
      </c>
      <c r="B91" t="s">
        <v>536</v>
      </c>
      <c r="C91" s="3">
        <v>55629</v>
      </c>
      <c r="D91" s="3">
        <v>32151</v>
      </c>
      <c r="E91" s="3">
        <v>32151</v>
      </c>
      <c r="F91" s="3"/>
      <c r="G91" s="3">
        <v>32151</v>
      </c>
      <c r="H91" s="3"/>
      <c r="I91" s="3">
        <v>15854</v>
      </c>
      <c r="J91" s="8">
        <v>16297</v>
      </c>
      <c r="K91" s="8"/>
      <c r="L91" s="8">
        <f>IF(I91&gt;0,J91,0)</f>
        <v>16297</v>
      </c>
      <c r="M91" s="3">
        <f t="shared" si="3"/>
        <v>0</v>
      </c>
    </row>
    <row r="92" spans="1:13" ht="12.75">
      <c r="A92">
        <v>414</v>
      </c>
      <c r="B92" t="s">
        <v>537</v>
      </c>
      <c r="C92" s="3">
        <v>191180</v>
      </c>
      <c r="D92" s="3">
        <v>110493</v>
      </c>
      <c r="E92" s="3">
        <v>110493</v>
      </c>
      <c r="F92" s="3"/>
      <c r="G92" s="3">
        <v>110493</v>
      </c>
      <c r="H92" s="3"/>
      <c r="I92" s="3">
        <v>54486</v>
      </c>
      <c r="J92" s="8">
        <v>56007</v>
      </c>
      <c r="K92" s="8"/>
      <c r="L92" s="8">
        <f aca="true" t="shared" si="4" ref="L92:L97">IF(I92&gt;0,J92,0)</f>
        <v>56007</v>
      </c>
      <c r="M92" s="3">
        <f t="shared" si="3"/>
        <v>0</v>
      </c>
    </row>
    <row r="93" spans="1:13" ht="12.75">
      <c r="A93">
        <v>445</v>
      </c>
      <c r="B93" t="s">
        <v>538</v>
      </c>
      <c r="C93" s="3">
        <v>86003</v>
      </c>
      <c r="D93" s="3">
        <v>49705</v>
      </c>
      <c r="E93" s="3">
        <v>49705</v>
      </c>
      <c r="F93" s="3"/>
      <c r="G93" s="3">
        <v>49705</v>
      </c>
      <c r="H93" s="3"/>
      <c r="I93" s="3">
        <v>24511</v>
      </c>
      <c r="J93" s="8">
        <v>25194</v>
      </c>
      <c r="K93" s="8"/>
      <c r="L93" s="8">
        <f t="shared" si="4"/>
        <v>25194</v>
      </c>
      <c r="M93" s="3">
        <f t="shared" si="3"/>
        <v>0</v>
      </c>
    </row>
    <row r="94" spans="1:13" ht="12.75">
      <c r="A94">
        <v>466</v>
      </c>
      <c r="B94" t="s">
        <v>539</v>
      </c>
      <c r="C94" s="3">
        <v>51307</v>
      </c>
      <c r="D94" s="3">
        <v>29653</v>
      </c>
      <c r="E94" s="3">
        <v>29653</v>
      </c>
      <c r="F94" s="3"/>
      <c r="G94" s="3">
        <v>29653</v>
      </c>
      <c r="H94" s="3"/>
      <c r="I94" s="3">
        <v>14622</v>
      </c>
      <c r="J94" s="8">
        <v>15031</v>
      </c>
      <c r="K94" s="8"/>
      <c r="L94" s="8">
        <f t="shared" si="4"/>
        <v>15031</v>
      </c>
      <c r="M94" s="3">
        <f t="shared" si="3"/>
        <v>0</v>
      </c>
    </row>
    <row r="95" spans="1:13" ht="12.75">
      <c r="A95">
        <v>470</v>
      </c>
      <c r="B95" t="s">
        <v>540</v>
      </c>
      <c r="C95" s="3">
        <v>363940</v>
      </c>
      <c r="D95" s="3">
        <v>210339</v>
      </c>
      <c r="E95" s="3">
        <v>210339</v>
      </c>
      <c r="F95" s="3"/>
      <c r="G95" s="3">
        <v>210339</v>
      </c>
      <c r="H95" s="3"/>
      <c r="I95" s="3">
        <v>103723</v>
      </c>
      <c r="J95" s="8">
        <v>106616</v>
      </c>
      <c r="K95" s="8"/>
      <c r="L95" s="8">
        <f t="shared" si="4"/>
        <v>106616</v>
      </c>
      <c r="M95" s="3">
        <f t="shared" si="3"/>
        <v>0</v>
      </c>
    </row>
    <row r="96" spans="1:13" ht="12.75">
      <c r="A96">
        <v>493</v>
      </c>
      <c r="B96" t="s">
        <v>541</v>
      </c>
      <c r="C96" s="3">
        <v>11991</v>
      </c>
      <c r="D96" s="3">
        <v>6930</v>
      </c>
      <c r="E96" s="3">
        <v>6930</v>
      </c>
      <c r="F96" s="3"/>
      <c r="G96" s="3">
        <v>6930</v>
      </c>
      <c r="H96" s="3"/>
      <c r="I96" s="3">
        <v>3417</v>
      </c>
      <c r="J96" s="8">
        <v>3513</v>
      </c>
      <c r="K96" s="8"/>
      <c r="L96" s="8">
        <f t="shared" si="4"/>
        <v>3513</v>
      </c>
      <c r="M96" s="3">
        <f t="shared" si="3"/>
        <v>0</v>
      </c>
    </row>
    <row r="97" spans="1:13" ht="12.75">
      <c r="A97">
        <v>494</v>
      </c>
      <c r="B97" t="s">
        <v>542</v>
      </c>
      <c r="C97" s="3">
        <v>108900</v>
      </c>
      <c r="D97" s="3">
        <v>62939</v>
      </c>
      <c r="E97" s="3">
        <v>62939</v>
      </c>
      <c r="F97" s="3"/>
      <c r="G97" s="3">
        <v>62939</v>
      </c>
      <c r="H97" s="3"/>
      <c r="I97" s="3">
        <v>31037</v>
      </c>
      <c r="J97" s="8">
        <v>31902</v>
      </c>
      <c r="K97" s="8"/>
      <c r="L97" s="8">
        <f t="shared" si="4"/>
        <v>31902</v>
      </c>
      <c r="M97" s="3">
        <f t="shared" si="3"/>
        <v>0</v>
      </c>
    </row>
    <row r="98" spans="1:13" ht="12.75" hidden="1">
      <c r="A98" t="s">
        <v>0</v>
      </c>
      <c r="B98" t="s">
        <v>1</v>
      </c>
      <c r="C98">
        <v>0</v>
      </c>
      <c r="D98">
        <v>0</v>
      </c>
      <c r="E98">
        <v>0</v>
      </c>
      <c r="L98" s="8">
        <f t="shared" si="2"/>
        <v>0</v>
      </c>
      <c r="M98" s="3">
        <f t="shared" si="3"/>
        <v>0</v>
      </c>
    </row>
    <row r="99" spans="1:13" ht="12.75" hidden="1">
      <c r="A99" t="s">
        <v>2</v>
      </c>
      <c r="B99" t="s">
        <v>3</v>
      </c>
      <c r="C99">
        <v>0</v>
      </c>
      <c r="D99">
        <v>0</v>
      </c>
      <c r="E99">
        <v>0</v>
      </c>
      <c r="L99" s="8">
        <f t="shared" si="2"/>
        <v>0</v>
      </c>
      <c r="M99" s="3">
        <f t="shared" si="3"/>
        <v>0</v>
      </c>
    </row>
    <row r="100" spans="1:13" ht="12.75" hidden="1">
      <c r="A100" t="s">
        <v>4</v>
      </c>
      <c r="B100" t="s">
        <v>5</v>
      </c>
      <c r="C100">
        <v>0</v>
      </c>
      <c r="D100">
        <v>0</v>
      </c>
      <c r="E100">
        <v>0</v>
      </c>
      <c r="L100" s="8">
        <f t="shared" si="2"/>
        <v>0</v>
      </c>
      <c r="M100" s="3">
        <f t="shared" si="3"/>
        <v>0</v>
      </c>
    </row>
    <row r="101" spans="1:13" ht="12.75" hidden="1">
      <c r="A101" t="s">
        <v>6</v>
      </c>
      <c r="B101" t="s">
        <v>7</v>
      </c>
      <c r="C101">
        <v>0</v>
      </c>
      <c r="D101">
        <v>0</v>
      </c>
      <c r="E101">
        <v>0</v>
      </c>
      <c r="L101" s="8">
        <f t="shared" si="2"/>
        <v>0</v>
      </c>
      <c r="M101" s="3">
        <f t="shared" si="3"/>
        <v>0</v>
      </c>
    </row>
    <row r="102" spans="1:13" ht="12.75" hidden="1">
      <c r="A102" t="s">
        <v>8</v>
      </c>
      <c r="B102" t="s">
        <v>9</v>
      </c>
      <c r="C102">
        <v>0</v>
      </c>
      <c r="D102">
        <v>0</v>
      </c>
      <c r="E102">
        <v>0</v>
      </c>
      <c r="L102" s="8">
        <f t="shared" si="2"/>
        <v>0</v>
      </c>
      <c r="M102" s="3">
        <f t="shared" si="3"/>
        <v>0</v>
      </c>
    </row>
    <row r="103" spans="1:13" ht="12.75" hidden="1">
      <c r="A103" t="s">
        <v>10</v>
      </c>
      <c r="B103" t="s">
        <v>11</v>
      </c>
      <c r="C103">
        <v>0</v>
      </c>
      <c r="D103">
        <v>0</v>
      </c>
      <c r="E103">
        <v>0</v>
      </c>
      <c r="L103" s="8">
        <f t="shared" si="2"/>
        <v>0</v>
      </c>
      <c r="M103" s="3">
        <f t="shared" si="3"/>
        <v>0</v>
      </c>
    </row>
    <row r="104" spans="1:13" ht="12.75" hidden="1">
      <c r="A104" t="s">
        <v>12</v>
      </c>
      <c r="B104" t="s">
        <v>13</v>
      </c>
      <c r="C104">
        <v>0</v>
      </c>
      <c r="D104">
        <v>0</v>
      </c>
      <c r="E104">
        <v>0</v>
      </c>
      <c r="L104" s="8">
        <f t="shared" si="2"/>
        <v>0</v>
      </c>
      <c r="M104" s="3">
        <f t="shared" si="3"/>
        <v>0</v>
      </c>
    </row>
    <row r="105" spans="1:13" ht="12.75" hidden="1">
      <c r="A105" t="s">
        <v>14</v>
      </c>
      <c r="B105" t="s">
        <v>15</v>
      </c>
      <c r="C105">
        <v>0</v>
      </c>
      <c r="D105">
        <v>0</v>
      </c>
      <c r="E105">
        <v>0</v>
      </c>
      <c r="L105" s="8">
        <f t="shared" si="2"/>
        <v>0</v>
      </c>
      <c r="M105" s="3">
        <f t="shared" si="3"/>
        <v>0</v>
      </c>
    </row>
    <row r="106" spans="1:13" ht="12.75" hidden="1">
      <c r="A106" t="s">
        <v>16</v>
      </c>
      <c r="B106" t="s">
        <v>17</v>
      </c>
      <c r="C106">
        <v>0</v>
      </c>
      <c r="D106">
        <v>0</v>
      </c>
      <c r="E106">
        <v>0</v>
      </c>
      <c r="L106" s="8">
        <f t="shared" si="2"/>
        <v>0</v>
      </c>
      <c r="M106" s="3">
        <f t="shared" si="3"/>
        <v>0</v>
      </c>
    </row>
    <row r="107" spans="1:13" ht="12.75" hidden="1">
      <c r="A107" t="s">
        <v>18</v>
      </c>
      <c r="B107" t="s">
        <v>19</v>
      </c>
      <c r="C107">
        <v>0</v>
      </c>
      <c r="D107">
        <v>0</v>
      </c>
      <c r="E107">
        <v>0</v>
      </c>
      <c r="L107" s="8">
        <f t="shared" si="2"/>
        <v>0</v>
      </c>
      <c r="M107" s="3">
        <f t="shared" si="3"/>
        <v>0</v>
      </c>
    </row>
    <row r="108" spans="1:13" ht="12.75" hidden="1">
      <c r="A108" t="s">
        <v>20</v>
      </c>
      <c r="B108" t="s">
        <v>21</v>
      </c>
      <c r="C108">
        <v>0</v>
      </c>
      <c r="D108">
        <v>0</v>
      </c>
      <c r="E108">
        <v>0</v>
      </c>
      <c r="L108" s="8">
        <f t="shared" si="2"/>
        <v>0</v>
      </c>
      <c r="M108" s="3">
        <f t="shared" si="3"/>
        <v>0</v>
      </c>
    </row>
    <row r="109" spans="1:13" ht="12.75" hidden="1">
      <c r="A109" t="s">
        <v>22</v>
      </c>
      <c r="B109" t="s">
        <v>23</v>
      </c>
      <c r="C109">
        <v>0</v>
      </c>
      <c r="D109">
        <v>0</v>
      </c>
      <c r="E109">
        <v>0</v>
      </c>
      <c r="L109" s="8">
        <f t="shared" si="2"/>
        <v>0</v>
      </c>
      <c r="M109" s="3">
        <f t="shared" si="3"/>
        <v>0</v>
      </c>
    </row>
    <row r="110" spans="1:13" ht="12.75" hidden="1">
      <c r="A110" t="s">
        <v>24</v>
      </c>
      <c r="B110" t="s">
        <v>25</v>
      </c>
      <c r="C110">
        <v>0</v>
      </c>
      <c r="D110">
        <v>0</v>
      </c>
      <c r="E110">
        <v>0</v>
      </c>
      <c r="L110" s="8">
        <f t="shared" si="2"/>
        <v>0</v>
      </c>
      <c r="M110" s="3">
        <f t="shared" si="3"/>
        <v>0</v>
      </c>
    </row>
    <row r="111" spans="1:13" ht="12.75" hidden="1">
      <c r="A111" t="s">
        <v>26</v>
      </c>
      <c r="B111" t="s">
        <v>27</v>
      </c>
      <c r="C111">
        <v>0</v>
      </c>
      <c r="D111">
        <v>0</v>
      </c>
      <c r="E111">
        <v>0</v>
      </c>
      <c r="L111" s="8">
        <f t="shared" si="2"/>
        <v>0</v>
      </c>
      <c r="M111" s="3">
        <f t="shared" si="3"/>
        <v>0</v>
      </c>
    </row>
    <row r="112" spans="1:13" ht="12.75" hidden="1">
      <c r="A112" t="s">
        <v>28</v>
      </c>
      <c r="B112" t="s">
        <v>29</v>
      </c>
      <c r="C112">
        <v>0</v>
      </c>
      <c r="D112">
        <v>0</v>
      </c>
      <c r="E112">
        <v>0</v>
      </c>
      <c r="L112" s="8">
        <f t="shared" si="2"/>
        <v>0</v>
      </c>
      <c r="M112" s="3">
        <f t="shared" si="3"/>
        <v>0</v>
      </c>
    </row>
    <row r="113" spans="1:13" ht="12.75" hidden="1">
      <c r="A113" t="s">
        <v>30</v>
      </c>
      <c r="B113" t="s">
        <v>31</v>
      </c>
      <c r="C113">
        <v>0</v>
      </c>
      <c r="D113">
        <v>0</v>
      </c>
      <c r="E113">
        <v>0</v>
      </c>
      <c r="L113" s="8">
        <f t="shared" si="2"/>
        <v>0</v>
      </c>
      <c r="M113" s="3">
        <f t="shared" si="3"/>
        <v>0</v>
      </c>
    </row>
    <row r="114" spans="1:13" ht="12.75" hidden="1">
      <c r="A114" t="s">
        <v>32</v>
      </c>
      <c r="B114" t="s">
        <v>33</v>
      </c>
      <c r="C114">
        <v>0</v>
      </c>
      <c r="D114">
        <v>0</v>
      </c>
      <c r="E114">
        <v>0</v>
      </c>
      <c r="L114" s="8">
        <f t="shared" si="2"/>
        <v>0</v>
      </c>
      <c r="M114" s="3">
        <f t="shared" si="3"/>
        <v>0</v>
      </c>
    </row>
    <row r="115" spans="1:13" ht="12.75" hidden="1">
      <c r="A115" t="s">
        <v>34</v>
      </c>
      <c r="B115" t="s">
        <v>35</v>
      </c>
      <c r="C115">
        <v>0</v>
      </c>
      <c r="D115">
        <v>0</v>
      </c>
      <c r="E115">
        <v>0</v>
      </c>
      <c r="L115" s="8">
        <f t="shared" si="2"/>
        <v>0</v>
      </c>
      <c r="M115" s="3">
        <f t="shared" si="3"/>
        <v>0</v>
      </c>
    </row>
    <row r="116" spans="1:13" ht="12.75" hidden="1">
      <c r="A116" t="s">
        <v>36</v>
      </c>
      <c r="B116" t="s">
        <v>37</v>
      </c>
      <c r="C116">
        <v>0</v>
      </c>
      <c r="D116">
        <v>0</v>
      </c>
      <c r="E116">
        <v>0</v>
      </c>
      <c r="L116" s="8">
        <f t="shared" si="2"/>
        <v>0</v>
      </c>
      <c r="M116" s="3">
        <f t="shared" si="3"/>
        <v>0</v>
      </c>
    </row>
    <row r="117" spans="1:13" ht="12.75" hidden="1">
      <c r="A117" t="s">
        <v>38</v>
      </c>
      <c r="B117" t="s">
        <v>39</v>
      </c>
      <c r="C117">
        <v>0</v>
      </c>
      <c r="D117">
        <v>0</v>
      </c>
      <c r="E117">
        <v>0</v>
      </c>
      <c r="L117" s="8">
        <f t="shared" si="2"/>
        <v>0</v>
      </c>
      <c r="M117" s="3">
        <f t="shared" si="3"/>
        <v>0</v>
      </c>
    </row>
    <row r="118" spans="1:13" ht="12.75" hidden="1">
      <c r="A118" t="s">
        <v>40</v>
      </c>
      <c r="B118" t="s">
        <v>41</v>
      </c>
      <c r="C118">
        <v>0</v>
      </c>
      <c r="D118">
        <v>0</v>
      </c>
      <c r="E118">
        <v>0</v>
      </c>
      <c r="L118" s="8">
        <f t="shared" si="2"/>
        <v>0</v>
      </c>
      <c r="M118" s="3">
        <f t="shared" si="3"/>
        <v>0</v>
      </c>
    </row>
    <row r="119" spans="1:13" ht="12.75" hidden="1">
      <c r="A119" t="s">
        <v>42</v>
      </c>
      <c r="B119" t="s">
        <v>43</v>
      </c>
      <c r="C119">
        <v>0</v>
      </c>
      <c r="D119">
        <v>0</v>
      </c>
      <c r="E119">
        <v>0</v>
      </c>
      <c r="L119" s="8">
        <f t="shared" si="2"/>
        <v>0</v>
      </c>
      <c r="M119" s="3">
        <f t="shared" si="3"/>
        <v>0</v>
      </c>
    </row>
    <row r="120" spans="1:13" ht="12.75" hidden="1">
      <c r="A120" t="s">
        <v>44</v>
      </c>
      <c r="B120" t="s">
        <v>45</v>
      </c>
      <c r="C120">
        <v>0</v>
      </c>
      <c r="D120">
        <v>0</v>
      </c>
      <c r="E120">
        <v>0</v>
      </c>
      <c r="L120" s="8">
        <f t="shared" si="2"/>
        <v>0</v>
      </c>
      <c r="M120" s="3">
        <f t="shared" si="3"/>
        <v>0</v>
      </c>
    </row>
    <row r="121" spans="1:13" ht="12.75" hidden="1">
      <c r="A121" t="s">
        <v>46</v>
      </c>
      <c r="B121" t="s">
        <v>47</v>
      </c>
      <c r="C121">
        <v>0</v>
      </c>
      <c r="D121">
        <v>0</v>
      </c>
      <c r="E121">
        <v>0</v>
      </c>
      <c r="L121" s="8">
        <f t="shared" si="2"/>
        <v>0</v>
      </c>
      <c r="M121" s="3">
        <f t="shared" si="3"/>
        <v>0</v>
      </c>
    </row>
    <row r="122" spans="1:13" ht="12.75" hidden="1">
      <c r="A122" t="s">
        <v>48</v>
      </c>
      <c r="B122" t="s">
        <v>49</v>
      </c>
      <c r="C122">
        <v>0</v>
      </c>
      <c r="D122">
        <v>0</v>
      </c>
      <c r="E122">
        <v>0</v>
      </c>
      <c r="L122" s="8">
        <f t="shared" si="2"/>
        <v>0</v>
      </c>
      <c r="M122" s="3">
        <f t="shared" si="3"/>
        <v>0</v>
      </c>
    </row>
    <row r="123" spans="1:13" ht="12.75" hidden="1">
      <c r="A123" t="s">
        <v>50</v>
      </c>
      <c r="B123" t="s">
        <v>51</v>
      </c>
      <c r="C123">
        <v>0</v>
      </c>
      <c r="D123">
        <v>0</v>
      </c>
      <c r="E123">
        <v>0</v>
      </c>
      <c r="L123" s="8">
        <f t="shared" si="2"/>
        <v>0</v>
      </c>
      <c r="M123" s="3">
        <f t="shared" si="3"/>
        <v>0</v>
      </c>
    </row>
    <row r="124" spans="1:13" ht="12.75" hidden="1">
      <c r="A124" t="s">
        <v>52</v>
      </c>
      <c r="B124" t="s">
        <v>53</v>
      </c>
      <c r="C124">
        <v>0</v>
      </c>
      <c r="D124">
        <v>0</v>
      </c>
      <c r="E124">
        <v>0</v>
      </c>
      <c r="L124" s="8">
        <f t="shared" si="2"/>
        <v>0</v>
      </c>
      <c r="M124" s="3">
        <f t="shared" si="3"/>
        <v>0</v>
      </c>
    </row>
    <row r="125" spans="1:13" ht="12.75" hidden="1">
      <c r="A125" t="s">
        <v>54</v>
      </c>
      <c r="B125" t="s">
        <v>55</v>
      </c>
      <c r="C125">
        <v>0</v>
      </c>
      <c r="D125">
        <v>0</v>
      </c>
      <c r="E125">
        <v>0</v>
      </c>
      <c r="L125" s="8">
        <f t="shared" si="2"/>
        <v>0</v>
      </c>
      <c r="M125" s="3">
        <f t="shared" si="3"/>
        <v>0</v>
      </c>
    </row>
    <row r="126" spans="1:13" ht="12.75" hidden="1">
      <c r="A126" t="s">
        <v>56</v>
      </c>
      <c r="B126" t="s">
        <v>57</v>
      </c>
      <c r="C126">
        <v>0</v>
      </c>
      <c r="D126">
        <v>0</v>
      </c>
      <c r="E126">
        <v>0</v>
      </c>
      <c r="L126" s="8">
        <f t="shared" si="2"/>
        <v>0</v>
      </c>
      <c r="M126" s="3">
        <f t="shared" si="3"/>
        <v>0</v>
      </c>
    </row>
    <row r="127" spans="1:13" ht="12.75" hidden="1">
      <c r="A127" t="s">
        <v>58</v>
      </c>
      <c r="B127" t="s">
        <v>59</v>
      </c>
      <c r="C127">
        <v>0</v>
      </c>
      <c r="D127">
        <v>0</v>
      </c>
      <c r="E127">
        <v>0</v>
      </c>
      <c r="L127" s="8">
        <f t="shared" si="2"/>
        <v>0</v>
      </c>
      <c r="M127" s="3">
        <f t="shared" si="3"/>
        <v>0</v>
      </c>
    </row>
    <row r="128" spans="1:13" ht="12.75" hidden="1">
      <c r="A128" t="s">
        <v>60</v>
      </c>
      <c r="B128" t="s">
        <v>61</v>
      </c>
      <c r="C128">
        <v>0</v>
      </c>
      <c r="D128">
        <v>0</v>
      </c>
      <c r="E128">
        <v>0</v>
      </c>
      <c r="L128" s="8">
        <f t="shared" si="2"/>
        <v>0</v>
      </c>
      <c r="M128" s="3">
        <f t="shared" si="3"/>
        <v>0</v>
      </c>
    </row>
    <row r="129" spans="1:13" ht="12.75" hidden="1">
      <c r="A129" t="s">
        <v>62</v>
      </c>
      <c r="B129" t="s">
        <v>63</v>
      </c>
      <c r="C129">
        <v>0</v>
      </c>
      <c r="D129">
        <v>0</v>
      </c>
      <c r="E129">
        <v>0</v>
      </c>
      <c r="L129" s="8">
        <f t="shared" si="2"/>
        <v>0</v>
      </c>
      <c r="M129" s="3">
        <f t="shared" si="3"/>
        <v>0</v>
      </c>
    </row>
    <row r="130" spans="1:13" ht="12.75" hidden="1">
      <c r="A130" t="s">
        <v>64</v>
      </c>
      <c r="B130" t="s">
        <v>65</v>
      </c>
      <c r="C130">
        <v>0</v>
      </c>
      <c r="D130">
        <v>0</v>
      </c>
      <c r="E130">
        <v>0</v>
      </c>
      <c r="L130" s="8">
        <f t="shared" si="2"/>
        <v>0</v>
      </c>
      <c r="M130" s="3">
        <f t="shared" si="3"/>
        <v>0</v>
      </c>
    </row>
    <row r="131" spans="1:13" ht="12.75" hidden="1">
      <c r="A131" t="s">
        <v>66</v>
      </c>
      <c r="B131" t="s">
        <v>67</v>
      </c>
      <c r="C131">
        <v>0</v>
      </c>
      <c r="D131">
        <v>0</v>
      </c>
      <c r="E131">
        <v>0</v>
      </c>
      <c r="L131" s="8">
        <f t="shared" si="2"/>
        <v>0</v>
      </c>
      <c r="M131" s="3">
        <f t="shared" si="3"/>
        <v>0</v>
      </c>
    </row>
    <row r="132" spans="1:13" ht="12.75" hidden="1">
      <c r="A132" t="s">
        <v>68</v>
      </c>
      <c r="B132" t="s">
        <v>69</v>
      </c>
      <c r="C132">
        <v>0</v>
      </c>
      <c r="D132">
        <v>0</v>
      </c>
      <c r="E132">
        <v>0</v>
      </c>
      <c r="L132" s="8">
        <f t="shared" si="2"/>
        <v>0</v>
      </c>
      <c r="M132" s="3">
        <f t="shared" si="3"/>
        <v>0</v>
      </c>
    </row>
    <row r="133" spans="1:13" ht="12.75" hidden="1">
      <c r="A133" t="s">
        <v>70</v>
      </c>
      <c r="B133" t="s">
        <v>71</v>
      </c>
      <c r="C133">
        <v>0</v>
      </c>
      <c r="D133">
        <v>0</v>
      </c>
      <c r="E133">
        <v>0</v>
      </c>
      <c r="L133" s="8">
        <f t="shared" si="2"/>
        <v>0</v>
      </c>
      <c r="M133" s="3">
        <f t="shared" si="3"/>
        <v>0</v>
      </c>
    </row>
    <row r="134" spans="1:13" ht="12.75" hidden="1">
      <c r="A134" t="s">
        <v>72</v>
      </c>
      <c r="B134" t="s">
        <v>73</v>
      </c>
      <c r="C134">
        <v>0</v>
      </c>
      <c r="D134">
        <v>0</v>
      </c>
      <c r="E134">
        <v>0</v>
      </c>
      <c r="L134" s="8">
        <f t="shared" si="2"/>
        <v>0</v>
      </c>
      <c r="M134" s="3">
        <f t="shared" si="3"/>
        <v>0</v>
      </c>
    </row>
    <row r="135" spans="1:13" ht="12.75" hidden="1">
      <c r="A135" t="s">
        <v>74</v>
      </c>
      <c r="B135" t="s">
        <v>75</v>
      </c>
      <c r="C135">
        <v>0</v>
      </c>
      <c r="D135">
        <v>0</v>
      </c>
      <c r="E135">
        <v>0</v>
      </c>
      <c r="L135" s="8">
        <f aca="true" t="shared" si="5" ref="L135:L198">IF(I135&gt;0,J135,0)</f>
        <v>0</v>
      </c>
      <c r="M135" s="3">
        <f aca="true" t="shared" si="6" ref="M135:M198">IF(L135&gt;0,0,J135)</f>
        <v>0</v>
      </c>
    </row>
    <row r="136" spans="1:13" ht="12.75" hidden="1">
      <c r="A136" t="s">
        <v>76</v>
      </c>
      <c r="B136" t="s">
        <v>77</v>
      </c>
      <c r="C136">
        <v>0</v>
      </c>
      <c r="D136">
        <v>0</v>
      </c>
      <c r="E136">
        <v>0</v>
      </c>
      <c r="L136" s="8">
        <f t="shared" si="5"/>
        <v>0</v>
      </c>
      <c r="M136" s="3">
        <f t="shared" si="6"/>
        <v>0</v>
      </c>
    </row>
    <row r="137" spans="1:13" ht="12.75" hidden="1">
      <c r="A137" t="s">
        <v>78</v>
      </c>
      <c r="B137" t="s">
        <v>79</v>
      </c>
      <c r="C137">
        <v>0</v>
      </c>
      <c r="D137">
        <v>0</v>
      </c>
      <c r="E137">
        <v>0</v>
      </c>
      <c r="L137" s="8">
        <f t="shared" si="5"/>
        <v>0</v>
      </c>
      <c r="M137" s="3">
        <f t="shared" si="6"/>
        <v>0</v>
      </c>
    </row>
    <row r="138" spans="1:13" ht="12.75" hidden="1">
      <c r="A138" t="s">
        <v>80</v>
      </c>
      <c r="B138" t="s">
        <v>81</v>
      </c>
      <c r="C138">
        <v>0</v>
      </c>
      <c r="D138">
        <v>0</v>
      </c>
      <c r="E138">
        <v>0</v>
      </c>
      <c r="L138" s="8">
        <f t="shared" si="5"/>
        <v>0</v>
      </c>
      <c r="M138" s="3">
        <f t="shared" si="6"/>
        <v>0</v>
      </c>
    </row>
    <row r="139" spans="1:13" ht="12.75" hidden="1">
      <c r="A139" t="s">
        <v>82</v>
      </c>
      <c r="B139" t="s">
        <v>83</v>
      </c>
      <c r="C139">
        <v>0</v>
      </c>
      <c r="D139">
        <v>0</v>
      </c>
      <c r="E139">
        <v>0</v>
      </c>
      <c r="L139" s="8">
        <f t="shared" si="5"/>
        <v>0</v>
      </c>
      <c r="M139" s="3">
        <f t="shared" si="6"/>
        <v>0</v>
      </c>
    </row>
    <row r="140" spans="1:13" ht="12.75" hidden="1">
      <c r="A140" t="s">
        <v>84</v>
      </c>
      <c r="B140" t="s">
        <v>85</v>
      </c>
      <c r="C140">
        <v>0</v>
      </c>
      <c r="D140">
        <v>0</v>
      </c>
      <c r="E140">
        <v>0</v>
      </c>
      <c r="L140" s="8">
        <f t="shared" si="5"/>
        <v>0</v>
      </c>
      <c r="M140" s="3">
        <f t="shared" si="6"/>
        <v>0</v>
      </c>
    </row>
    <row r="141" spans="1:13" ht="12.75" hidden="1">
      <c r="A141" t="s">
        <v>86</v>
      </c>
      <c r="B141" t="s">
        <v>87</v>
      </c>
      <c r="C141">
        <v>0</v>
      </c>
      <c r="D141">
        <v>0</v>
      </c>
      <c r="E141">
        <v>0</v>
      </c>
      <c r="L141" s="8">
        <f t="shared" si="5"/>
        <v>0</v>
      </c>
      <c r="M141" s="3">
        <f t="shared" si="6"/>
        <v>0</v>
      </c>
    </row>
    <row r="142" spans="1:13" ht="12.75" hidden="1">
      <c r="A142" t="s">
        <v>88</v>
      </c>
      <c r="B142" t="s">
        <v>89</v>
      </c>
      <c r="C142">
        <v>0</v>
      </c>
      <c r="D142">
        <v>0</v>
      </c>
      <c r="E142">
        <v>0</v>
      </c>
      <c r="L142" s="8">
        <f t="shared" si="5"/>
        <v>0</v>
      </c>
      <c r="M142" s="3">
        <f t="shared" si="6"/>
        <v>0</v>
      </c>
    </row>
    <row r="143" spans="1:13" ht="12.75" hidden="1">
      <c r="A143" t="s">
        <v>90</v>
      </c>
      <c r="B143" t="s">
        <v>91</v>
      </c>
      <c r="C143">
        <v>0</v>
      </c>
      <c r="D143">
        <v>0</v>
      </c>
      <c r="E143">
        <v>0</v>
      </c>
      <c r="L143" s="8">
        <f t="shared" si="5"/>
        <v>0</v>
      </c>
      <c r="M143" s="3">
        <f t="shared" si="6"/>
        <v>0</v>
      </c>
    </row>
    <row r="144" spans="1:13" ht="12.75" hidden="1">
      <c r="A144" t="s">
        <v>92</v>
      </c>
      <c r="B144" t="s">
        <v>93</v>
      </c>
      <c r="C144">
        <v>0</v>
      </c>
      <c r="D144">
        <v>0</v>
      </c>
      <c r="E144">
        <v>0</v>
      </c>
      <c r="L144" s="8">
        <f t="shared" si="5"/>
        <v>0</v>
      </c>
      <c r="M144" s="3">
        <f t="shared" si="6"/>
        <v>0</v>
      </c>
    </row>
    <row r="145" spans="1:13" ht="12.75" hidden="1">
      <c r="A145" t="s">
        <v>94</v>
      </c>
      <c r="B145" t="s">
        <v>95</v>
      </c>
      <c r="C145">
        <v>0</v>
      </c>
      <c r="D145">
        <v>0</v>
      </c>
      <c r="E145">
        <v>0</v>
      </c>
      <c r="L145" s="8">
        <f t="shared" si="5"/>
        <v>0</v>
      </c>
      <c r="M145" s="3">
        <f t="shared" si="6"/>
        <v>0</v>
      </c>
    </row>
    <row r="146" spans="1:13" ht="12.75" hidden="1">
      <c r="A146" t="s">
        <v>96</v>
      </c>
      <c r="B146" t="s">
        <v>97</v>
      </c>
      <c r="C146">
        <v>0</v>
      </c>
      <c r="D146">
        <v>0</v>
      </c>
      <c r="E146">
        <v>0</v>
      </c>
      <c r="L146" s="8">
        <f t="shared" si="5"/>
        <v>0</v>
      </c>
      <c r="M146" s="3">
        <f t="shared" si="6"/>
        <v>0</v>
      </c>
    </row>
    <row r="147" spans="1:13" ht="12.75" hidden="1">
      <c r="A147" t="s">
        <v>98</v>
      </c>
      <c r="B147" t="s">
        <v>99</v>
      </c>
      <c r="C147">
        <v>0</v>
      </c>
      <c r="D147">
        <v>0</v>
      </c>
      <c r="E147">
        <v>0</v>
      </c>
      <c r="L147" s="8">
        <f t="shared" si="5"/>
        <v>0</v>
      </c>
      <c r="M147" s="3">
        <f t="shared" si="6"/>
        <v>0</v>
      </c>
    </row>
    <row r="148" spans="1:13" ht="12.75" hidden="1">
      <c r="A148" t="s">
        <v>100</v>
      </c>
      <c r="B148" t="s">
        <v>101</v>
      </c>
      <c r="C148">
        <v>0</v>
      </c>
      <c r="D148">
        <v>0</v>
      </c>
      <c r="E148">
        <v>0</v>
      </c>
      <c r="L148" s="8">
        <f t="shared" si="5"/>
        <v>0</v>
      </c>
      <c r="M148" s="3">
        <f t="shared" si="6"/>
        <v>0</v>
      </c>
    </row>
    <row r="149" spans="1:13" ht="12.75" hidden="1">
      <c r="A149" t="s">
        <v>102</v>
      </c>
      <c r="B149" t="s">
        <v>103</v>
      </c>
      <c r="C149">
        <v>0</v>
      </c>
      <c r="D149">
        <v>0</v>
      </c>
      <c r="E149">
        <v>0</v>
      </c>
      <c r="L149" s="8">
        <f t="shared" si="5"/>
        <v>0</v>
      </c>
      <c r="M149" s="3">
        <f t="shared" si="6"/>
        <v>0</v>
      </c>
    </row>
    <row r="150" spans="1:13" ht="12.75" hidden="1">
      <c r="A150" t="s">
        <v>104</v>
      </c>
      <c r="B150" t="s">
        <v>105</v>
      </c>
      <c r="C150">
        <v>0</v>
      </c>
      <c r="D150">
        <v>0</v>
      </c>
      <c r="E150">
        <v>0</v>
      </c>
      <c r="L150" s="8">
        <f t="shared" si="5"/>
        <v>0</v>
      </c>
      <c r="M150" s="3">
        <f t="shared" si="6"/>
        <v>0</v>
      </c>
    </row>
    <row r="151" spans="1:13" ht="12.75" hidden="1">
      <c r="A151" t="s">
        <v>106</v>
      </c>
      <c r="B151" t="s">
        <v>107</v>
      </c>
      <c r="C151">
        <v>0</v>
      </c>
      <c r="D151">
        <v>0</v>
      </c>
      <c r="E151">
        <v>0</v>
      </c>
      <c r="L151" s="8">
        <f t="shared" si="5"/>
        <v>0</v>
      </c>
      <c r="M151" s="3">
        <f t="shared" si="6"/>
        <v>0</v>
      </c>
    </row>
    <row r="152" spans="1:13" ht="12.75" hidden="1">
      <c r="A152" t="s">
        <v>108</v>
      </c>
      <c r="B152" t="s">
        <v>109</v>
      </c>
      <c r="C152">
        <v>0</v>
      </c>
      <c r="D152">
        <v>0</v>
      </c>
      <c r="E152">
        <v>0</v>
      </c>
      <c r="L152" s="8">
        <f t="shared" si="5"/>
        <v>0</v>
      </c>
      <c r="M152" s="3">
        <f t="shared" si="6"/>
        <v>0</v>
      </c>
    </row>
    <row r="153" spans="1:13" ht="12.75" hidden="1">
      <c r="A153" t="s">
        <v>110</v>
      </c>
      <c r="B153" t="s">
        <v>111</v>
      </c>
      <c r="C153">
        <v>0</v>
      </c>
      <c r="D153">
        <v>0</v>
      </c>
      <c r="E153">
        <v>0</v>
      </c>
      <c r="L153" s="8">
        <f t="shared" si="5"/>
        <v>0</v>
      </c>
      <c r="M153" s="3">
        <f t="shared" si="6"/>
        <v>0</v>
      </c>
    </row>
    <row r="154" spans="1:13" ht="12.75" hidden="1">
      <c r="A154" t="s">
        <v>112</v>
      </c>
      <c r="B154" t="s">
        <v>113</v>
      </c>
      <c r="C154">
        <v>0</v>
      </c>
      <c r="D154">
        <v>0</v>
      </c>
      <c r="E154">
        <v>0</v>
      </c>
      <c r="L154" s="8">
        <f t="shared" si="5"/>
        <v>0</v>
      </c>
      <c r="M154" s="3">
        <f t="shared" si="6"/>
        <v>0</v>
      </c>
    </row>
    <row r="155" spans="1:13" ht="12.75" hidden="1">
      <c r="A155" t="s">
        <v>114</v>
      </c>
      <c r="B155" t="s">
        <v>115</v>
      </c>
      <c r="C155">
        <v>0</v>
      </c>
      <c r="D155">
        <v>0</v>
      </c>
      <c r="E155">
        <v>0</v>
      </c>
      <c r="L155" s="8">
        <f t="shared" si="5"/>
        <v>0</v>
      </c>
      <c r="M155" s="3">
        <f t="shared" si="6"/>
        <v>0</v>
      </c>
    </row>
    <row r="156" spans="1:13" ht="12.75" hidden="1">
      <c r="A156" t="s">
        <v>116</v>
      </c>
      <c r="B156" t="s">
        <v>117</v>
      </c>
      <c r="C156">
        <v>0</v>
      </c>
      <c r="D156">
        <v>0</v>
      </c>
      <c r="E156">
        <v>0</v>
      </c>
      <c r="L156" s="8">
        <f t="shared" si="5"/>
        <v>0</v>
      </c>
      <c r="M156" s="3">
        <f t="shared" si="6"/>
        <v>0</v>
      </c>
    </row>
    <row r="157" spans="1:13" ht="12.75" hidden="1">
      <c r="A157" t="s">
        <v>118</v>
      </c>
      <c r="B157" t="s">
        <v>119</v>
      </c>
      <c r="C157">
        <v>0</v>
      </c>
      <c r="D157">
        <v>0</v>
      </c>
      <c r="E157">
        <v>0</v>
      </c>
      <c r="L157" s="8">
        <f t="shared" si="5"/>
        <v>0</v>
      </c>
      <c r="M157" s="3">
        <f t="shared" si="6"/>
        <v>0</v>
      </c>
    </row>
    <row r="158" spans="1:13" ht="12.75" hidden="1">
      <c r="A158" t="s">
        <v>120</v>
      </c>
      <c r="B158" t="s">
        <v>121</v>
      </c>
      <c r="C158">
        <v>0</v>
      </c>
      <c r="D158">
        <v>0</v>
      </c>
      <c r="E158">
        <v>0</v>
      </c>
      <c r="L158" s="8">
        <f t="shared" si="5"/>
        <v>0</v>
      </c>
      <c r="M158" s="3">
        <f t="shared" si="6"/>
        <v>0</v>
      </c>
    </row>
    <row r="159" spans="1:13" ht="12.75" hidden="1">
      <c r="A159" t="s">
        <v>122</v>
      </c>
      <c r="B159" t="s">
        <v>123</v>
      </c>
      <c r="C159">
        <v>0</v>
      </c>
      <c r="D159">
        <v>0</v>
      </c>
      <c r="E159">
        <v>0</v>
      </c>
      <c r="L159" s="8">
        <f t="shared" si="5"/>
        <v>0</v>
      </c>
      <c r="M159" s="3">
        <f t="shared" si="6"/>
        <v>0</v>
      </c>
    </row>
    <row r="160" spans="1:13" ht="12.75" hidden="1">
      <c r="A160" t="s">
        <v>124</v>
      </c>
      <c r="B160" t="s">
        <v>125</v>
      </c>
      <c r="C160">
        <v>0</v>
      </c>
      <c r="D160">
        <v>0</v>
      </c>
      <c r="E160">
        <v>0</v>
      </c>
      <c r="L160" s="8">
        <f t="shared" si="5"/>
        <v>0</v>
      </c>
      <c r="M160" s="3">
        <f t="shared" si="6"/>
        <v>0</v>
      </c>
    </row>
    <row r="161" spans="1:13" ht="12.75" hidden="1">
      <c r="A161" t="s">
        <v>126</v>
      </c>
      <c r="B161" t="s">
        <v>127</v>
      </c>
      <c r="C161">
        <v>0</v>
      </c>
      <c r="D161">
        <v>0</v>
      </c>
      <c r="E161">
        <v>0</v>
      </c>
      <c r="L161" s="8">
        <f t="shared" si="5"/>
        <v>0</v>
      </c>
      <c r="M161" s="3">
        <f t="shared" si="6"/>
        <v>0</v>
      </c>
    </row>
    <row r="162" spans="1:13" ht="12.75" hidden="1">
      <c r="A162" t="s">
        <v>128</v>
      </c>
      <c r="B162" t="s">
        <v>129</v>
      </c>
      <c r="C162">
        <v>0</v>
      </c>
      <c r="D162">
        <v>0</v>
      </c>
      <c r="E162">
        <v>0</v>
      </c>
      <c r="L162" s="8">
        <f t="shared" si="5"/>
        <v>0</v>
      </c>
      <c r="M162" s="3">
        <f t="shared" si="6"/>
        <v>0</v>
      </c>
    </row>
    <row r="163" spans="1:13" ht="12.75" hidden="1">
      <c r="A163" t="s">
        <v>130</v>
      </c>
      <c r="B163" t="s">
        <v>131</v>
      </c>
      <c r="C163">
        <v>0</v>
      </c>
      <c r="D163">
        <v>0</v>
      </c>
      <c r="E163">
        <v>0</v>
      </c>
      <c r="L163" s="8">
        <f t="shared" si="5"/>
        <v>0</v>
      </c>
      <c r="M163" s="3">
        <f t="shared" si="6"/>
        <v>0</v>
      </c>
    </row>
    <row r="164" spans="1:13" ht="12.75" hidden="1">
      <c r="A164" t="s">
        <v>132</v>
      </c>
      <c r="B164" t="s">
        <v>133</v>
      </c>
      <c r="C164">
        <v>0</v>
      </c>
      <c r="D164">
        <v>0</v>
      </c>
      <c r="E164">
        <v>0</v>
      </c>
      <c r="L164" s="8">
        <f t="shared" si="5"/>
        <v>0</v>
      </c>
      <c r="M164" s="3">
        <f t="shared" si="6"/>
        <v>0</v>
      </c>
    </row>
    <row r="165" spans="1:13" ht="12.75" hidden="1">
      <c r="A165" t="s">
        <v>134</v>
      </c>
      <c r="B165" t="s">
        <v>135</v>
      </c>
      <c r="C165">
        <v>0</v>
      </c>
      <c r="D165">
        <v>0</v>
      </c>
      <c r="E165">
        <v>0</v>
      </c>
      <c r="L165" s="8">
        <f t="shared" si="5"/>
        <v>0</v>
      </c>
      <c r="M165" s="3">
        <f t="shared" si="6"/>
        <v>0</v>
      </c>
    </row>
    <row r="166" spans="1:13" ht="12.75" hidden="1">
      <c r="A166" t="s">
        <v>136</v>
      </c>
      <c r="B166" t="s">
        <v>137</v>
      </c>
      <c r="C166">
        <v>0</v>
      </c>
      <c r="D166">
        <v>0</v>
      </c>
      <c r="E166">
        <v>0</v>
      </c>
      <c r="L166" s="8">
        <f t="shared" si="5"/>
        <v>0</v>
      </c>
      <c r="M166" s="3">
        <f t="shared" si="6"/>
        <v>0</v>
      </c>
    </row>
    <row r="167" spans="1:13" ht="12.75" hidden="1">
      <c r="A167" t="s">
        <v>138</v>
      </c>
      <c r="B167" t="s">
        <v>139</v>
      </c>
      <c r="C167">
        <v>0</v>
      </c>
      <c r="D167">
        <v>0</v>
      </c>
      <c r="E167">
        <v>0</v>
      </c>
      <c r="L167" s="8">
        <f t="shared" si="5"/>
        <v>0</v>
      </c>
      <c r="M167" s="3">
        <f t="shared" si="6"/>
        <v>0</v>
      </c>
    </row>
    <row r="168" spans="1:13" ht="12.75" hidden="1">
      <c r="A168" t="s">
        <v>140</v>
      </c>
      <c r="B168" t="s">
        <v>141</v>
      </c>
      <c r="C168">
        <v>0</v>
      </c>
      <c r="D168">
        <v>0</v>
      </c>
      <c r="E168">
        <v>0</v>
      </c>
      <c r="L168" s="8">
        <f t="shared" si="5"/>
        <v>0</v>
      </c>
      <c r="M168" s="3">
        <f t="shared" si="6"/>
        <v>0</v>
      </c>
    </row>
    <row r="169" spans="1:13" ht="12.75" hidden="1">
      <c r="A169" t="s">
        <v>142</v>
      </c>
      <c r="B169" t="s">
        <v>143</v>
      </c>
      <c r="C169">
        <v>0</v>
      </c>
      <c r="D169">
        <v>0</v>
      </c>
      <c r="E169">
        <v>0</v>
      </c>
      <c r="L169" s="8">
        <f t="shared" si="5"/>
        <v>0</v>
      </c>
      <c r="M169" s="3">
        <f t="shared" si="6"/>
        <v>0</v>
      </c>
    </row>
    <row r="170" spans="1:13" ht="12.75" hidden="1">
      <c r="A170" t="s">
        <v>144</v>
      </c>
      <c r="B170" t="s">
        <v>145</v>
      </c>
      <c r="C170">
        <v>0</v>
      </c>
      <c r="D170">
        <v>0</v>
      </c>
      <c r="E170">
        <v>0</v>
      </c>
      <c r="L170" s="8">
        <f t="shared" si="5"/>
        <v>0</v>
      </c>
      <c r="M170" s="3">
        <f t="shared" si="6"/>
        <v>0</v>
      </c>
    </row>
    <row r="171" spans="1:13" ht="12.75" hidden="1">
      <c r="A171" t="s">
        <v>146</v>
      </c>
      <c r="B171" t="s">
        <v>147</v>
      </c>
      <c r="C171">
        <v>0</v>
      </c>
      <c r="D171">
        <v>0</v>
      </c>
      <c r="E171">
        <v>0</v>
      </c>
      <c r="L171" s="8">
        <f t="shared" si="5"/>
        <v>0</v>
      </c>
      <c r="M171" s="3">
        <f t="shared" si="6"/>
        <v>0</v>
      </c>
    </row>
    <row r="172" spans="1:13" ht="12.75" hidden="1">
      <c r="A172" t="s">
        <v>148</v>
      </c>
      <c r="B172" t="s">
        <v>149</v>
      </c>
      <c r="C172">
        <v>0</v>
      </c>
      <c r="D172">
        <v>0</v>
      </c>
      <c r="E172">
        <v>0</v>
      </c>
      <c r="L172" s="8">
        <f t="shared" si="5"/>
        <v>0</v>
      </c>
      <c r="M172" s="3">
        <f t="shared" si="6"/>
        <v>0</v>
      </c>
    </row>
    <row r="173" spans="1:13" ht="12.75" hidden="1">
      <c r="A173" t="s">
        <v>150</v>
      </c>
      <c r="B173" t="s">
        <v>151</v>
      </c>
      <c r="C173">
        <v>0</v>
      </c>
      <c r="D173">
        <v>0</v>
      </c>
      <c r="E173">
        <v>0</v>
      </c>
      <c r="L173" s="8">
        <f t="shared" si="5"/>
        <v>0</v>
      </c>
      <c r="M173" s="3">
        <f t="shared" si="6"/>
        <v>0</v>
      </c>
    </row>
    <row r="174" spans="1:13" ht="12.75" hidden="1">
      <c r="A174" t="s">
        <v>152</v>
      </c>
      <c r="B174" t="s">
        <v>153</v>
      </c>
      <c r="C174">
        <v>0</v>
      </c>
      <c r="D174">
        <v>0</v>
      </c>
      <c r="E174">
        <v>0</v>
      </c>
      <c r="L174" s="8">
        <f t="shared" si="5"/>
        <v>0</v>
      </c>
      <c r="M174" s="3">
        <f t="shared" si="6"/>
        <v>0</v>
      </c>
    </row>
    <row r="175" spans="1:13" ht="12.75" hidden="1">
      <c r="A175" t="s">
        <v>154</v>
      </c>
      <c r="B175" t="s">
        <v>155</v>
      </c>
      <c r="C175">
        <v>0</v>
      </c>
      <c r="D175">
        <v>0</v>
      </c>
      <c r="E175">
        <v>0</v>
      </c>
      <c r="L175" s="8">
        <f t="shared" si="5"/>
        <v>0</v>
      </c>
      <c r="M175" s="3">
        <f t="shared" si="6"/>
        <v>0</v>
      </c>
    </row>
    <row r="176" spans="1:13" ht="12.75" hidden="1">
      <c r="A176" t="s">
        <v>156</v>
      </c>
      <c r="B176" t="s">
        <v>157</v>
      </c>
      <c r="C176">
        <v>0</v>
      </c>
      <c r="D176">
        <v>0</v>
      </c>
      <c r="E176">
        <v>0</v>
      </c>
      <c r="L176" s="8">
        <f t="shared" si="5"/>
        <v>0</v>
      </c>
      <c r="M176" s="3">
        <f t="shared" si="6"/>
        <v>0</v>
      </c>
    </row>
    <row r="177" spans="1:13" ht="12.75" hidden="1">
      <c r="A177" t="s">
        <v>158</v>
      </c>
      <c r="B177" t="s">
        <v>159</v>
      </c>
      <c r="C177">
        <v>0</v>
      </c>
      <c r="D177">
        <v>0</v>
      </c>
      <c r="E177">
        <v>0</v>
      </c>
      <c r="L177" s="8">
        <f t="shared" si="5"/>
        <v>0</v>
      </c>
      <c r="M177" s="3">
        <f t="shared" si="6"/>
        <v>0</v>
      </c>
    </row>
    <row r="178" spans="1:13" ht="12.75" hidden="1">
      <c r="A178" t="s">
        <v>160</v>
      </c>
      <c r="B178" t="s">
        <v>161</v>
      </c>
      <c r="C178">
        <v>0</v>
      </c>
      <c r="D178">
        <v>0</v>
      </c>
      <c r="E178">
        <v>0</v>
      </c>
      <c r="L178" s="8">
        <f t="shared" si="5"/>
        <v>0</v>
      </c>
      <c r="M178" s="3">
        <f t="shared" si="6"/>
        <v>0</v>
      </c>
    </row>
    <row r="179" spans="1:13" ht="12.75" hidden="1">
      <c r="A179" t="s">
        <v>162</v>
      </c>
      <c r="B179" t="s">
        <v>163</v>
      </c>
      <c r="C179">
        <v>0</v>
      </c>
      <c r="D179">
        <v>0</v>
      </c>
      <c r="E179">
        <v>0</v>
      </c>
      <c r="L179" s="8">
        <f t="shared" si="5"/>
        <v>0</v>
      </c>
      <c r="M179" s="3">
        <f t="shared" si="6"/>
        <v>0</v>
      </c>
    </row>
    <row r="180" spans="1:13" ht="12.75" hidden="1">
      <c r="A180" t="s">
        <v>164</v>
      </c>
      <c r="B180" t="s">
        <v>165</v>
      </c>
      <c r="C180">
        <v>0</v>
      </c>
      <c r="D180">
        <v>0</v>
      </c>
      <c r="E180">
        <v>0</v>
      </c>
      <c r="L180" s="8">
        <f t="shared" si="5"/>
        <v>0</v>
      </c>
      <c r="M180" s="3">
        <f t="shared" si="6"/>
        <v>0</v>
      </c>
    </row>
    <row r="181" spans="1:13" ht="12.75" hidden="1">
      <c r="A181" t="s">
        <v>166</v>
      </c>
      <c r="B181" t="s">
        <v>167</v>
      </c>
      <c r="C181">
        <v>0</v>
      </c>
      <c r="D181">
        <v>0</v>
      </c>
      <c r="E181">
        <v>0</v>
      </c>
      <c r="L181" s="8">
        <f t="shared" si="5"/>
        <v>0</v>
      </c>
      <c r="M181" s="3">
        <f t="shared" si="6"/>
        <v>0</v>
      </c>
    </row>
    <row r="182" spans="1:13" ht="12.75" hidden="1">
      <c r="A182" t="s">
        <v>168</v>
      </c>
      <c r="B182" t="s">
        <v>169</v>
      </c>
      <c r="C182">
        <v>0</v>
      </c>
      <c r="D182">
        <v>0</v>
      </c>
      <c r="E182">
        <v>0</v>
      </c>
      <c r="L182" s="8">
        <f t="shared" si="5"/>
        <v>0</v>
      </c>
      <c r="M182" s="3">
        <f t="shared" si="6"/>
        <v>0</v>
      </c>
    </row>
    <row r="183" spans="1:13" ht="12.75" hidden="1">
      <c r="A183" t="s">
        <v>170</v>
      </c>
      <c r="B183" t="s">
        <v>171</v>
      </c>
      <c r="C183">
        <v>0</v>
      </c>
      <c r="D183">
        <v>0</v>
      </c>
      <c r="E183">
        <v>0</v>
      </c>
      <c r="L183" s="8">
        <f t="shared" si="5"/>
        <v>0</v>
      </c>
      <c r="M183" s="3">
        <f t="shared" si="6"/>
        <v>0</v>
      </c>
    </row>
    <row r="184" spans="1:13" ht="12.75" hidden="1">
      <c r="A184" t="s">
        <v>172</v>
      </c>
      <c r="B184" t="s">
        <v>173</v>
      </c>
      <c r="C184">
        <v>0</v>
      </c>
      <c r="D184">
        <v>0</v>
      </c>
      <c r="E184">
        <v>0</v>
      </c>
      <c r="L184" s="8">
        <f t="shared" si="5"/>
        <v>0</v>
      </c>
      <c r="M184" s="3">
        <f t="shared" si="6"/>
        <v>0</v>
      </c>
    </row>
    <row r="185" spans="1:13" ht="12.75" hidden="1">
      <c r="A185" t="s">
        <v>174</v>
      </c>
      <c r="B185" t="s">
        <v>175</v>
      </c>
      <c r="C185">
        <v>0</v>
      </c>
      <c r="D185">
        <v>0</v>
      </c>
      <c r="E185">
        <v>0</v>
      </c>
      <c r="L185" s="8">
        <f t="shared" si="5"/>
        <v>0</v>
      </c>
      <c r="M185" s="3">
        <f t="shared" si="6"/>
        <v>0</v>
      </c>
    </row>
    <row r="186" spans="1:13" ht="12.75" hidden="1">
      <c r="A186" t="s">
        <v>176</v>
      </c>
      <c r="B186" t="s">
        <v>177</v>
      </c>
      <c r="C186">
        <v>0</v>
      </c>
      <c r="D186">
        <v>0</v>
      </c>
      <c r="E186">
        <v>0</v>
      </c>
      <c r="L186" s="8">
        <f t="shared" si="5"/>
        <v>0</v>
      </c>
      <c r="M186" s="3">
        <f t="shared" si="6"/>
        <v>0</v>
      </c>
    </row>
    <row r="187" spans="1:13" ht="12.75" hidden="1">
      <c r="A187" t="s">
        <v>178</v>
      </c>
      <c r="B187" t="s">
        <v>179</v>
      </c>
      <c r="C187">
        <v>0</v>
      </c>
      <c r="D187">
        <v>0</v>
      </c>
      <c r="E187">
        <v>0</v>
      </c>
      <c r="L187" s="8">
        <f t="shared" si="5"/>
        <v>0</v>
      </c>
      <c r="M187" s="3">
        <f t="shared" si="6"/>
        <v>0</v>
      </c>
    </row>
    <row r="188" spans="1:13" ht="12.75" hidden="1">
      <c r="A188" t="s">
        <v>180</v>
      </c>
      <c r="B188" t="s">
        <v>181</v>
      </c>
      <c r="C188">
        <v>0</v>
      </c>
      <c r="D188">
        <v>0</v>
      </c>
      <c r="E188">
        <v>0</v>
      </c>
      <c r="L188" s="8">
        <f t="shared" si="5"/>
        <v>0</v>
      </c>
      <c r="M188" s="3">
        <f t="shared" si="6"/>
        <v>0</v>
      </c>
    </row>
    <row r="189" spans="1:13" ht="12.75" hidden="1">
      <c r="A189" t="s">
        <v>182</v>
      </c>
      <c r="B189" t="s">
        <v>183</v>
      </c>
      <c r="C189">
        <v>0</v>
      </c>
      <c r="D189">
        <v>0</v>
      </c>
      <c r="E189">
        <v>0</v>
      </c>
      <c r="L189" s="8">
        <f t="shared" si="5"/>
        <v>0</v>
      </c>
      <c r="M189" s="3">
        <f t="shared" si="6"/>
        <v>0</v>
      </c>
    </row>
    <row r="190" spans="1:13" ht="12.75" hidden="1">
      <c r="A190" t="s">
        <v>184</v>
      </c>
      <c r="B190" t="s">
        <v>185</v>
      </c>
      <c r="C190">
        <v>0</v>
      </c>
      <c r="D190">
        <v>0</v>
      </c>
      <c r="E190">
        <v>0</v>
      </c>
      <c r="L190" s="8">
        <f t="shared" si="5"/>
        <v>0</v>
      </c>
      <c r="M190" s="3">
        <f t="shared" si="6"/>
        <v>0</v>
      </c>
    </row>
    <row r="191" spans="1:13" ht="12.75" hidden="1">
      <c r="A191" t="s">
        <v>186</v>
      </c>
      <c r="B191" t="s">
        <v>187</v>
      </c>
      <c r="C191">
        <v>0</v>
      </c>
      <c r="D191">
        <v>0</v>
      </c>
      <c r="E191">
        <v>0</v>
      </c>
      <c r="L191" s="8">
        <f t="shared" si="5"/>
        <v>0</v>
      </c>
      <c r="M191" s="3">
        <f t="shared" si="6"/>
        <v>0</v>
      </c>
    </row>
    <row r="192" spans="1:13" ht="12.75" hidden="1">
      <c r="A192" t="s">
        <v>188</v>
      </c>
      <c r="B192" t="s">
        <v>189</v>
      </c>
      <c r="C192">
        <v>0</v>
      </c>
      <c r="D192">
        <v>0</v>
      </c>
      <c r="E192">
        <v>0</v>
      </c>
      <c r="L192" s="8">
        <f t="shared" si="5"/>
        <v>0</v>
      </c>
      <c r="M192" s="3">
        <f t="shared" si="6"/>
        <v>0</v>
      </c>
    </row>
    <row r="193" spans="1:13" ht="12.75" hidden="1">
      <c r="A193" t="s">
        <v>190</v>
      </c>
      <c r="B193" t="s">
        <v>191</v>
      </c>
      <c r="C193">
        <v>0</v>
      </c>
      <c r="D193">
        <v>0</v>
      </c>
      <c r="E193">
        <v>0</v>
      </c>
      <c r="L193" s="8">
        <f t="shared" si="5"/>
        <v>0</v>
      </c>
      <c r="M193" s="3">
        <f t="shared" si="6"/>
        <v>0</v>
      </c>
    </row>
    <row r="194" spans="1:13" ht="12.75" hidden="1">
      <c r="A194" t="s">
        <v>192</v>
      </c>
      <c r="B194" t="s">
        <v>193</v>
      </c>
      <c r="C194">
        <v>0</v>
      </c>
      <c r="D194">
        <v>0</v>
      </c>
      <c r="E194">
        <v>0</v>
      </c>
      <c r="L194" s="8">
        <f t="shared" si="5"/>
        <v>0</v>
      </c>
      <c r="M194" s="3">
        <f t="shared" si="6"/>
        <v>0</v>
      </c>
    </row>
    <row r="195" spans="1:13" ht="12.75" hidden="1">
      <c r="A195" t="s">
        <v>194</v>
      </c>
      <c r="B195" t="s">
        <v>195</v>
      </c>
      <c r="C195">
        <v>0</v>
      </c>
      <c r="D195">
        <v>0</v>
      </c>
      <c r="E195">
        <v>0</v>
      </c>
      <c r="L195" s="8">
        <f t="shared" si="5"/>
        <v>0</v>
      </c>
      <c r="M195" s="3">
        <f t="shared" si="6"/>
        <v>0</v>
      </c>
    </row>
    <row r="196" spans="1:13" ht="12.75" hidden="1">
      <c r="A196" t="s">
        <v>196</v>
      </c>
      <c r="B196" t="s">
        <v>197</v>
      </c>
      <c r="C196">
        <v>0</v>
      </c>
      <c r="D196">
        <v>0</v>
      </c>
      <c r="E196">
        <v>0</v>
      </c>
      <c r="L196" s="8">
        <f t="shared" si="5"/>
        <v>0</v>
      </c>
      <c r="M196" s="3">
        <f t="shared" si="6"/>
        <v>0</v>
      </c>
    </row>
    <row r="197" spans="1:13" ht="12.75" hidden="1">
      <c r="A197">
        <v>100</v>
      </c>
      <c r="B197" t="s">
        <v>198</v>
      </c>
      <c r="C197">
        <v>0</v>
      </c>
      <c r="D197">
        <v>0</v>
      </c>
      <c r="E197">
        <v>0</v>
      </c>
      <c r="L197" s="8">
        <f t="shared" si="5"/>
        <v>0</v>
      </c>
      <c r="M197" s="3">
        <f t="shared" si="6"/>
        <v>0</v>
      </c>
    </row>
    <row r="198" spans="1:13" ht="12.75" hidden="1">
      <c r="A198">
        <v>101</v>
      </c>
      <c r="B198" t="s">
        <v>199</v>
      </c>
      <c r="C198">
        <v>0</v>
      </c>
      <c r="D198">
        <v>0</v>
      </c>
      <c r="E198">
        <v>0</v>
      </c>
      <c r="L198" s="8">
        <f t="shared" si="5"/>
        <v>0</v>
      </c>
      <c r="M198" s="3">
        <f t="shared" si="6"/>
        <v>0</v>
      </c>
    </row>
    <row r="199" spans="1:13" ht="12.75" hidden="1">
      <c r="A199">
        <v>102</v>
      </c>
      <c r="B199" t="s">
        <v>200</v>
      </c>
      <c r="C199">
        <v>0</v>
      </c>
      <c r="D199">
        <v>0</v>
      </c>
      <c r="E199">
        <v>0</v>
      </c>
      <c r="L199" s="8">
        <f aca="true" t="shared" si="7" ref="L199:L262">IF(I199&gt;0,J199,0)</f>
        <v>0</v>
      </c>
      <c r="M199" s="3">
        <f aca="true" t="shared" si="8" ref="M199:M262">IF(L199&gt;0,0,J199)</f>
        <v>0</v>
      </c>
    </row>
    <row r="200" spans="1:13" ht="12.75" hidden="1">
      <c r="A200">
        <v>103</v>
      </c>
      <c r="B200" t="s">
        <v>201</v>
      </c>
      <c r="C200">
        <v>0</v>
      </c>
      <c r="D200">
        <v>0</v>
      </c>
      <c r="E200">
        <v>0</v>
      </c>
      <c r="L200" s="8">
        <f t="shared" si="7"/>
        <v>0</v>
      </c>
      <c r="M200" s="3">
        <f t="shared" si="8"/>
        <v>0</v>
      </c>
    </row>
    <row r="201" spans="1:13" ht="12.75" hidden="1">
      <c r="A201">
        <v>104</v>
      </c>
      <c r="B201" t="s">
        <v>202</v>
      </c>
      <c r="C201">
        <v>0</v>
      </c>
      <c r="D201">
        <v>0</v>
      </c>
      <c r="E201">
        <v>0</v>
      </c>
      <c r="L201" s="8">
        <f t="shared" si="7"/>
        <v>0</v>
      </c>
      <c r="M201" s="3">
        <f t="shared" si="8"/>
        <v>0</v>
      </c>
    </row>
    <row r="202" spans="1:13" ht="12.75" hidden="1">
      <c r="A202">
        <v>105</v>
      </c>
      <c r="B202" t="s">
        <v>203</v>
      </c>
      <c r="C202">
        <v>0</v>
      </c>
      <c r="D202">
        <v>0</v>
      </c>
      <c r="E202">
        <v>0</v>
      </c>
      <c r="L202" s="8">
        <f t="shared" si="7"/>
        <v>0</v>
      </c>
      <c r="M202" s="3">
        <f t="shared" si="8"/>
        <v>0</v>
      </c>
    </row>
    <row r="203" spans="1:13" ht="12.75" hidden="1">
      <c r="A203">
        <v>106</v>
      </c>
      <c r="B203" t="s">
        <v>204</v>
      </c>
      <c r="C203">
        <v>0</v>
      </c>
      <c r="D203">
        <v>0</v>
      </c>
      <c r="E203">
        <v>0</v>
      </c>
      <c r="L203" s="8">
        <f t="shared" si="7"/>
        <v>0</v>
      </c>
      <c r="M203" s="3">
        <f t="shared" si="8"/>
        <v>0</v>
      </c>
    </row>
    <row r="204" spans="1:13" ht="12.75" hidden="1">
      <c r="A204">
        <v>107</v>
      </c>
      <c r="B204" t="s">
        <v>205</v>
      </c>
      <c r="C204">
        <v>0</v>
      </c>
      <c r="D204">
        <v>0</v>
      </c>
      <c r="E204">
        <v>0</v>
      </c>
      <c r="L204" s="8">
        <f t="shared" si="7"/>
        <v>0</v>
      </c>
      <c r="M204" s="3">
        <f t="shared" si="8"/>
        <v>0</v>
      </c>
    </row>
    <row r="205" spans="1:13" ht="12.75" hidden="1">
      <c r="A205">
        <v>108</v>
      </c>
      <c r="B205" t="s">
        <v>206</v>
      </c>
      <c r="C205">
        <v>0</v>
      </c>
      <c r="D205">
        <v>0</v>
      </c>
      <c r="E205">
        <v>0</v>
      </c>
      <c r="L205" s="8">
        <f t="shared" si="7"/>
        <v>0</v>
      </c>
      <c r="M205" s="3">
        <f t="shared" si="8"/>
        <v>0</v>
      </c>
    </row>
    <row r="206" spans="1:13" ht="12.75" hidden="1">
      <c r="A206">
        <v>109</v>
      </c>
      <c r="B206" t="s">
        <v>207</v>
      </c>
      <c r="C206">
        <v>0</v>
      </c>
      <c r="D206">
        <v>0</v>
      </c>
      <c r="E206">
        <v>0</v>
      </c>
      <c r="L206" s="8">
        <f t="shared" si="7"/>
        <v>0</v>
      </c>
      <c r="M206" s="3">
        <f t="shared" si="8"/>
        <v>0</v>
      </c>
    </row>
    <row r="207" spans="1:13" ht="12.75" hidden="1">
      <c r="A207">
        <v>110</v>
      </c>
      <c r="B207" t="s">
        <v>208</v>
      </c>
      <c r="C207">
        <v>0</v>
      </c>
      <c r="D207">
        <v>0</v>
      </c>
      <c r="E207">
        <v>0</v>
      </c>
      <c r="L207" s="8">
        <f t="shared" si="7"/>
        <v>0</v>
      </c>
      <c r="M207" s="3">
        <f t="shared" si="8"/>
        <v>0</v>
      </c>
    </row>
    <row r="208" spans="1:13" ht="12.75" hidden="1">
      <c r="A208">
        <v>111</v>
      </c>
      <c r="B208" t="s">
        <v>209</v>
      </c>
      <c r="C208">
        <v>0</v>
      </c>
      <c r="D208">
        <v>0</v>
      </c>
      <c r="E208">
        <v>0</v>
      </c>
      <c r="L208" s="8">
        <f t="shared" si="7"/>
        <v>0</v>
      </c>
      <c r="M208" s="3">
        <f t="shared" si="8"/>
        <v>0</v>
      </c>
    </row>
    <row r="209" spans="1:13" ht="12.75" hidden="1">
      <c r="A209">
        <v>112</v>
      </c>
      <c r="B209" t="s">
        <v>210</v>
      </c>
      <c r="C209">
        <v>0</v>
      </c>
      <c r="D209">
        <v>0</v>
      </c>
      <c r="E209">
        <v>0</v>
      </c>
      <c r="L209" s="8">
        <f t="shared" si="7"/>
        <v>0</v>
      </c>
      <c r="M209" s="3">
        <f t="shared" si="8"/>
        <v>0</v>
      </c>
    </row>
    <row r="210" spans="1:13" ht="12.75" hidden="1">
      <c r="A210">
        <v>113</v>
      </c>
      <c r="B210" t="s">
        <v>211</v>
      </c>
      <c r="C210">
        <v>0</v>
      </c>
      <c r="D210">
        <v>0</v>
      </c>
      <c r="E210">
        <v>0</v>
      </c>
      <c r="L210" s="8">
        <f t="shared" si="7"/>
        <v>0</v>
      </c>
      <c r="M210" s="3">
        <f t="shared" si="8"/>
        <v>0</v>
      </c>
    </row>
    <row r="211" spans="1:16" ht="12.75" hidden="1">
      <c r="A211">
        <v>114</v>
      </c>
      <c r="B211" t="s">
        <v>212</v>
      </c>
      <c r="C211">
        <v>0</v>
      </c>
      <c r="D211">
        <v>0</v>
      </c>
      <c r="E211">
        <v>0</v>
      </c>
      <c r="L211" s="8">
        <f t="shared" si="7"/>
        <v>0</v>
      </c>
      <c r="M211" s="3">
        <f t="shared" si="8"/>
        <v>0</v>
      </c>
      <c r="O211" s="6"/>
      <c r="P211" s="8"/>
    </row>
    <row r="212" spans="1:16" ht="12.75" hidden="1">
      <c r="A212">
        <v>115</v>
      </c>
      <c r="B212" t="s">
        <v>213</v>
      </c>
      <c r="C212">
        <v>0</v>
      </c>
      <c r="D212">
        <v>0</v>
      </c>
      <c r="E212">
        <v>0</v>
      </c>
      <c r="L212" s="8">
        <f t="shared" si="7"/>
        <v>0</v>
      </c>
      <c r="M212" s="3">
        <f t="shared" si="8"/>
        <v>0</v>
      </c>
      <c r="O212" s="6"/>
      <c r="P212" s="8"/>
    </row>
    <row r="213" spans="1:16" ht="12.75" hidden="1">
      <c r="A213">
        <v>116</v>
      </c>
      <c r="B213" t="s">
        <v>214</v>
      </c>
      <c r="C213">
        <v>0</v>
      </c>
      <c r="D213">
        <v>0</v>
      </c>
      <c r="E213">
        <v>0</v>
      </c>
      <c r="L213" s="8">
        <f t="shared" si="7"/>
        <v>0</v>
      </c>
      <c r="M213" s="3">
        <f t="shared" si="8"/>
        <v>0</v>
      </c>
      <c r="O213" s="6"/>
      <c r="P213" s="8"/>
    </row>
    <row r="214" spans="1:16" ht="12.75" hidden="1">
      <c r="A214">
        <v>117</v>
      </c>
      <c r="B214" t="s">
        <v>215</v>
      </c>
      <c r="C214">
        <v>0</v>
      </c>
      <c r="D214">
        <v>0</v>
      </c>
      <c r="E214">
        <v>0</v>
      </c>
      <c r="L214" s="8">
        <f t="shared" si="7"/>
        <v>0</v>
      </c>
      <c r="M214" s="3">
        <f t="shared" si="8"/>
        <v>0</v>
      </c>
      <c r="O214" s="6"/>
      <c r="P214" s="8"/>
    </row>
    <row r="215" spans="1:16" ht="12.75" hidden="1">
      <c r="A215">
        <v>118</v>
      </c>
      <c r="B215" t="s">
        <v>216</v>
      </c>
      <c r="C215">
        <v>0</v>
      </c>
      <c r="D215">
        <v>0</v>
      </c>
      <c r="E215">
        <v>0</v>
      </c>
      <c r="L215" s="8">
        <f t="shared" si="7"/>
        <v>0</v>
      </c>
      <c r="M215" s="3">
        <f t="shared" si="8"/>
        <v>0</v>
      </c>
      <c r="O215" s="6"/>
      <c r="P215" s="8"/>
    </row>
    <row r="216" spans="1:16" ht="12.75" hidden="1">
      <c r="A216">
        <v>119</v>
      </c>
      <c r="B216" t="s">
        <v>217</v>
      </c>
      <c r="C216">
        <v>0</v>
      </c>
      <c r="D216">
        <v>0</v>
      </c>
      <c r="E216">
        <v>0</v>
      </c>
      <c r="L216" s="8">
        <f t="shared" si="7"/>
        <v>0</v>
      </c>
      <c r="M216" s="3">
        <f t="shared" si="8"/>
        <v>0</v>
      </c>
      <c r="O216" s="6"/>
      <c r="P216" s="8"/>
    </row>
    <row r="217" spans="1:16" ht="12.75" hidden="1">
      <c r="A217">
        <v>120</v>
      </c>
      <c r="B217" t="s">
        <v>218</v>
      </c>
      <c r="C217">
        <v>0</v>
      </c>
      <c r="D217">
        <v>0</v>
      </c>
      <c r="E217">
        <v>0</v>
      </c>
      <c r="L217" s="8">
        <f t="shared" si="7"/>
        <v>0</v>
      </c>
      <c r="M217" s="3">
        <f t="shared" si="8"/>
        <v>0</v>
      </c>
      <c r="O217" s="6"/>
      <c r="P217" s="8"/>
    </row>
    <row r="218" spans="1:16" ht="12.75" hidden="1">
      <c r="A218">
        <v>121</v>
      </c>
      <c r="B218" t="s">
        <v>219</v>
      </c>
      <c r="C218">
        <v>0</v>
      </c>
      <c r="D218">
        <v>0</v>
      </c>
      <c r="E218">
        <v>0</v>
      </c>
      <c r="L218" s="8">
        <f t="shared" si="7"/>
        <v>0</v>
      </c>
      <c r="M218" s="3">
        <f t="shared" si="8"/>
        <v>0</v>
      </c>
      <c r="O218" s="6"/>
      <c r="P218" s="8"/>
    </row>
    <row r="219" spans="1:16" ht="12.75" hidden="1">
      <c r="A219">
        <v>122</v>
      </c>
      <c r="B219" t="s">
        <v>220</v>
      </c>
      <c r="C219">
        <v>0</v>
      </c>
      <c r="D219">
        <v>0</v>
      </c>
      <c r="E219">
        <v>0</v>
      </c>
      <c r="L219" s="8">
        <f t="shared" si="7"/>
        <v>0</v>
      </c>
      <c r="M219" s="3">
        <f t="shared" si="8"/>
        <v>0</v>
      </c>
      <c r="O219" s="6"/>
      <c r="P219" s="8"/>
    </row>
    <row r="220" spans="1:16" ht="12.75" hidden="1">
      <c r="A220">
        <v>123</v>
      </c>
      <c r="B220" t="s">
        <v>221</v>
      </c>
      <c r="C220">
        <v>0</v>
      </c>
      <c r="D220">
        <v>0</v>
      </c>
      <c r="E220">
        <v>0</v>
      </c>
      <c r="L220" s="8">
        <f t="shared" si="7"/>
        <v>0</v>
      </c>
      <c r="M220" s="3">
        <f t="shared" si="8"/>
        <v>0</v>
      </c>
      <c r="O220" s="6"/>
      <c r="P220" s="8"/>
    </row>
    <row r="221" spans="1:16" ht="12.75" hidden="1">
      <c r="A221">
        <v>124</v>
      </c>
      <c r="B221" t="s">
        <v>222</v>
      </c>
      <c r="C221">
        <v>0</v>
      </c>
      <c r="D221">
        <v>0</v>
      </c>
      <c r="E221">
        <v>0</v>
      </c>
      <c r="L221" s="8">
        <f t="shared" si="7"/>
        <v>0</v>
      </c>
      <c r="M221" s="3">
        <f t="shared" si="8"/>
        <v>0</v>
      </c>
      <c r="O221" s="6"/>
      <c r="P221" s="8"/>
    </row>
    <row r="222" spans="1:16" ht="12.75" hidden="1">
      <c r="A222">
        <v>125</v>
      </c>
      <c r="B222" t="s">
        <v>223</v>
      </c>
      <c r="C222">
        <v>0</v>
      </c>
      <c r="D222">
        <v>0</v>
      </c>
      <c r="E222">
        <v>0</v>
      </c>
      <c r="L222" s="8">
        <f t="shared" si="7"/>
        <v>0</v>
      </c>
      <c r="M222" s="3">
        <f t="shared" si="8"/>
        <v>0</v>
      </c>
      <c r="O222" s="6"/>
      <c r="P222" s="8"/>
    </row>
    <row r="223" spans="1:16" ht="12.75" hidden="1">
      <c r="A223">
        <v>126</v>
      </c>
      <c r="B223" t="s">
        <v>224</v>
      </c>
      <c r="C223">
        <v>0</v>
      </c>
      <c r="D223">
        <v>0</v>
      </c>
      <c r="E223">
        <v>0</v>
      </c>
      <c r="L223" s="8">
        <f t="shared" si="7"/>
        <v>0</v>
      </c>
      <c r="M223" s="3">
        <f t="shared" si="8"/>
        <v>0</v>
      </c>
      <c r="O223" s="6"/>
      <c r="P223" s="8"/>
    </row>
    <row r="224" spans="1:16" ht="12.75" hidden="1">
      <c r="A224">
        <v>127</v>
      </c>
      <c r="B224" t="s">
        <v>225</v>
      </c>
      <c r="C224">
        <v>0</v>
      </c>
      <c r="D224">
        <v>0</v>
      </c>
      <c r="E224">
        <v>0</v>
      </c>
      <c r="L224" s="8">
        <f t="shared" si="7"/>
        <v>0</v>
      </c>
      <c r="M224" s="3">
        <f t="shared" si="8"/>
        <v>0</v>
      </c>
      <c r="O224" s="6"/>
      <c r="P224" s="8"/>
    </row>
    <row r="225" spans="1:16" ht="12.75" hidden="1">
      <c r="A225">
        <v>128</v>
      </c>
      <c r="B225" t="s">
        <v>226</v>
      </c>
      <c r="C225">
        <v>0</v>
      </c>
      <c r="D225">
        <v>0</v>
      </c>
      <c r="E225">
        <v>0</v>
      </c>
      <c r="L225" s="8">
        <f t="shared" si="7"/>
        <v>0</v>
      </c>
      <c r="M225" s="3">
        <f t="shared" si="8"/>
        <v>0</v>
      </c>
      <c r="O225" s="6"/>
      <c r="P225" s="8"/>
    </row>
    <row r="226" spans="1:16" ht="12.75" hidden="1">
      <c r="A226">
        <v>129</v>
      </c>
      <c r="B226" t="s">
        <v>227</v>
      </c>
      <c r="C226">
        <v>0</v>
      </c>
      <c r="D226">
        <v>0</v>
      </c>
      <c r="E226">
        <v>0</v>
      </c>
      <c r="L226" s="8">
        <f t="shared" si="7"/>
        <v>0</v>
      </c>
      <c r="M226" s="3">
        <f t="shared" si="8"/>
        <v>0</v>
      </c>
      <c r="O226" s="6"/>
      <c r="P226" s="8"/>
    </row>
    <row r="227" spans="1:16" ht="12.75" hidden="1">
      <c r="A227">
        <v>130</v>
      </c>
      <c r="B227" t="s">
        <v>228</v>
      </c>
      <c r="C227">
        <v>0</v>
      </c>
      <c r="D227">
        <v>0</v>
      </c>
      <c r="E227">
        <v>0</v>
      </c>
      <c r="L227" s="8">
        <f t="shared" si="7"/>
        <v>0</v>
      </c>
      <c r="M227" s="3">
        <f t="shared" si="8"/>
        <v>0</v>
      </c>
      <c r="O227" s="6"/>
      <c r="P227" s="8"/>
    </row>
    <row r="228" spans="1:16" ht="12.75" hidden="1">
      <c r="A228">
        <v>131</v>
      </c>
      <c r="B228" t="s">
        <v>229</v>
      </c>
      <c r="C228">
        <v>0</v>
      </c>
      <c r="D228">
        <v>0</v>
      </c>
      <c r="E228">
        <v>0</v>
      </c>
      <c r="L228" s="8">
        <f t="shared" si="7"/>
        <v>0</v>
      </c>
      <c r="M228" s="3">
        <f t="shared" si="8"/>
        <v>0</v>
      </c>
      <c r="O228" s="6"/>
      <c r="P228" s="8"/>
    </row>
    <row r="229" spans="1:16" ht="12.75" hidden="1">
      <c r="A229">
        <v>132</v>
      </c>
      <c r="B229" t="s">
        <v>230</v>
      </c>
      <c r="C229">
        <v>0</v>
      </c>
      <c r="D229">
        <v>0</v>
      </c>
      <c r="E229">
        <v>0</v>
      </c>
      <c r="L229" s="8">
        <f t="shared" si="7"/>
        <v>0</v>
      </c>
      <c r="M229" s="3">
        <f t="shared" si="8"/>
        <v>0</v>
      </c>
      <c r="O229" s="6"/>
      <c r="P229" s="8"/>
    </row>
    <row r="230" spans="1:16" ht="12.75" hidden="1">
      <c r="A230">
        <v>133</v>
      </c>
      <c r="B230" t="s">
        <v>231</v>
      </c>
      <c r="C230">
        <v>0</v>
      </c>
      <c r="D230">
        <v>0</v>
      </c>
      <c r="E230">
        <v>0</v>
      </c>
      <c r="L230" s="8">
        <f t="shared" si="7"/>
        <v>0</v>
      </c>
      <c r="M230" s="3">
        <f t="shared" si="8"/>
        <v>0</v>
      </c>
      <c r="O230" s="6"/>
      <c r="P230" s="8"/>
    </row>
    <row r="231" spans="1:16" ht="12.75" hidden="1">
      <c r="A231">
        <v>134</v>
      </c>
      <c r="B231" t="s">
        <v>232</v>
      </c>
      <c r="C231">
        <v>0</v>
      </c>
      <c r="D231">
        <v>0</v>
      </c>
      <c r="E231">
        <v>0</v>
      </c>
      <c r="L231" s="8">
        <f t="shared" si="7"/>
        <v>0</v>
      </c>
      <c r="M231" s="3">
        <f t="shared" si="8"/>
        <v>0</v>
      </c>
      <c r="O231" s="6"/>
      <c r="P231" s="8"/>
    </row>
    <row r="232" spans="1:16" ht="12.75" hidden="1">
      <c r="A232">
        <v>135</v>
      </c>
      <c r="B232" t="s">
        <v>233</v>
      </c>
      <c r="C232">
        <v>0</v>
      </c>
      <c r="D232">
        <v>0</v>
      </c>
      <c r="E232">
        <v>0</v>
      </c>
      <c r="L232" s="8">
        <f t="shared" si="7"/>
        <v>0</v>
      </c>
      <c r="M232" s="3">
        <f t="shared" si="8"/>
        <v>0</v>
      </c>
      <c r="O232" s="6"/>
      <c r="P232" s="8"/>
    </row>
    <row r="233" spans="1:16" ht="12.75" hidden="1">
      <c r="A233">
        <v>136</v>
      </c>
      <c r="B233" t="s">
        <v>234</v>
      </c>
      <c r="C233">
        <v>0</v>
      </c>
      <c r="D233">
        <v>0</v>
      </c>
      <c r="E233">
        <v>0</v>
      </c>
      <c r="L233" s="8">
        <f t="shared" si="7"/>
        <v>0</v>
      </c>
      <c r="M233" s="3">
        <f t="shared" si="8"/>
        <v>0</v>
      </c>
      <c r="O233" s="6"/>
      <c r="P233" s="8"/>
    </row>
    <row r="234" spans="1:16" ht="12.75" hidden="1">
      <c r="A234">
        <v>137</v>
      </c>
      <c r="B234" t="s">
        <v>235</v>
      </c>
      <c r="C234">
        <v>0</v>
      </c>
      <c r="D234">
        <v>0</v>
      </c>
      <c r="E234">
        <v>0</v>
      </c>
      <c r="L234" s="8">
        <f t="shared" si="7"/>
        <v>0</v>
      </c>
      <c r="M234" s="3">
        <f t="shared" si="8"/>
        <v>0</v>
      </c>
      <c r="O234" s="6"/>
      <c r="P234" s="8"/>
    </row>
    <row r="235" spans="1:16" ht="12.75" hidden="1">
      <c r="A235">
        <v>138</v>
      </c>
      <c r="B235" t="s">
        <v>236</v>
      </c>
      <c r="C235">
        <v>0</v>
      </c>
      <c r="D235">
        <v>0</v>
      </c>
      <c r="E235">
        <v>0</v>
      </c>
      <c r="L235" s="8">
        <f t="shared" si="7"/>
        <v>0</v>
      </c>
      <c r="M235" s="3">
        <f t="shared" si="8"/>
        <v>0</v>
      </c>
      <c r="O235" s="6"/>
      <c r="P235" s="8"/>
    </row>
    <row r="236" spans="1:16" ht="12.75" hidden="1">
      <c r="A236">
        <v>139</v>
      </c>
      <c r="B236" t="s">
        <v>237</v>
      </c>
      <c r="C236">
        <v>0</v>
      </c>
      <c r="D236">
        <v>0</v>
      </c>
      <c r="E236">
        <v>0</v>
      </c>
      <c r="L236" s="8">
        <f t="shared" si="7"/>
        <v>0</v>
      </c>
      <c r="M236" s="3">
        <f t="shared" si="8"/>
        <v>0</v>
      </c>
      <c r="O236" s="6"/>
      <c r="P236" s="8"/>
    </row>
    <row r="237" spans="1:16" ht="12.75" hidden="1">
      <c r="A237">
        <v>140</v>
      </c>
      <c r="B237" t="s">
        <v>238</v>
      </c>
      <c r="C237">
        <v>0</v>
      </c>
      <c r="D237">
        <v>0</v>
      </c>
      <c r="E237">
        <v>0</v>
      </c>
      <c r="L237" s="8">
        <f t="shared" si="7"/>
        <v>0</v>
      </c>
      <c r="M237" s="3">
        <f t="shared" si="8"/>
        <v>0</v>
      </c>
      <c r="O237" s="6"/>
      <c r="P237" s="8"/>
    </row>
    <row r="238" spans="1:16" ht="12.75" hidden="1">
      <c r="A238">
        <v>141</v>
      </c>
      <c r="B238" t="s">
        <v>239</v>
      </c>
      <c r="C238">
        <v>0</v>
      </c>
      <c r="D238">
        <v>0</v>
      </c>
      <c r="E238">
        <v>0</v>
      </c>
      <c r="L238" s="8">
        <f t="shared" si="7"/>
        <v>0</v>
      </c>
      <c r="M238" s="3">
        <f t="shared" si="8"/>
        <v>0</v>
      </c>
      <c r="O238" s="6"/>
      <c r="P238" s="8"/>
    </row>
    <row r="239" spans="1:16" ht="12.75" hidden="1">
      <c r="A239">
        <v>142</v>
      </c>
      <c r="B239" t="s">
        <v>240</v>
      </c>
      <c r="C239">
        <v>0</v>
      </c>
      <c r="D239">
        <v>0</v>
      </c>
      <c r="E239">
        <v>0</v>
      </c>
      <c r="L239" s="8">
        <f t="shared" si="7"/>
        <v>0</v>
      </c>
      <c r="M239" s="3">
        <f t="shared" si="8"/>
        <v>0</v>
      </c>
      <c r="O239" s="6"/>
      <c r="P239" s="8"/>
    </row>
    <row r="240" spans="1:16" ht="12.75" hidden="1">
      <c r="A240">
        <v>143</v>
      </c>
      <c r="B240" t="s">
        <v>241</v>
      </c>
      <c r="C240">
        <v>0</v>
      </c>
      <c r="D240">
        <v>0</v>
      </c>
      <c r="E240">
        <v>0</v>
      </c>
      <c r="L240" s="8">
        <f t="shared" si="7"/>
        <v>0</v>
      </c>
      <c r="M240" s="3">
        <f t="shared" si="8"/>
        <v>0</v>
      </c>
      <c r="O240" s="6"/>
      <c r="P240" s="8"/>
    </row>
    <row r="241" spans="1:16" ht="12.75" hidden="1">
      <c r="A241">
        <v>144</v>
      </c>
      <c r="B241" t="s">
        <v>242</v>
      </c>
      <c r="C241">
        <v>0</v>
      </c>
      <c r="D241">
        <v>0</v>
      </c>
      <c r="E241">
        <v>0</v>
      </c>
      <c r="L241" s="8">
        <f t="shared" si="7"/>
        <v>0</v>
      </c>
      <c r="M241" s="3">
        <f t="shared" si="8"/>
        <v>0</v>
      </c>
      <c r="O241" s="6"/>
      <c r="P241" s="8"/>
    </row>
    <row r="242" spans="1:16" ht="12.75" hidden="1">
      <c r="A242">
        <v>145</v>
      </c>
      <c r="B242" t="s">
        <v>243</v>
      </c>
      <c r="C242">
        <v>0</v>
      </c>
      <c r="D242">
        <v>0</v>
      </c>
      <c r="E242">
        <v>0</v>
      </c>
      <c r="L242" s="8">
        <f t="shared" si="7"/>
        <v>0</v>
      </c>
      <c r="M242" s="3">
        <f t="shared" si="8"/>
        <v>0</v>
      </c>
      <c r="O242" s="6"/>
      <c r="P242" s="8"/>
    </row>
    <row r="243" spans="1:16" ht="12.75" hidden="1">
      <c r="A243">
        <v>146</v>
      </c>
      <c r="B243" t="s">
        <v>244</v>
      </c>
      <c r="C243">
        <v>0</v>
      </c>
      <c r="D243">
        <v>0</v>
      </c>
      <c r="E243">
        <v>0</v>
      </c>
      <c r="L243" s="8">
        <f t="shared" si="7"/>
        <v>0</v>
      </c>
      <c r="M243" s="3">
        <f t="shared" si="8"/>
        <v>0</v>
      </c>
      <c r="O243" s="6"/>
      <c r="P243" s="8"/>
    </row>
    <row r="244" spans="1:16" ht="12.75" hidden="1">
      <c r="A244">
        <v>147</v>
      </c>
      <c r="B244" t="s">
        <v>245</v>
      </c>
      <c r="C244">
        <v>0</v>
      </c>
      <c r="D244">
        <v>0</v>
      </c>
      <c r="E244">
        <v>0</v>
      </c>
      <c r="L244" s="8">
        <f t="shared" si="7"/>
        <v>0</v>
      </c>
      <c r="M244" s="3">
        <f t="shared" si="8"/>
        <v>0</v>
      </c>
      <c r="O244" s="6"/>
      <c r="P244" s="8"/>
    </row>
    <row r="245" spans="1:16" ht="12.75" hidden="1">
      <c r="A245">
        <v>148</v>
      </c>
      <c r="B245" t="s">
        <v>246</v>
      </c>
      <c r="C245">
        <v>0</v>
      </c>
      <c r="D245">
        <v>0</v>
      </c>
      <c r="E245">
        <v>0</v>
      </c>
      <c r="L245" s="8">
        <f t="shared" si="7"/>
        <v>0</v>
      </c>
      <c r="M245" s="3">
        <f t="shared" si="8"/>
        <v>0</v>
      </c>
      <c r="O245" s="6"/>
      <c r="P245" s="8"/>
    </row>
    <row r="246" spans="1:16" ht="12.75" hidden="1">
      <c r="A246">
        <v>149</v>
      </c>
      <c r="B246" t="s">
        <v>247</v>
      </c>
      <c r="C246">
        <v>0</v>
      </c>
      <c r="D246">
        <v>0</v>
      </c>
      <c r="E246">
        <v>0</v>
      </c>
      <c r="L246" s="8">
        <f t="shared" si="7"/>
        <v>0</v>
      </c>
      <c r="M246" s="3">
        <f t="shared" si="8"/>
        <v>0</v>
      </c>
      <c r="O246" s="6"/>
      <c r="P246" s="8"/>
    </row>
    <row r="247" spans="1:16" ht="12.75" hidden="1">
      <c r="A247">
        <v>150</v>
      </c>
      <c r="B247" t="s">
        <v>248</v>
      </c>
      <c r="C247">
        <v>0</v>
      </c>
      <c r="D247">
        <v>0</v>
      </c>
      <c r="E247">
        <v>0</v>
      </c>
      <c r="L247" s="8">
        <f t="shared" si="7"/>
        <v>0</v>
      </c>
      <c r="M247" s="3">
        <f t="shared" si="8"/>
        <v>0</v>
      </c>
      <c r="O247" s="6"/>
      <c r="P247" s="8"/>
    </row>
    <row r="248" spans="1:16" ht="12.75" hidden="1">
      <c r="A248">
        <v>151</v>
      </c>
      <c r="B248" t="s">
        <v>249</v>
      </c>
      <c r="C248">
        <v>0</v>
      </c>
      <c r="D248">
        <v>0</v>
      </c>
      <c r="E248">
        <v>0</v>
      </c>
      <c r="L248" s="8">
        <f t="shared" si="7"/>
        <v>0</v>
      </c>
      <c r="M248" s="3">
        <f t="shared" si="8"/>
        <v>0</v>
      </c>
      <c r="O248" s="6"/>
      <c r="P248" s="8"/>
    </row>
    <row r="249" spans="1:16" ht="12.75" hidden="1">
      <c r="A249">
        <v>152</v>
      </c>
      <c r="B249" t="s">
        <v>250</v>
      </c>
      <c r="C249">
        <v>0</v>
      </c>
      <c r="D249">
        <v>0</v>
      </c>
      <c r="E249">
        <v>0</v>
      </c>
      <c r="L249" s="8">
        <f t="shared" si="7"/>
        <v>0</v>
      </c>
      <c r="M249" s="3">
        <f t="shared" si="8"/>
        <v>0</v>
      </c>
      <c r="O249" s="6"/>
      <c r="P249" s="8"/>
    </row>
    <row r="250" spans="1:16" ht="12.75" hidden="1">
      <c r="A250">
        <v>153</v>
      </c>
      <c r="B250" t="s">
        <v>251</v>
      </c>
      <c r="C250">
        <v>0</v>
      </c>
      <c r="D250">
        <v>0</v>
      </c>
      <c r="E250">
        <v>0</v>
      </c>
      <c r="L250" s="8">
        <f t="shared" si="7"/>
        <v>0</v>
      </c>
      <c r="M250" s="3">
        <f t="shared" si="8"/>
        <v>0</v>
      </c>
      <c r="O250" s="6"/>
      <c r="P250" s="8"/>
    </row>
    <row r="251" spans="1:16" ht="12.75" hidden="1">
      <c r="A251">
        <v>154</v>
      </c>
      <c r="B251" t="s">
        <v>252</v>
      </c>
      <c r="C251">
        <v>0</v>
      </c>
      <c r="D251">
        <v>0</v>
      </c>
      <c r="E251">
        <v>0</v>
      </c>
      <c r="L251" s="8">
        <f t="shared" si="7"/>
        <v>0</v>
      </c>
      <c r="M251" s="3">
        <f t="shared" si="8"/>
        <v>0</v>
      </c>
      <c r="O251" s="6"/>
      <c r="P251" s="8"/>
    </row>
    <row r="252" spans="1:16" ht="12.75" hidden="1">
      <c r="A252">
        <v>155</v>
      </c>
      <c r="B252" t="s">
        <v>253</v>
      </c>
      <c r="C252">
        <v>0</v>
      </c>
      <c r="D252">
        <v>0</v>
      </c>
      <c r="E252">
        <v>0</v>
      </c>
      <c r="L252" s="8">
        <f t="shared" si="7"/>
        <v>0</v>
      </c>
      <c r="M252" s="3">
        <f t="shared" si="8"/>
        <v>0</v>
      </c>
      <c r="O252" s="6"/>
      <c r="P252" s="8"/>
    </row>
    <row r="253" spans="1:16" ht="12.75" hidden="1">
      <c r="A253">
        <v>156</v>
      </c>
      <c r="B253" t="s">
        <v>254</v>
      </c>
      <c r="C253">
        <v>0</v>
      </c>
      <c r="D253">
        <v>0</v>
      </c>
      <c r="E253">
        <v>0</v>
      </c>
      <c r="L253" s="8">
        <f t="shared" si="7"/>
        <v>0</v>
      </c>
      <c r="M253" s="3">
        <f t="shared" si="8"/>
        <v>0</v>
      </c>
      <c r="O253" s="6"/>
      <c r="P253" s="8"/>
    </row>
    <row r="254" spans="1:16" ht="12.75" hidden="1">
      <c r="A254">
        <v>157</v>
      </c>
      <c r="B254" t="s">
        <v>255</v>
      </c>
      <c r="C254">
        <v>0</v>
      </c>
      <c r="D254">
        <v>0</v>
      </c>
      <c r="E254">
        <v>0</v>
      </c>
      <c r="L254" s="8">
        <f t="shared" si="7"/>
        <v>0</v>
      </c>
      <c r="M254" s="3">
        <f t="shared" si="8"/>
        <v>0</v>
      </c>
      <c r="O254" s="6"/>
      <c r="P254" s="8"/>
    </row>
    <row r="255" spans="1:16" ht="12.75" hidden="1">
      <c r="A255">
        <v>158</v>
      </c>
      <c r="B255" t="s">
        <v>256</v>
      </c>
      <c r="C255">
        <v>0</v>
      </c>
      <c r="D255">
        <v>0</v>
      </c>
      <c r="E255">
        <v>0</v>
      </c>
      <c r="L255" s="8">
        <f t="shared" si="7"/>
        <v>0</v>
      </c>
      <c r="M255" s="3">
        <f t="shared" si="8"/>
        <v>0</v>
      </c>
      <c r="O255" s="6"/>
      <c r="P255" s="8"/>
    </row>
    <row r="256" spans="1:16" ht="12.75" hidden="1">
      <c r="A256">
        <v>159</v>
      </c>
      <c r="B256" t="s">
        <v>257</v>
      </c>
      <c r="C256">
        <v>0</v>
      </c>
      <c r="D256">
        <v>0</v>
      </c>
      <c r="E256">
        <v>0</v>
      </c>
      <c r="L256" s="8">
        <f t="shared" si="7"/>
        <v>0</v>
      </c>
      <c r="M256" s="3">
        <f t="shared" si="8"/>
        <v>0</v>
      </c>
      <c r="O256" s="6"/>
      <c r="P256" s="8"/>
    </row>
    <row r="257" spans="1:16" ht="12.75" hidden="1">
      <c r="A257">
        <v>160</v>
      </c>
      <c r="B257" t="s">
        <v>258</v>
      </c>
      <c r="C257">
        <v>0</v>
      </c>
      <c r="D257">
        <v>0</v>
      </c>
      <c r="E257">
        <v>0</v>
      </c>
      <c r="L257" s="8">
        <f t="shared" si="7"/>
        <v>0</v>
      </c>
      <c r="M257" s="3">
        <f t="shared" si="8"/>
        <v>0</v>
      </c>
      <c r="O257" s="6"/>
      <c r="P257" s="8"/>
    </row>
    <row r="258" spans="1:16" ht="12.75" hidden="1">
      <c r="A258">
        <v>161</v>
      </c>
      <c r="B258" t="s">
        <v>259</v>
      </c>
      <c r="C258">
        <v>0</v>
      </c>
      <c r="D258">
        <v>0</v>
      </c>
      <c r="E258">
        <v>0</v>
      </c>
      <c r="L258" s="8">
        <f t="shared" si="7"/>
        <v>0</v>
      </c>
      <c r="M258" s="3">
        <f t="shared" si="8"/>
        <v>0</v>
      </c>
      <c r="O258" s="6"/>
      <c r="P258" s="8"/>
    </row>
    <row r="259" spans="1:16" ht="12.75" hidden="1">
      <c r="A259">
        <v>162</v>
      </c>
      <c r="B259" t="s">
        <v>260</v>
      </c>
      <c r="C259">
        <v>0</v>
      </c>
      <c r="D259">
        <v>0</v>
      </c>
      <c r="E259">
        <v>0</v>
      </c>
      <c r="L259" s="8">
        <f t="shared" si="7"/>
        <v>0</v>
      </c>
      <c r="M259" s="3">
        <f t="shared" si="8"/>
        <v>0</v>
      </c>
      <c r="O259" s="6"/>
      <c r="P259" s="8"/>
    </row>
    <row r="260" spans="1:16" ht="12.75" hidden="1">
      <c r="A260">
        <v>163</v>
      </c>
      <c r="B260" t="s">
        <v>261</v>
      </c>
      <c r="C260">
        <v>0</v>
      </c>
      <c r="D260">
        <v>0</v>
      </c>
      <c r="E260">
        <v>0</v>
      </c>
      <c r="L260" s="8">
        <f t="shared" si="7"/>
        <v>0</v>
      </c>
      <c r="M260" s="3">
        <f t="shared" si="8"/>
        <v>0</v>
      </c>
      <c r="O260" s="6"/>
      <c r="P260" s="8"/>
    </row>
    <row r="261" spans="1:16" ht="12.75" hidden="1">
      <c r="A261">
        <v>164</v>
      </c>
      <c r="B261" t="s">
        <v>262</v>
      </c>
      <c r="C261">
        <v>0</v>
      </c>
      <c r="D261">
        <v>0</v>
      </c>
      <c r="E261">
        <v>0</v>
      </c>
      <c r="L261" s="8">
        <f t="shared" si="7"/>
        <v>0</v>
      </c>
      <c r="M261" s="3">
        <f t="shared" si="8"/>
        <v>0</v>
      </c>
      <c r="O261" s="6"/>
      <c r="P261" s="8"/>
    </row>
    <row r="262" spans="1:16" ht="12.75" hidden="1">
      <c r="A262">
        <v>165</v>
      </c>
      <c r="B262" t="s">
        <v>263</v>
      </c>
      <c r="C262">
        <v>0</v>
      </c>
      <c r="D262">
        <v>0</v>
      </c>
      <c r="E262">
        <v>0</v>
      </c>
      <c r="L262" s="8">
        <f t="shared" si="7"/>
        <v>0</v>
      </c>
      <c r="M262" s="3">
        <f t="shared" si="8"/>
        <v>0</v>
      </c>
      <c r="O262" s="6"/>
      <c r="P262" s="8"/>
    </row>
    <row r="263" spans="1:16" ht="12.75" hidden="1">
      <c r="A263">
        <v>166</v>
      </c>
      <c r="B263" t="s">
        <v>264</v>
      </c>
      <c r="C263">
        <v>0</v>
      </c>
      <c r="D263">
        <v>0</v>
      </c>
      <c r="E263">
        <v>0</v>
      </c>
      <c r="L263" s="8">
        <f aca="true" t="shared" si="9" ref="L263:L326">IF(I263&gt;0,J263,0)</f>
        <v>0</v>
      </c>
      <c r="M263" s="3">
        <f aca="true" t="shared" si="10" ref="M263:M326">IF(L263&gt;0,0,J263)</f>
        <v>0</v>
      </c>
      <c r="O263" s="6"/>
      <c r="P263" s="8"/>
    </row>
    <row r="264" spans="1:16" ht="12.75" hidden="1">
      <c r="A264">
        <v>167</v>
      </c>
      <c r="B264" t="s">
        <v>265</v>
      </c>
      <c r="C264">
        <v>0</v>
      </c>
      <c r="D264">
        <v>0</v>
      </c>
      <c r="E264">
        <v>0</v>
      </c>
      <c r="L264" s="8">
        <f t="shared" si="9"/>
        <v>0</v>
      </c>
      <c r="M264" s="3">
        <f t="shared" si="10"/>
        <v>0</v>
      </c>
      <c r="O264" s="6"/>
      <c r="P264" s="8"/>
    </row>
    <row r="265" spans="1:16" ht="12.75" hidden="1">
      <c r="A265">
        <v>168</v>
      </c>
      <c r="B265" t="s">
        <v>266</v>
      </c>
      <c r="C265">
        <v>0</v>
      </c>
      <c r="D265">
        <v>0</v>
      </c>
      <c r="E265">
        <v>0</v>
      </c>
      <c r="L265" s="8">
        <f t="shared" si="9"/>
        <v>0</v>
      </c>
      <c r="M265" s="3">
        <f t="shared" si="10"/>
        <v>0</v>
      </c>
      <c r="O265" s="6"/>
      <c r="P265" s="8"/>
    </row>
    <row r="266" spans="1:16" ht="12.75" hidden="1">
      <c r="A266">
        <v>169</v>
      </c>
      <c r="B266" t="s">
        <v>267</v>
      </c>
      <c r="C266">
        <v>0</v>
      </c>
      <c r="D266">
        <v>0</v>
      </c>
      <c r="E266">
        <v>0</v>
      </c>
      <c r="L266" s="8">
        <f t="shared" si="9"/>
        <v>0</v>
      </c>
      <c r="M266" s="3">
        <f t="shared" si="10"/>
        <v>0</v>
      </c>
      <c r="O266" s="6"/>
      <c r="P266" s="8"/>
    </row>
    <row r="267" spans="1:16" ht="12.75" hidden="1">
      <c r="A267">
        <v>170</v>
      </c>
      <c r="B267" t="s">
        <v>268</v>
      </c>
      <c r="C267">
        <v>0</v>
      </c>
      <c r="D267">
        <v>0</v>
      </c>
      <c r="E267">
        <v>0</v>
      </c>
      <c r="L267" s="8">
        <f t="shared" si="9"/>
        <v>0</v>
      </c>
      <c r="M267" s="3">
        <f t="shared" si="10"/>
        <v>0</v>
      </c>
      <c r="O267" s="6"/>
      <c r="P267" s="8"/>
    </row>
    <row r="268" spans="1:16" ht="12.75" hidden="1">
      <c r="A268">
        <v>171</v>
      </c>
      <c r="B268" t="s">
        <v>269</v>
      </c>
      <c r="C268">
        <v>0</v>
      </c>
      <c r="D268">
        <v>0</v>
      </c>
      <c r="E268">
        <v>0</v>
      </c>
      <c r="L268" s="8">
        <f t="shared" si="9"/>
        <v>0</v>
      </c>
      <c r="M268" s="3">
        <f t="shared" si="10"/>
        <v>0</v>
      </c>
      <c r="O268" s="6"/>
      <c r="P268" s="8"/>
    </row>
    <row r="269" spans="1:16" ht="12.75" hidden="1">
      <c r="A269">
        <v>172</v>
      </c>
      <c r="B269" t="s">
        <v>270</v>
      </c>
      <c r="C269">
        <v>0</v>
      </c>
      <c r="D269">
        <v>0</v>
      </c>
      <c r="E269">
        <v>0</v>
      </c>
      <c r="L269" s="8">
        <f t="shared" si="9"/>
        <v>0</v>
      </c>
      <c r="M269" s="3">
        <f t="shared" si="10"/>
        <v>0</v>
      </c>
      <c r="O269" s="6"/>
      <c r="P269" s="8"/>
    </row>
    <row r="270" spans="1:16" ht="12.75" hidden="1">
      <c r="A270">
        <v>173</v>
      </c>
      <c r="B270" t="s">
        <v>271</v>
      </c>
      <c r="C270">
        <v>0</v>
      </c>
      <c r="D270">
        <v>0</v>
      </c>
      <c r="E270">
        <v>0</v>
      </c>
      <c r="L270" s="8">
        <f t="shared" si="9"/>
        <v>0</v>
      </c>
      <c r="M270" s="3">
        <f t="shared" si="10"/>
        <v>0</v>
      </c>
      <c r="O270" s="6"/>
      <c r="P270" s="8"/>
    </row>
    <row r="271" spans="1:16" ht="12.75" hidden="1">
      <c r="A271">
        <v>174</v>
      </c>
      <c r="B271" t="s">
        <v>272</v>
      </c>
      <c r="C271">
        <v>0</v>
      </c>
      <c r="D271">
        <v>0</v>
      </c>
      <c r="E271">
        <v>0</v>
      </c>
      <c r="L271" s="8">
        <f t="shared" si="9"/>
        <v>0</v>
      </c>
      <c r="M271" s="3">
        <f t="shared" si="10"/>
        <v>0</v>
      </c>
      <c r="O271" s="6"/>
      <c r="P271" s="8"/>
    </row>
    <row r="272" spans="1:16" ht="12.75" hidden="1">
      <c r="A272">
        <v>175</v>
      </c>
      <c r="B272" t="s">
        <v>273</v>
      </c>
      <c r="C272">
        <v>0</v>
      </c>
      <c r="D272">
        <v>0</v>
      </c>
      <c r="E272">
        <v>0</v>
      </c>
      <c r="L272" s="8">
        <f t="shared" si="9"/>
        <v>0</v>
      </c>
      <c r="M272" s="3">
        <f t="shared" si="10"/>
        <v>0</v>
      </c>
      <c r="O272" s="6"/>
      <c r="P272" s="8"/>
    </row>
    <row r="273" spans="1:16" ht="12.75" hidden="1">
      <c r="A273">
        <v>176</v>
      </c>
      <c r="B273" t="s">
        <v>274</v>
      </c>
      <c r="C273">
        <v>0</v>
      </c>
      <c r="D273">
        <v>0</v>
      </c>
      <c r="E273">
        <v>0</v>
      </c>
      <c r="L273" s="8">
        <f t="shared" si="9"/>
        <v>0</v>
      </c>
      <c r="M273" s="3">
        <f t="shared" si="10"/>
        <v>0</v>
      </c>
      <c r="O273" s="6"/>
      <c r="P273" s="8"/>
    </row>
    <row r="274" spans="1:16" ht="12.75" hidden="1">
      <c r="A274">
        <v>177</v>
      </c>
      <c r="B274" t="s">
        <v>275</v>
      </c>
      <c r="C274">
        <v>0</v>
      </c>
      <c r="D274">
        <v>0</v>
      </c>
      <c r="E274">
        <v>0</v>
      </c>
      <c r="L274" s="8">
        <f t="shared" si="9"/>
        <v>0</v>
      </c>
      <c r="M274" s="3">
        <f t="shared" si="10"/>
        <v>0</v>
      </c>
      <c r="O274" s="6"/>
      <c r="P274" s="8"/>
    </row>
    <row r="275" spans="1:16" ht="12.75" hidden="1">
      <c r="A275">
        <v>178</v>
      </c>
      <c r="B275" t="s">
        <v>276</v>
      </c>
      <c r="C275">
        <v>0</v>
      </c>
      <c r="D275">
        <v>0</v>
      </c>
      <c r="E275">
        <v>0</v>
      </c>
      <c r="L275" s="8">
        <f t="shared" si="9"/>
        <v>0</v>
      </c>
      <c r="M275" s="3">
        <f t="shared" si="10"/>
        <v>0</v>
      </c>
      <c r="O275" s="6"/>
      <c r="P275" s="8"/>
    </row>
    <row r="276" spans="1:16" ht="12.75" hidden="1">
      <c r="A276">
        <v>179</v>
      </c>
      <c r="B276" t="s">
        <v>277</v>
      </c>
      <c r="C276">
        <v>0</v>
      </c>
      <c r="D276">
        <v>0</v>
      </c>
      <c r="E276">
        <v>0</v>
      </c>
      <c r="L276" s="8">
        <f t="shared" si="9"/>
        <v>0</v>
      </c>
      <c r="M276" s="3">
        <f t="shared" si="10"/>
        <v>0</v>
      </c>
      <c r="O276" s="6"/>
      <c r="P276" s="8"/>
    </row>
    <row r="277" spans="1:16" ht="12.75" hidden="1">
      <c r="A277">
        <v>180</v>
      </c>
      <c r="B277" t="s">
        <v>278</v>
      </c>
      <c r="C277">
        <v>0</v>
      </c>
      <c r="D277">
        <v>0</v>
      </c>
      <c r="E277">
        <v>0</v>
      </c>
      <c r="L277" s="8">
        <f t="shared" si="9"/>
        <v>0</v>
      </c>
      <c r="M277" s="3">
        <f t="shared" si="10"/>
        <v>0</v>
      </c>
      <c r="O277" s="6"/>
      <c r="P277" s="8"/>
    </row>
    <row r="278" spans="1:16" ht="12.75" hidden="1">
      <c r="A278">
        <v>181</v>
      </c>
      <c r="B278" t="s">
        <v>279</v>
      </c>
      <c r="C278">
        <v>0</v>
      </c>
      <c r="D278">
        <v>0</v>
      </c>
      <c r="E278">
        <v>0</v>
      </c>
      <c r="L278" s="8">
        <f t="shared" si="9"/>
        <v>0</v>
      </c>
      <c r="M278" s="3">
        <f t="shared" si="10"/>
        <v>0</v>
      </c>
      <c r="O278" s="6"/>
      <c r="P278" s="8"/>
    </row>
    <row r="279" spans="1:16" ht="12.75" hidden="1">
      <c r="A279">
        <v>182</v>
      </c>
      <c r="B279" t="s">
        <v>280</v>
      </c>
      <c r="C279">
        <v>0</v>
      </c>
      <c r="D279">
        <v>0</v>
      </c>
      <c r="E279">
        <v>0</v>
      </c>
      <c r="L279" s="8">
        <f t="shared" si="9"/>
        <v>0</v>
      </c>
      <c r="M279" s="3">
        <f t="shared" si="10"/>
        <v>0</v>
      </c>
      <c r="O279" s="6"/>
      <c r="P279" s="8"/>
    </row>
    <row r="280" spans="1:16" ht="12.75" hidden="1">
      <c r="A280">
        <v>183</v>
      </c>
      <c r="B280" t="s">
        <v>281</v>
      </c>
      <c r="C280">
        <v>0</v>
      </c>
      <c r="D280">
        <v>0</v>
      </c>
      <c r="E280">
        <v>0</v>
      </c>
      <c r="L280" s="8">
        <f t="shared" si="9"/>
        <v>0</v>
      </c>
      <c r="M280" s="3">
        <f t="shared" si="10"/>
        <v>0</v>
      </c>
      <c r="O280" s="6"/>
      <c r="P280" s="8"/>
    </row>
    <row r="281" spans="1:16" ht="12.75" hidden="1">
      <c r="A281">
        <v>184</v>
      </c>
      <c r="B281" t="s">
        <v>282</v>
      </c>
      <c r="C281">
        <v>0</v>
      </c>
      <c r="D281">
        <v>0</v>
      </c>
      <c r="E281">
        <v>0</v>
      </c>
      <c r="L281" s="8">
        <f t="shared" si="9"/>
        <v>0</v>
      </c>
      <c r="M281" s="3">
        <f t="shared" si="10"/>
        <v>0</v>
      </c>
      <c r="O281" s="6"/>
      <c r="P281" s="8"/>
    </row>
    <row r="282" spans="1:16" ht="12.75" hidden="1">
      <c r="A282">
        <v>185</v>
      </c>
      <c r="B282" t="s">
        <v>283</v>
      </c>
      <c r="C282">
        <v>0</v>
      </c>
      <c r="D282">
        <v>0</v>
      </c>
      <c r="E282">
        <v>0</v>
      </c>
      <c r="L282" s="8">
        <f t="shared" si="9"/>
        <v>0</v>
      </c>
      <c r="M282" s="3">
        <f t="shared" si="10"/>
        <v>0</v>
      </c>
      <c r="O282" s="6"/>
      <c r="P282" s="8"/>
    </row>
    <row r="283" spans="1:16" ht="12.75" hidden="1">
      <c r="A283">
        <v>186</v>
      </c>
      <c r="B283" t="s">
        <v>284</v>
      </c>
      <c r="C283">
        <v>0</v>
      </c>
      <c r="D283">
        <v>0</v>
      </c>
      <c r="E283">
        <v>0</v>
      </c>
      <c r="L283" s="8">
        <f t="shared" si="9"/>
        <v>0</v>
      </c>
      <c r="M283" s="3">
        <f t="shared" si="10"/>
        <v>0</v>
      </c>
      <c r="O283" s="6"/>
      <c r="P283" s="8"/>
    </row>
    <row r="284" spans="1:16" ht="12.75" hidden="1">
      <c r="A284">
        <v>187</v>
      </c>
      <c r="B284" t="s">
        <v>285</v>
      </c>
      <c r="C284">
        <v>0</v>
      </c>
      <c r="D284">
        <v>0</v>
      </c>
      <c r="E284">
        <v>0</v>
      </c>
      <c r="L284" s="8">
        <f t="shared" si="9"/>
        <v>0</v>
      </c>
      <c r="M284" s="3">
        <f t="shared" si="10"/>
        <v>0</v>
      </c>
      <c r="O284" s="6"/>
      <c r="P284" s="8"/>
    </row>
    <row r="285" spans="1:16" ht="12.75" hidden="1">
      <c r="A285">
        <v>188</v>
      </c>
      <c r="B285" t="s">
        <v>286</v>
      </c>
      <c r="C285">
        <v>0</v>
      </c>
      <c r="D285">
        <v>0</v>
      </c>
      <c r="E285">
        <v>0</v>
      </c>
      <c r="L285" s="8">
        <f t="shared" si="9"/>
        <v>0</v>
      </c>
      <c r="M285" s="3">
        <f t="shared" si="10"/>
        <v>0</v>
      </c>
      <c r="O285" s="6"/>
      <c r="P285" s="8"/>
    </row>
    <row r="286" spans="1:16" ht="12.75" hidden="1">
      <c r="A286">
        <v>189</v>
      </c>
      <c r="B286" t="s">
        <v>287</v>
      </c>
      <c r="C286">
        <v>0</v>
      </c>
      <c r="D286">
        <v>0</v>
      </c>
      <c r="E286">
        <v>0</v>
      </c>
      <c r="L286" s="8">
        <f t="shared" si="9"/>
        <v>0</v>
      </c>
      <c r="M286" s="3">
        <f t="shared" si="10"/>
        <v>0</v>
      </c>
      <c r="O286" s="6"/>
      <c r="P286" s="8"/>
    </row>
    <row r="287" spans="1:16" ht="12.75" hidden="1">
      <c r="A287">
        <v>190</v>
      </c>
      <c r="B287" t="s">
        <v>288</v>
      </c>
      <c r="C287">
        <v>0</v>
      </c>
      <c r="D287">
        <v>0</v>
      </c>
      <c r="E287">
        <v>0</v>
      </c>
      <c r="L287" s="8">
        <f t="shared" si="9"/>
        <v>0</v>
      </c>
      <c r="M287" s="3">
        <f t="shared" si="10"/>
        <v>0</v>
      </c>
      <c r="O287" s="6"/>
      <c r="P287" s="8"/>
    </row>
    <row r="288" spans="1:16" ht="12.75" hidden="1">
      <c r="A288">
        <v>191</v>
      </c>
      <c r="B288" t="s">
        <v>289</v>
      </c>
      <c r="C288">
        <v>0</v>
      </c>
      <c r="D288">
        <v>0</v>
      </c>
      <c r="E288">
        <v>0</v>
      </c>
      <c r="L288" s="8">
        <f t="shared" si="9"/>
        <v>0</v>
      </c>
      <c r="M288" s="3">
        <f t="shared" si="10"/>
        <v>0</v>
      </c>
      <c r="O288" s="6"/>
      <c r="P288" s="8"/>
    </row>
    <row r="289" spans="1:16" ht="12.75" hidden="1">
      <c r="A289">
        <v>192</v>
      </c>
      <c r="B289" t="s">
        <v>290</v>
      </c>
      <c r="C289">
        <v>0</v>
      </c>
      <c r="D289">
        <v>0</v>
      </c>
      <c r="E289">
        <v>0</v>
      </c>
      <c r="L289" s="8">
        <f t="shared" si="9"/>
        <v>0</v>
      </c>
      <c r="M289" s="3">
        <f t="shared" si="10"/>
        <v>0</v>
      </c>
      <c r="O289" s="6"/>
      <c r="P289" s="8"/>
    </row>
    <row r="290" spans="1:16" ht="12.75" hidden="1">
      <c r="A290">
        <v>193</v>
      </c>
      <c r="B290" t="s">
        <v>291</v>
      </c>
      <c r="C290">
        <v>0</v>
      </c>
      <c r="D290">
        <v>0</v>
      </c>
      <c r="E290">
        <v>0</v>
      </c>
      <c r="L290" s="8">
        <f t="shared" si="9"/>
        <v>0</v>
      </c>
      <c r="M290" s="3">
        <f t="shared" si="10"/>
        <v>0</v>
      </c>
      <c r="O290" s="6"/>
      <c r="P290" s="8"/>
    </row>
    <row r="291" spans="1:16" ht="12.75" hidden="1">
      <c r="A291">
        <v>194</v>
      </c>
      <c r="B291" t="s">
        <v>292</v>
      </c>
      <c r="C291">
        <v>0</v>
      </c>
      <c r="D291">
        <v>0</v>
      </c>
      <c r="E291">
        <v>0</v>
      </c>
      <c r="L291" s="8">
        <f t="shared" si="9"/>
        <v>0</v>
      </c>
      <c r="M291" s="3">
        <f t="shared" si="10"/>
        <v>0</v>
      </c>
      <c r="O291" s="6"/>
      <c r="P291" s="8"/>
    </row>
    <row r="292" spans="1:16" ht="12.75" hidden="1">
      <c r="A292">
        <v>195</v>
      </c>
      <c r="B292" t="s">
        <v>293</v>
      </c>
      <c r="C292">
        <v>0</v>
      </c>
      <c r="D292">
        <v>0</v>
      </c>
      <c r="E292">
        <v>0</v>
      </c>
      <c r="L292" s="8">
        <f t="shared" si="9"/>
        <v>0</v>
      </c>
      <c r="M292" s="3">
        <f t="shared" si="10"/>
        <v>0</v>
      </c>
      <c r="O292" s="6"/>
      <c r="P292" s="8"/>
    </row>
    <row r="293" spans="1:16" ht="12.75" hidden="1">
      <c r="A293">
        <v>196</v>
      </c>
      <c r="B293" t="s">
        <v>294</v>
      </c>
      <c r="C293">
        <v>0</v>
      </c>
      <c r="D293">
        <v>0</v>
      </c>
      <c r="E293">
        <v>0</v>
      </c>
      <c r="L293" s="8">
        <f t="shared" si="9"/>
        <v>0</v>
      </c>
      <c r="M293" s="3">
        <f t="shared" si="10"/>
        <v>0</v>
      </c>
      <c r="O293" s="6"/>
      <c r="P293" s="8"/>
    </row>
    <row r="294" spans="1:16" ht="12.75" hidden="1">
      <c r="A294">
        <v>197</v>
      </c>
      <c r="B294" t="s">
        <v>295</v>
      </c>
      <c r="C294">
        <v>0</v>
      </c>
      <c r="D294">
        <v>0</v>
      </c>
      <c r="E294">
        <v>0</v>
      </c>
      <c r="L294" s="8">
        <f t="shared" si="9"/>
        <v>0</v>
      </c>
      <c r="M294" s="3">
        <f t="shared" si="10"/>
        <v>0</v>
      </c>
      <c r="O294" s="6"/>
      <c r="P294" s="8"/>
    </row>
    <row r="295" spans="1:16" ht="12.75" hidden="1">
      <c r="A295">
        <v>198</v>
      </c>
      <c r="B295" t="s">
        <v>296</v>
      </c>
      <c r="C295">
        <v>0</v>
      </c>
      <c r="D295">
        <v>0</v>
      </c>
      <c r="E295">
        <v>0</v>
      </c>
      <c r="L295" s="8">
        <f t="shared" si="9"/>
        <v>0</v>
      </c>
      <c r="M295" s="3">
        <f t="shared" si="10"/>
        <v>0</v>
      </c>
      <c r="O295" s="6"/>
      <c r="P295" s="8"/>
    </row>
    <row r="296" spans="1:16" ht="12.75" hidden="1">
      <c r="A296">
        <v>199</v>
      </c>
      <c r="B296" t="s">
        <v>297</v>
      </c>
      <c r="C296">
        <v>0</v>
      </c>
      <c r="D296">
        <v>0</v>
      </c>
      <c r="E296">
        <v>0</v>
      </c>
      <c r="L296" s="8">
        <f t="shared" si="9"/>
        <v>0</v>
      </c>
      <c r="M296" s="3">
        <f t="shared" si="10"/>
        <v>0</v>
      </c>
      <c r="P296" s="8"/>
    </row>
    <row r="297" spans="1:16" ht="12.75" hidden="1">
      <c r="A297">
        <v>200</v>
      </c>
      <c r="B297" t="s">
        <v>298</v>
      </c>
      <c r="C297">
        <v>0</v>
      </c>
      <c r="D297">
        <v>0</v>
      </c>
      <c r="E297">
        <v>0</v>
      </c>
      <c r="L297" s="8">
        <f t="shared" si="9"/>
        <v>0</v>
      </c>
      <c r="M297" s="3">
        <f t="shared" si="10"/>
        <v>0</v>
      </c>
      <c r="P297" s="8"/>
    </row>
    <row r="298" spans="1:16" ht="12.75" hidden="1">
      <c r="A298">
        <v>201</v>
      </c>
      <c r="B298" t="s">
        <v>299</v>
      </c>
      <c r="C298">
        <v>0</v>
      </c>
      <c r="D298">
        <v>0</v>
      </c>
      <c r="E298">
        <v>0</v>
      </c>
      <c r="L298" s="8">
        <f t="shared" si="9"/>
        <v>0</v>
      </c>
      <c r="M298" s="3">
        <f t="shared" si="10"/>
        <v>0</v>
      </c>
      <c r="P298" s="8"/>
    </row>
    <row r="299" spans="1:16" ht="12.75" hidden="1">
      <c r="A299">
        <v>202</v>
      </c>
      <c r="B299" t="s">
        <v>300</v>
      </c>
      <c r="C299">
        <v>0</v>
      </c>
      <c r="D299">
        <v>0</v>
      </c>
      <c r="E299">
        <v>0</v>
      </c>
      <c r="L299" s="8">
        <f t="shared" si="9"/>
        <v>0</v>
      </c>
      <c r="M299" s="3">
        <f t="shared" si="10"/>
        <v>0</v>
      </c>
      <c r="P299" s="8"/>
    </row>
    <row r="300" spans="1:16" ht="12.75" hidden="1">
      <c r="A300">
        <v>203</v>
      </c>
      <c r="B300" t="s">
        <v>301</v>
      </c>
      <c r="C300">
        <v>0</v>
      </c>
      <c r="D300">
        <v>0</v>
      </c>
      <c r="E300">
        <v>0</v>
      </c>
      <c r="L300" s="8">
        <f t="shared" si="9"/>
        <v>0</v>
      </c>
      <c r="M300" s="3">
        <f t="shared" si="10"/>
        <v>0</v>
      </c>
      <c r="P300" s="8"/>
    </row>
    <row r="301" spans="1:16" ht="12.75" hidden="1">
      <c r="A301">
        <v>204</v>
      </c>
      <c r="B301" t="s">
        <v>302</v>
      </c>
      <c r="C301">
        <v>0</v>
      </c>
      <c r="D301">
        <v>0</v>
      </c>
      <c r="E301">
        <v>0</v>
      </c>
      <c r="L301" s="8">
        <f t="shared" si="9"/>
        <v>0</v>
      </c>
      <c r="M301" s="3">
        <f t="shared" si="10"/>
        <v>0</v>
      </c>
      <c r="P301" s="8"/>
    </row>
    <row r="302" spans="1:16" ht="12.75" hidden="1">
      <c r="A302">
        <v>205</v>
      </c>
      <c r="B302" t="s">
        <v>303</v>
      </c>
      <c r="C302">
        <v>0</v>
      </c>
      <c r="D302">
        <v>0</v>
      </c>
      <c r="E302">
        <v>0</v>
      </c>
      <c r="L302" s="8">
        <f t="shared" si="9"/>
        <v>0</v>
      </c>
      <c r="M302" s="3">
        <f t="shared" si="10"/>
        <v>0</v>
      </c>
      <c r="P302" s="8"/>
    </row>
    <row r="303" spans="1:13" ht="12.75" hidden="1">
      <c r="A303">
        <v>207</v>
      </c>
      <c r="B303" t="s">
        <v>305</v>
      </c>
      <c r="C303" s="3">
        <v>0</v>
      </c>
      <c r="D303" s="3">
        <v>0</v>
      </c>
      <c r="E303" s="3">
        <v>0</v>
      </c>
      <c r="F303" s="3"/>
      <c r="G303" s="3"/>
      <c r="H303" s="3"/>
      <c r="I303" s="3"/>
      <c r="J303" s="3"/>
      <c r="K303">
        <f aca="true" t="shared" si="11" ref="K303:K334">IF(I303&gt;0,+J303,0)</f>
        <v>0</v>
      </c>
      <c r="L303" s="8">
        <f t="shared" si="9"/>
        <v>0</v>
      </c>
      <c r="M303" s="3">
        <f t="shared" si="10"/>
        <v>0</v>
      </c>
    </row>
    <row r="304" spans="1:16" ht="12.75" hidden="1">
      <c r="A304">
        <v>208</v>
      </c>
      <c r="B304" t="s">
        <v>306</v>
      </c>
      <c r="C304" s="3">
        <v>0</v>
      </c>
      <c r="D304" s="3">
        <v>0</v>
      </c>
      <c r="E304" s="3">
        <v>0</v>
      </c>
      <c r="F304" s="3"/>
      <c r="G304" s="3"/>
      <c r="H304" s="3"/>
      <c r="I304" s="3"/>
      <c r="J304" s="3"/>
      <c r="K304">
        <f t="shared" si="11"/>
        <v>0</v>
      </c>
      <c r="L304" s="8">
        <f t="shared" si="9"/>
        <v>0</v>
      </c>
      <c r="M304" s="3">
        <f t="shared" si="10"/>
        <v>0</v>
      </c>
      <c r="P304" s="8"/>
    </row>
    <row r="305" spans="1:13" ht="12.75" hidden="1">
      <c r="A305">
        <v>209</v>
      </c>
      <c r="B305" t="s">
        <v>307</v>
      </c>
      <c r="C305" s="3">
        <v>0</v>
      </c>
      <c r="D305" s="3">
        <v>0</v>
      </c>
      <c r="E305" s="3">
        <v>0</v>
      </c>
      <c r="F305" s="3"/>
      <c r="G305" s="3"/>
      <c r="H305" s="3"/>
      <c r="I305" s="3"/>
      <c r="J305" s="3"/>
      <c r="K305">
        <f t="shared" si="11"/>
        <v>0</v>
      </c>
      <c r="L305" s="8">
        <f t="shared" si="9"/>
        <v>0</v>
      </c>
      <c r="M305" s="3">
        <f t="shared" si="10"/>
        <v>0</v>
      </c>
    </row>
    <row r="306" spans="1:13" ht="12.75" hidden="1">
      <c r="A306">
        <v>210</v>
      </c>
      <c r="B306" t="s">
        <v>308</v>
      </c>
      <c r="C306" s="3">
        <v>0</v>
      </c>
      <c r="D306" s="3">
        <v>0</v>
      </c>
      <c r="E306" s="3">
        <v>0</v>
      </c>
      <c r="F306" s="3"/>
      <c r="G306" s="3"/>
      <c r="H306" s="3"/>
      <c r="I306" s="3"/>
      <c r="J306" s="3"/>
      <c r="K306">
        <f t="shared" si="11"/>
        <v>0</v>
      </c>
      <c r="L306" s="8">
        <f t="shared" si="9"/>
        <v>0</v>
      </c>
      <c r="M306" s="3">
        <f t="shared" si="10"/>
        <v>0</v>
      </c>
    </row>
    <row r="307" spans="1:13" ht="12.75" hidden="1">
      <c r="A307">
        <v>211</v>
      </c>
      <c r="B307" t="s">
        <v>309</v>
      </c>
      <c r="C307" s="3">
        <v>0</v>
      </c>
      <c r="D307" s="3">
        <v>0</v>
      </c>
      <c r="E307" s="3">
        <v>0</v>
      </c>
      <c r="F307" s="3"/>
      <c r="G307" s="3"/>
      <c r="H307" s="3"/>
      <c r="I307" s="3"/>
      <c r="J307" s="3"/>
      <c r="K307">
        <f t="shared" si="11"/>
        <v>0</v>
      </c>
      <c r="L307" s="8">
        <f t="shared" si="9"/>
        <v>0</v>
      </c>
      <c r="M307" s="3">
        <f t="shared" si="10"/>
        <v>0</v>
      </c>
    </row>
    <row r="308" spans="1:13" ht="12.75" hidden="1">
      <c r="A308">
        <v>212</v>
      </c>
      <c r="B308" t="s">
        <v>310</v>
      </c>
      <c r="C308" s="3">
        <v>0</v>
      </c>
      <c r="D308" s="3">
        <v>0</v>
      </c>
      <c r="E308" s="3">
        <v>0</v>
      </c>
      <c r="F308" s="3"/>
      <c r="G308" s="3"/>
      <c r="H308" s="3"/>
      <c r="I308" s="3"/>
      <c r="J308" s="3"/>
      <c r="K308">
        <f t="shared" si="11"/>
        <v>0</v>
      </c>
      <c r="L308" s="8">
        <f t="shared" si="9"/>
        <v>0</v>
      </c>
      <c r="M308" s="3">
        <f t="shared" si="10"/>
        <v>0</v>
      </c>
    </row>
    <row r="309" spans="1:13" ht="12.75" hidden="1">
      <c r="A309">
        <v>213</v>
      </c>
      <c r="B309" t="s">
        <v>311</v>
      </c>
      <c r="C309" s="3">
        <v>0</v>
      </c>
      <c r="D309" s="3">
        <v>0</v>
      </c>
      <c r="E309" s="3">
        <v>0</v>
      </c>
      <c r="F309" s="3"/>
      <c r="G309" s="3"/>
      <c r="H309" s="3"/>
      <c r="I309" s="3"/>
      <c r="J309" s="3"/>
      <c r="K309">
        <f t="shared" si="11"/>
        <v>0</v>
      </c>
      <c r="L309" s="8">
        <f t="shared" si="9"/>
        <v>0</v>
      </c>
      <c r="M309" s="3">
        <f t="shared" si="10"/>
        <v>0</v>
      </c>
    </row>
    <row r="310" spans="1:13" ht="12.75" hidden="1">
      <c r="A310">
        <v>214</v>
      </c>
      <c r="B310" t="s">
        <v>312</v>
      </c>
      <c r="C310" s="3">
        <v>0</v>
      </c>
      <c r="D310" s="3">
        <v>0</v>
      </c>
      <c r="E310" s="3">
        <v>0</v>
      </c>
      <c r="F310" s="3"/>
      <c r="G310" s="3"/>
      <c r="H310" s="3"/>
      <c r="I310" s="3"/>
      <c r="J310" s="3"/>
      <c r="K310">
        <f t="shared" si="11"/>
        <v>0</v>
      </c>
      <c r="L310" s="8">
        <f t="shared" si="9"/>
        <v>0</v>
      </c>
      <c r="M310" s="3">
        <f t="shared" si="10"/>
        <v>0</v>
      </c>
    </row>
    <row r="311" spans="1:13" ht="12.75" hidden="1">
      <c r="A311">
        <v>215</v>
      </c>
      <c r="B311" t="s">
        <v>313</v>
      </c>
      <c r="C311" s="3">
        <v>0</v>
      </c>
      <c r="D311" s="3">
        <v>0</v>
      </c>
      <c r="E311" s="3">
        <v>0</v>
      </c>
      <c r="F311" s="3"/>
      <c r="G311" s="3"/>
      <c r="H311" s="3"/>
      <c r="I311" s="3"/>
      <c r="J311" s="3"/>
      <c r="K311">
        <f t="shared" si="11"/>
        <v>0</v>
      </c>
      <c r="L311" s="8">
        <f t="shared" si="9"/>
        <v>0</v>
      </c>
      <c r="M311" s="3">
        <f t="shared" si="10"/>
        <v>0</v>
      </c>
    </row>
    <row r="312" spans="1:13" ht="12.75" hidden="1">
      <c r="A312">
        <v>216</v>
      </c>
      <c r="B312" t="s">
        <v>314</v>
      </c>
      <c r="C312" s="3">
        <v>0</v>
      </c>
      <c r="D312" s="3">
        <v>0</v>
      </c>
      <c r="E312" s="3">
        <v>0</v>
      </c>
      <c r="F312" s="3"/>
      <c r="G312" s="3"/>
      <c r="H312" s="3"/>
      <c r="I312" s="3"/>
      <c r="J312" s="3"/>
      <c r="K312">
        <f t="shared" si="11"/>
        <v>0</v>
      </c>
      <c r="L312" s="8">
        <f t="shared" si="9"/>
        <v>0</v>
      </c>
      <c r="M312" s="3">
        <f t="shared" si="10"/>
        <v>0</v>
      </c>
    </row>
    <row r="313" spans="1:13" ht="12.75" hidden="1">
      <c r="A313">
        <v>217</v>
      </c>
      <c r="B313" t="s">
        <v>315</v>
      </c>
      <c r="C313" s="3">
        <v>0</v>
      </c>
      <c r="D313" s="3">
        <v>0</v>
      </c>
      <c r="E313" s="3">
        <v>0</v>
      </c>
      <c r="F313" s="3"/>
      <c r="G313" s="3"/>
      <c r="H313" s="3"/>
      <c r="I313" s="3"/>
      <c r="J313" s="3"/>
      <c r="K313">
        <f t="shared" si="11"/>
        <v>0</v>
      </c>
      <c r="L313" s="8">
        <f t="shared" si="9"/>
        <v>0</v>
      </c>
      <c r="M313" s="3">
        <f t="shared" si="10"/>
        <v>0</v>
      </c>
    </row>
    <row r="314" spans="1:13" ht="12.75" hidden="1">
      <c r="A314">
        <v>218</v>
      </c>
      <c r="B314" t="s">
        <v>316</v>
      </c>
      <c r="C314" s="3">
        <v>0</v>
      </c>
      <c r="D314" s="3">
        <v>0</v>
      </c>
      <c r="E314" s="3">
        <v>0</v>
      </c>
      <c r="F314" s="3"/>
      <c r="G314" s="3"/>
      <c r="H314" s="3"/>
      <c r="I314" s="3"/>
      <c r="J314" s="3"/>
      <c r="K314">
        <f t="shared" si="11"/>
        <v>0</v>
      </c>
      <c r="L314" s="8">
        <f t="shared" si="9"/>
        <v>0</v>
      </c>
      <c r="M314" s="3">
        <f t="shared" si="10"/>
        <v>0</v>
      </c>
    </row>
    <row r="315" spans="1:13" ht="12.75" hidden="1">
      <c r="A315">
        <v>219</v>
      </c>
      <c r="B315" t="s">
        <v>317</v>
      </c>
      <c r="C315" s="3">
        <v>0</v>
      </c>
      <c r="D315" s="3">
        <v>0</v>
      </c>
      <c r="E315" s="3">
        <v>0</v>
      </c>
      <c r="F315" s="3"/>
      <c r="G315" s="3"/>
      <c r="H315" s="3"/>
      <c r="I315" s="3"/>
      <c r="J315" s="3"/>
      <c r="K315">
        <f t="shared" si="11"/>
        <v>0</v>
      </c>
      <c r="L315" s="8">
        <f t="shared" si="9"/>
        <v>0</v>
      </c>
      <c r="M315" s="3">
        <f t="shared" si="10"/>
        <v>0</v>
      </c>
    </row>
    <row r="316" spans="1:13" ht="12.75" hidden="1">
      <c r="A316">
        <v>220</v>
      </c>
      <c r="B316" t="s">
        <v>318</v>
      </c>
      <c r="C316" s="3">
        <v>0</v>
      </c>
      <c r="D316" s="3">
        <v>0</v>
      </c>
      <c r="E316" s="3">
        <v>0</v>
      </c>
      <c r="F316" s="3"/>
      <c r="G316" s="3"/>
      <c r="H316" s="3"/>
      <c r="I316" s="3"/>
      <c r="J316" s="3"/>
      <c r="K316">
        <f t="shared" si="11"/>
        <v>0</v>
      </c>
      <c r="L316" s="8">
        <f t="shared" si="9"/>
        <v>0</v>
      </c>
      <c r="M316" s="3">
        <f t="shared" si="10"/>
        <v>0</v>
      </c>
    </row>
    <row r="317" spans="1:13" ht="12.75" hidden="1">
      <c r="A317">
        <v>221</v>
      </c>
      <c r="B317" t="s">
        <v>319</v>
      </c>
      <c r="C317" s="3">
        <v>0</v>
      </c>
      <c r="D317" s="3">
        <v>0</v>
      </c>
      <c r="E317" s="3">
        <v>0</v>
      </c>
      <c r="F317" s="3"/>
      <c r="G317" s="3"/>
      <c r="H317" s="3"/>
      <c r="I317" s="3"/>
      <c r="J317" s="3"/>
      <c r="K317">
        <f t="shared" si="11"/>
        <v>0</v>
      </c>
      <c r="L317" s="8">
        <f t="shared" si="9"/>
        <v>0</v>
      </c>
      <c r="M317" s="3">
        <f t="shared" si="10"/>
        <v>0</v>
      </c>
    </row>
    <row r="318" spans="1:13" ht="12.75" hidden="1">
      <c r="A318">
        <v>222</v>
      </c>
      <c r="B318" t="s">
        <v>320</v>
      </c>
      <c r="C318" s="3">
        <v>0</v>
      </c>
      <c r="D318" s="3">
        <v>0</v>
      </c>
      <c r="E318" s="3">
        <v>0</v>
      </c>
      <c r="F318" s="3"/>
      <c r="G318" s="3"/>
      <c r="H318" s="3"/>
      <c r="I318" s="3"/>
      <c r="J318" s="3"/>
      <c r="K318">
        <f t="shared" si="11"/>
        <v>0</v>
      </c>
      <c r="L318" s="8">
        <f t="shared" si="9"/>
        <v>0</v>
      </c>
      <c r="M318" s="3">
        <f t="shared" si="10"/>
        <v>0</v>
      </c>
    </row>
    <row r="319" spans="1:13" ht="12.75" hidden="1">
      <c r="A319">
        <v>223</v>
      </c>
      <c r="B319" t="s">
        <v>321</v>
      </c>
      <c r="C319" s="3">
        <v>0</v>
      </c>
      <c r="D319" s="3">
        <v>0</v>
      </c>
      <c r="E319" s="3">
        <v>0</v>
      </c>
      <c r="F319" s="3"/>
      <c r="G319" s="3"/>
      <c r="H319" s="3"/>
      <c r="I319" s="3"/>
      <c r="J319" s="3"/>
      <c r="K319">
        <f t="shared" si="11"/>
        <v>0</v>
      </c>
      <c r="L319" s="8">
        <f t="shared" si="9"/>
        <v>0</v>
      </c>
      <c r="M319" s="3">
        <f t="shared" si="10"/>
        <v>0</v>
      </c>
    </row>
    <row r="320" spans="1:13" ht="12.75" hidden="1">
      <c r="A320">
        <v>224</v>
      </c>
      <c r="B320" t="s">
        <v>322</v>
      </c>
      <c r="C320" s="3">
        <v>0</v>
      </c>
      <c r="D320" s="3">
        <v>0</v>
      </c>
      <c r="E320" s="3">
        <v>0</v>
      </c>
      <c r="F320" s="3"/>
      <c r="G320" s="3"/>
      <c r="H320" s="3"/>
      <c r="I320" s="3"/>
      <c r="J320" s="3"/>
      <c r="K320">
        <f t="shared" si="11"/>
        <v>0</v>
      </c>
      <c r="L320" s="8">
        <f t="shared" si="9"/>
        <v>0</v>
      </c>
      <c r="M320" s="3">
        <f t="shared" si="10"/>
        <v>0</v>
      </c>
    </row>
    <row r="321" spans="1:13" ht="12.75" hidden="1">
      <c r="A321">
        <v>225</v>
      </c>
      <c r="B321" t="s">
        <v>323</v>
      </c>
      <c r="C321" s="3">
        <v>0</v>
      </c>
      <c r="D321" s="3">
        <v>0</v>
      </c>
      <c r="E321" s="3">
        <v>0</v>
      </c>
      <c r="F321" s="3"/>
      <c r="G321" s="3"/>
      <c r="H321" s="3"/>
      <c r="I321" s="3"/>
      <c r="J321" s="3"/>
      <c r="K321">
        <f t="shared" si="11"/>
        <v>0</v>
      </c>
      <c r="L321" s="8">
        <f t="shared" si="9"/>
        <v>0</v>
      </c>
      <c r="M321" s="3">
        <f t="shared" si="10"/>
        <v>0</v>
      </c>
    </row>
    <row r="322" spans="1:13" ht="12.75" hidden="1">
      <c r="A322">
        <v>226</v>
      </c>
      <c r="B322" t="s">
        <v>324</v>
      </c>
      <c r="C322" s="3">
        <v>0</v>
      </c>
      <c r="D322" s="3">
        <v>0</v>
      </c>
      <c r="E322" s="3">
        <v>0</v>
      </c>
      <c r="F322" s="3"/>
      <c r="G322" s="3"/>
      <c r="H322" s="3"/>
      <c r="I322" s="3"/>
      <c r="J322" s="3"/>
      <c r="K322">
        <f t="shared" si="11"/>
        <v>0</v>
      </c>
      <c r="L322" s="8">
        <f t="shared" si="9"/>
        <v>0</v>
      </c>
      <c r="M322" s="3">
        <f t="shared" si="10"/>
        <v>0</v>
      </c>
    </row>
    <row r="323" spans="1:13" ht="12.75" hidden="1">
      <c r="A323">
        <v>227</v>
      </c>
      <c r="B323" t="s">
        <v>325</v>
      </c>
      <c r="C323" s="3">
        <v>0</v>
      </c>
      <c r="D323" s="3">
        <v>0</v>
      </c>
      <c r="E323" s="3">
        <v>0</v>
      </c>
      <c r="F323" s="3"/>
      <c r="G323" s="3"/>
      <c r="H323" s="3"/>
      <c r="I323" s="3"/>
      <c r="J323" s="3"/>
      <c r="K323">
        <f t="shared" si="11"/>
        <v>0</v>
      </c>
      <c r="L323" s="8">
        <f t="shared" si="9"/>
        <v>0</v>
      </c>
      <c r="M323" s="3">
        <f t="shared" si="10"/>
        <v>0</v>
      </c>
    </row>
    <row r="324" spans="1:13" ht="12.75" hidden="1">
      <c r="A324">
        <v>228</v>
      </c>
      <c r="B324" t="s">
        <v>326</v>
      </c>
      <c r="C324" s="3">
        <v>0</v>
      </c>
      <c r="D324" s="3">
        <v>0</v>
      </c>
      <c r="E324" s="3">
        <v>0</v>
      </c>
      <c r="F324" s="3"/>
      <c r="G324" s="3"/>
      <c r="H324" s="3"/>
      <c r="I324" s="3"/>
      <c r="J324" s="3"/>
      <c r="K324">
        <f t="shared" si="11"/>
        <v>0</v>
      </c>
      <c r="L324" s="8">
        <f t="shared" si="9"/>
        <v>0</v>
      </c>
      <c r="M324" s="3">
        <f t="shared" si="10"/>
        <v>0</v>
      </c>
    </row>
    <row r="325" spans="1:13" ht="12.75" hidden="1">
      <c r="A325">
        <v>229</v>
      </c>
      <c r="B325" t="s">
        <v>327</v>
      </c>
      <c r="C325" s="3">
        <v>0</v>
      </c>
      <c r="D325" s="3">
        <v>0</v>
      </c>
      <c r="E325" s="3">
        <v>0</v>
      </c>
      <c r="F325" s="3"/>
      <c r="G325" s="3"/>
      <c r="H325" s="3"/>
      <c r="I325" s="3"/>
      <c r="J325" s="3"/>
      <c r="K325">
        <f t="shared" si="11"/>
        <v>0</v>
      </c>
      <c r="L325" s="8">
        <f t="shared" si="9"/>
        <v>0</v>
      </c>
      <c r="M325" s="3">
        <f t="shared" si="10"/>
        <v>0</v>
      </c>
    </row>
    <row r="326" spans="1:13" ht="12.75" hidden="1">
      <c r="A326">
        <v>230</v>
      </c>
      <c r="B326" t="s">
        <v>328</v>
      </c>
      <c r="C326" s="3">
        <v>0</v>
      </c>
      <c r="D326" s="3">
        <v>0</v>
      </c>
      <c r="E326" s="3">
        <v>0</v>
      </c>
      <c r="F326" s="3"/>
      <c r="G326" s="3"/>
      <c r="H326" s="3"/>
      <c r="I326" s="3"/>
      <c r="J326" s="3"/>
      <c r="K326">
        <f t="shared" si="11"/>
        <v>0</v>
      </c>
      <c r="L326" s="8">
        <f t="shared" si="9"/>
        <v>0</v>
      </c>
      <c r="M326" s="3">
        <f t="shared" si="10"/>
        <v>0</v>
      </c>
    </row>
    <row r="327" spans="1:13" ht="12.75" hidden="1">
      <c r="A327">
        <v>231</v>
      </c>
      <c r="B327" t="s">
        <v>329</v>
      </c>
      <c r="C327" s="3">
        <v>0</v>
      </c>
      <c r="D327" s="3">
        <v>0</v>
      </c>
      <c r="E327" s="3">
        <v>0</v>
      </c>
      <c r="F327" s="3"/>
      <c r="G327" s="3"/>
      <c r="H327" s="3"/>
      <c r="I327" s="3"/>
      <c r="J327" s="3"/>
      <c r="K327">
        <f t="shared" si="11"/>
        <v>0</v>
      </c>
      <c r="L327" s="8">
        <f aca="true" t="shared" si="12" ref="L327:L390">IF(I327&gt;0,J327,0)</f>
        <v>0</v>
      </c>
      <c r="M327" s="3">
        <f aca="true" t="shared" si="13" ref="M327:M390">IF(L327&gt;0,0,J327)</f>
        <v>0</v>
      </c>
    </row>
    <row r="328" spans="1:13" ht="12.75" hidden="1">
      <c r="A328">
        <v>232</v>
      </c>
      <c r="B328" t="s">
        <v>330</v>
      </c>
      <c r="C328" s="3">
        <v>0</v>
      </c>
      <c r="D328" s="3">
        <v>0</v>
      </c>
      <c r="E328" s="3">
        <v>0</v>
      </c>
      <c r="F328" s="3"/>
      <c r="G328" s="3"/>
      <c r="H328" s="3"/>
      <c r="I328" s="3"/>
      <c r="J328" s="3"/>
      <c r="K328">
        <f t="shared" si="11"/>
        <v>0</v>
      </c>
      <c r="L328" s="8">
        <f t="shared" si="12"/>
        <v>0</v>
      </c>
      <c r="M328" s="3">
        <f t="shared" si="13"/>
        <v>0</v>
      </c>
    </row>
    <row r="329" spans="1:13" ht="12.75" hidden="1">
      <c r="A329">
        <v>233</v>
      </c>
      <c r="B329" t="s">
        <v>331</v>
      </c>
      <c r="C329" s="3">
        <v>0</v>
      </c>
      <c r="D329" s="3">
        <v>0</v>
      </c>
      <c r="E329" s="3">
        <v>0</v>
      </c>
      <c r="F329" s="3"/>
      <c r="G329" s="3"/>
      <c r="H329" s="3"/>
      <c r="I329" s="3"/>
      <c r="J329" s="3"/>
      <c r="K329">
        <f t="shared" si="11"/>
        <v>0</v>
      </c>
      <c r="L329" s="8">
        <f t="shared" si="12"/>
        <v>0</v>
      </c>
      <c r="M329" s="3">
        <f t="shared" si="13"/>
        <v>0</v>
      </c>
    </row>
    <row r="330" spans="1:13" ht="12.75" hidden="1">
      <c r="A330">
        <v>234</v>
      </c>
      <c r="B330" t="s">
        <v>332</v>
      </c>
      <c r="C330" s="3">
        <v>0</v>
      </c>
      <c r="D330" s="3">
        <v>0</v>
      </c>
      <c r="E330" s="3">
        <v>0</v>
      </c>
      <c r="F330" s="3"/>
      <c r="G330" s="3"/>
      <c r="H330" s="3"/>
      <c r="I330" s="3"/>
      <c r="J330" s="3"/>
      <c r="K330">
        <f t="shared" si="11"/>
        <v>0</v>
      </c>
      <c r="L330" s="8">
        <f t="shared" si="12"/>
        <v>0</v>
      </c>
      <c r="M330" s="3">
        <f t="shared" si="13"/>
        <v>0</v>
      </c>
    </row>
    <row r="331" spans="1:13" ht="12.75" hidden="1">
      <c r="A331">
        <v>235</v>
      </c>
      <c r="B331" t="s">
        <v>333</v>
      </c>
      <c r="C331" s="3">
        <v>0</v>
      </c>
      <c r="D331" s="3">
        <v>0</v>
      </c>
      <c r="E331" s="3">
        <v>0</v>
      </c>
      <c r="F331" s="3"/>
      <c r="G331" s="3"/>
      <c r="H331" s="3"/>
      <c r="I331" s="3"/>
      <c r="J331" s="3"/>
      <c r="K331">
        <f t="shared" si="11"/>
        <v>0</v>
      </c>
      <c r="L331" s="8">
        <f t="shared" si="12"/>
        <v>0</v>
      </c>
      <c r="M331" s="3">
        <f t="shared" si="13"/>
        <v>0</v>
      </c>
    </row>
    <row r="332" spans="1:13" ht="12.75" hidden="1">
      <c r="A332">
        <v>236</v>
      </c>
      <c r="B332" t="s">
        <v>334</v>
      </c>
      <c r="C332" s="3">
        <v>0</v>
      </c>
      <c r="D332" s="3">
        <v>0</v>
      </c>
      <c r="E332" s="3">
        <v>0</v>
      </c>
      <c r="F332" s="3"/>
      <c r="G332" s="3"/>
      <c r="H332" s="3"/>
      <c r="I332" s="3"/>
      <c r="J332" s="3"/>
      <c r="K332">
        <f t="shared" si="11"/>
        <v>0</v>
      </c>
      <c r="L332" s="8">
        <f t="shared" si="12"/>
        <v>0</v>
      </c>
      <c r="M332" s="3">
        <f t="shared" si="13"/>
        <v>0</v>
      </c>
    </row>
    <row r="333" spans="1:13" ht="12.75" hidden="1">
      <c r="A333">
        <v>237</v>
      </c>
      <c r="B333" t="s">
        <v>335</v>
      </c>
      <c r="C333" s="3">
        <v>0</v>
      </c>
      <c r="D333" s="3">
        <v>0</v>
      </c>
      <c r="E333" s="3">
        <v>0</v>
      </c>
      <c r="F333" s="3"/>
      <c r="G333" s="3"/>
      <c r="H333" s="3"/>
      <c r="I333" s="3"/>
      <c r="J333" s="3"/>
      <c r="K333">
        <f t="shared" si="11"/>
        <v>0</v>
      </c>
      <c r="L333" s="8">
        <f t="shared" si="12"/>
        <v>0</v>
      </c>
      <c r="M333" s="3">
        <f t="shared" si="13"/>
        <v>0</v>
      </c>
    </row>
    <row r="334" spans="1:13" ht="12.75" hidden="1">
      <c r="A334">
        <v>238</v>
      </c>
      <c r="B334" t="s">
        <v>336</v>
      </c>
      <c r="C334" s="3">
        <v>0</v>
      </c>
      <c r="D334" s="3">
        <v>0</v>
      </c>
      <c r="E334" s="3">
        <v>0</v>
      </c>
      <c r="F334" s="3"/>
      <c r="G334" s="3"/>
      <c r="H334" s="3"/>
      <c r="I334" s="3"/>
      <c r="J334" s="3"/>
      <c r="K334">
        <f t="shared" si="11"/>
        <v>0</v>
      </c>
      <c r="L334" s="8">
        <f t="shared" si="12"/>
        <v>0</v>
      </c>
      <c r="M334" s="3">
        <f t="shared" si="13"/>
        <v>0</v>
      </c>
    </row>
    <row r="335" spans="1:13" ht="12.75" hidden="1">
      <c r="A335">
        <v>239</v>
      </c>
      <c r="B335" t="s">
        <v>337</v>
      </c>
      <c r="C335" s="3">
        <v>0</v>
      </c>
      <c r="D335" s="3">
        <v>0</v>
      </c>
      <c r="E335" s="3">
        <v>0</v>
      </c>
      <c r="F335" s="3"/>
      <c r="G335" s="3"/>
      <c r="H335" s="3"/>
      <c r="I335" s="3"/>
      <c r="J335" s="3"/>
      <c r="K335">
        <f aca="true" t="shared" si="14" ref="K335:K366">IF(I335&gt;0,+J335,0)</f>
        <v>0</v>
      </c>
      <c r="L335" s="8">
        <f t="shared" si="12"/>
        <v>0</v>
      </c>
      <c r="M335" s="3">
        <f t="shared" si="13"/>
        <v>0</v>
      </c>
    </row>
    <row r="336" spans="1:13" ht="12.75" hidden="1">
      <c r="A336">
        <v>240</v>
      </c>
      <c r="B336" t="s">
        <v>338</v>
      </c>
      <c r="C336" s="3">
        <v>0</v>
      </c>
      <c r="D336" s="3">
        <v>0</v>
      </c>
      <c r="E336" s="3">
        <v>0</v>
      </c>
      <c r="F336" s="3"/>
      <c r="G336" s="3"/>
      <c r="H336" s="3"/>
      <c r="I336" s="3"/>
      <c r="J336" s="3"/>
      <c r="K336">
        <f t="shared" si="14"/>
        <v>0</v>
      </c>
      <c r="L336" s="8">
        <f t="shared" si="12"/>
        <v>0</v>
      </c>
      <c r="M336" s="3">
        <f t="shared" si="13"/>
        <v>0</v>
      </c>
    </row>
    <row r="337" spans="1:13" ht="12.75" hidden="1">
      <c r="A337">
        <v>241</v>
      </c>
      <c r="B337" t="s">
        <v>339</v>
      </c>
      <c r="C337" s="3">
        <v>0</v>
      </c>
      <c r="D337" s="3">
        <v>0</v>
      </c>
      <c r="E337" s="3">
        <v>0</v>
      </c>
      <c r="F337" s="3"/>
      <c r="G337" s="3"/>
      <c r="H337" s="3"/>
      <c r="I337" s="3"/>
      <c r="J337" s="3"/>
      <c r="K337">
        <f t="shared" si="14"/>
        <v>0</v>
      </c>
      <c r="L337" s="8">
        <f t="shared" si="12"/>
        <v>0</v>
      </c>
      <c r="M337" s="3">
        <f t="shared" si="13"/>
        <v>0</v>
      </c>
    </row>
    <row r="338" spans="1:13" ht="12.75" hidden="1">
      <c r="A338">
        <v>242</v>
      </c>
      <c r="B338" t="s">
        <v>340</v>
      </c>
      <c r="C338" s="3">
        <v>0</v>
      </c>
      <c r="D338" s="3">
        <v>0</v>
      </c>
      <c r="E338" s="3">
        <v>0</v>
      </c>
      <c r="F338" s="3"/>
      <c r="G338" s="3"/>
      <c r="H338" s="3"/>
      <c r="I338" s="3"/>
      <c r="J338" s="3"/>
      <c r="K338">
        <f t="shared" si="14"/>
        <v>0</v>
      </c>
      <c r="L338" s="8">
        <f t="shared" si="12"/>
        <v>0</v>
      </c>
      <c r="M338" s="3">
        <f t="shared" si="13"/>
        <v>0</v>
      </c>
    </row>
    <row r="339" spans="1:13" ht="12.75" hidden="1">
      <c r="A339">
        <v>243</v>
      </c>
      <c r="B339" t="s">
        <v>341</v>
      </c>
      <c r="C339" s="3">
        <v>0</v>
      </c>
      <c r="D339" s="3">
        <v>0</v>
      </c>
      <c r="E339" s="3">
        <v>0</v>
      </c>
      <c r="F339" s="3"/>
      <c r="G339" s="3"/>
      <c r="H339" s="3"/>
      <c r="I339" s="3"/>
      <c r="J339" s="3"/>
      <c r="K339">
        <f t="shared" si="14"/>
        <v>0</v>
      </c>
      <c r="L339" s="8">
        <f t="shared" si="12"/>
        <v>0</v>
      </c>
      <c r="M339" s="3">
        <f t="shared" si="13"/>
        <v>0</v>
      </c>
    </row>
    <row r="340" spans="1:13" ht="12.75" hidden="1">
      <c r="A340">
        <v>244</v>
      </c>
      <c r="B340" t="s">
        <v>342</v>
      </c>
      <c r="C340" s="3">
        <v>0</v>
      </c>
      <c r="D340" s="3">
        <v>0</v>
      </c>
      <c r="E340" s="3">
        <v>0</v>
      </c>
      <c r="F340" s="3"/>
      <c r="G340" s="3"/>
      <c r="H340" s="3"/>
      <c r="I340" s="3"/>
      <c r="J340" s="3"/>
      <c r="K340">
        <f t="shared" si="14"/>
        <v>0</v>
      </c>
      <c r="L340" s="8">
        <f t="shared" si="12"/>
        <v>0</v>
      </c>
      <c r="M340" s="3">
        <f t="shared" si="13"/>
        <v>0</v>
      </c>
    </row>
    <row r="341" spans="1:13" ht="12.75" hidden="1">
      <c r="A341">
        <v>245</v>
      </c>
      <c r="B341" t="s">
        <v>343</v>
      </c>
      <c r="C341" s="3">
        <v>0</v>
      </c>
      <c r="D341" s="3">
        <v>0</v>
      </c>
      <c r="E341" s="3">
        <v>0</v>
      </c>
      <c r="F341" s="3"/>
      <c r="G341" s="3"/>
      <c r="H341" s="3"/>
      <c r="I341" s="3"/>
      <c r="J341" s="3"/>
      <c r="K341">
        <f t="shared" si="14"/>
        <v>0</v>
      </c>
      <c r="L341" s="8">
        <f t="shared" si="12"/>
        <v>0</v>
      </c>
      <c r="M341" s="3">
        <f t="shared" si="13"/>
        <v>0</v>
      </c>
    </row>
    <row r="342" spans="1:13" ht="12.75" hidden="1">
      <c r="A342">
        <v>246</v>
      </c>
      <c r="B342" t="s">
        <v>344</v>
      </c>
      <c r="C342" s="3">
        <v>0</v>
      </c>
      <c r="D342" s="3">
        <v>0</v>
      </c>
      <c r="E342" s="3">
        <v>0</v>
      </c>
      <c r="F342" s="3"/>
      <c r="G342" s="3"/>
      <c r="H342" s="3"/>
      <c r="I342" s="3"/>
      <c r="J342" s="3"/>
      <c r="K342">
        <f t="shared" si="14"/>
        <v>0</v>
      </c>
      <c r="L342" s="8">
        <f t="shared" si="12"/>
        <v>0</v>
      </c>
      <c r="M342" s="3">
        <f t="shared" si="13"/>
        <v>0</v>
      </c>
    </row>
    <row r="343" spans="1:13" ht="12.75" hidden="1">
      <c r="A343">
        <v>247</v>
      </c>
      <c r="B343" t="s">
        <v>345</v>
      </c>
      <c r="C343" s="3">
        <v>0</v>
      </c>
      <c r="D343" s="3">
        <v>0</v>
      </c>
      <c r="E343" s="3">
        <v>0</v>
      </c>
      <c r="F343" s="3"/>
      <c r="G343" s="3"/>
      <c r="H343" s="3"/>
      <c r="I343" s="3"/>
      <c r="J343" s="3"/>
      <c r="K343">
        <f t="shared" si="14"/>
        <v>0</v>
      </c>
      <c r="L343" s="8">
        <f t="shared" si="12"/>
        <v>0</v>
      </c>
      <c r="M343" s="3">
        <f t="shared" si="13"/>
        <v>0</v>
      </c>
    </row>
    <row r="344" spans="1:13" ht="12.75" hidden="1">
      <c r="A344">
        <v>248</v>
      </c>
      <c r="B344" t="s">
        <v>346</v>
      </c>
      <c r="C344" s="3">
        <v>0</v>
      </c>
      <c r="D344" s="3">
        <v>0</v>
      </c>
      <c r="E344" s="3">
        <v>0</v>
      </c>
      <c r="F344" s="3"/>
      <c r="G344" s="3"/>
      <c r="H344" s="3"/>
      <c r="I344" s="3"/>
      <c r="J344" s="3"/>
      <c r="K344">
        <f t="shared" si="14"/>
        <v>0</v>
      </c>
      <c r="L344" s="8">
        <f t="shared" si="12"/>
        <v>0</v>
      </c>
      <c r="M344" s="3">
        <f t="shared" si="13"/>
        <v>0</v>
      </c>
    </row>
    <row r="345" spans="1:13" ht="12.75" hidden="1">
      <c r="A345">
        <v>249</v>
      </c>
      <c r="B345" t="s">
        <v>347</v>
      </c>
      <c r="C345" s="3">
        <v>0</v>
      </c>
      <c r="D345" s="3">
        <v>0</v>
      </c>
      <c r="E345" s="3">
        <v>0</v>
      </c>
      <c r="F345" s="3"/>
      <c r="G345" s="3"/>
      <c r="H345" s="3"/>
      <c r="I345" s="3"/>
      <c r="J345" s="3"/>
      <c r="K345">
        <f t="shared" si="14"/>
        <v>0</v>
      </c>
      <c r="L345" s="8">
        <f t="shared" si="12"/>
        <v>0</v>
      </c>
      <c r="M345" s="3">
        <f t="shared" si="13"/>
        <v>0</v>
      </c>
    </row>
    <row r="346" spans="1:13" ht="12.75" hidden="1">
      <c r="A346">
        <v>250</v>
      </c>
      <c r="B346" t="s">
        <v>348</v>
      </c>
      <c r="C346" s="3">
        <v>0</v>
      </c>
      <c r="D346" s="3">
        <v>0</v>
      </c>
      <c r="E346" s="3">
        <v>0</v>
      </c>
      <c r="F346" s="3"/>
      <c r="G346" s="3"/>
      <c r="H346" s="3"/>
      <c r="I346" s="3"/>
      <c r="J346" s="3"/>
      <c r="K346">
        <f t="shared" si="14"/>
        <v>0</v>
      </c>
      <c r="L346" s="8">
        <f t="shared" si="12"/>
        <v>0</v>
      </c>
      <c r="M346" s="3">
        <f t="shared" si="13"/>
        <v>0</v>
      </c>
    </row>
    <row r="347" spans="1:13" ht="12.75" hidden="1">
      <c r="A347">
        <v>251</v>
      </c>
      <c r="B347" t="s">
        <v>349</v>
      </c>
      <c r="C347" s="3">
        <v>0</v>
      </c>
      <c r="D347" s="3">
        <v>0</v>
      </c>
      <c r="E347" s="3">
        <v>0</v>
      </c>
      <c r="F347" s="3"/>
      <c r="G347" s="3"/>
      <c r="H347" s="3"/>
      <c r="I347" s="3"/>
      <c r="J347" s="3"/>
      <c r="K347">
        <f t="shared" si="14"/>
        <v>0</v>
      </c>
      <c r="L347" s="8">
        <f t="shared" si="12"/>
        <v>0</v>
      </c>
      <c r="M347" s="3">
        <f t="shared" si="13"/>
        <v>0</v>
      </c>
    </row>
    <row r="348" spans="1:13" ht="12.75" hidden="1">
      <c r="A348">
        <v>252</v>
      </c>
      <c r="B348" t="s">
        <v>350</v>
      </c>
      <c r="C348" s="3">
        <v>0</v>
      </c>
      <c r="D348" s="3">
        <v>0</v>
      </c>
      <c r="E348" s="3">
        <v>0</v>
      </c>
      <c r="F348" s="3"/>
      <c r="G348" s="3"/>
      <c r="H348" s="3"/>
      <c r="I348" s="3"/>
      <c r="J348" s="3"/>
      <c r="K348">
        <f t="shared" si="14"/>
        <v>0</v>
      </c>
      <c r="L348" s="8">
        <f t="shared" si="12"/>
        <v>0</v>
      </c>
      <c r="M348" s="3">
        <f t="shared" si="13"/>
        <v>0</v>
      </c>
    </row>
    <row r="349" spans="1:13" ht="12.75" hidden="1">
      <c r="A349">
        <v>253</v>
      </c>
      <c r="B349" t="s">
        <v>351</v>
      </c>
      <c r="C349" s="3">
        <v>0</v>
      </c>
      <c r="D349" s="3">
        <v>0</v>
      </c>
      <c r="E349" s="3">
        <v>0</v>
      </c>
      <c r="F349" s="3"/>
      <c r="G349" s="3"/>
      <c r="H349" s="3"/>
      <c r="I349" s="3"/>
      <c r="J349" s="3"/>
      <c r="K349">
        <f t="shared" si="14"/>
        <v>0</v>
      </c>
      <c r="L349" s="8">
        <f t="shared" si="12"/>
        <v>0</v>
      </c>
      <c r="M349" s="3">
        <f t="shared" si="13"/>
        <v>0</v>
      </c>
    </row>
    <row r="350" spans="1:13" ht="12.75" hidden="1">
      <c r="A350">
        <v>254</v>
      </c>
      <c r="B350" t="s">
        <v>352</v>
      </c>
      <c r="C350" s="3">
        <v>0</v>
      </c>
      <c r="D350" s="3">
        <v>0</v>
      </c>
      <c r="E350" s="3">
        <v>0</v>
      </c>
      <c r="F350" s="3"/>
      <c r="G350" s="3"/>
      <c r="H350" s="3"/>
      <c r="I350" s="3"/>
      <c r="J350" s="3"/>
      <c r="K350">
        <f t="shared" si="14"/>
        <v>0</v>
      </c>
      <c r="L350" s="8">
        <f t="shared" si="12"/>
        <v>0</v>
      </c>
      <c r="M350" s="3">
        <f t="shared" si="13"/>
        <v>0</v>
      </c>
    </row>
    <row r="351" spans="1:13" ht="12.75" hidden="1">
      <c r="A351">
        <v>255</v>
      </c>
      <c r="B351" t="s">
        <v>353</v>
      </c>
      <c r="C351" s="3">
        <v>0</v>
      </c>
      <c r="D351" s="3">
        <v>0</v>
      </c>
      <c r="E351" s="3">
        <v>0</v>
      </c>
      <c r="F351" s="3"/>
      <c r="G351" s="3"/>
      <c r="H351" s="3"/>
      <c r="I351" s="3"/>
      <c r="J351" s="3"/>
      <c r="K351">
        <f t="shared" si="14"/>
        <v>0</v>
      </c>
      <c r="L351" s="8">
        <f t="shared" si="12"/>
        <v>0</v>
      </c>
      <c r="M351" s="3">
        <f t="shared" si="13"/>
        <v>0</v>
      </c>
    </row>
    <row r="352" spans="1:13" ht="12.75" hidden="1">
      <c r="A352">
        <v>256</v>
      </c>
      <c r="B352" t="s">
        <v>354</v>
      </c>
      <c r="C352" s="3">
        <v>0</v>
      </c>
      <c r="D352" s="3">
        <v>0</v>
      </c>
      <c r="E352" s="3">
        <v>0</v>
      </c>
      <c r="F352" s="3"/>
      <c r="G352" s="3"/>
      <c r="H352" s="3"/>
      <c r="I352" s="3"/>
      <c r="J352" s="3"/>
      <c r="K352">
        <f t="shared" si="14"/>
        <v>0</v>
      </c>
      <c r="L352" s="8">
        <f t="shared" si="12"/>
        <v>0</v>
      </c>
      <c r="M352" s="3">
        <f t="shared" si="13"/>
        <v>0</v>
      </c>
    </row>
    <row r="353" spans="1:13" ht="12.75" hidden="1">
      <c r="A353">
        <v>257</v>
      </c>
      <c r="B353" t="s">
        <v>355</v>
      </c>
      <c r="C353" s="3">
        <v>0</v>
      </c>
      <c r="D353" s="3">
        <v>0</v>
      </c>
      <c r="E353" s="3">
        <v>0</v>
      </c>
      <c r="F353" s="3"/>
      <c r="G353" s="3"/>
      <c r="H353" s="3"/>
      <c r="I353" s="3"/>
      <c r="J353" s="3"/>
      <c r="K353">
        <f t="shared" si="14"/>
        <v>0</v>
      </c>
      <c r="L353" s="8">
        <f t="shared" si="12"/>
        <v>0</v>
      </c>
      <c r="M353" s="3">
        <f t="shared" si="13"/>
        <v>0</v>
      </c>
    </row>
    <row r="354" spans="1:13" ht="12.75" hidden="1">
      <c r="A354">
        <v>258</v>
      </c>
      <c r="B354" t="s">
        <v>356</v>
      </c>
      <c r="C354" s="3">
        <v>0</v>
      </c>
      <c r="D354" s="3">
        <v>0</v>
      </c>
      <c r="E354" s="3">
        <v>0</v>
      </c>
      <c r="F354" s="3"/>
      <c r="G354" s="3"/>
      <c r="H354" s="3"/>
      <c r="I354" s="3"/>
      <c r="J354" s="3"/>
      <c r="K354">
        <f t="shared" si="14"/>
        <v>0</v>
      </c>
      <c r="L354" s="8">
        <f t="shared" si="12"/>
        <v>0</v>
      </c>
      <c r="M354" s="3">
        <f t="shared" si="13"/>
        <v>0</v>
      </c>
    </row>
    <row r="355" spans="1:13" ht="12.75" hidden="1">
      <c r="A355">
        <v>259</v>
      </c>
      <c r="B355" t="s">
        <v>357</v>
      </c>
      <c r="C355" s="3">
        <v>0</v>
      </c>
      <c r="D355" s="3">
        <v>0</v>
      </c>
      <c r="E355" s="3">
        <v>0</v>
      </c>
      <c r="F355" s="3"/>
      <c r="G355" s="3"/>
      <c r="H355" s="3"/>
      <c r="I355" s="3"/>
      <c r="J355" s="3"/>
      <c r="K355">
        <f t="shared" si="14"/>
        <v>0</v>
      </c>
      <c r="L355" s="8">
        <f t="shared" si="12"/>
        <v>0</v>
      </c>
      <c r="M355" s="3">
        <f t="shared" si="13"/>
        <v>0</v>
      </c>
    </row>
    <row r="356" spans="1:13" ht="12.75" hidden="1">
      <c r="A356">
        <v>260</v>
      </c>
      <c r="B356" t="s">
        <v>358</v>
      </c>
      <c r="C356" s="3">
        <v>0</v>
      </c>
      <c r="D356" s="3">
        <v>0</v>
      </c>
      <c r="E356" s="3">
        <v>0</v>
      </c>
      <c r="F356" s="3"/>
      <c r="G356" s="3"/>
      <c r="H356" s="3"/>
      <c r="I356" s="3"/>
      <c r="J356" s="3"/>
      <c r="K356">
        <f t="shared" si="14"/>
        <v>0</v>
      </c>
      <c r="L356" s="8">
        <f t="shared" si="12"/>
        <v>0</v>
      </c>
      <c r="M356" s="3">
        <f t="shared" si="13"/>
        <v>0</v>
      </c>
    </row>
    <row r="357" spans="1:13" ht="12.75" hidden="1">
      <c r="A357">
        <v>261</v>
      </c>
      <c r="B357" t="s">
        <v>359</v>
      </c>
      <c r="C357" s="3">
        <v>0</v>
      </c>
      <c r="D357" s="3">
        <v>0</v>
      </c>
      <c r="E357" s="3">
        <v>0</v>
      </c>
      <c r="F357" s="3"/>
      <c r="G357" s="3"/>
      <c r="H357" s="3"/>
      <c r="I357" s="3"/>
      <c r="J357" s="3"/>
      <c r="K357">
        <f t="shared" si="14"/>
        <v>0</v>
      </c>
      <c r="L357" s="8">
        <f t="shared" si="12"/>
        <v>0</v>
      </c>
      <c r="M357" s="3">
        <f t="shared" si="13"/>
        <v>0</v>
      </c>
    </row>
    <row r="358" spans="1:13" ht="12.75" hidden="1">
      <c r="A358">
        <v>262</v>
      </c>
      <c r="B358" t="s">
        <v>360</v>
      </c>
      <c r="C358" s="3">
        <v>0</v>
      </c>
      <c r="D358" s="3">
        <v>0</v>
      </c>
      <c r="E358" s="3">
        <v>0</v>
      </c>
      <c r="F358" s="3"/>
      <c r="G358" s="3"/>
      <c r="H358" s="3"/>
      <c r="I358" s="3"/>
      <c r="J358" s="3"/>
      <c r="K358">
        <f t="shared" si="14"/>
        <v>0</v>
      </c>
      <c r="L358" s="8">
        <f t="shared" si="12"/>
        <v>0</v>
      </c>
      <c r="M358" s="3">
        <f t="shared" si="13"/>
        <v>0</v>
      </c>
    </row>
    <row r="359" spans="1:13" ht="12.75" hidden="1">
      <c r="A359">
        <v>263</v>
      </c>
      <c r="B359" t="s">
        <v>361</v>
      </c>
      <c r="C359" s="3">
        <v>0</v>
      </c>
      <c r="D359" s="3">
        <v>0</v>
      </c>
      <c r="E359" s="3">
        <v>0</v>
      </c>
      <c r="F359" s="3"/>
      <c r="G359" s="3"/>
      <c r="H359" s="3"/>
      <c r="I359" s="3"/>
      <c r="J359" s="3"/>
      <c r="K359">
        <f t="shared" si="14"/>
        <v>0</v>
      </c>
      <c r="L359" s="8">
        <f t="shared" si="12"/>
        <v>0</v>
      </c>
      <c r="M359" s="3">
        <f t="shared" si="13"/>
        <v>0</v>
      </c>
    </row>
    <row r="360" spans="1:13" ht="12.75" hidden="1">
      <c r="A360">
        <v>264</v>
      </c>
      <c r="B360" t="s">
        <v>362</v>
      </c>
      <c r="C360" s="3">
        <v>0</v>
      </c>
      <c r="D360" s="3">
        <v>0</v>
      </c>
      <c r="E360" s="3">
        <v>0</v>
      </c>
      <c r="F360" s="3"/>
      <c r="G360" s="3"/>
      <c r="H360" s="3"/>
      <c r="I360" s="3"/>
      <c r="J360" s="3"/>
      <c r="K360">
        <f t="shared" si="14"/>
        <v>0</v>
      </c>
      <c r="L360" s="8">
        <f t="shared" si="12"/>
        <v>0</v>
      </c>
      <c r="M360" s="3">
        <f t="shared" si="13"/>
        <v>0</v>
      </c>
    </row>
    <row r="361" spans="1:13" ht="12.75" hidden="1">
      <c r="A361">
        <v>265</v>
      </c>
      <c r="B361" t="s">
        <v>363</v>
      </c>
      <c r="C361" s="3">
        <v>0</v>
      </c>
      <c r="D361" s="3">
        <v>0</v>
      </c>
      <c r="E361" s="3">
        <v>0</v>
      </c>
      <c r="F361" s="3"/>
      <c r="G361" s="3"/>
      <c r="H361" s="3"/>
      <c r="I361" s="3"/>
      <c r="J361" s="3"/>
      <c r="K361">
        <f t="shared" si="14"/>
        <v>0</v>
      </c>
      <c r="L361" s="8">
        <f t="shared" si="12"/>
        <v>0</v>
      </c>
      <c r="M361" s="3">
        <f t="shared" si="13"/>
        <v>0</v>
      </c>
    </row>
    <row r="362" spans="1:13" ht="12.75" hidden="1">
      <c r="A362">
        <v>266</v>
      </c>
      <c r="B362" t="s">
        <v>364</v>
      </c>
      <c r="C362" s="3">
        <v>0</v>
      </c>
      <c r="D362" s="3">
        <v>0</v>
      </c>
      <c r="E362" s="3">
        <v>0</v>
      </c>
      <c r="F362" s="3"/>
      <c r="G362" s="3"/>
      <c r="H362" s="3"/>
      <c r="I362" s="3"/>
      <c r="J362" s="3"/>
      <c r="K362">
        <f t="shared" si="14"/>
        <v>0</v>
      </c>
      <c r="L362" s="8">
        <f t="shared" si="12"/>
        <v>0</v>
      </c>
      <c r="M362" s="3">
        <f t="shared" si="13"/>
        <v>0</v>
      </c>
    </row>
    <row r="363" spans="1:13" ht="12.75" hidden="1">
      <c r="A363">
        <v>267</v>
      </c>
      <c r="B363" t="s">
        <v>365</v>
      </c>
      <c r="C363" s="3">
        <v>0</v>
      </c>
      <c r="D363" s="3">
        <v>0</v>
      </c>
      <c r="E363" s="3">
        <v>0</v>
      </c>
      <c r="F363" s="3"/>
      <c r="G363" s="3"/>
      <c r="H363" s="3"/>
      <c r="I363" s="3"/>
      <c r="J363" s="3"/>
      <c r="K363">
        <f t="shared" si="14"/>
        <v>0</v>
      </c>
      <c r="L363" s="8">
        <f t="shared" si="12"/>
        <v>0</v>
      </c>
      <c r="M363" s="3">
        <f t="shared" si="13"/>
        <v>0</v>
      </c>
    </row>
    <row r="364" spans="1:13" ht="12.75" hidden="1">
      <c r="A364">
        <v>268</v>
      </c>
      <c r="B364" t="s">
        <v>366</v>
      </c>
      <c r="C364" s="3">
        <v>0</v>
      </c>
      <c r="D364" s="3">
        <v>0</v>
      </c>
      <c r="E364" s="3">
        <v>0</v>
      </c>
      <c r="F364" s="3"/>
      <c r="G364" s="3"/>
      <c r="H364" s="3"/>
      <c r="I364" s="3"/>
      <c r="J364" s="3"/>
      <c r="K364">
        <f t="shared" si="14"/>
        <v>0</v>
      </c>
      <c r="L364" s="8">
        <f t="shared" si="12"/>
        <v>0</v>
      </c>
      <c r="M364" s="3">
        <f t="shared" si="13"/>
        <v>0</v>
      </c>
    </row>
    <row r="365" spans="1:13" ht="12.75" hidden="1">
      <c r="A365">
        <v>269</v>
      </c>
      <c r="B365" t="s">
        <v>367</v>
      </c>
      <c r="C365" s="3">
        <v>0</v>
      </c>
      <c r="D365" s="3">
        <v>0</v>
      </c>
      <c r="E365" s="3">
        <v>0</v>
      </c>
      <c r="F365" s="3"/>
      <c r="G365" s="3"/>
      <c r="H365" s="3"/>
      <c r="I365" s="3"/>
      <c r="J365" s="3"/>
      <c r="K365">
        <f t="shared" si="14"/>
        <v>0</v>
      </c>
      <c r="L365" s="8">
        <f t="shared" si="12"/>
        <v>0</v>
      </c>
      <c r="M365" s="3">
        <f t="shared" si="13"/>
        <v>0</v>
      </c>
    </row>
    <row r="366" spans="1:13" ht="12.75" hidden="1">
      <c r="A366">
        <v>270</v>
      </c>
      <c r="B366" t="s">
        <v>368</v>
      </c>
      <c r="C366" s="3">
        <v>0</v>
      </c>
      <c r="D366" s="3">
        <v>0</v>
      </c>
      <c r="E366" s="3">
        <v>0</v>
      </c>
      <c r="F366" s="3"/>
      <c r="G366" s="3"/>
      <c r="H366" s="3"/>
      <c r="I366" s="3"/>
      <c r="J366" s="3"/>
      <c r="K366">
        <f t="shared" si="14"/>
        <v>0</v>
      </c>
      <c r="L366" s="8">
        <f t="shared" si="12"/>
        <v>0</v>
      </c>
      <c r="M366" s="3">
        <f t="shared" si="13"/>
        <v>0</v>
      </c>
    </row>
    <row r="367" spans="1:13" ht="12.75" hidden="1">
      <c r="A367">
        <v>271</v>
      </c>
      <c r="B367" t="s">
        <v>369</v>
      </c>
      <c r="C367" s="3">
        <v>0</v>
      </c>
      <c r="D367" s="3">
        <v>0</v>
      </c>
      <c r="E367" s="3">
        <v>0</v>
      </c>
      <c r="F367" s="3"/>
      <c r="G367" s="3"/>
      <c r="H367" s="3"/>
      <c r="I367" s="3"/>
      <c r="J367" s="3"/>
      <c r="K367">
        <f aca="true" t="shared" si="15" ref="K367:K398">IF(I367&gt;0,+J367,0)</f>
        <v>0</v>
      </c>
      <c r="L367" s="8">
        <f t="shared" si="12"/>
        <v>0</v>
      </c>
      <c r="M367" s="3">
        <f t="shared" si="13"/>
        <v>0</v>
      </c>
    </row>
    <row r="368" spans="1:13" ht="12.75" hidden="1">
      <c r="A368">
        <v>272</v>
      </c>
      <c r="B368" t="s">
        <v>370</v>
      </c>
      <c r="C368" s="3">
        <v>0</v>
      </c>
      <c r="D368" s="3">
        <v>0</v>
      </c>
      <c r="E368" s="3">
        <v>0</v>
      </c>
      <c r="F368" s="3"/>
      <c r="G368" s="3"/>
      <c r="H368" s="3"/>
      <c r="I368" s="3"/>
      <c r="J368" s="3"/>
      <c r="K368">
        <f t="shared" si="15"/>
        <v>0</v>
      </c>
      <c r="L368" s="8">
        <f t="shared" si="12"/>
        <v>0</v>
      </c>
      <c r="M368" s="3">
        <f t="shared" si="13"/>
        <v>0</v>
      </c>
    </row>
    <row r="369" spans="1:13" ht="12.75" hidden="1">
      <c r="A369">
        <v>273</v>
      </c>
      <c r="B369" t="s">
        <v>371</v>
      </c>
      <c r="C369" s="3">
        <v>0</v>
      </c>
      <c r="D369" s="3">
        <v>0</v>
      </c>
      <c r="E369" s="3">
        <v>0</v>
      </c>
      <c r="F369" s="3"/>
      <c r="G369" s="3"/>
      <c r="H369" s="3"/>
      <c r="I369" s="3"/>
      <c r="J369" s="3"/>
      <c r="K369">
        <f t="shared" si="15"/>
        <v>0</v>
      </c>
      <c r="L369" s="8">
        <f t="shared" si="12"/>
        <v>0</v>
      </c>
      <c r="M369" s="3">
        <f t="shared" si="13"/>
        <v>0</v>
      </c>
    </row>
    <row r="370" spans="1:13" ht="12.75" hidden="1">
      <c r="A370">
        <v>274</v>
      </c>
      <c r="B370" t="s">
        <v>372</v>
      </c>
      <c r="C370" s="3">
        <v>0</v>
      </c>
      <c r="D370" s="3">
        <v>0</v>
      </c>
      <c r="E370" s="3">
        <v>0</v>
      </c>
      <c r="F370" s="3"/>
      <c r="G370" s="3"/>
      <c r="H370" s="3"/>
      <c r="I370" s="3"/>
      <c r="J370" s="3"/>
      <c r="K370">
        <f t="shared" si="15"/>
        <v>0</v>
      </c>
      <c r="L370" s="8">
        <f t="shared" si="12"/>
        <v>0</v>
      </c>
      <c r="M370" s="3">
        <f t="shared" si="13"/>
        <v>0</v>
      </c>
    </row>
    <row r="371" spans="1:13" ht="12.75" hidden="1">
      <c r="A371">
        <v>275</v>
      </c>
      <c r="B371" t="s">
        <v>373</v>
      </c>
      <c r="C371" s="3">
        <v>0</v>
      </c>
      <c r="D371" s="3">
        <v>0</v>
      </c>
      <c r="E371" s="3">
        <v>0</v>
      </c>
      <c r="F371" s="3"/>
      <c r="G371" s="3"/>
      <c r="H371" s="3"/>
      <c r="I371" s="3"/>
      <c r="J371" s="3"/>
      <c r="K371">
        <f t="shared" si="15"/>
        <v>0</v>
      </c>
      <c r="L371" s="8">
        <f t="shared" si="12"/>
        <v>0</v>
      </c>
      <c r="M371" s="3">
        <f t="shared" si="13"/>
        <v>0</v>
      </c>
    </row>
    <row r="372" spans="1:13" ht="12.75" hidden="1">
      <c r="A372">
        <v>276</v>
      </c>
      <c r="B372" t="s">
        <v>374</v>
      </c>
      <c r="C372" s="3">
        <v>0</v>
      </c>
      <c r="D372" s="3">
        <v>0</v>
      </c>
      <c r="E372" s="3">
        <v>0</v>
      </c>
      <c r="F372" s="3"/>
      <c r="G372" s="3"/>
      <c r="H372" s="3"/>
      <c r="I372" s="3"/>
      <c r="J372" s="3"/>
      <c r="K372">
        <f t="shared" si="15"/>
        <v>0</v>
      </c>
      <c r="L372" s="8">
        <f t="shared" si="12"/>
        <v>0</v>
      </c>
      <c r="M372" s="3">
        <f t="shared" si="13"/>
        <v>0</v>
      </c>
    </row>
    <row r="373" spans="1:13" ht="12.75" hidden="1">
      <c r="A373">
        <v>277</v>
      </c>
      <c r="B373" t="s">
        <v>375</v>
      </c>
      <c r="C373" s="3">
        <v>0</v>
      </c>
      <c r="D373" s="3">
        <v>0</v>
      </c>
      <c r="E373" s="3">
        <v>0</v>
      </c>
      <c r="F373" s="3"/>
      <c r="G373" s="3"/>
      <c r="H373" s="3"/>
      <c r="I373" s="3"/>
      <c r="J373" s="3"/>
      <c r="K373">
        <f t="shared" si="15"/>
        <v>0</v>
      </c>
      <c r="L373" s="8">
        <f t="shared" si="12"/>
        <v>0</v>
      </c>
      <c r="M373" s="3">
        <f t="shared" si="13"/>
        <v>0</v>
      </c>
    </row>
    <row r="374" spans="1:13" ht="12.75" hidden="1">
      <c r="A374">
        <v>278</v>
      </c>
      <c r="B374" t="s">
        <v>376</v>
      </c>
      <c r="C374" s="3">
        <v>0</v>
      </c>
      <c r="D374" s="3">
        <v>0</v>
      </c>
      <c r="E374" s="3">
        <v>0</v>
      </c>
      <c r="F374" s="3"/>
      <c r="G374" s="3"/>
      <c r="H374" s="3"/>
      <c r="I374" s="3"/>
      <c r="J374" s="3"/>
      <c r="K374">
        <f t="shared" si="15"/>
        <v>0</v>
      </c>
      <c r="L374" s="8">
        <f t="shared" si="12"/>
        <v>0</v>
      </c>
      <c r="M374" s="3">
        <f t="shared" si="13"/>
        <v>0</v>
      </c>
    </row>
    <row r="375" spans="1:13" ht="12.75" hidden="1">
      <c r="A375">
        <v>279</v>
      </c>
      <c r="B375" t="s">
        <v>377</v>
      </c>
      <c r="C375" s="3">
        <v>0</v>
      </c>
      <c r="D375" s="3">
        <v>0</v>
      </c>
      <c r="E375" s="3">
        <v>0</v>
      </c>
      <c r="F375" s="3"/>
      <c r="G375" s="3"/>
      <c r="H375" s="3"/>
      <c r="I375" s="3"/>
      <c r="J375" s="3"/>
      <c r="K375">
        <f t="shared" si="15"/>
        <v>0</v>
      </c>
      <c r="L375" s="8">
        <f t="shared" si="12"/>
        <v>0</v>
      </c>
      <c r="M375" s="3">
        <f t="shared" si="13"/>
        <v>0</v>
      </c>
    </row>
    <row r="376" spans="1:13" ht="12.75" hidden="1">
      <c r="A376">
        <v>280</v>
      </c>
      <c r="B376" t="s">
        <v>378</v>
      </c>
      <c r="C376" s="3">
        <v>0</v>
      </c>
      <c r="D376" s="3">
        <v>0</v>
      </c>
      <c r="E376" s="3">
        <v>0</v>
      </c>
      <c r="F376" s="3"/>
      <c r="G376" s="3"/>
      <c r="H376" s="3"/>
      <c r="I376" s="3"/>
      <c r="J376" s="3"/>
      <c r="K376">
        <f t="shared" si="15"/>
        <v>0</v>
      </c>
      <c r="L376" s="8">
        <f t="shared" si="12"/>
        <v>0</v>
      </c>
      <c r="M376" s="3">
        <f t="shared" si="13"/>
        <v>0</v>
      </c>
    </row>
    <row r="377" spans="1:13" ht="12.75" hidden="1">
      <c r="A377">
        <v>281</v>
      </c>
      <c r="B377" t="s">
        <v>379</v>
      </c>
      <c r="C377" s="3">
        <v>0</v>
      </c>
      <c r="D377" s="3">
        <v>0</v>
      </c>
      <c r="E377" s="3">
        <v>0</v>
      </c>
      <c r="F377" s="3"/>
      <c r="G377" s="3"/>
      <c r="H377" s="3"/>
      <c r="I377" s="3"/>
      <c r="J377" s="3"/>
      <c r="K377">
        <f t="shared" si="15"/>
        <v>0</v>
      </c>
      <c r="L377" s="8">
        <f t="shared" si="12"/>
        <v>0</v>
      </c>
      <c r="M377" s="3">
        <f t="shared" si="13"/>
        <v>0</v>
      </c>
    </row>
    <row r="378" spans="1:13" ht="12.75" hidden="1">
      <c r="A378">
        <v>282</v>
      </c>
      <c r="B378" t="s">
        <v>380</v>
      </c>
      <c r="C378" s="3">
        <v>0</v>
      </c>
      <c r="D378" s="3">
        <v>0</v>
      </c>
      <c r="E378" s="3">
        <v>0</v>
      </c>
      <c r="F378" s="3"/>
      <c r="G378" s="3"/>
      <c r="H378" s="3"/>
      <c r="I378" s="3"/>
      <c r="J378" s="3"/>
      <c r="K378">
        <f t="shared" si="15"/>
        <v>0</v>
      </c>
      <c r="L378" s="8">
        <f t="shared" si="12"/>
        <v>0</v>
      </c>
      <c r="M378" s="3">
        <f t="shared" si="13"/>
        <v>0</v>
      </c>
    </row>
    <row r="379" spans="1:13" ht="12.75" hidden="1">
      <c r="A379">
        <v>283</v>
      </c>
      <c r="B379" t="s">
        <v>381</v>
      </c>
      <c r="C379" s="3">
        <v>0</v>
      </c>
      <c r="D379" s="3">
        <v>0</v>
      </c>
      <c r="E379" s="3">
        <v>0</v>
      </c>
      <c r="F379" s="3"/>
      <c r="G379" s="3"/>
      <c r="H379" s="3"/>
      <c r="I379" s="3"/>
      <c r="J379" s="3"/>
      <c r="K379">
        <f t="shared" si="15"/>
        <v>0</v>
      </c>
      <c r="L379" s="8">
        <f t="shared" si="12"/>
        <v>0</v>
      </c>
      <c r="M379" s="3">
        <f t="shared" si="13"/>
        <v>0</v>
      </c>
    </row>
    <row r="380" spans="1:13" ht="12.75" hidden="1">
      <c r="A380">
        <v>284</v>
      </c>
      <c r="B380" t="s">
        <v>382</v>
      </c>
      <c r="C380" s="3">
        <v>0</v>
      </c>
      <c r="D380" s="3">
        <v>0</v>
      </c>
      <c r="E380" s="3">
        <v>0</v>
      </c>
      <c r="F380" s="3"/>
      <c r="G380" s="3"/>
      <c r="H380" s="3"/>
      <c r="I380" s="3"/>
      <c r="J380" s="3"/>
      <c r="K380">
        <f t="shared" si="15"/>
        <v>0</v>
      </c>
      <c r="L380" s="8">
        <f t="shared" si="12"/>
        <v>0</v>
      </c>
      <c r="M380" s="3">
        <f t="shared" si="13"/>
        <v>0</v>
      </c>
    </row>
    <row r="381" spans="1:13" ht="12.75" hidden="1">
      <c r="A381">
        <v>285</v>
      </c>
      <c r="B381" t="s">
        <v>383</v>
      </c>
      <c r="C381" s="3">
        <v>0</v>
      </c>
      <c r="D381" s="3">
        <v>0</v>
      </c>
      <c r="E381" s="3">
        <v>0</v>
      </c>
      <c r="F381" s="3"/>
      <c r="G381" s="3"/>
      <c r="H381" s="3"/>
      <c r="I381" s="3"/>
      <c r="J381" s="3"/>
      <c r="K381">
        <f t="shared" si="15"/>
        <v>0</v>
      </c>
      <c r="L381" s="8">
        <f t="shared" si="12"/>
        <v>0</v>
      </c>
      <c r="M381" s="3">
        <f t="shared" si="13"/>
        <v>0</v>
      </c>
    </row>
    <row r="382" spans="1:13" ht="12.75" hidden="1">
      <c r="A382">
        <v>286</v>
      </c>
      <c r="B382" t="s">
        <v>384</v>
      </c>
      <c r="C382" s="3">
        <v>0</v>
      </c>
      <c r="D382" s="3">
        <v>0</v>
      </c>
      <c r="E382" s="3">
        <v>0</v>
      </c>
      <c r="F382" s="3"/>
      <c r="G382" s="3"/>
      <c r="H382" s="3"/>
      <c r="I382" s="3"/>
      <c r="J382" s="3"/>
      <c r="K382">
        <f t="shared" si="15"/>
        <v>0</v>
      </c>
      <c r="L382" s="8">
        <f t="shared" si="12"/>
        <v>0</v>
      </c>
      <c r="M382" s="3">
        <f t="shared" si="13"/>
        <v>0</v>
      </c>
    </row>
    <row r="383" spans="1:13" ht="12.75" hidden="1">
      <c r="A383">
        <v>287</v>
      </c>
      <c r="B383" t="s">
        <v>385</v>
      </c>
      <c r="C383" s="3">
        <v>0</v>
      </c>
      <c r="D383" s="3">
        <v>0</v>
      </c>
      <c r="E383" s="3">
        <v>0</v>
      </c>
      <c r="F383" s="3"/>
      <c r="G383" s="3"/>
      <c r="H383" s="3"/>
      <c r="I383" s="3"/>
      <c r="J383" s="3"/>
      <c r="K383">
        <f t="shared" si="15"/>
        <v>0</v>
      </c>
      <c r="L383" s="8">
        <f t="shared" si="12"/>
        <v>0</v>
      </c>
      <c r="M383" s="3">
        <f t="shared" si="13"/>
        <v>0</v>
      </c>
    </row>
    <row r="384" spans="1:13" ht="12.75" hidden="1">
      <c r="A384">
        <v>288</v>
      </c>
      <c r="B384" t="s">
        <v>386</v>
      </c>
      <c r="C384" s="3">
        <v>0</v>
      </c>
      <c r="D384" s="3">
        <v>0</v>
      </c>
      <c r="E384" s="3">
        <v>0</v>
      </c>
      <c r="F384" s="3"/>
      <c r="G384" s="3"/>
      <c r="H384" s="3"/>
      <c r="I384" s="3"/>
      <c r="J384" s="3"/>
      <c r="K384">
        <f t="shared" si="15"/>
        <v>0</v>
      </c>
      <c r="L384" s="8">
        <f t="shared" si="12"/>
        <v>0</v>
      </c>
      <c r="M384" s="3">
        <f t="shared" si="13"/>
        <v>0</v>
      </c>
    </row>
    <row r="385" spans="1:13" ht="12.75" hidden="1">
      <c r="A385">
        <v>289</v>
      </c>
      <c r="B385" t="s">
        <v>387</v>
      </c>
      <c r="C385" s="3">
        <v>0</v>
      </c>
      <c r="D385" s="3">
        <v>0</v>
      </c>
      <c r="E385" s="3">
        <v>0</v>
      </c>
      <c r="F385" s="3"/>
      <c r="G385" s="3"/>
      <c r="H385" s="3"/>
      <c r="I385" s="3"/>
      <c r="J385" s="3"/>
      <c r="K385">
        <f t="shared" si="15"/>
        <v>0</v>
      </c>
      <c r="L385" s="8">
        <f t="shared" si="12"/>
        <v>0</v>
      </c>
      <c r="M385" s="3">
        <f t="shared" si="13"/>
        <v>0</v>
      </c>
    </row>
    <row r="386" spans="1:13" ht="12.75" hidden="1">
      <c r="A386">
        <v>290</v>
      </c>
      <c r="B386" t="s">
        <v>388</v>
      </c>
      <c r="C386" s="3">
        <v>0</v>
      </c>
      <c r="D386" s="3">
        <v>0</v>
      </c>
      <c r="E386" s="3">
        <v>0</v>
      </c>
      <c r="F386" s="3"/>
      <c r="G386" s="3"/>
      <c r="H386" s="3"/>
      <c r="I386" s="3"/>
      <c r="J386" s="3"/>
      <c r="K386">
        <f t="shared" si="15"/>
        <v>0</v>
      </c>
      <c r="L386" s="8">
        <f t="shared" si="12"/>
        <v>0</v>
      </c>
      <c r="M386" s="3">
        <f t="shared" si="13"/>
        <v>0</v>
      </c>
    </row>
    <row r="387" spans="1:13" ht="12.75" hidden="1">
      <c r="A387">
        <v>291</v>
      </c>
      <c r="B387" t="s">
        <v>389</v>
      </c>
      <c r="C387" s="3">
        <v>0</v>
      </c>
      <c r="D387" s="3">
        <v>0</v>
      </c>
      <c r="E387" s="3">
        <v>0</v>
      </c>
      <c r="F387" s="3"/>
      <c r="G387" s="3"/>
      <c r="H387" s="3"/>
      <c r="I387" s="3"/>
      <c r="J387" s="3"/>
      <c r="K387">
        <f t="shared" si="15"/>
        <v>0</v>
      </c>
      <c r="L387" s="8">
        <f t="shared" si="12"/>
        <v>0</v>
      </c>
      <c r="M387" s="3">
        <f t="shared" si="13"/>
        <v>0</v>
      </c>
    </row>
    <row r="388" spans="1:13" ht="12.75" hidden="1">
      <c r="A388">
        <v>292</v>
      </c>
      <c r="B388" t="s">
        <v>390</v>
      </c>
      <c r="C388" s="3">
        <v>0</v>
      </c>
      <c r="D388" s="3">
        <v>0</v>
      </c>
      <c r="E388" s="3">
        <v>0</v>
      </c>
      <c r="F388" s="3"/>
      <c r="G388" s="3"/>
      <c r="H388" s="3"/>
      <c r="I388" s="3"/>
      <c r="J388" s="3"/>
      <c r="K388">
        <f t="shared" si="15"/>
        <v>0</v>
      </c>
      <c r="L388" s="8">
        <f t="shared" si="12"/>
        <v>0</v>
      </c>
      <c r="M388" s="3">
        <f t="shared" si="13"/>
        <v>0</v>
      </c>
    </row>
    <row r="389" spans="1:13" ht="12.75" hidden="1">
      <c r="A389">
        <v>293</v>
      </c>
      <c r="B389" t="s">
        <v>391</v>
      </c>
      <c r="C389" s="3">
        <v>0</v>
      </c>
      <c r="D389" s="3">
        <v>0</v>
      </c>
      <c r="E389" s="3">
        <v>0</v>
      </c>
      <c r="F389" s="3"/>
      <c r="G389" s="3"/>
      <c r="H389" s="3"/>
      <c r="I389" s="3"/>
      <c r="J389" s="3"/>
      <c r="K389">
        <f t="shared" si="15"/>
        <v>0</v>
      </c>
      <c r="L389" s="8">
        <f t="shared" si="12"/>
        <v>0</v>
      </c>
      <c r="M389" s="3">
        <f t="shared" si="13"/>
        <v>0</v>
      </c>
    </row>
    <row r="390" spans="1:13" ht="12.75" hidden="1">
      <c r="A390">
        <v>294</v>
      </c>
      <c r="B390" t="s">
        <v>392</v>
      </c>
      <c r="C390" s="3">
        <v>0</v>
      </c>
      <c r="D390" s="3">
        <v>0</v>
      </c>
      <c r="E390" s="3">
        <v>0</v>
      </c>
      <c r="F390" s="3"/>
      <c r="G390" s="3"/>
      <c r="H390" s="3"/>
      <c r="I390" s="3"/>
      <c r="J390" s="3"/>
      <c r="K390">
        <f t="shared" si="15"/>
        <v>0</v>
      </c>
      <c r="L390" s="8">
        <f t="shared" si="12"/>
        <v>0</v>
      </c>
      <c r="M390" s="3">
        <f t="shared" si="13"/>
        <v>0</v>
      </c>
    </row>
    <row r="391" spans="1:13" ht="12.75" hidden="1">
      <c r="A391">
        <v>295</v>
      </c>
      <c r="B391" t="s">
        <v>393</v>
      </c>
      <c r="C391" s="3">
        <v>0</v>
      </c>
      <c r="D391" s="3">
        <v>0</v>
      </c>
      <c r="E391" s="3">
        <v>0</v>
      </c>
      <c r="F391" s="3"/>
      <c r="G391" s="3"/>
      <c r="H391" s="3"/>
      <c r="I391" s="3"/>
      <c r="J391" s="3"/>
      <c r="K391">
        <f t="shared" si="15"/>
        <v>0</v>
      </c>
      <c r="L391" s="8">
        <f aca="true" t="shared" si="16" ref="L391:L449">IF(I391&gt;0,J391,0)</f>
        <v>0</v>
      </c>
      <c r="M391" s="3">
        <f aca="true" t="shared" si="17" ref="M391:M449">IF(L391&gt;0,0,J391)</f>
        <v>0</v>
      </c>
    </row>
    <row r="392" spans="1:13" ht="12.75" hidden="1">
      <c r="A392">
        <v>296</v>
      </c>
      <c r="B392" t="s">
        <v>394</v>
      </c>
      <c r="C392" s="3">
        <v>0</v>
      </c>
      <c r="D392" s="3">
        <v>0</v>
      </c>
      <c r="E392" s="3">
        <v>0</v>
      </c>
      <c r="F392" s="3"/>
      <c r="G392" s="3"/>
      <c r="H392" s="3"/>
      <c r="I392" s="3"/>
      <c r="J392" s="3"/>
      <c r="K392">
        <f t="shared" si="15"/>
        <v>0</v>
      </c>
      <c r="L392" s="8">
        <f t="shared" si="16"/>
        <v>0</v>
      </c>
      <c r="M392" s="3">
        <f t="shared" si="17"/>
        <v>0</v>
      </c>
    </row>
    <row r="393" spans="1:13" ht="12.75" hidden="1">
      <c r="A393">
        <v>297</v>
      </c>
      <c r="B393" t="s">
        <v>395</v>
      </c>
      <c r="C393" s="3">
        <v>0</v>
      </c>
      <c r="D393" s="3">
        <v>0</v>
      </c>
      <c r="E393" s="3">
        <v>0</v>
      </c>
      <c r="F393" s="3"/>
      <c r="G393" s="3"/>
      <c r="H393" s="3"/>
      <c r="I393" s="3"/>
      <c r="J393" s="3"/>
      <c r="K393">
        <f t="shared" si="15"/>
        <v>0</v>
      </c>
      <c r="L393" s="8">
        <f t="shared" si="16"/>
        <v>0</v>
      </c>
      <c r="M393" s="3">
        <f t="shared" si="17"/>
        <v>0</v>
      </c>
    </row>
    <row r="394" spans="1:13" ht="12.75" hidden="1">
      <c r="A394">
        <v>298</v>
      </c>
      <c r="B394" t="s">
        <v>396</v>
      </c>
      <c r="C394" s="3">
        <v>0</v>
      </c>
      <c r="D394" s="3">
        <v>0</v>
      </c>
      <c r="E394" s="3">
        <v>0</v>
      </c>
      <c r="F394" s="3"/>
      <c r="G394" s="3"/>
      <c r="H394" s="3"/>
      <c r="I394" s="3"/>
      <c r="J394" s="3"/>
      <c r="K394">
        <f t="shared" si="15"/>
        <v>0</v>
      </c>
      <c r="L394" s="8">
        <f t="shared" si="16"/>
        <v>0</v>
      </c>
      <c r="M394" s="3">
        <f t="shared" si="17"/>
        <v>0</v>
      </c>
    </row>
    <row r="395" spans="1:13" ht="12.75" hidden="1">
      <c r="A395">
        <v>299</v>
      </c>
      <c r="B395" t="s">
        <v>397</v>
      </c>
      <c r="C395" s="3">
        <v>0</v>
      </c>
      <c r="D395" s="3">
        <v>0</v>
      </c>
      <c r="E395" s="3">
        <v>0</v>
      </c>
      <c r="F395" s="3"/>
      <c r="G395" s="3"/>
      <c r="H395" s="3"/>
      <c r="I395" s="3"/>
      <c r="J395" s="3"/>
      <c r="K395">
        <f t="shared" si="15"/>
        <v>0</v>
      </c>
      <c r="L395" s="8">
        <f t="shared" si="16"/>
        <v>0</v>
      </c>
      <c r="M395" s="3">
        <f t="shared" si="17"/>
        <v>0</v>
      </c>
    </row>
    <row r="396" spans="1:13" ht="12.75" hidden="1">
      <c r="A396">
        <v>300</v>
      </c>
      <c r="B396" t="s">
        <v>398</v>
      </c>
      <c r="C396" s="3">
        <v>0</v>
      </c>
      <c r="D396" s="3">
        <v>0</v>
      </c>
      <c r="E396" s="3">
        <v>0</v>
      </c>
      <c r="F396" s="3"/>
      <c r="G396" s="3"/>
      <c r="H396" s="3"/>
      <c r="I396" s="3"/>
      <c r="J396" s="3"/>
      <c r="K396">
        <f t="shared" si="15"/>
        <v>0</v>
      </c>
      <c r="L396" s="8">
        <f t="shared" si="16"/>
        <v>0</v>
      </c>
      <c r="M396" s="3">
        <f t="shared" si="17"/>
        <v>0</v>
      </c>
    </row>
    <row r="397" spans="1:13" ht="12.75" hidden="1">
      <c r="A397">
        <v>301</v>
      </c>
      <c r="B397" t="s">
        <v>399</v>
      </c>
      <c r="C397" s="3">
        <v>0</v>
      </c>
      <c r="D397" s="3">
        <v>0</v>
      </c>
      <c r="E397" s="3">
        <v>0</v>
      </c>
      <c r="F397" s="3"/>
      <c r="G397" s="3"/>
      <c r="H397" s="3"/>
      <c r="I397" s="3"/>
      <c r="J397" s="3"/>
      <c r="K397">
        <f t="shared" si="15"/>
        <v>0</v>
      </c>
      <c r="L397" s="8">
        <f t="shared" si="16"/>
        <v>0</v>
      </c>
      <c r="M397" s="3">
        <f t="shared" si="17"/>
        <v>0</v>
      </c>
    </row>
    <row r="398" spans="1:13" ht="12.75" hidden="1">
      <c r="A398">
        <v>302</v>
      </c>
      <c r="B398" t="s">
        <v>400</v>
      </c>
      <c r="C398" s="3">
        <v>0</v>
      </c>
      <c r="D398" s="3">
        <v>0</v>
      </c>
      <c r="E398" s="3">
        <v>0</v>
      </c>
      <c r="F398" s="3"/>
      <c r="G398" s="3"/>
      <c r="H398" s="3"/>
      <c r="I398" s="3"/>
      <c r="J398" s="3"/>
      <c r="K398">
        <f t="shared" si="15"/>
        <v>0</v>
      </c>
      <c r="L398" s="8">
        <f t="shared" si="16"/>
        <v>0</v>
      </c>
      <c r="M398" s="3">
        <f t="shared" si="17"/>
        <v>0</v>
      </c>
    </row>
    <row r="399" spans="1:13" ht="12.75" hidden="1">
      <c r="A399">
        <v>303</v>
      </c>
      <c r="B399" t="s">
        <v>401</v>
      </c>
      <c r="C399" s="3">
        <v>0</v>
      </c>
      <c r="D399" s="3">
        <v>0</v>
      </c>
      <c r="E399" s="3">
        <v>0</v>
      </c>
      <c r="F399" s="3"/>
      <c r="G399" s="3"/>
      <c r="H399" s="3"/>
      <c r="I399" s="3"/>
      <c r="J399" s="3"/>
      <c r="K399">
        <f aca="true" t="shared" si="18" ref="K399:K430">IF(I399&gt;0,+J399,0)</f>
        <v>0</v>
      </c>
      <c r="L399" s="8">
        <f t="shared" si="16"/>
        <v>0</v>
      </c>
      <c r="M399" s="3">
        <f t="shared" si="17"/>
        <v>0</v>
      </c>
    </row>
    <row r="400" spans="1:13" ht="12.75" hidden="1">
      <c r="A400">
        <v>304</v>
      </c>
      <c r="B400" t="s">
        <v>402</v>
      </c>
      <c r="C400" s="3">
        <v>0</v>
      </c>
      <c r="D400" s="3">
        <v>0</v>
      </c>
      <c r="E400" s="3">
        <v>0</v>
      </c>
      <c r="F400" s="3"/>
      <c r="G400" s="3"/>
      <c r="H400" s="3"/>
      <c r="I400" s="3"/>
      <c r="J400" s="3"/>
      <c r="K400">
        <f t="shared" si="18"/>
        <v>0</v>
      </c>
      <c r="L400" s="8">
        <f t="shared" si="16"/>
        <v>0</v>
      </c>
      <c r="M400" s="3">
        <f t="shared" si="17"/>
        <v>0</v>
      </c>
    </row>
    <row r="401" spans="1:13" ht="12.75" hidden="1">
      <c r="A401">
        <v>305</v>
      </c>
      <c r="B401" t="s">
        <v>403</v>
      </c>
      <c r="C401" s="3">
        <v>0</v>
      </c>
      <c r="D401" s="3">
        <v>0</v>
      </c>
      <c r="E401" s="3">
        <v>0</v>
      </c>
      <c r="F401" s="3"/>
      <c r="G401" s="3"/>
      <c r="H401" s="3"/>
      <c r="I401" s="3"/>
      <c r="J401" s="3"/>
      <c r="K401">
        <f t="shared" si="18"/>
        <v>0</v>
      </c>
      <c r="L401" s="8">
        <f t="shared" si="16"/>
        <v>0</v>
      </c>
      <c r="M401" s="3">
        <f t="shared" si="17"/>
        <v>0</v>
      </c>
    </row>
    <row r="402" spans="1:13" ht="12.75" hidden="1">
      <c r="A402">
        <v>306</v>
      </c>
      <c r="B402" t="s">
        <v>404</v>
      </c>
      <c r="C402" s="3">
        <v>0</v>
      </c>
      <c r="D402" s="3">
        <v>0</v>
      </c>
      <c r="E402" s="3">
        <v>0</v>
      </c>
      <c r="F402" s="3"/>
      <c r="G402" s="3"/>
      <c r="H402" s="3"/>
      <c r="I402" s="3"/>
      <c r="J402" s="3"/>
      <c r="K402">
        <f t="shared" si="18"/>
        <v>0</v>
      </c>
      <c r="L402" s="8">
        <f t="shared" si="16"/>
        <v>0</v>
      </c>
      <c r="M402" s="3">
        <f t="shared" si="17"/>
        <v>0</v>
      </c>
    </row>
    <row r="403" spans="1:13" ht="12.75" hidden="1">
      <c r="A403">
        <v>307</v>
      </c>
      <c r="B403" t="s">
        <v>405</v>
      </c>
      <c r="C403" s="3">
        <v>0</v>
      </c>
      <c r="D403" s="3">
        <v>0</v>
      </c>
      <c r="E403" s="3">
        <v>0</v>
      </c>
      <c r="F403" s="3"/>
      <c r="G403" s="3"/>
      <c r="H403" s="3"/>
      <c r="I403" s="3"/>
      <c r="J403" s="3"/>
      <c r="K403">
        <f t="shared" si="18"/>
        <v>0</v>
      </c>
      <c r="L403" s="8">
        <f t="shared" si="16"/>
        <v>0</v>
      </c>
      <c r="M403" s="3">
        <f t="shared" si="17"/>
        <v>0</v>
      </c>
    </row>
    <row r="404" spans="1:13" ht="12.75" hidden="1">
      <c r="A404">
        <v>308</v>
      </c>
      <c r="B404" t="s">
        <v>406</v>
      </c>
      <c r="C404" s="3">
        <v>0</v>
      </c>
      <c r="D404" s="3">
        <v>0</v>
      </c>
      <c r="E404" s="3">
        <v>0</v>
      </c>
      <c r="F404" s="3"/>
      <c r="G404" s="3"/>
      <c r="H404" s="3"/>
      <c r="I404" s="3"/>
      <c r="J404" s="3"/>
      <c r="K404">
        <f t="shared" si="18"/>
        <v>0</v>
      </c>
      <c r="L404" s="8">
        <f t="shared" si="16"/>
        <v>0</v>
      </c>
      <c r="M404" s="3">
        <f t="shared" si="17"/>
        <v>0</v>
      </c>
    </row>
    <row r="405" spans="1:13" ht="12.75" hidden="1">
      <c r="A405">
        <v>309</v>
      </c>
      <c r="B405" t="s">
        <v>407</v>
      </c>
      <c r="C405" s="3">
        <v>0</v>
      </c>
      <c r="D405" s="3">
        <v>0</v>
      </c>
      <c r="E405" s="3">
        <v>0</v>
      </c>
      <c r="F405" s="3"/>
      <c r="G405" s="3"/>
      <c r="H405" s="3"/>
      <c r="I405" s="3"/>
      <c r="J405" s="3"/>
      <c r="K405">
        <f t="shared" si="18"/>
        <v>0</v>
      </c>
      <c r="L405" s="8">
        <f t="shared" si="16"/>
        <v>0</v>
      </c>
      <c r="M405" s="3">
        <f t="shared" si="17"/>
        <v>0</v>
      </c>
    </row>
    <row r="406" spans="1:13" ht="12.75" hidden="1">
      <c r="A406">
        <v>310</v>
      </c>
      <c r="B406" t="s">
        <v>408</v>
      </c>
      <c r="C406" s="3">
        <v>0</v>
      </c>
      <c r="D406" s="3">
        <v>0</v>
      </c>
      <c r="E406" s="3">
        <v>0</v>
      </c>
      <c r="F406" s="3"/>
      <c r="G406" s="3"/>
      <c r="H406" s="3"/>
      <c r="I406" s="3"/>
      <c r="J406" s="3"/>
      <c r="K406">
        <f t="shared" si="18"/>
        <v>0</v>
      </c>
      <c r="L406" s="8">
        <f t="shared" si="16"/>
        <v>0</v>
      </c>
      <c r="M406" s="3">
        <f t="shared" si="17"/>
        <v>0</v>
      </c>
    </row>
    <row r="407" spans="1:13" ht="12.75" hidden="1">
      <c r="A407">
        <v>311</v>
      </c>
      <c r="B407" t="s">
        <v>409</v>
      </c>
      <c r="C407" s="3">
        <v>0</v>
      </c>
      <c r="D407" s="3">
        <v>0</v>
      </c>
      <c r="E407" s="3">
        <v>0</v>
      </c>
      <c r="F407" s="3"/>
      <c r="G407" s="3"/>
      <c r="H407" s="3"/>
      <c r="I407" s="3"/>
      <c r="J407" s="3"/>
      <c r="K407">
        <f t="shared" si="18"/>
        <v>0</v>
      </c>
      <c r="L407" s="8">
        <f t="shared" si="16"/>
        <v>0</v>
      </c>
      <c r="M407" s="3">
        <f t="shared" si="17"/>
        <v>0</v>
      </c>
    </row>
    <row r="408" spans="1:13" ht="12.75" hidden="1">
      <c r="A408">
        <v>312</v>
      </c>
      <c r="B408" t="s">
        <v>410</v>
      </c>
      <c r="C408" s="3">
        <v>0</v>
      </c>
      <c r="D408" s="3">
        <v>0</v>
      </c>
      <c r="E408" s="3">
        <v>0</v>
      </c>
      <c r="F408" s="3"/>
      <c r="G408" s="3"/>
      <c r="H408" s="3"/>
      <c r="I408" s="3"/>
      <c r="J408" s="3"/>
      <c r="K408">
        <f t="shared" si="18"/>
        <v>0</v>
      </c>
      <c r="L408" s="8">
        <f t="shared" si="16"/>
        <v>0</v>
      </c>
      <c r="M408" s="3">
        <f t="shared" si="17"/>
        <v>0</v>
      </c>
    </row>
    <row r="409" spans="1:13" ht="12.75" hidden="1">
      <c r="A409">
        <v>313</v>
      </c>
      <c r="B409" t="s">
        <v>411</v>
      </c>
      <c r="C409" s="3">
        <v>0</v>
      </c>
      <c r="D409" s="3">
        <v>0</v>
      </c>
      <c r="E409" s="3">
        <v>0</v>
      </c>
      <c r="F409" s="3"/>
      <c r="G409" s="3"/>
      <c r="H409" s="3"/>
      <c r="I409" s="3"/>
      <c r="J409" s="3"/>
      <c r="K409">
        <f t="shared" si="18"/>
        <v>0</v>
      </c>
      <c r="L409" s="8">
        <f t="shared" si="16"/>
        <v>0</v>
      </c>
      <c r="M409" s="3">
        <f t="shared" si="17"/>
        <v>0</v>
      </c>
    </row>
    <row r="410" spans="1:13" ht="12.75" hidden="1">
      <c r="A410">
        <v>314</v>
      </c>
      <c r="B410" t="s">
        <v>412</v>
      </c>
      <c r="C410" s="3">
        <v>0</v>
      </c>
      <c r="D410" s="3">
        <v>0</v>
      </c>
      <c r="E410" s="3">
        <v>0</v>
      </c>
      <c r="F410" s="3"/>
      <c r="G410" s="3"/>
      <c r="H410" s="3"/>
      <c r="I410" s="3"/>
      <c r="J410" s="3"/>
      <c r="K410">
        <f t="shared" si="18"/>
        <v>0</v>
      </c>
      <c r="L410" s="8">
        <f t="shared" si="16"/>
        <v>0</v>
      </c>
      <c r="M410" s="3">
        <f t="shared" si="17"/>
        <v>0</v>
      </c>
    </row>
    <row r="411" spans="1:13" ht="12.75" hidden="1">
      <c r="A411">
        <v>315</v>
      </c>
      <c r="B411" t="s">
        <v>413</v>
      </c>
      <c r="C411" s="3">
        <v>0</v>
      </c>
      <c r="D411" s="3">
        <v>0</v>
      </c>
      <c r="E411" s="3">
        <v>0</v>
      </c>
      <c r="F411" s="3"/>
      <c r="G411" s="3"/>
      <c r="H411" s="3"/>
      <c r="I411" s="3"/>
      <c r="J411" s="3"/>
      <c r="K411">
        <f t="shared" si="18"/>
        <v>0</v>
      </c>
      <c r="L411" s="8">
        <f t="shared" si="16"/>
        <v>0</v>
      </c>
      <c r="M411" s="3">
        <f t="shared" si="17"/>
        <v>0</v>
      </c>
    </row>
    <row r="412" spans="1:13" ht="12.75" hidden="1">
      <c r="A412">
        <v>316</v>
      </c>
      <c r="B412" t="s">
        <v>414</v>
      </c>
      <c r="C412" s="3">
        <v>0</v>
      </c>
      <c r="D412" s="3">
        <v>0</v>
      </c>
      <c r="E412" s="3">
        <v>0</v>
      </c>
      <c r="F412" s="3"/>
      <c r="G412" s="3"/>
      <c r="H412" s="3"/>
      <c r="I412" s="3"/>
      <c r="J412" s="3"/>
      <c r="K412">
        <f t="shared" si="18"/>
        <v>0</v>
      </c>
      <c r="L412" s="8">
        <f t="shared" si="16"/>
        <v>0</v>
      </c>
      <c r="M412" s="3">
        <f t="shared" si="17"/>
        <v>0</v>
      </c>
    </row>
    <row r="413" spans="1:13" ht="12.75" hidden="1">
      <c r="A413">
        <v>317</v>
      </c>
      <c r="B413" t="s">
        <v>415</v>
      </c>
      <c r="C413" s="3">
        <v>0</v>
      </c>
      <c r="D413" s="3">
        <v>0</v>
      </c>
      <c r="E413" s="3">
        <v>0</v>
      </c>
      <c r="F413" s="3"/>
      <c r="G413" s="3"/>
      <c r="H413" s="3"/>
      <c r="I413" s="3"/>
      <c r="J413" s="3"/>
      <c r="K413">
        <f t="shared" si="18"/>
        <v>0</v>
      </c>
      <c r="L413" s="8">
        <f t="shared" si="16"/>
        <v>0</v>
      </c>
      <c r="M413" s="3">
        <f t="shared" si="17"/>
        <v>0</v>
      </c>
    </row>
    <row r="414" spans="1:13" ht="12.75" hidden="1">
      <c r="A414">
        <v>318</v>
      </c>
      <c r="B414" t="s">
        <v>416</v>
      </c>
      <c r="C414" s="3">
        <v>0</v>
      </c>
      <c r="D414" s="3">
        <v>0</v>
      </c>
      <c r="E414" s="3">
        <v>0</v>
      </c>
      <c r="F414" s="3"/>
      <c r="G414" s="3"/>
      <c r="H414" s="3"/>
      <c r="I414" s="3"/>
      <c r="J414" s="3"/>
      <c r="K414">
        <f t="shared" si="18"/>
        <v>0</v>
      </c>
      <c r="L414" s="8">
        <f t="shared" si="16"/>
        <v>0</v>
      </c>
      <c r="M414" s="3">
        <f t="shared" si="17"/>
        <v>0</v>
      </c>
    </row>
    <row r="415" spans="1:13" ht="12.75" hidden="1">
      <c r="A415">
        <v>320</v>
      </c>
      <c r="B415" t="s">
        <v>418</v>
      </c>
      <c r="C415" s="3">
        <v>0</v>
      </c>
      <c r="D415" s="3">
        <v>0</v>
      </c>
      <c r="E415" s="3">
        <v>0</v>
      </c>
      <c r="F415" s="3"/>
      <c r="G415" s="3"/>
      <c r="H415" s="3"/>
      <c r="I415" s="3"/>
      <c r="J415" s="3"/>
      <c r="K415">
        <f t="shared" si="18"/>
        <v>0</v>
      </c>
      <c r="L415" s="8">
        <f t="shared" si="16"/>
        <v>0</v>
      </c>
      <c r="M415" s="3">
        <f t="shared" si="17"/>
        <v>0</v>
      </c>
    </row>
    <row r="416" spans="1:13" ht="12.75" hidden="1">
      <c r="A416">
        <v>321</v>
      </c>
      <c r="B416" t="s">
        <v>419</v>
      </c>
      <c r="C416" s="3">
        <v>0</v>
      </c>
      <c r="D416" s="3">
        <v>0</v>
      </c>
      <c r="E416" s="3">
        <v>0</v>
      </c>
      <c r="F416" s="3"/>
      <c r="G416" s="3"/>
      <c r="H416" s="3"/>
      <c r="I416" s="3"/>
      <c r="J416" s="3"/>
      <c r="K416">
        <f t="shared" si="18"/>
        <v>0</v>
      </c>
      <c r="L416" s="8">
        <f t="shared" si="16"/>
        <v>0</v>
      </c>
      <c r="M416" s="3">
        <f t="shared" si="17"/>
        <v>0</v>
      </c>
    </row>
    <row r="417" spans="1:13" ht="12.75" hidden="1">
      <c r="A417">
        <v>322</v>
      </c>
      <c r="B417" t="s">
        <v>420</v>
      </c>
      <c r="C417" s="3">
        <v>0</v>
      </c>
      <c r="D417" s="3">
        <v>0</v>
      </c>
      <c r="E417" s="3">
        <v>0</v>
      </c>
      <c r="F417" s="3"/>
      <c r="G417" s="3"/>
      <c r="H417" s="3"/>
      <c r="I417" s="3"/>
      <c r="J417" s="3"/>
      <c r="K417">
        <f t="shared" si="18"/>
        <v>0</v>
      </c>
      <c r="L417" s="8">
        <f t="shared" si="16"/>
        <v>0</v>
      </c>
      <c r="M417" s="3">
        <f t="shared" si="17"/>
        <v>0</v>
      </c>
    </row>
    <row r="418" spans="1:13" ht="12.75" hidden="1">
      <c r="A418">
        <v>323</v>
      </c>
      <c r="B418" t="s">
        <v>421</v>
      </c>
      <c r="C418" s="3">
        <v>0</v>
      </c>
      <c r="D418" s="3">
        <v>0</v>
      </c>
      <c r="E418" s="3">
        <v>0</v>
      </c>
      <c r="F418" s="3"/>
      <c r="G418" s="3"/>
      <c r="H418" s="3"/>
      <c r="I418" s="3"/>
      <c r="J418" s="3"/>
      <c r="K418">
        <f t="shared" si="18"/>
        <v>0</v>
      </c>
      <c r="L418" s="8">
        <f t="shared" si="16"/>
        <v>0</v>
      </c>
      <c r="M418" s="3">
        <f t="shared" si="17"/>
        <v>0</v>
      </c>
    </row>
    <row r="419" spans="1:13" ht="12.75" hidden="1">
      <c r="A419">
        <v>324</v>
      </c>
      <c r="B419" t="s">
        <v>422</v>
      </c>
      <c r="C419" s="3">
        <v>0</v>
      </c>
      <c r="D419" s="3">
        <v>0</v>
      </c>
      <c r="E419" s="3">
        <v>0</v>
      </c>
      <c r="F419" s="3"/>
      <c r="G419" s="3"/>
      <c r="H419" s="3"/>
      <c r="I419" s="3"/>
      <c r="J419" s="3"/>
      <c r="K419">
        <f t="shared" si="18"/>
        <v>0</v>
      </c>
      <c r="L419" s="8">
        <f t="shared" si="16"/>
        <v>0</v>
      </c>
      <c r="M419" s="3">
        <f t="shared" si="17"/>
        <v>0</v>
      </c>
    </row>
    <row r="420" spans="1:13" ht="12.75" hidden="1">
      <c r="A420">
        <v>325</v>
      </c>
      <c r="B420" t="s">
        <v>423</v>
      </c>
      <c r="C420" s="3">
        <v>0</v>
      </c>
      <c r="D420" s="3">
        <v>0</v>
      </c>
      <c r="E420" s="3">
        <v>0</v>
      </c>
      <c r="F420" s="3"/>
      <c r="G420" s="3"/>
      <c r="H420" s="3"/>
      <c r="I420" s="3"/>
      <c r="J420" s="3"/>
      <c r="K420">
        <f t="shared" si="18"/>
        <v>0</v>
      </c>
      <c r="L420" s="8">
        <f t="shared" si="16"/>
        <v>0</v>
      </c>
      <c r="M420" s="3">
        <f t="shared" si="17"/>
        <v>0</v>
      </c>
    </row>
    <row r="421" spans="1:13" ht="12.75" hidden="1">
      <c r="A421">
        <v>326</v>
      </c>
      <c r="B421" t="s">
        <v>424</v>
      </c>
      <c r="C421" s="3">
        <v>0</v>
      </c>
      <c r="D421" s="3">
        <v>0</v>
      </c>
      <c r="E421" s="3">
        <v>0</v>
      </c>
      <c r="F421" s="3"/>
      <c r="G421" s="3"/>
      <c r="H421" s="3"/>
      <c r="I421" s="3"/>
      <c r="J421" s="3"/>
      <c r="K421">
        <f t="shared" si="18"/>
        <v>0</v>
      </c>
      <c r="L421" s="8">
        <f t="shared" si="16"/>
        <v>0</v>
      </c>
      <c r="M421" s="3">
        <f t="shared" si="17"/>
        <v>0</v>
      </c>
    </row>
    <row r="422" spans="1:13" ht="12.75" hidden="1">
      <c r="A422">
        <v>327</v>
      </c>
      <c r="B422" t="s">
        <v>425</v>
      </c>
      <c r="C422" s="3">
        <v>0</v>
      </c>
      <c r="D422" s="3">
        <v>0</v>
      </c>
      <c r="E422" s="3">
        <v>0</v>
      </c>
      <c r="F422" s="3"/>
      <c r="G422" s="3"/>
      <c r="H422" s="3"/>
      <c r="I422" s="3"/>
      <c r="J422" s="3"/>
      <c r="K422">
        <f t="shared" si="18"/>
        <v>0</v>
      </c>
      <c r="L422" s="8">
        <f t="shared" si="16"/>
        <v>0</v>
      </c>
      <c r="M422" s="3">
        <f t="shared" si="17"/>
        <v>0</v>
      </c>
    </row>
    <row r="423" spans="1:13" ht="12.75" hidden="1">
      <c r="A423">
        <v>328</v>
      </c>
      <c r="B423" t="s">
        <v>426</v>
      </c>
      <c r="C423" s="3">
        <v>0</v>
      </c>
      <c r="D423" s="3">
        <v>0</v>
      </c>
      <c r="E423" s="3">
        <v>0</v>
      </c>
      <c r="F423" s="3"/>
      <c r="G423" s="3"/>
      <c r="H423" s="3"/>
      <c r="I423" s="3"/>
      <c r="J423" s="3"/>
      <c r="K423">
        <f t="shared" si="18"/>
        <v>0</v>
      </c>
      <c r="L423" s="8">
        <f t="shared" si="16"/>
        <v>0</v>
      </c>
      <c r="M423" s="3">
        <f t="shared" si="17"/>
        <v>0</v>
      </c>
    </row>
    <row r="424" spans="1:13" ht="12.75" hidden="1">
      <c r="A424">
        <v>329</v>
      </c>
      <c r="B424" t="s">
        <v>427</v>
      </c>
      <c r="C424" s="3">
        <v>0</v>
      </c>
      <c r="D424" s="3">
        <v>0</v>
      </c>
      <c r="E424" s="3">
        <v>0</v>
      </c>
      <c r="F424" s="3"/>
      <c r="G424" s="3"/>
      <c r="H424" s="3"/>
      <c r="I424" s="3"/>
      <c r="J424" s="3"/>
      <c r="K424">
        <f t="shared" si="18"/>
        <v>0</v>
      </c>
      <c r="L424" s="8">
        <f t="shared" si="16"/>
        <v>0</v>
      </c>
      <c r="M424" s="3">
        <f t="shared" si="17"/>
        <v>0</v>
      </c>
    </row>
    <row r="425" spans="1:13" ht="12.75" hidden="1">
      <c r="A425">
        <v>330</v>
      </c>
      <c r="B425" t="s">
        <v>428</v>
      </c>
      <c r="C425" s="3">
        <v>0</v>
      </c>
      <c r="D425" s="3">
        <v>0</v>
      </c>
      <c r="E425" s="3">
        <v>0</v>
      </c>
      <c r="F425" s="3"/>
      <c r="G425" s="3"/>
      <c r="H425" s="3"/>
      <c r="I425" s="3"/>
      <c r="J425" s="3"/>
      <c r="K425">
        <f t="shared" si="18"/>
        <v>0</v>
      </c>
      <c r="L425" s="8">
        <f t="shared" si="16"/>
        <v>0</v>
      </c>
      <c r="M425" s="3">
        <f t="shared" si="17"/>
        <v>0</v>
      </c>
    </row>
    <row r="426" spans="1:13" ht="12.75" hidden="1">
      <c r="A426">
        <v>331</v>
      </c>
      <c r="B426" t="s">
        <v>429</v>
      </c>
      <c r="C426" s="3">
        <v>0</v>
      </c>
      <c r="D426" s="3">
        <v>0</v>
      </c>
      <c r="E426" s="3">
        <v>0</v>
      </c>
      <c r="F426" s="3"/>
      <c r="G426" s="3"/>
      <c r="H426" s="3"/>
      <c r="I426" s="3"/>
      <c r="J426" s="3"/>
      <c r="K426">
        <f t="shared" si="18"/>
        <v>0</v>
      </c>
      <c r="L426" s="8">
        <f t="shared" si="16"/>
        <v>0</v>
      </c>
      <c r="M426" s="3">
        <f t="shared" si="17"/>
        <v>0</v>
      </c>
    </row>
    <row r="427" spans="1:13" ht="12.75" hidden="1">
      <c r="A427">
        <v>332</v>
      </c>
      <c r="B427" t="s">
        <v>430</v>
      </c>
      <c r="C427" s="3">
        <v>0</v>
      </c>
      <c r="D427" s="3">
        <v>0</v>
      </c>
      <c r="E427" s="3">
        <v>0</v>
      </c>
      <c r="F427" s="3"/>
      <c r="G427" s="3"/>
      <c r="H427" s="3"/>
      <c r="I427" s="3"/>
      <c r="J427" s="3"/>
      <c r="K427">
        <f t="shared" si="18"/>
        <v>0</v>
      </c>
      <c r="L427" s="8">
        <f t="shared" si="16"/>
        <v>0</v>
      </c>
      <c r="M427" s="3">
        <f t="shared" si="17"/>
        <v>0</v>
      </c>
    </row>
    <row r="428" spans="1:13" ht="12.75" hidden="1">
      <c r="A428">
        <v>333</v>
      </c>
      <c r="B428" t="s">
        <v>431</v>
      </c>
      <c r="C428" s="3">
        <v>0</v>
      </c>
      <c r="D428" s="3">
        <v>0</v>
      </c>
      <c r="E428" s="3">
        <v>0</v>
      </c>
      <c r="F428" s="3"/>
      <c r="G428" s="3"/>
      <c r="H428" s="3"/>
      <c r="I428" s="3"/>
      <c r="J428" s="3"/>
      <c r="K428">
        <f t="shared" si="18"/>
        <v>0</v>
      </c>
      <c r="L428" s="8">
        <f t="shared" si="16"/>
        <v>0</v>
      </c>
      <c r="M428" s="3">
        <f t="shared" si="17"/>
        <v>0</v>
      </c>
    </row>
    <row r="429" spans="1:13" ht="12.75" hidden="1">
      <c r="A429">
        <v>334</v>
      </c>
      <c r="B429" t="s">
        <v>432</v>
      </c>
      <c r="C429" s="3">
        <v>0</v>
      </c>
      <c r="D429" s="3">
        <v>0</v>
      </c>
      <c r="E429" s="3">
        <v>0</v>
      </c>
      <c r="F429" s="3"/>
      <c r="G429" s="3"/>
      <c r="H429" s="3"/>
      <c r="I429" s="3"/>
      <c r="J429" s="3"/>
      <c r="K429">
        <f t="shared" si="18"/>
        <v>0</v>
      </c>
      <c r="L429" s="8">
        <f t="shared" si="16"/>
        <v>0</v>
      </c>
      <c r="M429" s="3">
        <f t="shared" si="17"/>
        <v>0</v>
      </c>
    </row>
    <row r="430" spans="1:13" ht="12.75" hidden="1">
      <c r="A430">
        <v>335</v>
      </c>
      <c r="B430" t="s">
        <v>433</v>
      </c>
      <c r="C430" s="3">
        <v>0</v>
      </c>
      <c r="D430" s="3">
        <v>0</v>
      </c>
      <c r="E430" s="3">
        <v>0</v>
      </c>
      <c r="F430" s="3"/>
      <c r="G430" s="3"/>
      <c r="H430" s="3"/>
      <c r="I430" s="3"/>
      <c r="J430" s="3"/>
      <c r="K430">
        <f t="shared" si="18"/>
        <v>0</v>
      </c>
      <c r="L430" s="8">
        <f t="shared" si="16"/>
        <v>0</v>
      </c>
      <c r="M430" s="3">
        <f t="shared" si="17"/>
        <v>0</v>
      </c>
    </row>
    <row r="431" spans="1:13" ht="12.75" hidden="1">
      <c r="A431">
        <v>336</v>
      </c>
      <c r="B431" t="s">
        <v>434</v>
      </c>
      <c r="C431" s="3">
        <v>0</v>
      </c>
      <c r="D431" s="3">
        <v>0</v>
      </c>
      <c r="E431" s="3">
        <v>0</v>
      </c>
      <c r="F431" s="3"/>
      <c r="G431" s="3"/>
      <c r="H431" s="3"/>
      <c r="I431" s="3"/>
      <c r="J431" s="3"/>
      <c r="K431">
        <f aca="true" t="shared" si="19" ref="K431:K448">IF(I431&gt;0,+J431,0)</f>
        <v>0</v>
      </c>
      <c r="L431" s="8">
        <f t="shared" si="16"/>
        <v>0</v>
      </c>
      <c r="M431" s="3">
        <f t="shared" si="17"/>
        <v>0</v>
      </c>
    </row>
    <row r="432" spans="1:13" ht="12.75" hidden="1">
      <c r="A432">
        <v>337</v>
      </c>
      <c r="B432" t="s">
        <v>435</v>
      </c>
      <c r="C432" s="3">
        <v>0</v>
      </c>
      <c r="D432" s="3">
        <v>0</v>
      </c>
      <c r="E432" s="3">
        <v>0</v>
      </c>
      <c r="F432" s="3"/>
      <c r="G432" s="3"/>
      <c r="H432" s="3"/>
      <c r="I432" s="3"/>
      <c r="J432" s="3"/>
      <c r="K432">
        <f t="shared" si="19"/>
        <v>0</v>
      </c>
      <c r="L432" s="8">
        <f t="shared" si="16"/>
        <v>0</v>
      </c>
      <c r="M432" s="3">
        <f t="shared" si="17"/>
        <v>0</v>
      </c>
    </row>
    <row r="433" spans="1:13" ht="12.75" hidden="1">
      <c r="A433">
        <v>338</v>
      </c>
      <c r="B433" t="s">
        <v>436</v>
      </c>
      <c r="C433" s="3">
        <v>0</v>
      </c>
      <c r="D433" s="3">
        <v>0</v>
      </c>
      <c r="E433" s="3">
        <v>0</v>
      </c>
      <c r="F433" s="3"/>
      <c r="G433" s="3"/>
      <c r="H433" s="3"/>
      <c r="I433" s="3"/>
      <c r="J433" s="3"/>
      <c r="K433">
        <f t="shared" si="19"/>
        <v>0</v>
      </c>
      <c r="L433" s="8">
        <f t="shared" si="16"/>
        <v>0</v>
      </c>
      <c r="M433" s="3">
        <f t="shared" si="17"/>
        <v>0</v>
      </c>
    </row>
    <row r="434" spans="1:13" ht="12.75" hidden="1">
      <c r="A434">
        <v>339</v>
      </c>
      <c r="B434" t="s">
        <v>437</v>
      </c>
      <c r="C434" s="3">
        <v>0</v>
      </c>
      <c r="D434" s="3">
        <v>0</v>
      </c>
      <c r="E434" s="3">
        <v>0</v>
      </c>
      <c r="F434" s="3"/>
      <c r="G434" s="3"/>
      <c r="H434" s="3"/>
      <c r="I434" s="3"/>
      <c r="J434" s="3"/>
      <c r="K434">
        <f t="shared" si="19"/>
        <v>0</v>
      </c>
      <c r="L434" s="8">
        <f t="shared" si="16"/>
        <v>0</v>
      </c>
      <c r="M434" s="3">
        <f t="shared" si="17"/>
        <v>0</v>
      </c>
    </row>
    <row r="435" spans="1:13" ht="12.75" hidden="1">
      <c r="A435">
        <v>340</v>
      </c>
      <c r="B435" t="s">
        <v>438</v>
      </c>
      <c r="C435" s="3">
        <v>0</v>
      </c>
      <c r="D435" s="3">
        <v>0</v>
      </c>
      <c r="E435" s="3">
        <v>0</v>
      </c>
      <c r="F435" s="3"/>
      <c r="G435" s="3"/>
      <c r="H435" s="3"/>
      <c r="I435" s="3"/>
      <c r="J435" s="3"/>
      <c r="K435">
        <f t="shared" si="19"/>
        <v>0</v>
      </c>
      <c r="L435" s="8">
        <f t="shared" si="16"/>
        <v>0</v>
      </c>
      <c r="M435" s="3">
        <f t="shared" si="17"/>
        <v>0</v>
      </c>
    </row>
    <row r="436" spans="1:13" ht="12.75" hidden="1">
      <c r="A436">
        <v>341</v>
      </c>
      <c r="B436" t="s">
        <v>439</v>
      </c>
      <c r="C436" s="3">
        <v>0</v>
      </c>
      <c r="D436" s="3">
        <v>0</v>
      </c>
      <c r="E436" s="3">
        <v>0</v>
      </c>
      <c r="F436" s="3"/>
      <c r="G436" s="3"/>
      <c r="H436" s="3"/>
      <c r="I436" s="3"/>
      <c r="J436" s="3"/>
      <c r="K436">
        <f t="shared" si="19"/>
        <v>0</v>
      </c>
      <c r="L436" s="8">
        <f t="shared" si="16"/>
        <v>0</v>
      </c>
      <c r="M436" s="3">
        <f t="shared" si="17"/>
        <v>0</v>
      </c>
    </row>
    <row r="437" spans="1:13" ht="12.75" hidden="1">
      <c r="A437">
        <v>342</v>
      </c>
      <c r="B437" t="s">
        <v>440</v>
      </c>
      <c r="C437" s="3">
        <v>0</v>
      </c>
      <c r="D437" s="3">
        <v>0</v>
      </c>
      <c r="E437" s="3">
        <v>0</v>
      </c>
      <c r="F437" s="3"/>
      <c r="G437" s="3"/>
      <c r="H437" s="3"/>
      <c r="I437" s="3"/>
      <c r="J437" s="3"/>
      <c r="K437">
        <f t="shared" si="19"/>
        <v>0</v>
      </c>
      <c r="L437" s="8">
        <f t="shared" si="16"/>
        <v>0</v>
      </c>
      <c r="M437" s="3">
        <f t="shared" si="17"/>
        <v>0</v>
      </c>
    </row>
    <row r="438" spans="1:13" ht="12.75" hidden="1">
      <c r="A438">
        <v>343</v>
      </c>
      <c r="B438" t="s">
        <v>441</v>
      </c>
      <c r="C438" s="3">
        <v>0</v>
      </c>
      <c r="D438" s="3">
        <v>0</v>
      </c>
      <c r="E438" s="3">
        <v>0</v>
      </c>
      <c r="F438" s="3"/>
      <c r="G438" s="3"/>
      <c r="H438" s="3"/>
      <c r="I438" s="3"/>
      <c r="J438" s="3"/>
      <c r="K438">
        <f t="shared" si="19"/>
        <v>0</v>
      </c>
      <c r="L438" s="8">
        <f t="shared" si="16"/>
        <v>0</v>
      </c>
      <c r="M438" s="3">
        <f t="shared" si="17"/>
        <v>0</v>
      </c>
    </row>
    <row r="439" spans="1:13" ht="12.75" hidden="1">
      <c r="A439">
        <v>344</v>
      </c>
      <c r="B439" t="s">
        <v>442</v>
      </c>
      <c r="C439" s="3">
        <v>0</v>
      </c>
      <c r="D439" s="3">
        <v>0</v>
      </c>
      <c r="E439" s="3">
        <v>0</v>
      </c>
      <c r="F439" s="3"/>
      <c r="G439" s="3"/>
      <c r="H439" s="3"/>
      <c r="I439" s="3"/>
      <c r="J439" s="3"/>
      <c r="K439">
        <f t="shared" si="19"/>
        <v>0</v>
      </c>
      <c r="L439" s="8">
        <f t="shared" si="16"/>
        <v>0</v>
      </c>
      <c r="M439" s="3">
        <f t="shared" si="17"/>
        <v>0</v>
      </c>
    </row>
    <row r="440" spans="1:13" ht="12.75" hidden="1">
      <c r="A440">
        <v>345</v>
      </c>
      <c r="B440" t="s">
        <v>443</v>
      </c>
      <c r="C440" s="3">
        <v>0</v>
      </c>
      <c r="D440" s="3">
        <v>0</v>
      </c>
      <c r="E440" s="3">
        <v>0</v>
      </c>
      <c r="F440" s="3"/>
      <c r="G440" s="3"/>
      <c r="H440" s="3"/>
      <c r="I440" s="3"/>
      <c r="J440" s="3"/>
      <c r="K440">
        <f t="shared" si="19"/>
        <v>0</v>
      </c>
      <c r="L440" s="8">
        <f t="shared" si="16"/>
        <v>0</v>
      </c>
      <c r="M440" s="3">
        <f t="shared" si="17"/>
        <v>0</v>
      </c>
    </row>
    <row r="441" spans="1:13" ht="12.75" hidden="1">
      <c r="A441">
        <v>346</v>
      </c>
      <c r="B441" t="s">
        <v>444</v>
      </c>
      <c r="C441" s="3">
        <v>0</v>
      </c>
      <c r="D441" s="3">
        <v>0</v>
      </c>
      <c r="E441" s="3">
        <v>0</v>
      </c>
      <c r="F441" s="3"/>
      <c r="G441" s="3"/>
      <c r="H441" s="3"/>
      <c r="I441" s="3"/>
      <c r="J441" s="3"/>
      <c r="K441">
        <f t="shared" si="19"/>
        <v>0</v>
      </c>
      <c r="L441" s="8">
        <f t="shared" si="16"/>
        <v>0</v>
      </c>
      <c r="M441" s="3">
        <f t="shared" si="17"/>
        <v>0</v>
      </c>
    </row>
    <row r="442" spans="1:13" ht="12.75" hidden="1">
      <c r="A442">
        <v>347</v>
      </c>
      <c r="B442" t="s">
        <v>445</v>
      </c>
      <c r="C442" s="3">
        <v>0</v>
      </c>
      <c r="D442" s="3">
        <v>0</v>
      </c>
      <c r="E442" s="3">
        <v>0</v>
      </c>
      <c r="F442" s="3"/>
      <c r="G442" s="3"/>
      <c r="H442" s="3"/>
      <c r="I442" s="3"/>
      <c r="J442" s="3"/>
      <c r="K442">
        <f t="shared" si="19"/>
        <v>0</v>
      </c>
      <c r="L442" s="8">
        <f t="shared" si="16"/>
        <v>0</v>
      </c>
      <c r="M442" s="3">
        <f t="shared" si="17"/>
        <v>0</v>
      </c>
    </row>
    <row r="443" spans="1:13" ht="12.75" hidden="1">
      <c r="A443">
        <v>348</v>
      </c>
      <c r="B443" t="s">
        <v>446</v>
      </c>
      <c r="C443" s="3">
        <v>0</v>
      </c>
      <c r="D443" s="3">
        <v>0</v>
      </c>
      <c r="E443" s="3">
        <v>0</v>
      </c>
      <c r="F443" s="3"/>
      <c r="G443" s="3"/>
      <c r="H443" s="3"/>
      <c r="I443" s="3"/>
      <c r="J443" s="3"/>
      <c r="K443">
        <f t="shared" si="19"/>
        <v>0</v>
      </c>
      <c r="L443" s="8">
        <f t="shared" si="16"/>
        <v>0</v>
      </c>
      <c r="M443" s="3">
        <f t="shared" si="17"/>
        <v>0</v>
      </c>
    </row>
    <row r="444" spans="1:13" ht="12.75" hidden="1">
      <c r="A444">
        <v>349</v>
      </c>
      <c r="B444" t="s">
        <v>447</v>
      </c>
      <c r="C444" s="3">
        <v>0</v>
      </c>
      <c r="D444" s="3">
        <v>0</v>
      </c>
      <c r="E444" s="3">
        <v>0</v>
      </c>
      <c r="F444" s="3"/>
      <c r="G444" s="3"/>
      <c r="H444" s="3"/>
      <c r="I444" s="3"/>
      <c r="J444" s="3"/>
      <c r="K444">
        <f t="shared" si="19"/>
        <v>0</v>
      </c>
      <c r="L444" s="8">
        <f t="shared" si="16"/>
        <v>0</v>
      </c>
      <c r="M444" s="3">
        <f t="shared" si="17"/>
        <v>0</v>
      </c>
    </row>
    <row r="445" spans="1:13" ht="12.75" hidden="1">
      <c r="A445">
        <v>350</v>
      </c>
      <c r="B445" t="s">
        <v>448</v>
      </c>
      <c r="C445" s="3">
        <v>0</v>
      </c>
      <c r="D445" s="3">
        <v>0</v>
      </c>
      <c r="E445" s="3">
        <v>0</v>
      </c>
      <c r="F445" s="3"/>
      <c r="G445" s="3"/>
      <c r="H445" s="3"/>
      <c r="I445" s="3"/>
      <c r="J445" s="3"/>
      <c r="K445">
        <f t="shared" si="19"/>
        <v>0</v>
      </c>
      <c r="L445" s="8">
        <f t="shared" si="16"/>
        <v>0</v>
      </c>
      <c r="M445" s="3">
        <f t="shared" si="17"/>
        <v>0</v>
      </c>
    </row>
    <row r="446" spans="1:13" ht="12.75" hidden="1">
      <c r="A446">
        <v>351</v>
      </c>
      <c r="B446" t="s">
        <v>449</v>
      </c>
      <c r="C446" s="3">
        <v>0</v>
      </c>
      <c r="D446" s="3">
        <v>0</v>
      </c>
      <c r="E446" s="3">
        <v>0</v>
      </c>
      <c r="F446" s="3"/>
      <c r="G446" s="3"/>
      <c r="H446" s="3"/>
      <c r="I446" s="3"/>
      <c r="J446" s="3"/>
      <c r="K446">
        <f t="shared" si="19"/>
        <v>0</v>
      </c>
      <c r="L446" s="8">
        <f t="shared" si="16"/>
        <v>0</v>
      </c>
      <c r="M446" s="3">
        <f t="shared" si="17"/>
        <v>0</v>
      </c>
    </row>
    <row r="447" spans="1:13" ht="12.75" hidden="1">
      <c r="A447">
        <v>352</v>
      </c>
      <c r="B447" t="s">
        <v>450</v>
      </c>
      <c r="C447" s="3">
        <v>0</v>
      </c>
      <c r="D447" s="3">
        <v>0</v>
      </c>
      <c r="E447" s="3">
        <v>0</v>
      </c>
      <c r="F447" s="3"/>
      <c r="G447" s="3"/>
      <c r="H447" s="3"/>
      <c r="I447" s="3"/>
      <c r="J447" s="3"/>
      <c r="K447">
        <f t="shared" si="19"/>
        <v>0</v>
      </c>
      <c r="L447" s="8">
        <f t="shared" si="16"/>
        <v>0</v>
      </c>
      <c r="M447" s="3">
        <f t="shared" si="17"/>
        <v>0</v>
      </c>
    </row>
    <row r="448" spans="1:13" ht="12.75" hidden="1">
      <c r="A448">
        <v>406</v>
      </c>
      <c r="B448" t="s">
        <v>451</v>
      </c>
      <c r="C448" s="3">
        <v>0</v>
      </c>
      <c r="D448" s="3">
        <v>0</v>
      </c>
      <c r="E448" s="3">
        <v>0</v>
      </c>
      <c r="F448" s="3"/>
      <c r="G448" s="3"/>
      <c r="H448" s="3"/>
      <c r="I448" s="3"/>
      <c r="J448" s="3"/>
      <c r="K448">
        <f t="shared" si="19"/>
        <v>0</v>
      </c>
      <c r="L448" s="8">
        <f t="shared" si="16"/>
        <v>0</v>
      </c>
      <c r="M448" s="3">
        <f t="shared" si="17"/>
        <v>0</v>
      </c>
    </row>
    <row r="449" spans="1:13" ht="12.75" hidden="1">
      <c r="A449">
        <v>728</v>
      </c>
      <c r="B449" t="s">
        <v>489</v>
      </c>
      <c r="C449" s="3">
        <v>0</v>
      </c>
      <c r="D449" s="3">
        <v>0</v>
      </c>
      <c r="E449" s="3">
        <v>0</v>
      </c>
      <c r="F449" s="3"/>
      <c r="G449" s="3">
        <v>0</v>
      </c>
      <c r="H449" s="3">
        <v>0</v>
      </c>
      <c r="I449" s="3">
        <v>0</v>
      </c>
      <c r="J449" s="3">
        <v>0</v>
      </c>
      <c r="L449" s="8">
        <f t="shared" si="16"/>
        <v>0</v>
      </c>
      <c r="M449" s="3">
        <f t="shared" si="17"/>
        <v>0</v>
      </c>
    </row>
    <row r="450" spans="3:12" ht="12.75">
      <c r="C450" s="3"/>
      <c r="D450" s="3"/>
      <c r="E450" s="3"/>
      <c r="F450" s="3"/>
      <c r="G450" s="3">
        <v>0</v>
      </c>
      <c r="H450" s="3"/>
      <c r="I450" s="3"/>
      <c r="J450" s="3"/>
      <c r="L450" s="8"/>
    </row>
    <row r="451" ht="12.75">
      <c r="B451" t="s">
        <v>560</v>
      </c>
    </row>
    <row r="452" spans="7:14" ht="12.75">
      <c r="G452" s="8">
        <f>SUM(H452:J452)</f>
        <v>40521839.751989245</v>
      </c>
      <c r="H452" s="8">
        <f>SUM(H6:H97)</f>
        <v>8981976.75198925</v>
      </c>
      <c r="I452" s="8">
        <f>SUM(I6:I97)</f>
        <v>9576550</v>
      </c>
      <c r="J452" s="8">
        <f>SUM(J6:J97)</f>
        <v>21963313</v>
      </c>
      <c r="L452" s="8">
        <f>SUM(L6:L97)</f>
        <v>17917817</v>
      </c>
      <c r="M452" s="8">
        <f>SUM(M6:M97)</f>
        <v>4045496</v>
      </c>
      <c r="N452" s="8"/>
    </row>
    <row r="454" ht="13.5" customHeight="1">
      <c r="L454" s="8">
        <f>+L452+M452</f>
        <v>21963313</v>
      </c>
    </row>
    <row r="455" ht="12.75" hidden="1">
      <c r="G455">
        <f>+G452/6</f>
        <v>6753639.958664875</v>
      </c>
    </row>
    <row r="456" ht="12.75" hidden="1">
      <c r="G456">
        <f>+G455*5</f>
        <v>33768199.79332437</v>
      </c>
    </row>
    <row r="457" ht="12.75" hidden="1">
      <c r="G457">
        <v>33768200</v>
      </c>
    </row>
    <row r="458" ht="12.75" hidden="1">
      <c r="G458" s="8">
        <f>+G457-(H452+I452)</f>
        <v>15209673.24801075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00390625" style="0" bestFit="1" customWidth="1"/>
    <col min="2" max="2" width="33.00390625" style="0" bestFit="1" customWidth="1"/>
    <col min="3" max="3" width="11.28125" style="0" bestFit="1" customWidth="1"/>
    <col min="4" max="4" width="14.421875" style="0" customWidth="1"/>
    <col min="5" max="6" width="10.28125" style="0" bestFit="1" customWidth="1"/>
  </cols>
  <sheetData>
    <row r="2" ht="12.75">
      <c r="B2" t="s">
        <v>553</v>
      </c>
    </row>
    <row r="4" spans="3:6" ht="29.25" customHeight="1">
      <c r="C4" t="s">
        <v>543</v>
      </c>
      <c r="D4" s="4" t="s">
        <v>556</v>
      </c>
      <c r="E4" s="2" t="s">
        <v>545</v>
      </c>
      <c r="F4" s="1" t="s">
        <v>552</v>
      </c>
    </row>
    <row r="5" spans="1:6" ht="12.75">
      <c r="A5" s="5" t="s">
        <v>0</v>
      </c>
      <c r="B5" s="6" t="s">
        <v>1</v>
      </c>
      <c r="C5" s="3">
        <v>6500</v>
      </c>
      <c r="D5" s="3">
        <v>898</v>
      </c>
      <c r="E5" s="3">
        <v>0</v>
      </c>
      <c r="F5" s="3">
        <v>898</v>
      </c>
    </row>
    <row r="6" spans="1:6" ht="12.75">
      <c r="A6" s="5" t="s">
        <v>8</v>
      </c>
      <c r="B6" s="6" t="s">
        <v>9</v>
      </c>
      <c r="C6" s="3">
        <v>41267</v>
      </c>
      <c r="D6" s="3">
        <v>5698</v>
      </c>
      <c r="E6" s="3">
        <v>0</v>
      </c>
      <c r="F6" s="3">
        <v>5698</v>
      </c>
    </row>
    <row r="7" spans="1:6" ht="12.75">
      <c r="A7" s="5" t="s">
        <v>24</v>
      </c>
      <c r="B7" s="6" t="s">
        <v>25</v>
      </c>
      <c r="C7" s="3">
        <v>73790</v>
      </c>
      <c r="D7" s="3">
        <v>10189</v>
      </c>
      <c r="E7" s="3">
        <v>0</v>
      </c>
      <c r="F7" s="3">
        <v>10189</v>
      </c>
    </row>
    <row r="8" spans="1:6" ht="12.75">
      <c r="A8" s="5" t="s">
        <v>26</v>
      </c>
      <c r="B8" s="6" t="s">
        <v>27</v>
      </c>
      <c r="C8" s="3">
        <v>6734</v>
      </c>
      <c r="D8" s="3">
        <v>930</v>
      </c>
      <c r="E8" s="3">
        <v>0</v>
      </c>
      <c r="F8" s="3">
        <v>930</v>
      </c>
    </row>
    <row r="9" spans="1:6" ht="12.75">
      <c r="A9" s="5" t="s">
        <v>30</v>
      </c>
      <c r="B9" s="6" t="s">
        <v>31</v>
      </c>
      <c r="C9" s="3">
        <v>44280</v>
      </c>
      <c r="D9" s="3">
        <v>6114</v>
      </c>
      <c r="E9" s="3">
        <v>0</v>
      </c>
      <c r="F9" s="3">
        <v>6114</v>
      </c>
    </row>
    <row r="10" spans="1:6" ht="12.75">
      <c r="A10" s="7" t="s">
        <v>36</v>
      </c>
      <c r="B10" s="6" t="s">
        <v>37</v>
      </c>
      <c r="C10" s="3">
        <v>56190.51</v>
      </c>
      <c r="D10" s="3">
        <v>7759</v>
      </c>
      <c r="E10" s="3">
        <v>0</v>
      </c>
      <c r="F10" s="3">
        <v>7759</v>
      </c>
    </row>
    <row r="11" spans="1:6" ht="12.75">
      <c r="A11" s="5" t="s">
        <v>40</v>
      </c>
      <c r="B11" s="6" t="s">
        <v>41</v>
      </c>
      <c r="C11" s="3">
        <v>15580</v>
      </c>
      <c r="D11" s="3">
        <v>2151</v>
      </c>
      <c r="E11" s="3">
        <v>0</v>
      </c>
      <c r="F11" s="3">
        <v>2151</v>
      </c>
    </row>
    <row r="12" spans="1:6" ht="12.75">
      <c r="A12" s="5" t="s">
        <v>42</v>
      </c>
      <c r="B12" s="6" t="s">
        <v>43</v>
      </c>
      <c r="C12" s="3">
        <v>55866</v>
      </c>
      <c r="D12" s="3">
        <v>7713</v>
      </c>
      <c r="E12" s="3">
        <v>39028</v>
      </c>
      <c r="F12" s="3">
        <v>46741</v>
      </c>
    </row>
    <row r="13" spans="1:6" ht="12.75">
      <c r="A13" s="5" t="s">
        <v>48</v>
      </c>
      <c r="B13" s="6" t="s">
        <v>49</v>
      </c>
      <c r="C13" s="3">
        <v>41220</v>
      </c>
      <c r="D13" s="3">
        <v>5692</v>
      </c>
      <c r="E13" s="3">
        <v>0</v>
      </c>
      <c r="F13" s="3">
        <v>5692</v>
      </c>
    </row>
    <row r="14" spans="1:6" ht="12.75">
      <c r="A14" s="5" t="s">
        <v>50</v>
      </c>
      <c r="B14" s="6" t="s">
        <v>51</v>
      </c>
      <c r="C14" s="3">
        <v>5160</v>
      </c>
      <c r="D14" s="3">
        <v>712</v>
      </c>
      <c r="E14" s="3">
        <v>0</v>
      </c>
      <c r="F14" s="3">
        <v>712</v>
      </c>
    </row>
    <row r="15" spans="1:6" ht="12.75">
      <c r="A15" s="5" t="s">
        <v>60</v>
      </c>
      <c r="B15" s="6" t="s">
        <v>61</v>
      </c>
      <c r="C15" s="3">
        <v>69910</v>
      </c>
      <c r="D15" s="3">
        <v>9653</v>
      </c>
      <c r="E15" s="3">
        <v>0</v>
      </c>
      <c r="F15" s="3">
        <v>9653</v>
      </c>
    </row>
    <row r="16" spans="1:6" ht="12.75">
      <c r="A16" s="5" t="s">
        <v>62</v>
      </c>
      <c r="B16" s="6" t="s">
        <v>63</v>
      </c>
      <c r="C16" s="3">
        <v>39530</v>
      </c>
      <c r="D16" s="3">
        <v>5458</v>
      </c>
      <c r="E16" s="3">
        <v>0</v>
      </c>
      <c r="F16" s="3">
        <v>5458</v>
      </c>
    </row>
    <row r="17" spans="1:6" ht="12.75">
      <c r="A17" s="5" t="s">
        <v>64</v>
      </c>
      <c r="B17" s="6" t="s">
        <v>65</v>
      </c>
      <c r="C17" s="3">
        <v>22500</v>
      </c>
      <c r="D17" s="3">
        <v>3107</v>
      </c>
      <c r="E17" s="3">
        <v>0</v>
      </c>
      <c r="F17" s="3">
        <v>3107</v>
      </c>
    </row>
    <row r="18" spans="1:6" ht="12.75">
      <c r="A18" s="5" t="s">
        <v>76</v>
      </c>
      <c r="B18" s="6" t="s">
        <v>77</v>
      </c>
      <c r="C18" s="3">
        <v>17796</v>
      </c>
      <c r="D18" s="3">
        <v>2457</v>
      </c>
      <c r="E18" s="3">
        <v>0</v>
      </c>
      <c r="F18" s="3">
        <v>2457</v>
      </c>
    </row>
    <row r="19" spans="1:6" ht="12.75">
      <c r="A19" s="5" t="s">
        <v>84</v>
      </c>
      <c r="B19" s="6" t="s">
        <v>85</v>
      </c>
      <c r="C19" s="3">
        <v>13225</v>
      </c>
      <c r="D19" s="3">
        <v>1826</v>
      </c>
      <c r="E19" s="3">
        <v>0</v>
      </c>
      <c r="F19" s="3">
        <v>1826</v>
      </c>
    </row>
    <row r="20" spans="1:6" ht="12.75">
      <c r="A20" s="5" t="s">
        <v>86</v>
      </c>
      <c r="B20" s="6" t="s">
        <v>87</v>
      </c>
      <c r="C20" s="3">
        <v>49650</v>
      </c>
      <c r="D20" s="3">
        <v>6856</v>
      </c>
      <c r="E20" s="3">
        <v>0</v>
      </c>
      <c r="F20" s="3">
        <v>6856</v>
      </c>
    </row>
    <row r="21" spans="1:6" ht="12.75">
      <c r="A21" s="5" t="s">
        <v>88</v>
      </c>
      <c r="B21" s="6" t="s">
        <v>89</v>
      </c>
      <c r="C21" s="3">
        <v>3000</v>
      </c>
      <c r="D21" s="3">
        <v>414</v>
      </c>
      <c r="E21" s="3">
        <v>0</v>
      </c>
      <c r="F21" s="3">
        <v>414</v>
      </c>
    </row>
    <row r="22" spans="1:6" ht="12.75">
      <c r="A22" s="5" t="s">
        <v>96</v>
      </c>
      <c r="B22" s="6" t="s">
        <v>97</v>
      </c>
      <c r="C22" s="3">
        <v>106737.75</v>
      </c>
      <c r="D22" s="3">
        <v>14738</v>
      </c>
      <c r="E22" s="3">
        <v>0</v>
      </c>
      <c r="F22" s="3">
        <v>14738</v>
      </c>
    </row>
    <row r="23" spans="1:6" ht="12.75">
      <c r="A23" s="5" t="s">
        <v>102</v>
      </c>
      <c r="B23" s="6" t="s">
        <v>103</v>
      </c>
      <c r="C23" s="3">
        <v>43034</v>
      </c>
      <c r="D23" s="3">
        <v>5942</v>
      </c>
      <c r="E23" s="3">
        <v>0</v>
      </c>
      <c r="F23" s="3">
        <v>5942</v>
      </c>
    </row>
    <row r="24" spans="1:6" ht="12.75">
      <c r="A24" s="5" t="s">
        <v>106</v>
      </c>
      <c r="B24" s="6" t="s">
        <v>107</v>
      </c>
      <c r="C24" s="3">
        <v>16530</v>
      </c>
      <c r="D24" s="3">
        <v>2282</v>
      </c>
      <c r="E24" s="3">
        <v>0</v>
      </c>
      <c r="F24" s="3">
        <v>2282</v>
      </c>
    </row>
    <row r="25" spans="1:6" ht="12.75">
      <c r="A25" s="5" t="s">
        <v>114</v>
      </c>
      <c r="B25" s="6" t="s">
        <v>115</v>
      </c>
      <c r="C25" s="3">
        <v>35820</v>
      </c>
      <c r="D25" s="3">
        <v>4946</v>
      </c>
      <c r="E25" s="3">
        <v>0</v>
      </c>
      <c r="F25" s="3">
        <v>4946</v>
      </c>
    </row>
    <row r="26" spans="1:6" ht="12.75">
      <c r="A26" s="5" t="s">
        <v>116</v>
      </c>
      <c r="B26" s="6" t="s">
        <v>117</v>
      </c>
      <c r="C26" s="3">
        <v>29374</v>
      </c>
      <c r="D26" s="3">
        <v>4056</v>
      </c>
      <c r="E26" s="3">
        <v>0</v>
      </c>
      <c r="F26" s="3">
        <v>4056</v>
      </c>
    </row>
    <row r="27" spans="1:6" ht="12.75">
      <c r="A27" s="5" t="s">
        <v>118</v>
      </c>
      <c r="B27" s="6" t="s">
        <v>119</v>
      </c>
      <c r="C27" s="3">
        <v>26400</v>
      </c>
      <c r="D27" s="3">
        <v>3645</v>
      </c>
      <c r="E27" s="3">
        <v>0</v>
      </c>
      <c r="F27" s="3">
        <v>3645</v>
      </c>
    </row>
    <row r="28" spans="1:6" ht="12.75">
      <c r="A28" s="5" t="s">
        <v>126</v>
      </c>
      <c r="B28" s="6" t="s">
        <v>127</v>
      </c>
      <c r="C28" s="3">
        <v>99851</v>
      </c>
      <c r="D28" s="3">
        <v>13787</v>
      </c>
      <c r="E28" s="3">
        <v>0</v>
      </c>
      <c r="F28" s="3">
        <v>13787</v>
      </c>
    </row>
    <row r="29" spans="1:6" ht="12.75">
      <c r="A29" s="5" t="s">
        <v>136</v>
      </c>
      <c r="B29" s="6" t="s">
        <v>137</v>
      </c>
      <c r="C29" s="3">
        <v>36144</v>
      </c>
      <c r="D29" s="3">
        <v>4991</v>
      </c>
      <c r="E29" s="3">
        <v>0</v>
      </c>
      <c r="F29" s="3">
        <v>4991</v>
      </c>
    </row>
    <row r="30" spans="1:6" ht="12.75">
      <c r="A30" s="5" t="s">
        <v>138</v>
      </c>
      <c r="B30" s="6" t="s">
        <v>139</v>
      </c>
      <c r="C30" s="3">
        <v>67558</v>
      </c>
      <c r="D30" s="3">
        <v>9328</v>
      </c>
      <c r="E30" s="3">
        <v>0</v>
      </c>
      <c r="F30" s="3">
        <v>9328</v>
      </c>
    </row>
    <row r="31" spans="1:6" ht="12.75">
      <c r="A31" s="5" t="s">
        <v>146</v>
      </c>
      <c r="B31" s="6" t="s">
        <v>147</v>
      </c>
      <c r="C31" s="3">
        <v>10740</v>
      </c>
      <c r="D31" s="3">
        <v>1483</v>
      </c>
      <c r="E31" s="3">
        <v>0</v>
      </c>
      <c r="F31" s="3">
        <v>1483</v>
      </c>
    </row>
    <row r="32" spans="1:6" ht="12.75">
      <c r="A32" s="5" t="s">
        <v>152</v>
      </c>
      <c r="B32" s="6" t="s">
        <v>153</v>
      </c>
      <c r="C32" s="3">
        <v>7962</v>
      </c>
      <c r="D32" s="3">
        <v>1099</v>
      </c>
      <c r="E32" s="3">
        <v>0</v>
      </c>
      <c r="F32" s="3">
        <v>1099</v>
      </c>
    </row>
    <row r="33" spans="1:6" ht="12.75">
      <c r="A33" s="5" t="s">
        <v>162</v>
      </c>
      <c r="B33" s="6" t="s">
        <v>163</v>
      </c>
      <c r="C33" s="3">
        <v>38464</v>
      </c>
      <c r="D33" s="3">
        <v>5311</v>
      </c>
      <c r="E33" s="3">
        <v>0</v>
      </c>
      <c r="F33" s="3">
        <v>5311</v>
      </c>
    </row>
    <row r="34" spans="1:6" ht="12.75">
      <c r="A34" s="5" t="s">
        <v>164</v>
      </c>
      <c r="B34" s="6" t="s">
        <v>165</v>
      </c>
      <c r="C34" s="3">
        <v>17533</v>
      </c>
      <c r="D34" s="3">
        <v>2421</v>
      </c>
      <c r="E34" s="3">
        <v>0</v>
      </c>
      <c r="F34" s="3">
        <v>2421</v>
      </c>
    </row>
    <row r="35" spans="1:6" ht="12.75">
      <c r="A35" s="5" t="s">
        <v>166</v>
      </c>
      <c r="B35" s="6" t="s">
        <v>167</v>
      </c>
      <c r="C35" s="3">
        <v>5636</v>
      </c>
      <c r="D35" s="3">
        <v>778</v>
      </c>
      <c r="E35" s="3">
        <v>0</v>
      </c>
      <c r="F35" s="3">
        <v>778</v>
      </c>
    </row>
    <row r="36" spans="1:6" ht="12.75">
      <c r="A36" s="5">
        <v>102</v>
      </c>
      <c r="B36" s="6" t="s">
        <v>200</v>
      </c>
      <c r="C36" s="3">
        <v>131600</v>
      </c>
      <c r="D36" s="3">
        <v>18171</v>
      </c>
      <c r="E36" s="3">
        <v>0</v>
      </c>
      <c r="F36" s="3">
        <v>18171</v>
      </c>
    </row>
    <row r="37" spans="1:6" ht="12.75">
      <c r="A37" s="5">
        <v>108</v>
      </c>
      <c r="B37" s="6" t="s">
        <v>206</v>
      </c>
      <c r="C37" s="3">
        <v>31020</v>
      </c>
      <c r="D37" s="3">
        <v>4283</v>
      </c>
      <c r="E37" s="3">
        <v>0</v>
      </c>
      <c r="F37" s="3">
        <v>4283</v>
      </c>
    </row>
    <row r="38" spans="1:6" ht="12.75">
      <c r="A38" s="5">
        <v>110</v>
      </c>
      <c r="B38" s="6" t="s">
        <v>208</v>
      </c>
      <c r="C38" s="3">
        <v>7551</v>
      </c>
      <c r="D38" s="3">
        <v>1043</v>
      </c>
      <c r="E38" s="3">
        <v>0</v>
      </c>
      <c r="F38" s="3">
        <v>1043</v>
      </c>
    </row>
    <row r="39" spans="1:6" ht="12.75">
      <c r="A39" s="5">
        <v>112</v>
      </c>
      <c r="B39" s="6" t="s">
        <v>210</v>
      </c>
      <c r="C39" s="3">
        <v>13658</v>
      </c>
      <c r="D39" s="3">
        <v>1886</v>
      </c>
      <c r="E39" s="3">
        <v>0</v>
      </c>
      <c r="F39" s="3">
        <v>1886</v>
      </c>
    </row>
    <row r="40" spans="1:6" ht="12.75">
      <c r="A40" s="5">
        <v>117</v>
      </c>
      <c r="B40" s="6" t="s">
        <v>215</v>
      </c>
      <c r="C40" s="3">
        <v>9139</v>
      </c>
      <c r="D40" s="3">
        <v>1262</v>
      </c>
      <c r="E40" s="3">
        <v>0</v>
      </c>
      <c r="F40" s="3">
        <v>1262</v>
      </c>
    </row>
    <row r="41" spans="1:6" ht="12.75">
      <c r="A41" s="5">
        <v>118</v>
      </c>
      <c r="B41" s="6" t="s">
        <v>216</v>
      </c>
      <c r="C41" s="3">
        <v>10200.18</v>
      </c>
      <c r="D41" s="3">
        <v>1408</v>
      </c>
      <c r="E41" s="3">
        <v>0</v>
      </c>
      <c r="F41" s="3">
        <v>1408</v>
      </c>
    </row>
    <row r="42" spans="1:6" ht="12.75">
      <c r="A42" s="5">
        <v>121</v>
      </c>
      <c r="B42" s="6" t="s">
        <v>219</v>
      </c>
      <c r="C42" s="3">
        <v>6218</v>
      </c>
      <c r="D42" s="3">
        <v>859</v>
      </c>
      <c r="E42" s="3">
        <v>0</v>
      </c>
      <c r="F42" s="3">
        <v>859</v>
      </c>
    </row>
    <row r="43" spans="1:6" ht="12.75">
      <c r="A43" s="5">
        <v>123</v>
      </c>
      <c r="B43" s="6" t="s">
        <v>221</v>
      </c>
      <c r="C43" s="3">
        <v>5963</v>
      </c>
      <c r="D43" s="3">
        <v>823</v>
      </c>
      <c r="E43" s="3">
        <v>3810</v>
      </c>
      <c r="F43" s="3">
        <v>4633</v>
      </c>
    </row>
    <row r="44" spans="1:6" ht="12.75">
      <c r="A44" s="5">
        <v>127</v>
      </c>
      <c r="B44" s="6" t="s">
        <v>225</v>
      </c>
      <c r="C44" s="3">
        <v>39060</v>
      </c>
      <c r="D44" s="3">
        <v>5393</v>
      </c>
      <c r="E44" s="3">
        <v>0</v>
      </c>
      <c r="F44" s="3">
        <v>5393</v>
      </c>
    </row>
    <row r="45" spans="1:6" ht="12.75">
      <c r="A45" s="5">
        <v>131</v>
      </c>
      <c r="B45" s="6" t="s">
        <v>229</v>
      </c>
      <c r="C45" s="3">
        <v>10382</v>
      </c>
      <c r="D45" s="3">
        <v>1434</v>
      </c>
      <c r="E45" s="3">
        <v>0</v>
      </c>
      <c r="F45" s="3">
        <v>1434</v>
      </c>
    </row>
    <row r="46" spans="1:6" ht="12.75">
      <c r="A46" s="5">
        <v>136</v>
      </c>
      <c r="B46" s="6" t="s">
        <v>234</v>
      </c>
      <c r="C46" s="3">
        <v>24691.74</v>
      </c>
      <c r="D46" s="3">
        <v>3409</v>
      </c>
      <c r="E46" s="3">
        <v>0</v>
      </c>
      <c r="F46" s="3">
        <v>3409</v>
      </c>
    </row>
    <row r="47" spans="1:6" ht="12.75">
      <c r="A47" s="5">
        <v>138</v>
      </c>
      <c r="B47" s="6" t="s">
        <v>236</v>
      </c>
      <c r="C47" s="3">
        <v>7962.5</v>
      </c>
      <c r="D47" s="3">
        <v>1099</v>
      </c>
      <c r="E47" s="3">
        <v>0</v>
      </c>
      <c r="F47" s="3">
        <v>1099</v>
      </c>
    </row>
    <row r="48" spans="1:6" ht="12.75">
      <c r="A48" s="5">
        <v>139</v>
      </c>
      <c r="B48" s="6" t="s">
        <v>237</v>
      </c>
      <c r="C48" s="3">
        <v>6734</v>
      </c>
      <c r="D48" s="3">
        <v>930</v>
      </c>
      <c r="E48" s="3">
        <v>0</v>
      </c>
      <c r="F48" s="3">
        <v>930</v>
      </c>
    </row>
    <row r="49" spans="1:6" ht="12.75">
      <c r="A49" s="5">
        <v>142</v>
      </c>
      <c r="B49" s="6" t="s">
        <v>240</v>
      </c>
      <c r="C49" s="3">
        <v>30517</v>
      </c>
      <c r="D49" s="3">
        <v>4214</v>
      </c>
      <c r="E49" s="3">
        <v>0</v>
      </c>
      <c r="F49" s="3">
        <v>4214</v>
      </c>
    </row>
    <row r="50" spans="1:6" ht="12.75">
      <c r="A50" s="5">
        <v>145</v>
      </c>
      <c r="B50" s="6" t="s">
        <v>243</v>
      </c>
      <c r="C50" s="3">
        <v>7583.3</v>
      </c>
      <c r="D50" s="3">
        <v>1047</v>
      </c>
      <c r="E50" s="3">
        <v>0</v>
      </c>
      <c r="F50" s="3">
        <v>1047</v>
      </c>
    </row>
    <row r="51" spans="1:6" ht="12.75">
      <c r="A51" s="5">
        <v>148</v>
      </c>
      <c r="B51" s="6" t="s">
        <v>246</v>
      </c>
      <c r="C51" s="3">
        <v>26818</v>
      </c>
      <c r="D51" s="3">
        <v>3703</v>
      </c>
      <c r="E51" s="3">
        <v>0</v>
      </c>
      <c r="F51" s="3">
        <v>3703</v>
      </c>
    </row>
    <row r="52" spans="1:6" ht="12.75">
      <c r="A52" s="5">
        <v>151</v>
      </c>
      <c r="B52" s="6" t="s">
        <v>249</v>
      </c>
      <c r="C52" s="3">
        <v>127064</v>
      </c>
      <c r="D52" s="3">
        <v>17545</v>
      </c>
      <c r="E52" s="3">
        <v>0</v>
      </c>
      <c r="F52" s="3">
        <v>17545</v>
      </c>
    </row>
    <row r="53" spans="1:6" ht="12.75">
      <c r="A53" s="5">
        <v>161</v>
      </c>
      <c r="B53" s="6" t="s">
        <v>259</v>
      </c>
      <c r="C53" s="3">
        <v>80722</v>
      </c>
      <c r="D53" s="3">
        <v>11146</v>
      </c>
      <c r="E53" s="3">
        <v>0</v>
      </c>
      <c r="F53" s="3">
        <v>11146</v>
      </c>
    </row>
    <row r="54" spans="1:6" ht="12.75">
      <c r="A54" s="5">
        <v>164</v>
      </c>
      <c r="B54" s="6" t="s">
        <v>262</v>
      </c>
      <c r="C54" s="3">
        <v>4024.64</v>
      </c>
      <c r="D54" s="3">
        <v>556</v>
      </c>
      <c r="E54" s="3">
        <v>0</v>
      </c>
      <c r="F54" s="3">
        <v>556</v>
      </c>
    </row>
    <row r="55" spans="1:6" ht="12.75">
      <c r="A55" s="7">
        <v>171</v>
      </c>
      <c r="B55" s="6" t="s">
        <v>269</v>
      </c>
      <c r="C55" s="3">
        <v>19641</v>
      </c>
      <c r="D55" s="3">
        <v>2712</v>
      </c>
      <c r="E55" s="3">
        <v>0</v>
      </c>
      <c r="F55" s="3">
        <v>2712</v>
      </c>
    </row>
    <row r="56" spans="1:6" ht="12.75">
      <c r="A56" s="5">
        <v>176</v>
      </c>
      <c r="B56" s="6" t="s">
        <v>274</v>
      </c>
      <c r="C56" s="3">
        <v>42870</v>
      </c>
      <c r="D56" s="3">
        <v>5919</v>
      </c>
      <c r="E56" s="3">
        <v>0</v>
      </c>
      <c r="F56" s="3">
        <v>5919</v>
      </c>
    </row>
    <row r="57" spans="1:6" ht="12.75">
      <c r="A57" s="5">
        <v>178</v>
      </c>
      <c r="B57" s="6" t="s">
        <v>276</v>
      </c>
      <c r="C57" s="3">
        <v>16200</v>
      </c>
      <c r="D57" s="3">
        <v>2237</v>
      </c>
      <c r="E57" s="3">
        <v>0</v>
      </c>
      <c r="F57" s="3">
        <v>2237</v>
      </c>
    </row>
    <row r="58" spans="1:6" ht="12.75">
      <c r="A58" s="5">
        <v>182</v>
      </c>
      <c r="B58" s="6" t="s">
        <v>280</v>
      </c>
      <c r="C58" s="3">
        <v>78000</v>
      </c>
      <c r="D58" s="3">
        <v>10770</v>
      </c>
      <c r="E58" s="3">
        <v>0</v>
      </c>
      <c r="F58" s="3">
        <v>10770</v>
      </c>
    </row>
    <row r="59" spans="1:6" ht="12.75">
      <c r="A59" s="5">
        <v>183</v>
      </c>
      <c r="B59" s="6" t="s">
        <v>281</v>
      </c>
      <c r="C59" s="3">
        <v>22500</v>
      </c>
      <c r="D59" s="3">
        <v>3107</v>
      </c>
      <c r="E59" s="3">
        <v>0</v>
      </c>
      <c r="F59" s="3">
        <v>3107</v>
      </c>
    </row>
    <row r="60" spans="1:6" ht="12.75">
      <c r="A60" s="5">
        <v>185</v>
      </c>
      <c r="B60" s="6" t="s">
        <v>283</v>
      </c>
      <c r="C60" s="3">
        <v>7959</v>
      </c>
      <c r="D60" s="3">
        <v>1099</v>
      </c>
      <c r="E60" s="3">
        <v>0</v>
      </c>
      <c r="F60" s="3">
        <v>1099</v>
      </c>
    </row>
    <row r="61" spans="1:6" ht="12.75">
      <c r="A61" s="5">
        <v>188</v>
      </c>
      <c r="B61" s="6" t="s">
        <v>286</v>
      </c>
      <c r="C61" s="3">
        <v>10226</v>
      </c>
      <c r="D61" s="3">
        <v>1412</v>
      </c>
      <c r="E61" s="3">
        <v>0</v>
      </c>
      <c r="F61" s="3">
        <v>1412</v>
      </c>
    </row>
    <row r="62" spans="1:6" ht="12.75">
      <c r="A62" s="5">
        <v>192</v>
      </c>
      <c r="B62" s="6" t="s">
        <v>290</v>
      </c>
      <c r="C62" s="3">
        <v>11388</v>
      </c>
      <c r="D62" s="3">
        <v>1572</v>
      </c>
      <c r="E62" s="3">
        <v>0</v>
      </c>
      <c r="F62" s="3">
        <v>1572</v>
      </c>
    </row>
    <row r="63" spans="1:6" ht="12.75">
      <c r="A63" s="5">
        <v>198</v>
      </c>
      <c r="B63" s="6" t="s">
        <v>296</v>
      </c>
      <c r="C63" s="3">
        <v>4414.4625000000015</v>
      </c>
      <c r="D63" s="3">
        <v>610</v>
      </c>
      <c r="E63" s="3">
        <v>0</v>
      </c>
      <c r="F63" s="3">
        <v>610</v>
      </c>
    </row>
    <row r="64" spans="1:6" ht="12.75">
      <c r="A64" s="5">
        <v>200</v>
      </c>
      <c r="B64" s="6" t="s">
        <v>298</v>
      </c>
      <c r="C64" s="3">
        <v>1918</v>
      </c>
      <c r="D64" s="3">
        <v>265</v>
      </c>
      <c r="E64" s="3">
        <v>2099</v>
      </c>
      <c r="F64" s="3">
        <v>2364</v>
      </c>
    </row>
    <row r="65" spans="1:6" ht="12.75">
      <c r="A65" s="5">
        <v>213</v>
      </c>
      <c r="B65" s="6" t="s">
        <v>311</v>
      </c>
      <c r="C65" s="3">
        <v>7425</v>
      </c>
      <c r="D65" s="3">
        <v>1025</v>
      </c>
      <c r="E65" s="3">
        <v>0</v>
      </c>
      <c r="F65" s="3">
        <v>1025</v>
      </c>
    </row>
    <row r="66" spans="1:6" ht="12.75">
      <c r="A66" s="5">
        <v>214</v>
      </c>
      <c r="B66" s="6" t="s">
        <v>312</v>
      </c>
      <c r="C66" s="3">
        <v>5600</v>
      </c>
      <c r="D66" s="3">
        <v>773</v>
      </c>
      <c r="E66" s="3">
        <v>0</v>
      </c>
      <c r="F66" s="3">
        <v>773</v>
      </c>
    </row>
    <row r="67" spans="1:6" ht="12.75">
      <c r="A67" s="5">
        <v>222</v>
      </c>
      <c r="B67" s="6" t="s">
        <v>320</v>
      </c>
      <c r="C67" s="3">
        <v>11149</v>
      </c>
      <c r="D67" s="3">
        <v>1539</v>
      </c>
      <c r="E67" s="3">
        <v>0</v>
      </c>
      <c r="F67" s="3">
        <v>1539</v>
      </c>
    </row>
    <row r="68" spans="1:6" ht="12.75">
      <c r="A68" s="5">
        <v>231</v>
      </c>
      <c r="B68" s="6" t="s">
        <v>329</v>
      </c>
      <c r="C68" s="3">
        <v>61789.7</v>
      </c>
      <c r="D68" s="3">
        <v>8532</v>
      </c>
      <c r="E68" s="3">
        <v>0</v>
      </c>
      <c r="F68" s="3">
        <v>8532</v>
      </c>
    </row>
    <row r="69" spans="1:6" ht="12.75">
      <c r="A69" s="5">
        <v>233</v>
      </c>
      <c r="B69" s="6" t="s">
        <v>331</v>
      </c>
      <c r="C69" s="3">
        <v>57330</v>
      </c>
      <c r="D69" s="3">
        <v>7916</v>
      </c>
      <c r="E69" s="3">
        <v>0</v>
      </c>
      <c r="F69" s="3">
        <v>7916</v>
      </c>
    </row>
    <row r="70" spans="1:6" ht="12.75">
      <c r="A70" s="5">
        <v>236</v>
      </c>
      <c r="B70" s="6" t="s">
        <v>334</v>
      </c>
      <c r="C70" s="3">
        <v>4489</v>
      </c>
      <c r="D70" s="3">
        <v>620</v>
      </c>
      <c r="E70" s="3">
        <v>0</v>
      </c>
      <c r="F70" s="3">
        <v>620</v>
      </c>
    </row>
    <row r="71" spans="1:6" ht="12.75">
      <c r="A71" s="5">
        <v>237</v>
      </c>
      <c r="B71" s="6" t="s">
        <v>335</v>
      </c>
      <c r="C71" s="3">
        <v>35149</v>
      </c>
      <c r="D71" s="3">
        <v>4853</v>
      </c>
      <c r="E71" s="3">
        <v>0</v>
      </c>
      <c r="F71" s="3">
        <v>4853</v>
      </c>
    </row>
    <row r="72" spans="1:6" ht="12.75">
      <c r="A72" s="5">
        <v>239</v>
      </c>
      <c r="B72" s="6" t="s">
        <v>337</v>
      </c>
      <c r="C72" s="3">
        <v>64614</v>
      </c>
      <c r="D72" s="3">
        <v>8922</v>
      </c>
      <c r="E72" s="3">
        <v>0</v>
      </c>
      <c r="F72" s="3">
        <v>8922</v>
      </c>
    </row>
    <row r="73" spans="1:6" ht="12.75">
      <c r="A73" s="5">
        <v>240</v>
      </c>
      <c r="B73" s="6" t="s">
        <v>338</v>
      </c>
      <c r="C73" s="3">
        <v>13764.24</v>
      </c>
      <c r="D73" s="3">
        <v>1901</v>
      </c>
      <c r="E73" s="3">
        <v>0</v>
      </c>
      <c r="F73" s="3">
        <v>1901</v>
      </c>
    </row>
    <row r="74" spans="1:6" ht="12.75">
      <c r="A74" s="5">
        <v>249</v>
      </c>
      <c r="B74" s="6" t="s">
        <v>347</v>
      </c>
      <c r="C74" s="3">
        <v>4886</v>
      </c>
      <c r="D74" s="3">
        <v>675</v>
      </c>
      <c r="E74" s="3">
        <v>0</v>
      </c>
      <c r="F74" s="3">
        <v>675</v>
      </c>
    </row>
    <row r="75" spans="1:6" ht="12.75">
      <c r="A75" s="5">
        <v>256</v>
      </c>
      <c r="B75" s="6" t="s">
        <v>354</v>
      </c>
      <c r="C75" s="3">
        <v>84568</v>
      </c>
      <c r="D75" s="3">
        <v>11677</v>
      </c>
      <c r="E75" s="3">
        <v>0</v>
      </c>
      <c r="F75" s="3">
        <v>11677</v>
      </c>
    </row>
    <row r="76" spans="1:6" ht="12.75">
      <c r="A76" s="5">
        <v>264</v>
      </c>
      <c r="B76" s="6" t="s">
        <v>362</v>
      </c>
      <c r="C76" s="3">
        <v>5963</v>
      </c>
      <c r="D76" s="3">
        <v>823</v>
      </c>
      <c r="E76" s="3">
        <v>0</v>
      </c>
      <c r="F76" s="3">
        <v>823</v>
      </c>
    </row>
    <row r="77" spans="1:6" ht="12.75">
      <c r="A77" s="5">
        <v>271</v>
      </c>
      <c r="B77" s="6" t="s">
        <v>369</v>
      </c>
      <c r="C77" s="3">
        <v>116620</v>
      </c>
      <c r="D77" s="3">
        <v>16103</v>
      </c>
      <c r="E77" s="3">
        <v>0</v>
      </c>
      <c r="F77" s="3">
        <v>16103</v>
      </c>
    </row>
    <row r="78" spans="1:6" ht="12.75">
      <c r="A78" s="5">
        <v>275</v>
      </c>
      <c r="B78" s="6" t="s">
        <v>373</v>
      </c>
      <c r="C78" s="3">
        <v>48922</v>
      </c>
      <c r="D78" s="3">
        <v>6755</v>
      </c>
      <c r="E78" s="3">
        <v>0</v>
      </c>
      <c r="F78" s="3">
        <v>6755</v>
      </c>
    </row>
    <row r="79" spans="1:6" ht="12.75">
      <c r="A79" s="5">
        <v>276</v>
      </c>
      <c r="B79" s="6" t="s">
        <v>374</v>
      </c>
      <c r="C79" s="3">
        <v>6075</v>
      </c>
      <c r="D79" s="3">
        <v>839</v>
      </c>
      <c r="E79" s="3">
        <v>0</v>
      </c>
      <c r="F79" s="3">
        <v>839</v>
      </c>
    </row>
    <row r="80" spans="1:6" ht="12.75">
      <c r="A80" s="5">
        <v>278</v>
      </c>
      <c r="B80" s="6" t="s">
        <v>376</v>
      </c>
      <c r="C80" s="3">
        <v>6060</v>
      </c>
      <c r="D80" s="3">
        <v>837</v>
      </c>
      <c r="E80" s="3">
        <v>0</v>
      </c>
      <c r="F80" s="3">
        <v>837</v>
      </c>
    </row>
    <row r="81" spans="1:6" ht="12.75">
      <c r="A81" s="5">
        <v>280</v>
      </c>
      <c r="B81" s="6" t="s">
        <v>378</v>
      </c>
      <c r="C81" s="3">
        <v>14006</v>
      </c>
      <c r="D81" s="3">
        <v>1934</v>
      </c>
      <c r="E81" s="3">
        <v>0</v>
      </c>
      <c r="F81" s="3">
        <v>1934</v>
      </c>
    </row>
    <row r="82" spans="1:6" ht="12.75">
      <c r="A82" s="5">
        <v>282</v>
      </c>
      <c r="B82" s="6" t="s">
        <v>380</v>
      </c>
      <c r="C82" s="3">
        <v>19692</v>
      </c>
      <c r="D82" s="3">
        <v>2719</v>
      </c>
      <c r="E82" s="3">
        <v>0</v>
      </c>
      <c r="F82" s="3">
        <v>2719</v>
      </c>
    </row>
    <row r="83" spans="1:6" ht="12.75">
      <c r="A83" s="5">
        <v>284</v>
      </c>
      <c r="B83" s="6" t="s">
        <v>382</v>
      </c>
      <c r="C83" s="3">
        <v>15200</v>
      </c>
      <c r="D83" s="3">
        <v>2099</v>
      </c>
      <c r="E83" s="3">
        <v>0</v>
      </c>
      <c r="F83" s="3">
        <v>2099</v>
      </c>
    </row>
    <row r="84" spans="1:6" ht="12.75">
      <c r="A84" s="5">
        <v>287</v>
      </c>
      <c r="B84" s="6" t="s">
        <v>385</v>
      </c>
      <c r="C84" s="3">
        <v>13225</v>
      </c>
      <c r="D84" s="3">
        <v>1826</v>
      </c>
      <c r="E84" s="3">
        <v>0</v>
      </c>
      <c r="F84" s="3">
        <v>1826</v>
      </c>
    </row>
    <row r="85" spans="1:6" ht="12.75">
      <c r="A85" s="5">
        <v>290</v>
      </c>
      <c r="B85" s="6" t="s">
        <v>388</v>
      </c>
      <c r="C85" s="3">
        <v>7963</v>
      </c>
      <c r="D85" s="3">
        <v>1100</v>
      </c>
      <c r="E85" s="3">
        <v>0</v>
      </c>
      <c r="F85" s="3">
        <v>1100</v>
      </c>
    </row>
    <row r="86" spans="1:6" ht="12.75">
      <c r="A86" s="5">
        <v>295</v>
      </c>
      <c r="B86" s="6" t="s">
        <v>393</v>
      </c>
      <c r="C86" s="3">
        <v>34560</v>
      </c>
      <c r="D86" s="3">
        <v>4772</v>
      </c>
      <c r="E86" s="3">
        <v>0</v>
      </c>
      <c r="F86" s="3">
        <v>4772</v>
      </c>
    </row>
    <row r="87" spans="1:6" ht="12.75">
      <c r="A87" s="5">
        <v>304</v>
      </c>
      <c r="B87" s="6" t="s">
        <v>402</v>
      </c>
      <c r="C87" s="3">
        <v>7646</v>
      </c>
      <c r="D87" s="3">
        <v>1056</v>
      </c>
      <c r="E87" s="3">
        <v>0</v>
      </c>
      <c r="F87" s="3">
        <v>1056</v>
      </c>
    </row>
    <row r="88" spans="1:6" ht="12.75">
      <c r="A88" s="5">
        <v>306</v>
      </c>
      <c r="B88" s="6" t="s">
        <v>404</v>
      </c>
      <c r="C88" s="3">
        <v>4500</v>
      </c>
      <c r="D88" s="3">
        <v>621</v>
      </c>
      <c r="E88" s="3">
        <v>0</v>
      </c>
      <c r="F88" s="3">
        <v>621</v>
      </c>
    </row>
    <row r="89" spans="1:6" ht="12.75">
      <c r="A89" s="5">
        <v>308</v>
      </c>
      <c r="B89" s="6" t="s">
        <v>406</v>
      </c>
      <c r="C89" s="3">
        <v>50225</v>
      </c>
      <c r="D89" s="3">
        <v>6935</v>
      </c>
      <c r="E89" s="3">
        <v>0</v>
      </c>
      <c r="F89" s="3">
        <v>6935</v>
      </c>
    </row>
    <row r="90" spans="1:6" ht="12.75">
      <c r="A90" s="5">
        <v>310</v>
      </c>
      <c r="B90" s="6" t="s">
        <v>408</v>
      </c>
      <c r="C90" s="3">
        <v>24193</v>
      </c>
      <c r="D90" s="3">
        <v>3341</v>
      </c>
      <c r="E90" s="3">
        <v>0</v>
      </c>
      <c r="F90" s="3">
        <v>3341</v>
      </c>
    </row>
    <row r="91" spans="1:6" ht="12.75">
      <c r="A91" s="5">
        <v>311</v>
      </c>
      <c r="B91" s="6" t="s">
        <v>409</v>
      </c>
      <c r="C91" s="3">
        <v>7426</v>
      </c>
      <c r="D91" s="3">
        <v>1025</v>
      </c>
      <c r="E91" s="3">
        <v>0</v>
      </c>
      <c r="F91" s="3">
        <v>1025</v>
      </c>
    </row>
    <row r="92" spans="1:6" ht="12.75">
      <c r="A92" s="5">
        <v>314</v>
      </c>
      <c r="B92" s="6" t="s">
        <v>412</v>
      </c>
      <c r="C92" s="3">
        <v>58350</v>
      </c>
      <c r="D92" s="3">
        <v>8057</v>
      </c>
      <c r="E92" s="3">
        <v>0</v>
      </c>
      <c r="F92" s="3">
        <v>8057</v>
      </c>
    </row>
    <row r="93" spans="1:6" ht="12.75">
      <c r="A93" s="5">
        <v>317</v>
      </c>
      <c r="B93" s="6" t="s">
        <v>415</v>
      </c>
      <c r="C93" s="3">
        <v>30694</v>
      </c>
      <c r="D93" s="3">
        <v>4238</v>
      </c>
      <c r="E93" s="3">
        <v>0</v>
      </c>
      <c r="F93" s="3">
        <v>4238</v>
      </c>
    </row>
    <row r="94" spans="1:6" ht="12.75">
      <c r="A94" s="5">
        <v>322</v>
      </c>
      <c r="B94" s="6" t="s">
        <v>420</v>
      </c>
      <c r="C94" s="3">
        <v>14855.08</v>
      </c>
      <c r="D94" s="3">
        <v>2051</v>
      </c>
      <c r="E94" s="3">
        <v>0</v>
      </c>
      <c r="F94" s="3">
        <v>2051</v>
      </c>
    </row>
    <row r="95" spans="1:6" ht="12.75">
      <c r="A95" s="5">
        <v>324</v>
      </c>
      <c r="B95" s="6" t="s">
        <v>422</v>
      </c>
      <c r="C95" s="3">
        <v>23572</v>
      </c>
      <c r="D95" s="3">
        <v>3255</v>
      </c>
      <c r="E95" s="3">
        <v>22540</v>
      </c>
      <c r="F95" s="3">
        <v>25795</v>
      </c>
    </row>
    <row r="96" spans="1:6" ht="12.75">
      <c r="A96" s="5">
        <v>325</v>
      </c>
      <c r="B96" s="6" t="s">
        <v>423</v>
      </c>
      <c r="C96" s="3">
        <v>762</v>
      </c>
      <c r="D96" s="3">
        <v>105</v>
      </c>
      <c r="E96" s="3">
        <v>0</v>
      </c>
      <c r="F96" s="3">
        <v>105</v>
      </c>
    </row>
    <row r="97" spans="1:6" ht="12.75">
      <c r="A97" s="5">
        <v>327</v>
      </c>
      <c r="B97" s="6" t="s">
        <v>425</v>
      </c>
      <c r="C97" s="3">
        <v>51188</v>
      </c>
      <c r="D97" s="3">
        <v>7068</v>
      </c>
      <c r="E97" s="3">
        <v>0</v>
      </c>
      <c r="F97" s="3">
        <v>7068</v>
      </c>
    </row>
    <row r="98" spans="1:6" ht="12.75">
      <c r="A98" s="5">
        <v>338</v>
      </c>
      <c r="B98" s="6" t="s">
        <v>436</v>
      </c>
      <c r="C98" s="3">
        <v>35083</v>
      </c>
      <c r="D98" s="3">
        <v>4844</v>
      </c>
      <c r="E98" s="3">
        <v>0</v>
      </c>
      <c r="F98" s="3">
        <v>4844</v>
      </c>
    </row>
    <row r="99" spans="1:6" ht="12.75">
      <c r="A99" s="5">
        <v>340</v>
      </c>
      <c r="B99" s="6" t="s">
        <v>438</v>
      </c>
      <c r="C99" s="3">
        <v>26400</v>
      </c>
      <c r="D99" s="3">
        <v>3645</v>
      </c>
      <c r="E99" s="3">
        <v>0</v>
      </c>
      <c r="F99" s="3">
        <v>3645</v>
      </c>
    </row>
    <row r="100" spans="1:6" ht="12.75">
      <c r="A100" s="5">
        <v>348</v>
      </c>
      <c r="B100" s="6" t="s">
        <v>446</v>
      </c>
      <c r="C100" s="3">
        <v>23725</v>
      </c>
      <c r="D100" s="3">
        <v>3276</v>
      </c>
      <c r="E100" s="3">
        <v>0</v>
      </c>
      <c r="F100" s="3">
        <v>3276</v>
      </c>
    </row>
    <row r="101" spans="1:6" ht="12.75">
      <c r="A101" s="5">
        <v>349</v>
      </c>
      <c r="B101" s="6" t="s">
        <v>447</v>
      </c>
      <c r="C101" s="3">
        <v>20700</v>
      </c>
      <c r="D101" s="3">
        <v>2858</v>
      </c>
      <c r="E101" s="3">
        <v>0</v>
      </c>
      <c r="F101" s="3">
        <v>2858</v>
      </c>
    </row>
    <row r="102" spans="1:6" ht="12.75">
      <c r="A102" s="5">
        <v>605</v>
      </c>
      <c r="B102" s="6" t="s">
        <v>454</v>
      </c>
      <c r="C102" s="3">
        <v>70229</v>
      </c>
      <c r="D102" s="3">
        <v>9697</v>
      </c>
      <c r="E102" s="3">
        <v>0</v>
      </c>
      <c r="F102" s="3">
        <v>9697</v>
      </c>
    </row>
    <row r="103" spans="1:6" ht="12.75">
      <c r="A103" s="5">
        <v>625</v>
      </c>
      <c r="B103" s="6" t="s">
        <v>460</v>
      </c>
      <c r="C103" s="3">
        <v>39060</v>
      </c>
      <c r="D103" s="3">
        <v>5393</v>
      </c>
      <c r="E103" s="3">
        <v>0</v>
      </c>
      <c r="F103" s="3">
        <v>5393</v>
      </c>
    </row>
    <row r="104" spans="1:6" ht="12.75">
      <c r="A104" s="5">
        <v>650</v>
      </c>
      <c r="B104" s="6" t="s">
        <v>465</v>
      </c>
      <c r="C104" s="3">
        <v>37037</v>
      </c>
      <c r="D104" s="3">
        <v>5114</v>
      </c>
      <c r="E104" s="3">
        <v>0</v>
      </c>
      <c r="F104" s="3">
        <v>5114</v>
      </c>
    </row>
    <row r="105" spans="1:6" ht="12.75">
      <c r="A105" s="5">
        <v>766</v>
      </c>
      <c r="B105" s="6" t="s">
        <v>499</v>
      </c>
      <c r="C105" s="3">
        <v>67762</v>
      </c>
      <c r="D105" s="3">
        <v>9356</v>
      </c>
      <c r="E105" s="3">
        <v>0</v>
      </c>
      <c r="F105" s="3">
        <v>9356</v>
      </c>
    </row>
    <row r="106" spans="1:6" ht="12.75">
      <c r="A106" s="5"/>
      <c r="B106" s="6"/>
      <c r="C106" s="3"/>
      <c r="D106" s="3"/>
      <c r="E106" s="3"/>
      <c r="F106" s="3"/>
    </row>
    <row r="107" spans="1:6" ht="12.75" hidden="1">
      <c r="A107" s="5"/>
      <c r="B107" s="6"/>
      <c r="C107" s="3"/>
      <c r="D107" s="3"/>
      <c r="E107" s="3"/>
      <c r="F107" s="3">
        <f>SUM(F5:F105)</f>
        <v>500000</v>
      </c>
    </row>
    <row r="108" spans="1:6" ht="12.75">
      <c r="A108" s="5"/>
      <c r="B108" s="6"/>
      <c r="C108" s="3"/>
      <c r="D108" s="3"/>
      <c r="E108" s="3"/>
      <c r="F108" s="3"/>
    </row>
    <row r="109" spans="1:6" ht="12.75">
      <c r="A109" s="5"/>
      <c r="B109" s="6"/>
      <c r="C109" s="3"/>
      <c r="D109" s="3"/>
      <c r="E109" s="3"/>
      <c r="F109" s="3"/>
    </row>
    <row r="110" spans="1:6" ht="12.75">
      <c r="A110" s="5"/>
      <c r="B110" s="6"/>
      <c r="C110" s="3"/>
      <c r="D110" s="3"/>
      <c r="E110" s="3"/>
      <c r="F110" s="3"/>
    </row>
    <row r="111" spans="1:6" ht="12.75">
      <c r="A111" s="5"/>
      <c r="B111" s="6"/>
      <c r="C111" s="3"/>
      <c r="D111" s="3"/>
      <c r="E111" s="3"/>
      <c r="F111" s="3"/>
    </row>
    <row r="112" spans="1:6" ht="12.75">
      <c r="A112" s="5"/>
      <c r="B112" s="6"/>
      <c r="C112" s="3"/>
      <c r="D112" s="3"/>
      <c r="E112" s="3"/>
      <c r="F112" s="3"/>
    </row>
    <row r="113" spans="1:6" ht="12.75">
      <c r="A113" s="5"/>
      <c r="B113" s="6"/>
      <c r="C113" s="3"/>
      <c r="D113" s="3"/>
      <c r="E113" s="3"/>
      <c r="F113" s="3"/>
    </row>
    <row r="114" spans="1:6" ht="12.75">
      <c r="A114" s="5"/>
      <c r="B114" s="6"/>
      <c r="C114" s="3"/>
      <c r="D114" s="3"/>
      <c r="E114" s="3"/>
      <c r="F114" s="3"/>
    </row>
    <row r="115" spans="1:6" ht="12.75">
      <c r="A115" s="5"/>
      <c r="B115" s="6"/>
      <c r="C115" s="3"/>
      <c r="D115" s="3"/>
      <c r="E115" s="3"/>
      <c r="F115" s="3"/>
    </row>
    <row r="116" spans="1:6" ht="12.75">
      <c r="A116" s="5"/>
      <c r="B116" s="6"/>
      <c r="C116" s="3"/>
      <c r="D116" s="3"/>
      <c r="E116" s="3"/>
      <c r="F116" s="3"/>
    </row>
    <row r="117" spans="1:6" ht="12.75">
      <c r="A117" s="5"/>
      <c r="B117" s="6"/>
      <c r="C117" s="3"/>
      <c r="D117" s="3"/>
      <c r="E117" s="3"/>
      <c r="F117" s="3"/>
    </row>
    <row r="118" spans="1:6" ht="12.75">
      <c r="A118" s="5"/>
      <c r="B118" s="6"/>
      <c r="C118" s="3"/>
      <c r="D118" s="3"/>
      <c r="E118" s="3"/>
      <c r="F118" s="3"/>
    </row>
    <row r="119" spans="1:6" ht="12.75">
      <c r="A119" s="5"/>
      <c r="B119" s="6"/>
      <c r="C119" s="3"/>
      <c r="D119" s="3"/>
      <c r="E119" s="3"/>
      <c r="F119" s="3"/>
    </row>
    <row r="120" spans="1:6" ht="12.75">
      <c r="A120" s="7"/>
      <c r="B120" s="6"/>
      <c r="C120" s="3"/>
      <c r="D120" s="3"/>
      <c r="E120" s="3"/>
      <c r="F120" s="3"/>
    </row>
    <row r="121" spans="1:6" ht="12.75">
      <c r="A121" s="5"/>
      <c r="B121" s="6"/>
      <c r="C121" s="3"/>
      <c r="D121" s="3"/>
      <c r="E121" s="3"/>
      <c r="F121" s="3"/>
    </row>
    <row r="122" spans="1:6" ht="12.75">
      <c r="A122" s="5"/>
      <c r="B122" s="6"/>
      <c r="C122" s="3"/>
      <c r="D122" s="3"/>
      <c r="E122" s="3"/>
      <c r="F122" s="3"/>
    </row>
    <row r="123" spans="1:6" ht="12.75">
      <c r="A123" s="5"/>
      <c r="B123" s="6"/>
      <c r="C123" s="3"/>
      <c r="D123" s="3"/>
      <c r="E123" s="3"/>
      <c r="F123" s="3"/>
    </row>
    <row r="124" spans="1:6" ht="12.75">
      <c r="A124" s="5"/>
      <c r="B124" s="6"/>
      <c r="C124" s="3"/>
      <c r="D124" s="3"/>
      <c r="E124" s="3"/>
      <c r="F124" s="3"/>
    </row>
    <row r="125" spans="1:6" ht="12.75">
      <c r="A125" s="5"/>
      <c r="B125" s="6"/>
      <c r="C125" s="3"/>
      <c r="D125" s="3"/>
      <c r="E125" s="3"/>
      <c r="F125" s="3"/>
    </row>
    <row r="126" spans="1:6" ht="12.75">
      <c r="A126" s="5"/>
      <c r="B126" s="6"/>
      <c r="C126" s="3"/>
      <c r="D126" s="3"/>
      <c r="E126" s="3"/>
      <c r="F126" s="3"/>
    </row>
    <row r="127" spans="1:6" ht="12.75">
      <c r="A127" s="5"/>
      <c r="B127" s="6"/>
      <c r="C127" s="3"/>
      <c r="D127" s="3"/>
      <c r="E127" s="3"/>
      <c r="F127" s="3"/>
    </row>
    <row r="128" spans="1:6" ht="12.75">
      <c r="A128" s="5"/>
      <c r="B128" s="6"/>
      <c r="C128" s="3"/>
      <c r="D128" s="3"/>
      <c r="E128" s="3"/>
      <c r="F128" s="3"/>
    </row>
    <row r="129" spans="1:6" ht="12.75">
      <c r="A129" s="5"/>
      <c r="B129" s="6"/>
      <c r="C129" s="3"/>
      <c r="D129" s="3"/>
      <c r="E129" s="3"/>
      <c r="F129" s="3"/>
    </row>
    <row r="130" spans="1:6" ht="12.75">
      <c r="A130" s="5"/>
      <c r="B130" s="6"/>
      <c r="C130" s="3"/>
      <c r="D130" s="3"/>
      <c r="E130" s="3"/>
      <c r="F130" s="3"/>
    </row>
    <row r="131" spans="1:6" ht="12.75">
      <c r="A131" s="5"/>
      <c r="B131" s="6"/>
      <c r="C131" s="3"/>
      <c r="D131" s="3"/>
      <c r="E131" s="3"/>
      <c r="F131" s="3"/>
    </row>
    <row r="132" spans="1:6" ht="12.75">
      <c r="A132" s="5"/>
      <c r="B132" s="6"/>
      <c r="C132" s="3"/>
      <c r="D132" s="3"/>
      <c r="E132" s="3"/>
      <c r="F132" s="3"/>
    </row>
    <row r="133" spans="1:6" ht="12.75">
      <c r="A133" s="5"/>
      <c r="B133" s="6"/>
      <c r="C133" s="3"/>
      <c r="D133" s="3"/>
      <c r="E133" s="3"/>
      <c r="F133" s="3"/>
    </row>
    <row r="134" spans="1:6" ht="12.75">
      <c r="A134" s="5"/>
      <c r="B134" s="6"/>
      <c r="C134" s="3"/>
      <c r="D134" s="3"/>
      <c r="E134" s="3"/>
      <c r="F134" s="3"/>
    </row>
    <row r="135" spans="1:6" ht="12.75">
      <c r="A135" s="5"/>
      <c r="B135" s="6"/>
      <c r="C135" s="3"/>
      <c r="D135" s="3"/>
      <c r="E135" s="3"/>
      <c r="F135" s="3"/>
    </row>
    <row r="136" spans="1:6" ht="12.75">
      <c r="A136" s="5"/>
      <c r="B136" s="6"/>
      <c r="C136" s="3"/>
      <c r="D136" s="3"/>
      <c r="E136" s="3"/>
      <c r="F136" s="3"/>
    </row>
    <row r="137" spans="1:6" ht="12.75">
      <c r="A137" s="5"/>
      <c r="B137" s="6"/>
      <c r="C137" s="3"/>
      <c r="D137" s="3"/>
      <c r="E137" s="3"/>
      <c r="F137" s="3"/>
    </row>
    <row r="138" spans="1:6" ht="12.75">
      <c r="A138" s="5"/>
      <c r="B138" s="6"/>
      <c r="C138" s="3"/>
      <c r="D138" s="3"/>
      <c r="E138" s="3"/>
      <c r="F138" s="3"/>
    </row>
    <row r="139" spans="1:6" ht="12.75">
      <c r="A139" s="5"/>
      <c r="B139" s="6"/>
      <c r="C139" s="3"/>
      <c r="D139" s="3"/>
      <c r="E139" s="3"/>
      <c r="F139" s="3"/>
    </row>
    <row r="140" spans="1:6" ht="12.75">
      <c r="A140" s="5"/>
      <c r="B140" s="6"/>
      <c r="C140" s="3"/>
      <c r="D140" s="3"/>
      <c r="E140" s="3"/>
      <c r="F140" s="3"/>
    </row>
    <row r="141" spans="1:6" ht="12.75">
      <c r="A141" s="5"/>
      <c r="B141" s="6"/>
      <c r="C141" s="3"/>
      <c r="D141" s="3"/>
      <c r="E141" s="3"/>
      <c r="F141" s="3"/>
    </row>
    <row r="142" spans="1:6" ht="12.75">
      <c r="A142" s="5"/>
      <c r="B142" s="6"/>
      <c r="C142" s="3"/>
      <c r="D142" s="3"/>
      <c r="E142" s="3"/>
      <c r="F142" s="3"/>
    </row>
    <row r="143" spans="1:6" ht="12.75">
      <c r="A143" s="5"/>
      <c r="B143" s="6"/>
      <c r="C143" s="3"/>
      <c r="D143" s="3"/>
      <c r="E143" s="3"/>
      <c r="F143" s="3"/>
    </row>
    <row r="144" spans="1:6" ht="12.75">
      <c r="A144" s="5"/>
      <c r="B144" s="6"/>
      <c r="C144" s="3"/>
      <c r="D144" s="3"/>
      <c r="E144" s="3"/>
      <c r="F144" s="3"/>
    </row>
    <row r="145" spans="1:6" ht="12.75">
      <c r="A145" s="5"/>
      <c r="B145" s="6"/>
      <c r="C145" s="3"/>
      <c r="D145" s="3"/>
      <c r="E145" s="3"/>
      <c r="F145" s="3"/>
    </row>
    <row r="146" spans="1:6" ht="12.75">
      <c r="A146" s="5"/>
      <c r="B146" s="6"/>
      <c r="C146" s="3"/>
      <c r="D146" s="3"/>
      <c r="E146" s="3"/>
      <c r="F146" s="3"/>
    </row>
    <row r="147" spans="1:6" ht="12.75">
      <c r="A147" s="5"/>
      <c r="B147" s="6"/>
      <c r="C147" s="3"/>
      <c r="D147" s="3"/>
      <c r="E147" s="3"/>
      <c r="F147" s="3"/>
    </row>
    <row r="148" spans="1:6" ht="12.75">
      <c r="A148" s="5"/>
      <c r="B148" s="6"/>
      <c r="C148" s="3"/>
      <c r="D148" s="3"/>
      <c r="E148" s="3"/>
      <c r="F148" s="3"/>
    </row>
    <row r="149" spans="1:6" ht="12.75">
      <c r="A149" s="5"/>
      <c r="B149" s="6"/>
      <c r="C149" s="3"/>
      <c r="D149" s="3"/>
      <c r="E149" s="3"/>
      <c r="F149" s="3"/>
    </row>
    <row r="150" spans="1:6" ht="12.75">
      <c r="A150" s="5"/>
      <c r="B150" s="6"/>
      <c r="C150" s="3"/>
      <c r="D150" s="3"/>
      <c r="E150" s="3"/>
      <c r="F150" s="3"/>
    </row>
    <row r="151" spans="1:6" ht="12.75">
      <c r="A151" s="5"/>
      <c r="B151" s="6"/>
      <c r="C151" s="3"/>
      <c r="D151" s="3"/>
      <c r="E151" s="3"/>
      <c r="F151" s="3"/>
    </row>
    <row r="152" spans="1:6" ht="12.75">
      <c r="A152" s="5"/>
      <c r="B152" s="6"/>
      <c r="C152" s="3"/>
      <c r="D152" s="3"/>
      <c r="E152" s="3"/>
      <c r="F152" s="3"/>
    </row>
    <row r="153" spans="1:6" ht="12.75">
      <c r="A153" s="5"/>
      <c r="B153" s="6"/>
      <c r="C153" s="3"/>
      <c r="D153" s="3"/>
      <c r="E153" s="3"/>
      <c r="F153" s="3"/>
    </row>
    <row r="154" spans="1:6" ht="12.75">
      <c r="A154" s="5"/>
      <c r="B154" s="6"/>
      <c r="C154" s="3"/>
      <c r="D154" s="3"/>
      <c r="E154" s="3"/>
      <c r="F154" s="3"/>
    </row>
    <row r="155" spans="1:6" ht="12.75">
      <c r="A155" s="5"/>
      <c r="B155" s="6"/>
      <c r="C155" s="3"/>
      <c r="D155" s="3"/>
      <c r="E155" s="3"/>
      <c r="F155" s="3"/>
    </row>
    <row r="156" spans="1:6" ht="12.75">
      <c r="A156" s="5"/>
      <c r="B156" s="6"/>
      <c r="C156" s="3"/>
      <c r="D156" s="3"/>
      <c r="E156" s="3"/>
      <c r="F156" s="3"/>
    </row>
    <row r="157" spans="1:6" ht="12.75">
      <c r="A157" s="5"/>
      <c r="B157" s="6"/>
      <c r="C157" s="3"/>
      <c r="D157" s="3"/>
      <c r="E157" s="3"/>
      <c r="F157" s="3"/>
    </row>
    <row r="158" spans="1:6" ht="12.75">
      <c r="A158" s="5"/>
      <c r="B158" s="6"/>
      <c r="C158" s="3"/>
      <c r="D158" s="3"/>
      <c r="E158" s="3"/>
      <c r="F158" s="3"/>
    </row>
    <row r="159" spans="1:6" ht="12.75">
      <c r="A159" s="5"/>
      <c r="B159" s="6"/>
      <c r="C159" s="3"/>
      <c r="D159" s="3"/>
      <c r="E159" s="3"/>
      <c r="F159" s="3"/>
    </row>
    <row r="160" spans="1:6" ht="12.75">
      <c r="A160" s="5"/>
      <c r="B160" s="6"/>
      <c r="C160" s="3"/>
      <c r="D160" s="3"/>
      <c r="E160" s="3"/>
      <c r="F160" s="3"/>
    </row>
    <row r="161" spans="1:6" ht="12.75">
      <c r="A161" s="5"/>
      <c r="B161" s="6"/>
      <c r="C161" s="3"/>
      <c r="D161" s="3"/>
      <c r="E161" s="3"/>
      <c r="F161" s="3"/>
    </row>
    <row r="162" spans="1:6" ht="12.75">
      <c r="A162" s="5"/>
      <c r="B162" s="6"/>
      <c r="C162" s="3"/>
      <c r="D162" s="3"/>
      <c r="E162" s="3"/>
      <c r="F162" s="3"/>
    </row>
    <row r="163" spans="1:6" ht="12.75">
      <c r="A163" s="5"/>
      <c r="B163" s="6"/>
      <c r="C163" s="3"/>
      <c r="D163" s="3"/>
      <c r="E163" s="3"/>
      <c r="F163" s="3"/>
    </row>
    <row r="164" spans="1:6" ht="12.75">
      <c r="A164" s="5"/>
      <c r="B164" s="6"/>
      <c r="C164" s="3"/>
      <c r="D164" s="3"/>
      <c r="E164" s="3"/>
      <c r="F164" s="3"/>
    </row>
    <row r="165" spans="1:6" ht="12.75">
      <c r="A165" s="5"/>
      <c r="B165" s="6"/>
      <c r="C165" s="3"/>
      <c r="D165" s="3"/>
      <c r="E165" s="3"/>
      <c r="F165" s="3"/>
    </row>
    <row r="166" spans="1:6" ht="12.75">
      <c r="A166" s="5"/>
      <c r="B166" s="6"/>
      <c r="C166" s="3"/>
      <c r="D166" s="3"/>
      <c r="E166" s="3"/>
      <c r="F166" s="3"/>
    </row>
    <row r="167" spans="1:6" ht="12.75">
      <c r="A167" s="5"/>
      <c r="B167" s="6"/>
      <c r="C167" s="3"/>
      <c r="D167" s="3"/>
      <c r="E167" s="3"/>
      <c r="F167" s="3"/>
    </row>
    <row r="168" spans="1:6" ht="12.75">
      <c r="A168" s="5"/>
      <c r="B168" s="6"/>
      <c r="C168" s="3"/>
      <c r="D168" s="3"/>
      <c r="E168" s="3"/>
      <c r="F168" s="3"/>
    </row>
    <row r="169" spans="1:6" ht="12.75">
      <c r="A169" s="5"/>
      <c r="B169" s="6"/>
      <c r="C169" s="3"/>
      <c r="D169" s="3"/>
      <c r="E169" s="3"/>
      <c r="F169" s="3"/>
    </row>
    <row r="170" spans="1:6" ht="12.75">
      <c r="A170" s="5"/>
      <c r="B170" s="6"/>
      <c r="C170" s="3"/>
      <c r="D170" s="3"/>
      <c r="E170" s="3"/>
      <c r="F170" s="3"/>
    </row>
    <row r="171" spans="1:6" ht="12.75">
      <c r="A171" s="5"/>
      <c r="B171" s="6"/>
      <c r="C171" s="3"/>
      <c r="D171" s="3"/>
      <c r="E171" s="3"/>
      <c r="F171" s="3"/>
    </row>
    <row r="172" spans="1:6" ht="12.75">
      <c r="A172" s="5"/>
      <c r="B172" s="6"/>
      <c r="C172" s="3"/>
      <c r="D172" s="3"/>
      <c r="E172" s="3"/>
      <c r="F172" s="3"/>
    </row>
    <row r="173" spans="1:6" ht="12.75">
      <c r="A173" s="5"/>
      <c r="B173" s="6"/>
      <c r="C173" s="3"/>
      <c r="D173" s="3"/>
      <c r="E173" s="3"/>
      <c r="F173" s="3"/>
    </row>
    <row r="174" spans="1:6" ht="12.75">
      <c r="A174" s="5"/>
      <c r="B174" s="6"/>
      <c r="C174" s="3"/>
      <c r="D174" s="3"/>
      <c r="E174" s="3"/>
      <c r="F174" s="3"/>
    </row>
    <row r="175" spans="1:6" ht="12.75">
      <c r="A175" s="5"/>
      <c r="B175" s="6"/>
      <c r="C175" s="3"/>
      <c r="D175" s="3"/>
      <c r="E175" s="3"/>
      <c r="F175" s="3"/>
    </row>
    <row r="176" spans="1:6" ht="12.75">
      <c r="A176" s="5"/>
      <c r="B176" s="6"/>
      <c r="C176" s="3"/>
      <c r="D176" s="3"/>
      <c r="E176" s="3"/>
      <c r="F176" s="3"/>
    </row>
    <row r="177" spans="1:6" ht="12.75">
      <c r="A177" s="5"/>
      <c r="B177" s="6"/>
      <c r="C177" s="3"/>
      <c r="D177" s="3"/>
      <c r="E177" s="3"/>
      <c r="F177" s="3"/>
    </row>
    <row r="178" spans="1:6" ht="12.75">
      <c r="A178" s="5"/>
      <c r="B178" s="6"/>
      <c r="C178" s="3"/>
      <c r="D178" s="3"/>
      <c r="E178" s="3"/>
      <c r="F178" s="3"/>
    </row>
    <row r="179" spans="1:6" ht="12.75">
      <c r="A179" s="5"/>
      <c r="B179" s="6"/>
      <c r="C179" s="3"/>
      <c r="D179" s="3"/>
      <c r="E179" s="3"/>
      <c r="F179" s="3"/>
    </row>
    <row r="180" spans="1:6" ht="12.75">
      <c r="A180" s="5"/>
      <c r="B180" s="6"/>
      <c r="C180" s="3"/>
      <c r="D180" s="3"/>
      <c r="E180" s="3"/>
      <c r="F180" s="3"/>
    </row>
    <row r="181" spans="1:6" ht="12.75">
      <c r="A181" s="5"/>
      <c r="B181" s="6"/>
      <c r="C181" s="3"/>
      <c r="D181" s="3"/>
      <c r="E181" s="3"/>
      <c r="F181" s="3"/>
    </row>
    <row r="182" spans="1:6" ht="12.75">
      <c r="A182" s="5"/>
      <c r="B182" s="6"/>
      <c r="C182" s="3"/>
      <c r="D182" s="3"/>
      <c r="E182" s="3"/>
      <c r="F182" s="3"/>
    </row>
    <row r="183" spans="1:6" ht="12.75">
      <c r="A183" s="5"/>
      <c r="B183" s="6"/>
      <c r="C183" s="3"/>
      <c r="D183" s="3"/>
      <c r="E183" s="3"/>
      <c r="F183" s="3"/>
    </row>
    <row r="184" spans="1:6" ht="12.75">
      <c r="A184" s="5"/>
      <c r="B184" s="6"/>
      <c r="C184" s="3"/>
      <c r="D184" s="3"/>
      <c r="E184" s="3"/>
      <c r="F184" s="3"/>
    </row>
    <row r="185" spans="1:6" ht="12.75">
      <c r="A185" s="5"/>
      <c r="B185" s="6"/>
      <c r="C185" s="3"/>
      <c r="D185" s="3"/>
      <c r="E185" s="3"/>
      <c r="F185" s="3"/>
    </row>
    <row r="186" spans="1:6" ht="12.75">
      <c r="A186" s="5"/>
      <c r="B186" s="6"/>
      <c r="C186" s="3"/>
      <c r="D186" s="3"/>
      <c r="E186" s="3"/>
      <c r="F186" s="3"/>
    </row>
    <row r="187" spans="1:6" ht="12.75">
      <c r="A187" s="5"/>
      <c r="B187" s="6"/>
      <c r="C187" s="3"/>
      <c r="D187" s="3"/>
      <c r="E187" s="3"/>
      <c r="F187" s="3"/>
    </row>
    <row r="188" spans="1:6" ht="12.75">
      <c r="A188" s="5"/>
      <c r="B188" s="6"/>
      <c r="C188" s="3"/>
      <c r="D188" s="3"/>
      <c r="E188" s="3"/>
      <c r="F188" s="3"/>
    </row>
    <row r="189" spans="1:6" ht="12.75">
      <c r="A189" s="5"/>
      <c r="B189" s="6"/>
      <c r="C189" s="3"/>
      <c r="D189" s="3"/>
      <c r="E189" s="3"/>
      <c r="F189" s="3"/>
    </row>
    <row r="190" spans="1:6" ht="12.75">
      <c r="A190" s="5"/>
      <c r="B190" s="6"/>
      <c r="C190" s="3"/>
      <c r="D190" s="3"/>
      <c r="E190" s="3"/>
      <c r="F190" s="3"/>
    </row>
    <row r="191" spans="1:6" ht="12.75">
      <c r="A191" s="5"/>
      <c r="B191" s="6"/>
      <c r="C191" s="3"/>
      <c r="D191" s="3"/>
      <c r="E191" s="3"/>
      <c r="F191" s="3"/>
    </row>
    <row r="192" spans="1:6" ht="12.75">
      <c r="A192" s="5"/>
      <c r="B192" s="6"/>
      <c r="C192" s="3"/>
      <c r="D192" s="3"/>
      <c r="E192" s="3"/>
      <c r="F192" s="3"/>
    </row>
    <row r="193" spans="1:6" ht="12.75">
      <c r="A193" s="5"/>
      <c r="B193" s="6"/>
      <c r="C193" s="3"/>
      <c r="D193" s="3"/>
      <c r="E193" s="3"/>
      <c r="F193" s="3"/>
    </row>
    <row r="194" spans="1:6" ht="12.75">
      <c r="A194" s="5"/>
      <c r="B194" s="6"/>
      <c r="C194" s="3"/>
      <c r="D194" s="3"/>
      <c r="E194" s="3"/>
      <c r="F194" s="3"/>
    </row>
    <row r="195" spans="1:6" ht="12.75">
      <c r="A195" s="5"/>
      <c r="B195" s="6"/>
      <c r="C195" s="3"/>
      <c r="D195" s="3"/>
      <c r="E195" s="3"/>
      <c r="F195" s="3"/>
    </row>
    <row r="196" spans="1:6" ht="12.75">
      <c r="A196" s="5"/>
      <c r="B196" s="6"/>
      <c r="C196" s="3"/>
      <c r="D196" s="3"/>
      <c r="E196" s="3"/>
      <c r="F196" s="3"/>
    </row>
    <row r="197" spans="1:6" ht="12.75">
      <c r="A197" s="5"/>
      <c r="B197" s="6"/>
      <c r="C197" s="3"/>
      <c r="D197" s="3"/>
      <c r="E197" s="3"/>
      <c r="F197" s="3"/>
    </row>
    <row r="198" spans="1:6" ht="12.75">
      <c r="A198" s="5"/>
      <c r="B198" s="6"/>
      <c r="C198" s="3"/>
      <c r="D198" s="3"/>
      <c r="E198" s="3"/>
      <c r="F198" s="3"/>
    </row>
    <row r="199" spans="1:6" ht="12.75">
      <c r="A199" s="5"/>
      <c r="B199" s="6"/>
      <c r="C199" s="3"/>
      <c r="D199" s="3"/>
      <c r="E199" s="3"/>
      <c r="F199" s="3"/>
    </row>
    <row r="200" spans="1:6" ht="12.75">
      <c r="A200" s="5"/>
      <c r="B200" s="6"/>
      <c r="C200" s="3"/>
      <c r="D200" s="3"/>
      <c r="E200" s="3"/>
      <c r="F200" s="3"/>
    </row>
    <row r="201" spans="1:6" ht="12.75">
      <c r="A201" s="5"/>
      <c r="B201" s="6"/>
      <c r="C201" s="3"/>
      <c r="D201" s="3"/>
      <c r="E201" s="3"/>
      <c r="F201" s="3"/>
    </row>
    <row r="202" spans="1:6" ht="12.75">
      <c r="A202" s="5"/>
      <c r="B202" s="6"/>
      <c r="C202" s="3"/>
      <c r="D202" s="3"/>
      <c r="E202" s="3"/>
      <c r="F202" s="3"/>
    </row>
    <row r="203" spans="1:6" ht="12.75">
      <c r="A203" s="5"/>
      <c r="B203" s="6"/>
      <c r="C203" s="3"/>
      <c r="D203" s="3"/>
      <c r="E203" s="3"/>
      <c r="F203" s="3"/>
    </row>
    <row r="204" spans="1:6" ht="12.75">
      <c r="A204" s="7"/>
      <c r="B204" s="6"/>
      <c r="C204" s="3"/>
      <c r="D204" s="3"/>
      <c r="E204" s="3"/>
      <c r="F204" s="3"/>
    </row>
    <row r="205" spans="1:6" ht="12.75">
      <c r="A205" s="5"/>
      <c r="B205" s="6"/>
      <c r="C205" s="3"/>
      <c r="D205" s="3"/>
      <c r="E205" s="3"/>
      <c r="F205" s="3"/>
    </row>
    <row r="206" spans="1:6" ht="12.75">
      <c r="A206" s="5"/>
      <c r="B206" s="6"/>
      <c r="C206" s="3"/>
      <c r="D206" s="3"/>
      <c r="E206" s="3"/>
      <c r="F206" s="3"/>
    </row>
    <row r="207" spans="1:6" ht="12.75">
      <c r="A207" s="5"/>
      <c r="B207" s="6"/>
      <c r="C207" s="3"/>
      <c r="D207" s="3"/>
      <c r="E207" s="3"/>
      <c r="F207" s="3"/>
    </row>
    <row r="208" spans="1:6" ht="12.75">
      <c r="A208" s="5"/>
      <c r="B208" s="6"/>
      <c r="C208" s="3"/>
      <c r="D208" s="3"/>
      <c r="E208" s="3"/>
      <c r="F208" s="3"/>
    </row>
    <row r="209" spans="1:6" ht="12.75">
      <c r="A209" s="5"/>
      <c r="B209" s="6"/>
      <c r="C209" s="3"/>
      <c r="D209" s="3"/>
      <c r="E209" s="3"/>
      <c r="F209" s="3"/>
    </row>
    <row r="210" spans="1:6" ht="12.75">
      <c r="A210" s="5"/>
      <c r="B210" s="6"/>
      <c r="C210" s="3"/>
      <c r="D210" s="3"/>
      <c r="E210" s="3"/>
      <c r="F210" s="3"/>
    </row>
    <row r="211" spans="1:6" ht="12.75">
      <c r="A211" s="5"/>
      <c r="B211" s="6"/>
      <c r="C211" s="3"/>
      <c r="D211" s="3"/>
      <c r="E211" s="3"/>
      <c r="F211" s="3"/>
    </row>
    <row r="212" spans="1:6" ht="12.75">
      <c r="A212" s="5"/>
      <c r="B212" s="6"/>
      <c r="C212" s="3"/>
      <c r="D212" s="3"/>
      <c r="E212" s="3"/>
      <c r="F212" s="3"/>
    </row>
    <row r="213" spans="1:6" ht="12.75">
      <c r="A213" s="5"/>
      <c r="B213" s="6"/>
      <c r="C213" s="3"/>
      <c r="D213" s="3"/>
      <c r="E213" s="3"/>
      <c r="F213" s="3"/>
    </row>
    <row r="214" spans="1:6" ht="12.75">
      <c r="A214" s="5"/>
      <c r="B214" s="6"/>
      <c r="C214" s="3"/>
      <c r="D214" s="3"/>
      <c r="E214" s="3"/>
      <c r="F214" s="3"/>
    </row>
    <row r="215" spans="1:6" ht="12.75">
      <c r="A215" s="5"/>
      <c r="B215" s="6"/>
      <c r="C215" s="3"/>
      <c r="D215" s="3"/>
      <c r="E215" s="3"/>
      <c r="F215" s="3"/>
    </row>
    <row r="216" spans="1:6" ht="12.75">
      <c r="A216" s="5"/>
      <c r="B216" s="6"/>
      <c r="C216" s="3"/>
      <c r="D216" s="3"/>
      <c r="E216" s="3"/>
      <c r="F216" s="3"/>
    </row>
    <row r="217" spans="1:6" ht="12.75">
      <c r="A217" s="5"/>
      <c r="B217" s="6"/>
      <c r="C217" s="3"/>
      <c r="D217" s="3"/>
      <c r="E217" s="3"/>
      <c r="F217" s="3"/>
    </row>
    <row r="218" spans="1:6" ht="12.75">
      <c r="A218" s="5"/>
      <c r="B218" s="6"/>
      <c r="C218" s="3"/>
      <c r="D218" s="3"/>
      <c r="E218" s="3"/>
      <c r="F218" s="3"/>
    </row>
    <row r="219" spans="1:6" ht="12.75">
      <c r="A219" s="5"/>
      <c r="B219" s="6"/>
      <c r="C219" s="3"/>
      <c r="D219" s="3"/>
      <c r="E219" s="3"/>
      <c r="F219" s="3"/>
    </row>
    <row r="220" spans="1:6" ht="12.75">
      <c r="A220" s="5"/>
      <c r="B220" s="6"/>
      <c r="C220" s="3"/>
      <c r="D220" s="3"/>
      <c r="E220" s="3"/>
      <c r="F220" s="3"/>
    </row>
    <row r="221" spans="1:6" ht="12.75">
      <c r="A221" s="5"/>
      <c r="B221" s="6"/>
      <c r="C221" s="3"/>
      <c r="D221" s="3"/>
      <c r="E221" s="3"/>
      <c r="F221" s="3"/>
    </row>
    <row r="222" spans="1:6" ht="12.75">
      <c r="A222" s="5"/>
      <c r="B222" s="6"/>
      <c r="C222" s="3"/>
      <c r="D222" s="3"/>
      <c r="E222" s="3"/>
      <c r="F222" s="3"/>
    </row>
    <row r="223" spans="1:6" ht="12.75">
      <c r="A223" s="5"/>
      <c r="B223" s="6"/>
      <c r="C223" s="3"/>
      <c r="D223" s="3"/>
      <c r="E223" s="3"/>
      <c r="F223" s="3"/>
    </row>
    <row r="224" spans="1:6" ht="12.75">
      <c r="A224" s="5"/>
      <c r="B224" s="6"/>
      <c r="C224" s="3"/>
      <c r="D224" s="3"/>
      <c r="E224" s="3"/>
      <c r="F224" s="3"/>
    </row>
    <row r="225" spans="1:6" ht="12.75">
      <c r="A225" s="5"/>
      <c r="B225" s="6"/>
      <c r="C225" s="3"/>
      <c r="D225" s="3"/>
      <c r="E225" s="3"/>
      <c r="F225" s="3"/>
    </row>
    <row r="226" spans="1:6" ht="12.75">
      <c r="A226" s="5"/>
      <c r="B226" s="6"/>
      <c r="C226" s="3"/>
      <c r="D226" s="3"/>
      <c r="E226" s="3"/>
      <c r="F226" s="3"/>
    </row>
    <row r="227" spans="1:6" ht="12.75">
      <c r="A227" s="5"/>
      <c r="B227" s="6"/>
      <c r="C227" s="3"/>
      <c r="D227" s="3"/>
      <c r="E227" s="3"/>
      <c r="F227" s="3"/>
    </row>
    <row r="228" spans="1:6" ht="12.75">
      <c r="A228" s="5"/>
      <c r="B228" s="6"/>
      <c r="C228" s="3"/>
      <c r="D228" s="3"/>
      <c r="E228" s="3"/>
      <c r="F228" s="3"/>
    </row>
    <row r="229" spans="1:6" ht="12.75">
      <c r="A229" s="5"/>
      <c r="B229" s="6"/>
      <c r="C229" s="3"/>
      <c r="D229" s="3"/>
      <c r="E229" s="3"/>
      <c r="F229" s="3"/>
    </row>
    <row r="230" spans="1:6" ht="12.75">
      <c r="A230" s="5"/>
      <c r="B230" s="6"/>
      <c r="C230" s="3"/>
      <c r="D230" s="3"/>
      <c r="E230" s="3"/>
      <c r="F230" s="3"/>
    </row>
    <row r="231" spans="1:6" ht="12.75">
      <c r="A231" s="5"/>
      <c r="B231" s="6"/>
      <c r="C231" s="3"/>
      <c r="D231" s="3"/>
      <c r="E231" s="3"/>
      <c r="F231" s="3"/>
    </row>
    <row r="232" spans="1:6" ht="12.75">
      <c r="A232" s="5"/>
      <c r="B232" s="6"/>
      <c r="C232" s="3"/>
      <c r="D232" s="3"/>
      <c r="E232" s="3"/>
      <c r="F232" s="3"/>
    </row>
    <row r="233" spans="1:6" ht="12.75">
      <c r="A233" s="5"/>
      <c r="B233" s="6"/>
      <c r="C233" s="3"/>
      <c r="D233" s="3"/>
      <c r="E233" s="3"/>
      <c r="F233" s="3"/>
    </row>
    <row r="234" spans="1:6" ht="12.75">
      <c r="A234" s="5"/>
      <c r="B234" s="6"/>
      <c r="C234" s="3"/>
      <c r="D234" s="3"/>
      <c r="E234" s="3"/>
      <c r="F234" s="3"/>
    </row>
    <row r="235" spans="1:6" ht="12.75">
      <c r="A235" s="5"/>
      <c r="B235" s="6"/>
      <c r="C235" s="3"/>
      <c r="D235" s="3"/>
      <c r="E235" s="3"/>
      <c r="F235" s="3"/>
    </row>
    <row r="236" spans="1:6" ht="12.75">
      <c r="A236" s="5"/>
      <c r="B236" s="6"/>
      <c r="C236" s="3"/>
      <c r="D236" s="3"/>
      <c r="E236" s="3"/>
      <c r="F236" s="3"/>
    </row>
    <row r="237" spans="1:6" ht="12.75">
      <c r="A237" s="5"/>
      <c r="B237" s="6"/>
      <c r="C237" s="3"/>
      <c r="D237" s="3"/>
      <c r="E237" s="3"/>
      <c r="F237" s="3"/>
    </row>
    <row r="238" spans="1:6" ht="12.75">
      <c r="A238" s="5"/>
      <c r="B238" s="6"/>
      <c r="C238" s="3"/>
      <c r="D238" s="3"/>
      <c r="E238" s="3"/>
      <c r="F238" s="3"/>
    </row>
    <row r="239" spans="1:6" ht="12.75">
      <c r="A239" s="5"/>
      <c r="B239" s="6"/>
      <c r="C239" s="3"/>
      <c r="D239" s="3"/>
      <c r="E239" s="3"/>
      <c r="F239" s="3"/>
    </row>
    <row r="240" spans="1:6" ht="12.75">
      <c r="A240" s="5"/>
      <c r="B240" s="6"/>
      <c r="C240" s="3"/>
      <c r="D240" s="3"/>
      <c r="E240" s="3"/>
      <c r="F240" s="3"/>
    </row>
    <row r="241" spans="1:6" ht="12.75">
      <c r="A241" s="5"/>
      <c r="B241" s="6"/>
      <c r="C241" s="3"/>
      <c r="D241" s="3"/>
      <c r="E241" s="3"/>
      <c r="F241" s="3"/>
    </row>
    <row r="242" spans="1:6" ht="12.75">
      <c r="A242" s="5"/>
      <c r="B242" s="6"/>
      <c r="C242" s="3"/>
      <c r="D242" s="3"/>
      <c r="E242" s="3"/>
      <c r="F242" s="3"/>
    </row>
    <row r="243" spans="1:6" ht="12.75">
      <c r="A243" s="5"/>
      <c r="B243" s="6"/>
      <c r="C243" s="3"/>
      <c r="D243" s="3"/>
      <c r="E243" s="3"/>
      <c r="F243" s="3"/>
    </row>
    <row r="244" spans="1:6" ht="12.75">
      <c r="A244" s="5"/>
      <c r="B244" s="6"/>
      <c r="C244" s="3"/>
      <c r="D244" s="3"/>
      <c r="E244" s="3"/>
      <c r="F244" s="3"/>
    </row>
    <row r="245" spans="1:6" ht="12.75">
      <c r="A245" s="5"/>
      <c r="B245" s="6"/>
      <c r="C245" s="3"/>
      <c r="D245" s="3"/>
      <c r="E245" s="3"/>
      <c r="F245" s="3"/>
    </row>
    <row r="246" spans="1:6" ht="12.75">
      <c r="A246" s="5"/>
      <c r="B246" s="6"/>
      <c r="C246" s="3"/>
      <c r="D246" s="3"/>
      <c r="E246" s="3"/>
      <c r="F246" s="3"/>
    </row>
    <row r="247" spans="1:6" ht="12.75">
      <c r="A247" s="5"/>
      <c r="B247" s="6"/>
      <c r="C247" s="3"/>
      <c r="D247" s="3"/>
      <c r="E247" s="3"/>
      <c r="F247" s="3"/>
    </row>
    <row r="248" spans="1:6" ht="12.75">
      <c r="A248" s="5"/>
      <c r="B248" s="6"/>
      <c r="C248" s="3"/>
      <c r="D248" s="3"/>
      <c r="E248" s="3"/>
      <c r="F248" s="3"/>
    </row>
    <row r="249" spans="1:6" ht="12.75">
      <c r="A249" s="5"/>
      <c r="B249" s="6"/>
      <c r="C249" s="3"/>
      <c r="D249" s="3"/>
      <c r="E249" s="3"/>
      <c r="F249" s="3"/>
    </row>
    <row r="250" spans="1:6" ht="12.75">
      <c r="A250" s="5"/>
      <c r="B250" s="6"/>
      <c r="C250" s="3"/>
      <c r="D250" s="3"/>
      <c r="E250" s="3"/>
      <c r="F250" s="3"/>
    </row>
    <row r="251" spans="1:6" ht="12.75">
      <c r="A251" s="5"/>
      <c r="B251" s="6"/>
      <c r="C251" s="3"/>
      <c r="D251" s="3"/>
      <c r="E251" s="3"/>
      <c r="F251" s="3"/>
    </row>
    <row r="252" spans="1:6" ht="12.75">
      <c r="A252" s="5"/>
      <c r="B252" s="6"/>
      <c r="C252" s="3"/>
      <c r="D252" s="3"/>
      <c r="E252" s="3"/>
      <c r="F252" s="3"/>
    </row>
    <row r="253" spans="1:6" ht="12.75">
      <c r="A253" s="5"/>
      <c r="B253" s="6"/>
      <c r="C253" s="3"/>
      <c r="D253" s="3"/>
      <c r="E253" s="3"/>
      <c r="F253" s="3"/>
    </row>
    <row r="254" spans="1:6" ht="12.75">
      <c r="A254" s="7"/>
      <c r="B254" s="6"/>
      <c r="C254" s="3"/>
      <c r="D254" s="3"/>
      <c r="E254" s="3"/>
      <c r="F254" s="3"/>
    </row>
    <row r="255" spans="1:6" ht="12.75">
      <c r="A255" s="5"/>
      <c r="B255" s="6"/>
      <c r="C255" s="3"/>
      <c r="D255" s="3"/>
      <c r="E255" s="3"/>
      <c r="F255" s="3"/>
    </row>
    <row r="256" spans="1:6" ht="12.75">
      <c r="A256" s="5"/>
      <c r="B256" s="6"/>
      <c r="C256" s="3"/>
      <c r="D256" s="3"/>
      <c r="E256" s="3"/>
      <c r="F256" s="3"/>
    </row>
    <row r="257" spans="1:6" ht="12.75">
      <c r="A257" s="5"/>
      <c r="B257" s="6"/>
      <c r="C257" s="3"/>
      <c r="D257" s="3"/>
      <c r="E257" s="3"/>
      <c r="F257" s="3"/>
    </row>
    <row r="258" spans="1:6" ht="12.75">
      <c r="A258" s="5"/>
      <c r="B258" s="6"/>
      <c r="C258" s="3"/>
      <c r="D258" s="3"/>
      <c r="E258" s="3"/>
      <c r="F258" s="3"/>
    </row>
    <row r="259" spans="1:6" ht="12.75">
      <c r="A259" s="5"/>
      <c r="B259" s="6"/>
      <c r="C259" s="3"/>
      <c r="D259" s="3"/>
      <c r="E259" s="3"/>
      <c r="F259" s="3"/>
    </row>
    <row r="260" spans="1:6" ht="12.75">
      <c r="A260" s="5"/>
      <c r="B260" s="6"/>
      <c r="C260" s="3"/>
      <c r="D260" s="3"/>
      <c r="E260" s="3"/>
      <c r="F260" s="3"/>
    </row>
    <row r="261" spans="1:6" ht="12.75">
      <c r="A261" s="5"/>
      <c r="B261" s="6"/>
      <c r="C261" s="3"/>
      <c r="D261" s="3"/>
      <c r="E261" s="3"/>
      <c r="F261" s="3"/>
    </row>
    <row r="262" spans="1:6" ht="12.75">
      <c r="A262" s="5"/>
      <c r="B262" s="6"/>
      <c r="C262" s="3"/>
      <c r="D262" s="3"/>
      <c r="E262" s="3"/>
      <c r="F262" s="3"/>
    </row>
    <row r="263" spans="1:6" ht="12.75">
      <c r="A263" s="5"/>
      <c r="B263" s="6"/>
      <c r="C263" s="3"/>
      <c r="D263" s="3"/>
      <c r="E263" s="3"/>
      <c r="F263" s="3"/>
    </row>
    <row r="264" spans="1:6" ht="12.75">
      <c r="A264" s="5"/>
      <c r="B264" s="6"/>
      <c r="C264" s="3"/>
      <c r="D264" s="3"/>
      <c r="E264" s="3"/>
      <c r="F264" s="3"/>
    </row>
    <row r="265" spans="1:6" ht="12.75">
      <c r="A265" s="5"/>
      <c r="B265" s="6"/>
      <c r="C265" s="3"/>
      <c r="D265" s="3"/>
      <c r="E265" s="3"/>
      <c r="F265" s="3"/>
    </row>
    <row r="266" spans="1:6" ht="12.75">
      <c r="A266" s="5"/>
      <c r="B266" s="6"/>
      <c r="C266" s="3"/>
      <c r="D266" s="3"/>
      <c r="E266" s="3"/>
      <c r="F266" s="3"/>
    </row>
    <row r="267" spans="1:6" ht="12.75">
      <c r="A267" s="5"/>
      <c r="B267" s="6"/>
      <c r="C267" s="3"/>
      <c r="D267" s="3"/>
      <c r="E267" s="3"/>
      <c r="F267" s="3"/>
    </row>
    <row r="268" spans="1:6" ht="12.75">
      <c r="A268" s="7"/>
      <c r="B268" s="6"/>
      <c r="C268" s="3"/>
      <c r="D268" s="3"/>
      <c r="E268" s="3"/>
      <c r="F268" s="3"/>
    </row>
    <row r="269" spans="1:6" ht="12.75">
      <c r="A269" s="5"/>
      <c r="B269" s="6"/>
      <c r="C269" s="3"/>
      <c r="D269" s="3"/>
      <c r="E269" s="3"/>
      <c r="F269" s="3"/>
    </row>
    <row r="270" spans="1:6" ht="12.75">
      <c r="A270" s="5"/>
      <c r="B270" s="6"/>
      <c r="C270" s="3"/>
      <c r="D270" s="3"/>
      <c r="E270" s="3"/>
      <c r="F270" s="3"/>
    </row>
    <row r="271" spans="1:6" ht="12.75">
      <c r="A271" s="5"/>
      <c r="B271" s="6"/>
      <c r="C271" s="3"/>
      <c r="D271" s="3"/>
      <c r="E271" s="3"/>
      <c r="F271" s="3"/>
    </row>
    <row r="272" spans="1:6" ht="12.75">
      <c r="A272" s="5"/>
      <c r="B272" s="6"/>
      <c r="C272" s="3"/>
      <c r="D272" s="3"/>
      <c r="E272" s="3"/>
      <c r="F272" s="3"/>
    </row>
    <row r="273" spans="1:6" ht="12.75">
      <c r="A273" s="5"/>
      <c r="B273" s="6"/>
      <c r="C273" s="3"/>
      <c r="D273" s="3"/>
      <c r="E273" s="3"/>
      <c r="F273" s="3"/>
    </row>
    <row r="274" spans="1:6" ht="12.75">
      <c r="A274" s="5"/>
      <c r="B274" s="6"/>
      <c r="C274" s="3"/>
      <c r="D274" s="3"/>
      <c r="E274" s="3"/>
      <c r="F274" s="3"/>
    </row>
    <row r="275" spans="1:6" ht="12.75">
      <c r="A275" s="5"/>
      <c r="B275" s="6"/>
      <c r="C275" s="3"/>
      <c r="D275" s="3"/>
      <c r="E275" s="3"/>
      <c r="F275" s="3"/>
    </row>
    <row r="276" spans="1:6" ht="12.75">
      <c r="A276" s="5"/>
      <c r="B276" s="6"/>
      <c r="C276" s="3"/>
      <c r="D276" s="3"/>
      <c r="E276" s="3"/>
      <c r="F276" s="3"/>
    </row>
    <row r="277" spans="1:6" ht="12.75">
      <c r="A277" s="5"/>
      <c r="B277" s="6"/>
      <c r="C277" s="3"/>
      <c r="D277" s="3"/>
      <c r="E277" s="3"/>
      <c r="F277" s="3"/>
    </row>
    <row r="278" spans="1:6" ht="12.75">
      <c r="A278" s="5"/>
      <c r="B278" s="6"/>
      <c r="C278" s="3"/>
      <c r="D278" s="3"/>
      <c r="E278" s="3"/>
      <c r="F278" s="3"/>
    </row>
    <row r="279" spans="1:6" ht="12.75">
      <c r="A279" s="5"/>
      <c r="B279" s="6"/>
      <c r="C279" s="3"/>
      <c r="D279" s="3"/>
      <c r="E279" s="3"/>
      <c r="F279" s="3"/>
    </row>
    <row r="280" spans="1:6" ht="12.75">
      <c r="A280" s="5"/>
      <c r="B280" s="6"/>
      <c r="C280" s="3"/>
      <c r="D280" s="3"/>
      <c r="E280" s="3"/>
      <c r="F280" s="3"/>
    </row>
    <row r="281" spans="1:6" ht="12.75">
      <c r="A281" s="5"/>
      <c r="B281" s="6"/>
      <c r="C281" s="3"/>
      <c r="D281" s="3"/>
      <c r="E281" s="3"/>
      <c r="F281" s="3"/>
    </row>
    <row r="282" spans="1:6" ht="12.75">
      <c r="A282" s="5"/>
      <c r="B282" s="6"/>
      <c r="C282" s="3"/>
      <c r="D282" s="3"/>
      <c r="E282" s="3"/>
      <c r="F282" s="3"/>
    </row>
    <row r="283" spans="1:6" ht="12.75">
      <c r="A283" s="5"/>
      <c r="B283" s="6"/>
      <c r="C283" s="3"/>
      <c r="D283" s="3"/>
      <c r="E283" s="3"/>
      <c r="F283" s="3"/>
    </row>
    <row r="284" spans="1:6" ht="12.75">
      <c r="A284" s="5"/>
      <c r="B284" s="6"/>
      <c r="C284" s="3"/>
      <c r="D284" s="3"/>
      <c r="E284" s="3"/>
      <c r="F284" s="3"/>
    </row>
    <row r="285" spans="1:6" ht="12.75">
      <c r="A285" s="5"/>
      <c r="B285" s="6"/>
      <c r="C285" s="3"/>
      <c r="D285" s="3"/>
      <c r="E285" s="3"/>
      <c r="F285" s="3"/>
    </row>
    <row r="286" spans="1:6" ht="12.75">
      <c r="A286" s="5"/>
      <c r="B286" s="6"/>
      <c r="C286" s="3"/>
      <c r="D286" s="3"/>
      <c r="E286" s="3"/>
      <c r="F286" s="3"/>
    </row>
    <row r="287" spans="1:6" ht="12.75">
      <c r="A287" s="5"/>
      <c r="B287" s="6"/>
      <c r="C287" s="3"/>
      <c r="D287" s="3"/>
      <c r="E287" s="3"/>
      <c r="F287" s="3"/>
    </row>
    <row r="288" spans="1:6" ht="12.75">
      <c r="A288" s="5"/>
      <c r="B288" s="6"/>
      <c r="C288" s="3"/>
      <c r="D288" s="3"/>
      <c r="E288" s="3"/>
      <c r="F288" s="3"/>
    </row>
    <row r="289" spans="1:6" ht="12.75">
      <c r="A289" s="5"/>
      <c r="B289" s="6"/>
      <c r="C289" s="3"/>
      <c r="D289" s="3"/>
      <c r="E289" s="3"/>
      <c r="F289" s="3"/>
    </row>
    <row r="290" spans="1:6" ht="12.75">
      <c r="A290" s="5"/>
      <c r="B290" s="6"/>
      <c r="C290" s="3"/>
      <c r="D290" s="3"/>
      <c r="E290" s="3"/>
      <c r="F290" s="3"/>
    </row>
    <row r="291" spans="1:6" ht="12.75">
      <c r="A291" s="5"/>
      <c r="B291" s="6"/>
      <c r="C291" s="3"/>
      <c r="D291" s="3"/>
      <c r="E291" s="3"/>
      <c r="F291" s="3"/>
    </row>
    <row r="292" spans="1:6" ht="12.75">
      <c r="A292" s="5"/>
      <c r="B292" s="6"/>
      <c r="C292" s="3"/>
      <c r="D292" s="3"/>
      <c r="E292" s="3"/>
      <c r="F292" s="3"/>
    </row>
    <row r="293" spans="1:6" ht="12.75">
      <c r="A293" s="5"/>
      <c r="B293" s="6"/>
      <c r="C293" s="3"/>
      <c r="D293" s="3"/>
      <c r="E293" s="3"/>
      <c r="F293" s="3"/>
    </row>
    <row r="294" spans="1:6" ht="12.75">
      <c r="A294" s="5"/>
      <c r="B294" s="6"/>
      <c r="C294" s="3"/>
      <c r="D294" s="3"/>
      <c r="E294" s="3"/>
      <c r="F294" s="3"/>
    </row>
    <row r="295" spans="1:6" ht="12.75">
      <c r="A295" s="5"/>
      <c r="B295" s="6"/>
      <c r="C295" s="3"/>
      <c r="D295" s="3"/>
      <c r="E295" s="3"/>
      <c r="F295" s="3"/>
    </row>
    <row r="296" spans="1:6" ht="12.75">
      <c r="A296" s="5"/>
      <c r="B296" s="6"/>
      <c r="C296" s="3"/>
      <c r="D296" s="3"/>
      <c r="E296" s="3"/>
      <c r="F296" s="3"/>
    </row>
    <row r="297" spans="1:6" ht="12.75">
      <c r="A297" s="5"/>
      <c r="B297" s="6"/>
      <c r="C297" s="3"/>
      <c r="D297" s="3"/>
      <c r="E297" s="3"/>
      <c r="F297" s="3"/>
    </row>
    <row r="298" spans="1:6" ht="12.75">
      <c r="A298" s="5"/>
      <c r="B298" s="6"/>
      <c r="C298" s="3"/>
      <c r="D298" s="3"/>
      <c r="E298" s="3"/>
      <c r="F298" s="3"/>
    </row>
    <row r="299" spans="1:6" ht="12.75">
      <c r="A299" s="5"/>
      <c r="B299" s="6"/>
      <c r="C299" s="3"/>
      <c r="D299" s="3"/>
      <c r="E299" s="3"/>
      <c r="F299" s="3"/>
    </row>
    <row r="300" spans="1:6" ht="12.75">
      <c r="A300" s="5"/>
      <c r="B300" s="6"/>
      <c r="C300" s="3"/>
      <c r="D300" s="3"/>
      <c r="E300" s="3"/>
      <c r="F300" s="3"/>
    </row>
    <row r="301" spans="1:6" ht="12.75">
      <c r="A301" s="5"/>
      <c r="B301" s="6"/>
      <c r="C301" s="3"/>
      <c r="D301" s="3"/>
      <c r="E301" s="3"/>
      <c r="F301" s="3"/>
    </row>
    <row r="302" spans="1:6" ht="12.75">
      <c r="A302" s="5"/>
      <c r="B302" s="6"/>
      <c r="C302" s="3"/>
      <c r="D302" s="3"/>
      <c r="E302" s="3"/>
      <c r="F302" s="3"/>
    </row>
    <row r="303" spans="1:6" ht="12.75">
      <c r="A303" s="5"/>
      <c r="B303" s="6"/>
      <c r="C303" s="3"/>
      <c r="D303" s="3"/>
      <c r="E303" s="3"/>
      <c r="F303" s="3"/>
    </row>
    <row r="304" spans="1:6" ht="12.75">
      <c r="A304" s="5"/>
      <c r="B304" s="6"/>
      <c r="C304" s="3"/>
      <c r="D304" s="3"/>
      <c r="E304" s="3"/>
      <c r="F304" s="3"/>
    </row>
    <row r="305" spans="1:6" ht="12.75">
      <c r="A305" s="5"/>
      <c r="B305" s="6"/>
      <c r="C305" s="3"/>
      <c r="D305" s="3"/>
      <c r="E305" s="3"/>
      <c r="F305" s="3"/>
    </row>
    <row r="306" spans="1:6" ht="12.75">
      <c r="A306" s="5"/>
      <c r="B306" s="6"/>
      <c r="C306" s="3"/>
      <c r="D306" s="3"/>
      <c r="E306" s="3"/>
      <c r="F306" s="3"/>
    </row>
    <row r="307" spans="1:6" ht="12.75">
      <c r="A307" s="5"/>
      <c r="B307" s="6"/>
      <c r="C307" s="3"/>
      <c r="D307" s="3"/>
      <c r="E307" s="3"/>
      <c r="F307" s="3"/>
    </row>
    <row r="308" spans="1:6" ht="12.75">
      <c r="A308" s="5"/>
      <c r="B308" s="6"/>
      <c r="C308" s="3"/>
      <c r="D308" s="3"/>
      <c r="E308" s="3"/>
      <c r="F308" s="3"/>
    </row>
    <row r="309" spans="1:6" ht="12.75">
      <c r="A309" s="5"/>
      <c r="B309" s="6"/>
      <c r="C309" s="3"/>
      <c r="D309" s="3"/>
      <c r="E309" s="3"/>
      <c r="F309" s="3"/>
    </row>
    <row r="310" spans="1:6" ht="12.75">
      <c r="A310" s="5"/>
      <c r="B310" s="6"/>
      <c r="C310" s="3"/>
      <c r="D310" s="3"/>
      <c r="E310" s="3"/>
      <c r="F310" s="3"/>
    </row>
    <row r="311" spans="1:6" ht="12.75">
      <c r="A311" s="5"/>
      <c r="B311" s="6"/>
      <c r="C311" s="3"/>
      <c r="D311" s="3"/>
      <c r="E311" s="3"/>
      <c r="F311" s="3"/>
    </row>
    <row r="312" spans="1:6" ht="12.75">
      <c r="A312" s="5"/>
      <c r="B312" s="6"/>
      <c r="C312" s="3"/>
      <c r="D312" s="3"/>
      <c r="E312" s="3"/>
      <c r="F312" s="3"/>
    </row>
    <row r="313" spans="1:6" ht="12.75">
      <c r="A313" s="5"/>
      <c r="B313" s="6"/>
      <c r="C313" s="3"/>
      <c r="D313" s="3"/>
      <c r="E313" s="3"/>
      <c r="F313" s="3"/>
    </row>
    <row r="314" spans="1:6" ht="12.75">
      <c r="A314" s="5"/>
      <c r="B314" s="6"/>
      <c r="C314" s="3"/>
      <c r="D314" s="3"/>
      <c r="E314" s="3"/>
      <c r="F314" s="3"/>
    </row>
    <row r="315" spans="1:6" ht="12.75">
      <c r="A315" s="5"/>
      <c r="B315" s="6"/>
      <c r="C315" s="3"/>
      <c r="D315" s="3"/>
      <c r="E315" s="3"/>
      <c r="F315" s="3"/>
    </row>
    <row r="316" spans="1:6" ht="12.75">
      <c r="A316" s="7"/>
      <c r="B316" s="6"/>
      <c r="C316" s="3"/>
      <c r="D316" s="3"/>
      <c r="E316" s="3"/>
      <c r="F316" s="3"/>
    </row>
    <row r="317" spans="1:6" ht="12.75">
      <c r="A317" s="5"/>
      <c r="B317" s="6"/>
      <c r="C317" s="3"/>
      <c r="D317" s="3"/>
      <c r="E317" s="3"/>
      <c r="F317" s="3"/>
    </row>
    <row r="318" spans="1:6" ht="12.75">
      <c r="A318" s="5"/>
      <c r="B318" s="6"/>
      <c r="C318" s="3"/>
      <c r="D318" s="3"/>
      <c r="E318" s="3"/>
      <c r="F318" s="3"/>
    </row>
    <row r="319" spans="1:6" ht="12.75">
      <c r="A319" s="5"/>
      <c r="B319" s="6"/>
      <c r="C319" s="3"/>
      <c r="D319" s="3"/>
      <c r="E319" s="3"/>
      <c r="F319" s="3"/>
    </row>
    <row r="320" spans="1:6" ht="12.75">
      <c r="A320" s="5"/>
      <c r="B320" s="6"/>
      <c r="C320" s="3"/>
      <c r="D320" s="3"/>
      <c r="E320" s="3"/>
      <c r="F320" s="3"/>
    </row>
    <row r="321" spans="1:6" ht="12.75">
      <c r="A321" s="5"/>
      <c r="B321" s="6"/>
      <c r="C321" s="3"/>
      <c r="D321" s="3"/>
      <c r="E321" s="3"/>
      <c r="F321" s="3"/>
    </row>
    <row r="322" spans="1:6" ht="12.75">
      <c r="A322" s="5"/>
      <c r="B322" s="6"/>
      <c r="C322" s="3"/>
      <c r="D322" s="3"/>
      <c r="E322" s="3"/>
      <c r="F322" s="3"/>
    </row>
    <row r="323" spans="1:6" ht="12.75">
      <c r="A323" s="5"/>
      <c r="B323" s="6"/>
      <c r="C323" s="3"/>
      <c r="D323" s="3"/>
      <c r="E323" s="3"/>
      <c r="F323" s="3"/>
    </row>
    <row r="324" spans="1:6" ht="12.75">
      <c r="A324" s="5"/>
      <c r="B324" s="6"/>
      <c r="C324" s="3"/>
      <c r="D324" s="3"/>
      <c r="E324" s="3"/>
      <c r="F324" s="3"/>
    </row>
    <row r="325" spans="1:6" ht="12.75">
      <c r="A325" s="5"/>
      <c r="B325" s="6"/>
      <c r="C325" s="3"/>
      <c r="D325" s="3"/>
      <c r="E325" s="3"/>
      <c r="F325" s="3"/>
    </row>
    <row r="326" spans="1:6" ht="12.75">
      <c r="A326" s="5"/>
      <c r="B326" s="6"/>
      <c r="C326" s="3"/>
      <c r="D326" s="3"/>
      <c r="E326" s="3"/>
      <c r="F326" s="3"/>
    </row>
    <row r="327" spans="1:6" ht="12.75">
      <c r="A327" s="5"/>
      <c r="B327" s="6"/>
      <c r="C327" s="3"/>
      <c r="D327" s="3"/>
      <c r="E327" s="3"/>
      <c r="F327" s="3"/>
    </row>
    <row r="328" spans="1:6" ht="12.75">
      <c r="A328" s="5"/>
      <c r="B328" s="6"/>
      <c r="C328" s="3"/>
      <c r="D328" s="3"/>
      <c r="E328" s="3"/>
      <c r="F328" s="3"/>
    </row>
    <row r="329" spans="1:6" ht="12.75">
      <c r="A329" s="5"/>
      <c r="B329" s="6"/>
      <c r="C329" s="3"/>
      <c r="D329" s="3"/>
      <c r="E329" s="3"/>
      <c r="F329" s="3"/>
    </row>
    <row r="330" spans="1:6" ht="12.75">
      <c r="A330" s="5"/>
      <c r="B330" s="6"/>
      <c r="C330" s="3"/>
      <c r="D330" s="3"/>
      <c r="E330" s="3"/>
      <c r="F330" s="3"/>
    </row>
    <row r="331" spans="1:6" ht="12.75">
      <c r="A331" s="5"/>
      <c r="B331" s="6"/>
      <c r="C331" s="3"/>
      <c r="D331" s="3"/>
      <c r="E331" s="3"/>
      <c r="F331" s="3"/>
    </row>
    <row r="332" spans="1:6" ht="12.75">
      <c r="A332" s="5"/>
      <c r="B332" s="6"/>
      <c r="C332" s="3"/>
      <c r="D332" s="3"/>
      <c r="E332" s="3"/>
      <c r="F332" s="3"/>
    </row>
    <row r="333" spans="1:6" ht="12.75">
      <c r="A333" s="5"/>
      <c r="B333" s="6"/>
      <c r="C333" s="3"/>
      <c r="D333" s="3"/>
      <c r="E333" s="3"/>
      <c r="F333" s="3"/>
    </row>
    <row r="334" spans="1:6" ht="12.75">
      <c r="A334" s="5"/>
      <c r="B334" s="6"/>
      <c r="C334" s="3"/>
      <c r="D334" s="3"/>
      <c r="E334" s="3"/>
      <c r="F334" s="3"/>
    </row>
    <row r="335" spans="1:6" ht="12.75">
      <c r="A335" s="5"/>
      <c r="B335" s="6"/>
      <c r="C335" s="3"/>
      <c r="D335" s="3"/>
      <c r="E335" s="3"/>
      <c r="F335" s="3"/>
    </row>
    <row r="336" spans="1:6" ht="12.75">
      <c r="A336" s="5"/>
      <c r="B336" s="6"/>
      <c r="C336" s="3"/>
      <c r="D336" s="3"/>
      <c r="E336" s="3"/>
      <c r="F336" s="3"/>
    </row>
    <row r="337" spans="1:6" ht="12.75">
      <c r="A337" s="5"/>
      <c r="B337" s="6"/>
      <c r="C337" s="3"/>
      <c r="D337" s="3"/>
      <c r="E337" s="3"/>
      <c r="F337" s="3"/>
    </row>
    <row r="338" spans="1:6" ht="12.75">
      <c r="A338" s="5"/>
      <c r="B338" s="6"/>
      <c r="C338" s="3"/>
      <c r="D338" s="3"/>
      <c r="E338" s="3"/>
      <c r="F338" s="3"/>
    </row>
    <row r="339" spans="1:6" ht="12.75">
      <c r="A339" s="5"/>
      <c r="B339" s="6"/>
      <c r="C339" s="3"/>
      <c r="D339" s="3"/>
      <c r="E339" s="3"/>
      <c r="F339" s="3"/>
    </row>
    <row r="340" spans="1:6" ht="12.75">
      <c r="A340" s="5"/>
      <c r="B340" s="6"/>
      <c r="C340" s="3"/>
      <c r="D340" s="3"/>
      <c r="E340" s="3"/>
      <c r="F340" s="3"/>
    </row>
    <row r="341" spans="1:6" ht="12.75">
      <c r="A341" s="5"/>
      <c r="B341" s="6"/>
      <c r="C341" s="3"/>
      <c r="D341" s="3"/>
      <c r="E341" s="3"/>
      <c r="F341" s="3"/>
    </row>
    <row r="342" spans="1:6" ht="12.75">
      <c r="A342" s="5"/>
      <c r="B342" s="6"/>
      <c r="C342" s="3"/>
      <c r="D342" s="3"/>
      <c r="E342" s="3"/>
      <c r="F342" s="3"/>
    </row>
    <row r="343" spans="1:6" ht="12.75">
      <c r="A343" s="5"/>
      <c r="B343" s="6"/>
      <c r="C343" s="3"/>
      <c r="D343" s="3"/>
      <c r="E343" s="3"/>
      <c r="F343" s="3"/>
    </row>
    <row r="344" spans="1:6" ht="12.75">
      <c r="A344" s="7"/>
      <c r="B344" s="6"/>
      <c r="C344" s="3"/>
      <c r="D344" s="3"/>
      <c r="E344" s="3"/>
      <c r="F344" s="3"/>
    </row>
    <row r="345" spans="1:6" ht="12.75">
      <c r="A345" s="5"/>
      <c r="B345" s="6"/>
      <c r="C345" s="3"/>
      <c r="D345" s="3"/>
      <c r="E345" s="3"/>
      <c r="F345" s="3"/>
    </row>
    <row r="346" spans="1:6" ht="12.75">
      <c r="A346" s="5"/>
      <c r="B346" s="6"/>
      <c r="C346" s="3"/>
      <c r="D346" s="3"/>
      <c r="E346" s="3"/>
      <c r="F346" s="3"/>
    </row>
    <row r="347" spans="1:6" ht="12.75">
      <c r="A347" s="5"/>
      <c r="B347" s="6"/>
      <c r="C347" s="3"/>
      <c r="D347" s="3"/>
      <c r="E347" s="3"/>
      <c r="F347" s="3"/>
    </row>
    <row r="348" spans="1:6" ht="12.75">
      <c r="A348" s="5"/>
      <c r="B348" s="6"/>
      <c r="C348" s="3"/>
      <c r="D348" s="3"/>
      <c r="E348" s="3"/>
      <c r="F348" s="3"/>
    </row>
    <row r="349" spans="1:6" ht="12.75">
      <c r="A349" s="5"/>
      <c r="B349" s="6"/>
      <c r="C349" s="3"/>
      <c r="D349" s="3"/>
      <c r="E349" s="3"/>
      <c r="F349" s="3"/>
    </row>
    <row r="350" spans="1:6" ht="12.75">
      <c r="A350" s="5"/>
      <c r="B350" s="6"/>
      <c r="C350" s="3"/>
      <c r="D350" s="3"/>
      <c r="E350" s="3"/>
      <c r="F350" s="3"/>
    </row>
    <row r="351" spans="1:6" ht="12.75">
      <c r="A351" s="5"/>
      <c r="B351" s="6"/>
      <c r="C351" s="3"/>
      <c r="D351" s="3"/>
      <c r="E351" s="3"/>
      <c r="F351" s="3"/>
    </row>
    <row r="352" spans="1:6" ht="12.75">
      <c r="A352" s="5"/>
      <c r="B352" s="6"/>
      <c r="C352" s="3"/>
      <c r="D352" s="3"/>
      <c r="E352" s="3"/>
      <c r="F352" s="3"/>
    </row>
    <row r="353" spans="1:6" ht="12.75">
      <c r="A353" s="5"/>
      <c r="B353" s="6"/>
      <c r="C353" s="3"/>
      <c r="D353" s="3"/>
      <c r="E353" s="3"/>
      <c r="F353" s="3"/>
    </row>
    <row r="354" spans="1:6" ht="12.75">
      <c r="A354" s="5"/>
      <c r="B354" s="6"/>
      <c r="C354" s="3"/>
      <c r="D354" s="3"/>
      <c r="E354" s="3"/>
      <c r="F354" s="3"/>
    </row>
    <row r="355" spans="1:6" ht="12.75">
      <c r="A355" s="5"/>
      <c r="B355" s="6"/>
      <c r="C355" s="3"/>
      <c r="D355" s="3"/>
      <c r="E355" s="3"/>
      <c r="F355" s="3"/>
    </row>
    <row r="356" spans="1:6" ht="12.75">
      <c r="A356" s="5"/>
      <c r="B356" s="6"/>
      <c r="C356" s="3"/>
      <c r="D356" s="3"/>
      <c r="E356" s="3"/>
      <c r="F356" s="3"/>
    </row>
    <row r="357" spans="1:6" ht="12.75">
      <c r="A357" s="5"/>
      <c r="B357" s="6"/>
      <c r="C357" s="3"/>
      <c r="D357" s="3"/>
      <c r="E357" s="3"/>
      <c r="F357" s="3"/>
    </row>
    <row r="358" spans="1:6" ht="12.75">
      <c r="A358" s="5"/>
      <c r="B358" s="6"/>
      <c r="C358" s="3"/>
      <c r="D358" s="3"/>
      <c r="E358" s="3"/>
      <c r="F358" s="3"/>
    </row>
    <row r="359" spans="1:6" ht="12.75">
      <c r="A359" s="5"/>
      <c r="B359" s="6"/>
      <c r="C359" s="3"/>
      <c r="D359" s="3"/>
      <c r="E359" s="3"/>
      <c r="F359" s="3"/>
    </row>
    <row r="360" spans="1:6" ht="12.75">
      <c r="A360" s="5"/>
      <c r="B360" s="6"/>
      <c r="C360" s="3"/>
      <c r="D360" s="3"/>
      <c r="E360" s="3"/>
      <c r="F360" s="3"/>
    </row>
    <row r="361" spans="1:6" ht="12.75">
      <c r="A361" s="5"/>
      <c r="B361" s="6"/>
      <c r="C361" s="3"/>
      <c r="D361" s="3"/>
      <c r="E361" s="3"/>
      <c r="F361" s="3"/>
    </row>
    <row r="362" spans="1:6" ht="12.75">
      <c r="A362" s="7"/>
      <c r="B362" s="6"/>
      <c r="C362" s="3"/>
      <c r="D362" s="3"/>
      <c r="E362" s="3"/>
      <c r="F362" s="3"/>
    </row>
    <row r="363" spans="1:6" ht="12.75">
      <c r="A363" s="5"/>
      <c r="B363" s="6"/>
      <c r="C363" s="3"/>
      <c r="D363" s="3"/>
      <c r="E363" s="3"/>
      <c r="F363" s="3"/>
    </row>
    <row r="364" spans="1:6" ht="12.75">
      <c r="A364" s="5"/>
      <c r="B364" s="6"/>
      <c r="C364" s="3"/>
      <c r="D364" s="3"/>
      <c r="E364" s="3"/>
      <c r="F364" s="3"/>
    </row>
    <row r="365" spans="1:6" ht="12.75">
      <c r="A365" s="5"/>
      <c r="B365" s="6"/>
      <c r="C365" s="3"/>
      <c r="D365" s="3"/>
      <c r="E365" s="3"/>
      <c r="F365" s="3"/>
    </row>
    <row r="366" spans="1:6" ht="12.75">
      <c r="A366" s="5"/>
      <c r="B366" s="6"/>
      <c r="C366" s="3"/>
      <c r="D366" s="3"/>
      <c r="E366" s="3"/>
      <c r="F366" s="3"/>
    </row>
    <row r="367" spans="1:6" ht="12.75">
      <c r="A367" s="5"/>
      <c r="B367" s="6"/>
      <c r="C367" s="3"/>
      <c r="D367" s="3"/>
      <c r="E367" s="3"/>
      <c r="F367" s="3"/>
    </row>
    <row r="368" spans="1:6" ht="12.75">
      <c r="A368" s="5"/>
      <c r="B368" s="6"/>
      <c r="C368" s="3"/>
      <c r="D368" s="3"/>
      <c r="E368" s="3"/>
      <c r="F368" s="3"/>
    </row>
    <row r="369" spans="1:6" ht="12.75">
      <c r="A369" s="5"/>
      <c r="B369" s="6"/>
      <c r="C369" s="3"/>
      <c r="D369" s="3"/>
      <c r="E369" s="3"/>
      <c r="F369" s="3"/>
    </row>
    <row r="370" spans="1:6" ht="12.75">
      <c r="A370" s="5"/>
      <c r="B370" s="6"/>
      <c r="C370" s="3"/>
      <c r="D370" s="3"/>
      <c r="E370" s="3"/>
      <c r="F370" s="3"/>
    </row>
    <row r="371" spans="1:6" ht="12.75">
      <c r="A371" s="5"/>
      <c r="B371" s="6"/>
      <c r="C371" s="3"/>
      <c r="D371" s="3"/>
      <c r="E371" s="3"/>
      <c r="F371" s="3"/>
    </row>
    <row r="372" spans="1:6" ht="12.75">
      <c r="A372" s="5"/>
      <c r="B372" s="6"/>
      <c r="C372" s="3"/>
      <c r="D372" s="3"/>
      <c r="E372" s="3"/>
      <c r="F372" s="3"/>
    </row>
    <row r="373" spans="1:6" ht="12.75">
      <c r="A373" s="5"/>
      <c r="B373" s="6"/>
      <c r="C373" s="3"/>
      <c r="D373" s="3"/>
      <c r="E373" s="3"/>
      <c r="F373" s="3"/>
    </row>
    <row r="374" spans="1:6" ht="12.75">
      <c r="A374" s="5"/>
      <c r="B374" s="6"/>
      <c r="C374" s="3"/>
      <c r="D374" s="3"/>
      <c r="E374" s="3"/>
      <c r="F374" s="3"/>
    </row>
    <row r="375" spans="1:6" ht="12.75">
      <c r="A375" s="7"/>
      <c r="B375" s="6"/>
      <c r="C375" s="3"/>
      <c r="D375" s="3"/>
      <c r="E375" s="3"/>
      <c r="F375" s="3"/>
    </row>
    <row r="376" spans="1:6" ht="12.75">
      <c r="A376" s="5"/>
      <c r="B376" s="6"/>
      <c r="C376" s="3"/>
      <c r="D376" s="3"/>
      <c r="E376" s="3"/>
      <c r="F376" s="3"/>
    </row>
    <row r="377" spans="1:6" ht="12.75">
      <c r="A377" s="5"/>
      <c r="B377" s="6"/>
      <c r="C377" s="3"/>
      <c r="D377" s="3"/>
      <c r="E377" s="3"/>
      <c r="F377" s="3"/>
    </row>
    <row r="378" spans="1:6" ht="12.75">
      <c r="A378" s="5"/>
      <c r="B378" s="6"/>
      <c r="C378" s="3"/>
      <c r="D378" s="3"/>
      <c r="E378" s="3"/>
      <c r="F378" s="3"/>
    </row>
    <row r="379" spans="1:6" ht="12.75">
      <c r="A379" s="5"/>
      <c r="B379" s="6"/>
      <c r="C379" s="3"/>
      <c r="D379" s="3"/>
      <c r="E379" s="3"/>
      <c r="F379" s="3"/>
    </row>
    <row r="380" spans="1:6" ht="12.75">
      <c r="A380" s="5"/>
      <c r="B380" s="6"/>
      <c r="C380" s="3"/>
      <c r="D380" s="3"/>
      <c r="E380" s="3"/>
      <c r="F380" s="3"/>
    </row>
    <row r="381" spans="1:6" ht="12.75">
      <c r="A381" s="5"/>
      <c r="B381" s="6"/>
      <c r="C381" s="3"/>
      <c r="D381" s="3"/>
      <c r="E381" s="3"/>
      <c r="F381" s="3"/>
    </row>
    <row r="382" spans="1:6" ht="12.75">
      <c r="A382" s="5"/>
      <c r="B382" s="6"/>
      <c r="C382" s="3"/>
      <c r="D382" s="3"/>
      <c r="E382" s="3"/>
      <c r="F382" s="3"/>
    </row>
    <row r="383" spans="1:6" ht="12.75">
      <c r="A383" s="5"/>
      <c r="B383" s="6"/>
      <c r="C383" s="3"/>
      <c r="D383" s="3"/>
      <c r="E383" s="3"/>
      <c r="F383" s="3"/>
    </row>
    <row r="384" spans="1:6" ht="12.75">
      <c r="A384" s="5"/>
      <c r="B384" s="6"/>
      <c r="C384" s="3"/>
      <c r="D384" s="3"/>
      <c r="E384" s="3"/>
      <c r="F384" s="3"/>
    </row>
    <row r="385" spans="1:6" ht="12.75">
      <c r="A385" s="5"/>
      <c r="B385" s="6"/>
      <c r="C385" s="3"/>
      <c r="D385" s="3"/>
      <c r="E385" s="3"/>
      <c r="F385" s="3"/>
    </row>
    <row r="386" spans="1:6" ht="12.75">
      <c r="A386" s="5"/>
      <c r="B386" s="6"/>
      <c r="C386" s="3"/>
      <c r="D386" s="3"/>
      <c r="E386" s="3"/>
      <c r="F386" s="3"/>
    </row>
    <row r="387" spans="1:6" ht="12.75">
      <c r="A387" s="5"/>
      <c r="B387" s="6"/>
      <c r="C387" s="3"/>
      <c r="D387" s="3"/>
      <c r="E387" s="3"/>
      <c r="F387" s="3"/>
    </row>
    <row r="388" spans="1:6" ht="12.75">
      <c r="A388" s="5"/>
      <c r="B388" s="6"/>
      <c r="C388" s="3"/>
      <c r="D388" s="3"/>
      <c r="E388" s="3"/>
      <c r="F388" s="3"/>
    </row>
    <row r="389" spans="1:6" ht="12.75">
      <c r="A389" s="5"/>
      <c r="B389" s="6"/>
      <c r="C389" s="3"/>
      <c r="D389" s="3"/>
      <c r="E389" s="3"/>
      <c r="F389" s="3"/>
    </row>
    <row r="390" spans="1:6" ht="12.75">
      <c r="A390" s="5"/>
      <c r="B390" s="6"/>
      <c r="C390" s="3"/>
      <c r="D390" s="3"/>
      <c r="E390" s="3"/>
      <c r="F390" s="3"/>
    </row>
    <row r="391" spans="1:6" ht="12.75">
      <c r="A391" s="5"/>
      <c r="B391" s="6"/>
      <c r="C391" s="3"/>
      <c r="D391" s="3"/>
      <c r="E391" s="3"/>
      <c r="F391" s="3"/>
    </row>
    <row r="392" spans="1:6" ht="12.75">
      <c r="A392" s="5"/>
      <c r="B392" s="6"/>
      <c r="C392" s="3"/>
      <c r="D392" s="3"/>
      <c r="E392" s="3"/>
      <c r="F392" s="3"/>
    </row>
    <row r="393" spans="1:6" ht="12.75">
      <c r="A393" s="5"/>
      <c r="B393" s="6"/>
      <c r="C393" s="3"/>
      <c r="D393" s="3"/>
      <c r="E393" s="3"/>
      <c r="F393" s="3"/>
    </row>
    <row r="394" spans="1:6" ht="12.75">
      <c r="A394" s="5"/>
      <c r="B394" s="6"/>
      <c r="C394" s="3"/>
      <c r="D394" s="3"/>
      <c r="E394" s="3"/>
      <c r="F394" s="3"/>
    </row>
    <row r="395" spans="1:6" ht="12.75">
      <c r="A395" s="5"/>
      <c r="B395" s="6"/>
      <c r="C395" s="3"/>
      <c r="D395" s="3"/>
      <c r="E395" s="3"/>
      <c r="F395" s="3"/>
    </row>
    <row r="396" spans="1:6" ht="12.75">
      <c r="A396" s="5"/>
      <c r="B396" s="6"/>
      <c r="C396" s="3"/>
      <c r="D396" s="3"/>
      <c r="E396" s="3"/>
      <c r="F396" s="3"/>
    </row>
    <row r="397" spans="1:6" ht="12.75">
      <c r="A397" s="5"/>
      <c r="B397" s="6"/>
      <c r="C397" s="3"/>
      <c r="D397" s="3"/>
      <c r="E397" s="3"/>
      <c r="F397" s="3"/>
    </row>
    <row r="398" spans="1:6" ht="12.75">
      <c r="A398" s="5"/>
      <c r="B398" s="6"/>
      <c r="C398" s="3"/>
      <c r="D398" s="3"/>
      <c r="E398" s="3"/>
      <c r="F398" s="3"/>
    </row>
    <row r="399" spans="1:6" ht="12.75">
      <c r="A399" s="5"/>
      <c r="B399" s="6"/>
      <c r="C399" s="3"/>
      <c r="D399" s="3"/>
      <c r="E399" s="3"/>
      <c r="F399" s="3"/>
    </row>
    <row r="400" spans="1:6" ht="12.75">
      <c r="A400" s="5"/>
      <c r="B400" s="6"/>
      <c r="C400" s="3"/>
      <c r="D400" s="3"/>
      <c r="E400" s="3"/>
      <c r="F400" s="3"/>
    </row>
    <row r="401" spans="1:6" ht="12.75">
      <c r="A401" s="5"/>
      <c r="B401" s="6"/>
      <c r="C401" s="3"/>
      <c r="D401" s="3"/>
      <c r="E401" s="3"/>
      <c r="F401" s="3"/>
    </row>
    <row r="402" spans="1:6" ht="12.75">
      <c r="A402" s="5"/>
      <c r="B402" s="6"/>
      <c r="C402" s="3"/>
      <c r="D402" s="3"/>
      <c r="E402" s="3"/>
      <c r="F402" s="3"/>
    </row>
    <row r="403" spans="1:6" ht="12.75">
      <c r="A403" s="5"/>
      <c r="B403" s="6"/>
      <c r="C403" s="3"/>
      <c r="D403" s="3"/>
      <c r="E403" s="3"/>
      <c r="F403" s="3"/>
    </row>
    <row r="404" spans="1:6" ht="12.75">
      <c r="A404" s="5"/>
      <c r="B404" s="6"/>
      <c r="C404" s="3"/>
      <c r="D404" s="3"/>
      <c r="E404" s="3"/>
      <c r="F404" s="3"/>
    </row>
    <row r="405" spans="1:6" ht="12.75">
      <c r="A405" s="5"/>
      <c r="B405" s="6"/>
      <c r="C405" s="3"/>
      <c r="D405" s="3"/>
      <c r="E405" s="3"/>
      <c r="F405" s="3"/>
    </row>
    <row r="406" spans="1:6" ht="12.75">
      <c r="A406" s="5"/>
      <c r="B406" s="6"/>
      <c r="C406" s="3"/>
      <c r="D406" s="3"/>
      <c r="E406" s="3"/>
      <c r="F406" s="3"/>
    </row>
    <row r="407" spans="1:6" ht="12.75">
      <c r="A407" s="5"/>
      <c r="B407" s="6"/>
      <c r="C407" s="3"/>
      <c r="D407" s="3"/>
      <c r="E407" s="3"/>
      <c r="F407" s="3"/>
    </row>
    <row r="408" spans="1:6" ht="12.75">
      <c r="A408" s="5"/>
      <c r="B408" s="6"/>
      <c r="C408" s="3"/>
      <c r="D408" s="3"/>
      <c r="E408" s="3"/>
      <c r="F408" s="3"/>
    </row>
    <row r="409" spans="1:6" ht="12.75">
      <c r="A409" s="5"/>
      <c r="B409" s="6"/>
      <c r="C409" s="3"/>
      <c r="D409" s="3"/>
      <c r="E409" s="3"/>
      <c r="F409" s="3"/>
    </row>
    <row r="410" spans="1:6" ht="12.75">
      <c r="A410" s="5"/>
      <c r="B410" s="6"/>
      <c r="C410" s="3"/>
      <c r="D410" s="3"/>
      <c r="E410" s="3"/>
      <c r="F410" s="3"/>
    </row>
    <row r="411" spans="1:6" ht="12.75">
      <c r="A411" s="5"/>
      <c r="B411" s="6"/>
      <c r="C411" s="3"/>
      <c r="D411" s="3"/>
      <c r="E411" s="3"/>
      <c r="F411" s="3"/>
    </row>
    <row r="412" spans="1:6" ht="12.75">
      <c r="A412" s="7"/>
      <c r="B412" s="6"/>
      <c r="C412" s="3"/>
      <c r="D412" s="3"/>
      <c r="E412" s="3"/>
      <c r="F412" s="3"/>
    </row>
    <row r="413" spans="1:6" ht="12.75">
      <c r="A413" s="5"/>
      <c r="B413" s="6"/>
      <c r="C413" s="3"/>
      <c r="D413" s="3"/>
      <c r="E413" s="3"/>
      <c r="F413" s="3"/>
    </row>
    <row r="414" spans="1:6" ht="12.75">
      <c r="A414" s="5"/>
      <c r="B414" s="6"/>
      <c r="C414" s="3"/>
      <c r="D414" s="3"/>
      <c r="E414" s="3"/>
      <c r="F414" s="3"/>
    </row>
    <row r="415" spans="1:6" ht="12.75">
      <c r="A415" s="5"/>
      <c r="B415" s="6"/>
      <c r="C415" s="3"/>
      <c r="D415" s="3"/>
      <c r="E415" s="3"/>
      <c r="F415" s="3"/>
    </row>
    <row r="416" spans="1:6" ht="12.75">
      <c r="A416" s="5"/>
      <c r="B416" s="6"/>
      <c r="C416" s="3"/>
      <c r="D416" s="3"/>
      <c r="E416" s="3"/>
      <c r="F416" s="3"/>
    </row>
    <row r="417" spans="1:6" ht="12.75">
      <c r="A417" s="5"/>
      <c r="B417" s="6"/>
      <c r="C417" s="3"/>
      <c r="D417" s="3"/>
      <c r="E417" s="3"/>
      <c r="F417" s="3"/>
    </row>
    <row r="418" spans="1:6" ht="12.75">
      <c r="A418" s="7"/>
      <c r="B418" s="6"/>
      <c r="C418" s="3"/>
      <c r="D418" s="3"/>
      <c r="E418" s="3"/>
      <c r="F418" s="3"/>
    </row>
    <row r="419" spans="1:6" ht="12.75">
      <c r="A419" s="5"/>
      <c r="B419" s="6"/>
      <c r="C419" s="3"/>
      <c r="D419" s="3"/>
      <c r="E419" s="3"/>
      <c r="F419" s="3"/>
    </row>
    <row r="420" spans="1:6" ht="12.75">
      <c r="A420" s="5"/>
      <c r="B420" s="6"/>
      <c r="C420" s="3"/>
      <c r="D420" s="3"/>
      <c r="E420" s="3"/>
      <c r="F420" s="3"/>
    </row>
    <row r="421" spans="1:6" ht="12.75">
      <c r="A421" s="5"/>
      <c r="B421" s="6"/>
      <c r="C421" s="3"/>
      <c r="D421" s="3"/>
      <c r="E421" s="3"/>
      <c r="F421" s="3"/>
    </row>
    <row r="422" spans="1:6" ht="12.75">
      <c r="A422" s="5"/>
      <c r="B422" s="6"/>
      <c r="C422" s="3"/>
      <c r="D422" s="3"/>
      <c r="E422" s="3"/>
      <c r="F422" s="3"/>
    </row>
    <row r="423" spans="1:6" ht="12.75">
      <c r="A423" s="5"/>
      <c r="B423" s="6"/>
      <c r="C423" s="3"/>
      <c r="D423" s="3"/>
      <c r="E423" s="3"/>
      <c r="F423" s="3"/>
    </row>
    <row r="424" spans="1:6" ht="12.75">
      <c r="A424" s="5"/>
      <c r="B424" s="6"/>
      <c r="C424" s="3"/>
      <c r="D424" s="3"/>
      <c r="E424" s="3"/>
      <c r="F424" s="3"/>
    </row>
    <row r="425" spans="1:6" ht="12.75">
      <c r="A425" s="5"/>
      <c r="B425" s="6"/>
      <c r="C425" s="3"/>
      <c r="D425" s="3"/>
      <c r="E425" s="3"/>
      <c r="F425" s="3"/>
    </row>
    <row r="426" spans="1:6" ht="12.75">
      <c r="A426" s="5"/>
      <c r="B426" s="6"/>
      <c r="C426" s="3"/>
      <c r="D426" s="3"/>
      <c r="E426" s="3"/>
      <c r="F426" s="3"/>
    </row>
    <row r="427" spans="1:6" ht="12.75">
      <c r="A427" s="5"/>
      <c r="B427" s="6"/>
      <c r="C427" s="3"/>
      <c r="D427" s="3"/>
      <c r="E427" s="3"/>
      <c r="F427" s="3"/>
    </row>
    <row r="428" spans="1:6" ht="12.75">
      <c r="A428" s="5"/>
      <c r="B428" s="6"/>
      <c r="C428" s="3"/>
      <c r="D428" s="3"/>
      <c r="E428" s="3"/>
      <c r="F428" s="3"/>
    </row>
    <row r="429" spans="1:6" ht="12.75">
      <c r="A429" s="5"/>
      <c r="B429" s="6"/>
      <c r="C429" s="3"/>
      <c r="D429" s="3"/>
      <c r="E429" s="3"/>
      <c r="F429" s="3"/>
    </row>
    <row r="430" spans="1:6" ht="12.75">
      <c r="A430" s="5"/>
      <c r="B430" s="6"/>
      <c r="C430" s="3"/>
      <c r="D430" s="3"/>
      <c r="E430" s="3"/>
      <c r="F430" s="3"/>
    </row>
    <row r="431" spans="1:6" ht="12.75">
      <c r="A431" s="5"/>
      <c r="B431" s="6"/>
      <c r="C431" s="3"/>
      <c r="D431" s="3"/>
      <c r="E431" s="3"/>
      <c r="F431" s="3"/>
    </row>
    <row r="432" spans="1:6" ht="12.75">
      <c r="A432" s="5"/>
      <c r="B432" s="6"/>
      <c r="C432" s="3"/>
      <c r="D432" s="3"/>
      <c r="E432" s="3"/>
      <c r="F432" s="3"/>
    </row>
    <row r="433" spans="1:6" ht="12.75">
      <c r="A433" s="5"/>
      <c r="B433" s="6"/>
      <c r="C433" s="3"/>
      <c r="D433" s="3"/>
      <c r="E433" s="3"/>
      <c r="F433" s="3"/>
    </row>
    <row r="434" spans="1:6" ht="12.75">
      <c r="A434" s="5"/>
      <c r="B434" s="6"/>
      <c r="C434" s="3"/>
      <c r="D434" s="3"/>
      <c r="E434" s="3"/>
      <c r="F434" s="3"/>
    </row>
    <row r="435" spans="1:6" ht="12.75">
      <c r="A435" s="5"/>
      <c r="B435" s="6"/>
      <c r="C435" s="3"/>
      <c r="D435" s="3"/>
      <c r="E435" s="3"/>
      <c r="F435" s="3"/>
    </row>
    <row r="436" spans="1:6" ht="12.75">
      <c r="A436" s="5"/>
      <c r="B436" s="6"/>
      <c r="C436" s="3"/>
      <c r="D436" s="3"/>
      <c r="E436" s="3"/>
      <c r="F436" s="3"/>
    </row>
    <row r="437" spans="1:6" ht="12.75">
      <c r="A437" s="5"/>
      <c r="B437" s="6"/>
      <c r="C437" s="3"/>
      <c r="D437" s="3"/>
      <c r="E437" s="3"/>
      <c r="F437" s="3"/>
    </row>
    <row r="438" spans="1:6" ht="12.75">
      <c r="A438" s="5"/>
      <c r="B438" s="6"/>
      <c r="C438" s="3"/>
      <c r="D438" s="3"/>
      <c r="E438" s="3"/>
      <c r="F438" s="3"/>
    </row>
    <row r="439" spans="1:6" ht="12.75">
      <c r="A439" s="5"/>
      <c r="B439" s="6"/>
      <c r="C439" s="3"/>
      <c r="D439" s="3"/>
      <c r="E439" s="3"/>
      <c r="F439" s="3"/>
    </row>
    <row r="440" spans="1:6" ht="12.75">
      <c r="A440" s="5"/>
      <c r="B440" s="6"/>
      <c r="C440" s="3"/>
      <c r="D440" s="3"/>
      <c r="E440" s="3"/>
      <c r="F440" s="3"/>
    </row>
    <row r="441" spans="1:6" ht="12.75">
      <c r="A441" s="5"/>
      <c r="B441" s="6"/>
      <c r="C441" s="3"/>
      <c r="D441" s="3"/>
      <c r="E441" s="3"/>
      <c r="F44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FY10 Out of District Transportation Reimbursement</dc:title>
  <dc:subject/>
  <dc:creator>ESE</dc:creator>
  <cp:keywords/>
  <dc:description/>
  <cp:lastModifiedBy>dzou</cp:lastModifiedBy>
  <dcterms:created xsi:type="dcterms:W3CDTF">2010-04-29T19:48:40Z</dcterms:created>
  <dcterms:modified xsi:type="dcterms:W3CDTF">2016-01-25T15:40:58Z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6 2010</vt:lpwstr>
  </property>
</Properties>
</file>