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zou\Desktop\2025-11\SCTASK0801672\"/>
    </mc:Choice>
  </mc:AlternateContent>
  <xr:revisionPtr revIDLastSave="0" documentId="13_ncr:1_{C911B22B-758B-4BFE-8D10-9E9AF487BCCD}" xr6:coauthVersionLast="47" xr6:coauthVersionMax="47" xr10:uidLastSave="{00000000-0000-0000-0000-000000000000}"/>
  <bookViews>
    <workbookView xWindow="-120" yWindow="-120" windowWidth="51840" windowHeight="21120" xr2:uid="{47FBD9B1-FC3D-4050-BB7C-6C06BA5721B4}"/>
  </bookViews>
  <sheets>
    <sheet name="FY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3" i="1"/>
  <c r="I5" i="1"/>
  <c r="I8" i="1"/>
  <c r="I11" i="1"/>
  <c r="I15" i="1"/>
  <c r="I18" i="1"/>
  <c r="I24" i="1"/>
  <c r="I7" i="1"/>
  <c r="I9" i="1"/>
  <c r="I13" i="1"/>
  <c r="I20" i="1"/>
  <c r="I28" i="1"/>
  <c r="I29" i="1"/>
  <c r="I31" i="1"/>
  <c r="I6" i="1"/>
  <c r="I10" i="1"/>
  <c r="I12" i="1"/>
  <c r="I14" i="1"/>
  <c r="I16" i="1"/>
  <c r="I17" i="1"/>
  <c r="I19" i="1"/>
  <c r="I21" i="1"/>
  <c r="I22" i="1"/>
  <c r="I23" i="1"/>
  <c r="I25" i="1"/>
  <c r="I26" i="1"/>
  <c r="I27" i="1"/>
  <c r="I30" i="1"/>
  <c r="I32" i="1"/>
  <c r="I33" i="1"/>
  <c r="G4" i="1"/>
  <c r="G3" i="1"/>
  <c r="G6" i="1"/>
  <c r="G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4" i="1"/>
  <c r="G26" i="1"/>
  <c r="G27" i="1"/>
  <c r="G28" i="1"/>
  <c r="G29" i="1"/>
  <c r="G30" i="1"/>
  <c r="G31" i="1"/>
  <c r="G32" i="1"/>
  <c r="G33" i="1"/>
  <c r="E4" i="1"/>
  <c r="E3" i="1"/>
  <c r="E6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5" i="1"/>
  <c r="E24" i="1"/>
  <c r="E26" i="1"/>
  <c r="E27" i="1"/>
  <c r="E28" i="1"/>
  <c r="E29" i="1"/>
  <c r="E30" i="1"/>
  <c r="E31" i="1"/>
  <c r="E32" i="1"/>
  <c r="E33" i="1"/>
  <c r="N31" i="1"/>
  <c r="N29" i="1"/>
  <c r="N28" i="1"/>
  <c r="N24" i="1"/>
  <c r="N20" i="1"/>
  <c r="N18" i="1"/>
  <c r="N15" i="1"/>
  <c r="N13" i="1"/>
  <c r="N11" i="1"/>
  <c r="N9" i="1"/>
  <c r="N8" i="1"/>
  <c r="N7" i="1"/>
  <c r="N6" i="1"/>
  <c r="L31" i="1"/>
  <c r="L29" i="1"/>
  <c r="L28" i="1"/>
  <c r="L24" i="1"/>
  <c r="L20" i="1"/>
  <c r="L18" i="1"/>
  <c r="L15" i="1"/>
  <c r="L13" i="1"/>
  <c r="L11" i="1"/>
  <c r="L9" i="1"/>
  <c r="L8" i="1"/>
  <c r="L7" i="1"/>
  <c r="L6" i="1"/>
</calcChain>
</file>

<file path=xl/sharedStrings.xml><?xml version="1.0" encoding="utf-8"?>
<sst xmlns="http://schemas.openxmlformats.org/spreadsheetml/2006/main" count="145" uniqueCount="54">
  <si>
    <t>Provider</t>
  </si>
  <si>
    <t>Credential Type</t>
  </si>
  <si>
    <t xml:space="preserve">MSG via Passing Technical/ Occupational Skills Exam Target </t>
  </si>
  <si>
    <t>MSG via Passing Technical/ Occupational Skills Exam</t>
  </si>
  <si>
    <t>% of Passing Technical/Occupational Skills Exam Target Met</t>
  </si>
  <si>
    <t>Participants</t>
  </si>
  <si>
    <t>% of Partipants Passing Technical/Occupational Skills Exam</t>
  </si>
  <si>
    <t xml:space="preserve">MSG via Achievement of at Least One Educational Functioning Level Gain </t>
  </si>
  <si>
    <t>Adult Basic Education Participants Less than HS Credential at Entry</t>
  </si>
  <si>
    <t xml:space="preserve">MSG via Attainment of Secondary School Diploma/ Recognized Equivalent </t>
  </si>
  <si>
    <t xml:space="preserve"> % of Adult Basic Education Participants Less than HS Credential at Entry Earning SSD/HSE Attainment MSG </t>
  </si>
  <si>
    <t>MSG Via Passing HSE Subtest in lieu of SSD/HSE Attainment MSG</t>
  </si>
  <si>
    <t xml:space="preserve"> % of Adult Basic Education Participants Less than HS Credential at Entry Earning Passing HSE Subtest in lieu of SSD/HSE Attainment MSG</t>
  </si>
  <si>
    <t>Ascentria Community Services</t>
  </si>
  <si>
    <t>N/A</t>
  </si>
  <si>
    <t>Boston Public Schools</t>
  </si>
  <si>
    <t>Bristol Community College</t>
  </si>
  <si>
    <t>Bristol County Sheriff's Office</t>
  </si>
  <si>
    <t>Brockton Public Schools</t>
  </si>
  <si>
    <t>Cambridge Community Learning Center</t>
  </si>
  <si>
    <t>Community Action, Inc.</t>
  </si>
  <si>
    <t>Hampden County Sheriff's Office</t>
  </si>
  <si>
    <t>Holyoke Community College</t>
  </si>
  <si>
    <t>International Institute of New England</t>
  </si>
  <si>
    <t>Jamaica Plain Community Centers</t>
  </si>
  <si>
    <t>Totals</t>
  </si>
  <si>
    <t>North Adams Public Schools</t>
  </si>
  <si>
    <t>North Shore Community Action Programs, Inc.</t>
  </si>
  <si>
    <t>North Shore Community College</t>
  </si>
  <si>
    <t>Northern Essex Community College</t>
  </si>
  <si>
    <t>Notre Dame Education Center - Lawrence</t>
  </si>
  <si>
    <t>Pathways Inc. Adult Education and Training</t>
  </si>
  <si>
    <t>Quincy Community Action Programs, Inc.</t>
  </si>
  <si>
    <t>Quinsigamond Community College</t>
  </si>
  <si>
    <t>Randolph Community Partnership, Inc.</t>
  </si>
  <si>
    <t>University of Massachusetts - Dartmouth</t>
  </si>
  <si>
    <t>Valley Opportunity Council</t>
  </si>
  <si>
    <t>Worcester Public Schools</t>
  </si>
  <si>
    <t>YMCA of Greater Boston International Learning Center - Boston</t>
  </si>
  <si>
    <t>YMCA of Greater Boston International Learning Center Woburn</t>
  </si>
  <si>
    <t>% of Participants with at Least One Educational Functioning Level Gain</t>
  </si>
  <si>
    <r>
      <rPr>
        <b/>
        <sz val="11"/>
        <color rgb="FFFFFFFF"/>
        <rFont val="Aptos Narrow"/>
        <family val="2"/>
        <scheme val="minor"/>
      </rPr>
      <t>z</t>
    </r>
    <r>
      <rPr>
        <b/>
        <sz val="11"/>
        <color rgb="FF000000"/>
        <rFont val="Aptos Narrow"/>
        <family val="2"/>
        <scheme val="minor"/>
      </rPr>
      <t>Massachusetts</t>
    </r>
  </si>
  <si>
    <t>CNC</t>
  </si>
  <si>
    <t>MACWIC1</t>
  </si>
  <si>
    <t>ServSafe</t>
  </si>
  <si>
    <t>Paraprofessional</t>
  </si>
  <si>
    <t>Wastewater Operator-I License</t>
  </si>
  <si>
    <t>Certified Nursing Assistant</t>
  </si>
  <si>
    <t>CDL</t>
  </si>
  <si>
    <t>CompTIA+</t>
  </si>
  <si>
    <t>QuickBooks Users Certification</t>
  </si>
  <si>
    <t>Medical Assistant</t>
  </si>
  <si>
    <t>Hot Work (Welding)</t>
  </si>
  <si>
    <t>FY25 MassSTEP Performance Report (Initial)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</si>
</sst>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3" fillId="33" borderId="10" xfId="0" applyFont="1" applyFill="1" applyBorder="1" applyAlignment="1">
      <alignment wrapText="1"/>
    </xf>
    <xf numFmtId="0" fontId="13" fillId="33" borderId="11" xfId="0" applyFont="1" applyFill="1" applyBorder="1" applyAlignment="1">
      <alignment wrapText="1"/>
    </xf>
    <xf numFmtId="0" fontId="13" fillId="33" borderId="11" xfId="0" applyFont="1" applyFill="1" applyBorder="1" applyAlignment="1">
      <alignment horizontal="center" wrapText="1"/>
    </xf>
    <xf numFmtId="9" fontId="0" fillId="0" borderId="0" xfId="2" applyFont="1"/>
    <xf numFmtId="9" fontId="13" fillId="33" borderId="11" xfId="2" applyFont="1" applyFill="1" applyBorder="1" applyAlignment="1">
      <alignment horizontal="center" wrapText="1"/>
    </xf>
    <xf numFmtId="0" fontId="16" fillId="0" borderId="0" xfId="0" applyFont="1"/>
    <xf numFmtId="9" fontId="0" fillId="0" borderId="0" xfId="0" applyNumberFormat="1"/>
    <xf numFmtId="9" fontId="13" fillId="33" borderId="11" xfId="0" applyNumberFormat="1" applyFont="1" applyFill="1" applyBorder="1" applyAlignment="1">
      <alignment horizontal="center" wrapText="1"/>
    </xf>
    <xf numFmtId="9" fontId="13" fillId="33" borderId="0" xfId="2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9" fontId="0" fillId="0" borderId="0" xfId="0" applyNumberFormat="1" applyAlignment="1">
      <alignment horizontal="center"/>
    </xf>
    <xf numFmtId="164" fontId="16" fillId="0" borderId="0" xfId="1" applyNumberFormat="1" applyFont="1" applyAlignment="1">
      <alignment horizontal="center"/>
    </xf>
    <xf numFmtId="0" fontId="16" fillId="0" borderId="0" xfId="0" applyFont="1" applyAlignment="1">
      <alignment horizontal="center"/>
    </xf>
    <xf numFmtId="9" fontId="16" fillId="0" borderId="0" xfId="2" applyFont="1" applyAlignment="1">
      <alignment horizontal="center"/>
    </xf>
    <xf numFmtId="9" fontId="16" fillId="0" borderId="0" xfId="0" applyNumberFormat="1" applyFont="1" applyAlignment="1">
      <alignment horizontal="center"/>
    </xf>
    <xf numFmtId="1" fontId="16" fillId="0" borderId="0" xfId="2" applyNumberFormat="1" applyFont="1" applyAlignment="1">
      <alignment horizontal="center"/>
    </xf>
    <xf numFmtId="0" fontId="20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13" formatCode="0%"/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EF42C5-35B6-42B5-982D-12E3B623C797}" name="Table1" displayName="Table1" ref="A2:N34" totalsRowShown="0" headerRowDxfId="13" dataDxfId="12" headerRowCellStyle="Percent" dataCellStyle="Percent">
  <autoFilter ref="A2:N34" xr:uid="{62EF42C5-35B6-42B5-982D-12E3B623C797}"/>
  <sortState xmlns:xlrd2="http://schemas.microsoft.com/office/spreadsheetml/2017/richdata2" ref="A3:N34">
    <sortCondition ref="A2:A34"/>
  </sortState>
  <tableColumns count="14">
    <tableColumn id="1" xr3:uid="{8EB33FDC-D980-42F9-9139-375973E7736D}" name="Provider"/>
    <tableColumn id="2" xr3:uid="{91659D73-C0D9-4063-9B20-938E4134F325}" name="Credential Type"/>
    <tableColumn id="3" xr3:uid="{25B1CE42-0617-45F1-A956-A7AFC582534E}" name="MSG via Passing Technical/ Occupational Skills Exam Target " dataDxfId="11"/>
    <tableColumn id="4" xr3:uid="{F9EA046D-C351-47E7-B0B6-26458436ABFB}" name="MSG via Passing Technical/ Occupational Skills Exam" dataDxfId="10"/>
    <tableColumn id="5" xr3:uid="{E7EDF880-0BFA-4D36-AD5D-C98ADC6F7679}" name="% of Passing Technical/Occupational Skills Exam Target Met" dataDxfId="9" dataCellStyle="Percent">
      <calculatedColumnFormula>D3/C3</calculatedColumnFormula>
    </tableColumn>
    <tableColumn id="6" xr3:uid="{52A70D7E-16C6-465A-A29F-2DA6EA173273}" name="Participants" dataDxfId="8"/>
    <tableColumn id="7" xr3:uid="{C56D37EA-F501-4CFB-A316-49F784EB4A0B}" name="% of Partipants Passing Technical/Occupational Skills Exam" dataDxfId="7" dataCellStyle="Percent">
      <calculatedColumnFormula>D3/F3</calculatedColumnFormula>
    </tableColumn>
    <tableColumn id="8" xr3:uid="{917AC776-9D88-4019-8E1A-0151E70F4C45}" name="MSG via Achievement of at Least One Educational Functioning Level Gain " dataDxfId="6"/>
    <tableColumn id="14" xr3:uid="{21FAC52A-6CE2-4132-BF50-2829FDC42BF1}" name="% of Participants with at Least One Educational Functioning Level Gain" dataDxfId="5">
      <calculatedColumnFormula>H3/F3</calculatedColumnFormula>
    </tableColumn>
    <tableColumn id="9" xr3:uid="{44FD5B90-49E0-4A1D-A460-948CCA88D439}" name="Adult Basic Education Participants Less than HS Credential at Entry" dataDxfId="4"/>
    <tableColumn id="10" xr3:uid="{8E56C458-B615-4642-A29D-CA479A958304}" name="MSG via Attainment of Secondary School Diploma/ Recognized Equivalent " dataDxfId="3" dataCellStyle="Percent"/>
    <tableColumn id="11" xr3:uid="{C503B134-23BE-4645-8E93-D67880B12A61}" name=" % of Adult Basic Education Participants Less than HS Credential at Entry Earning SSD/HSE Attainment MSG " dataDxfId="2" dataCellStyle="Percent"/>
    <tableColumn id="12" xr3:uid="{E003E763-3637-434E-8AC7-A6FF9C5E2A68}" name="MSG Via Passing HSE Subtest in lieu of SSD/HSE Attainment MSG" dataDxfId="1" dataCellStyle="Percent"/>
    <tableColumn id="13" xr3:uid="{78981652-139A-475E-8B54-838F8FFF217D}" name=" % of Adult Basic Education Participants Less than HS Credential at Entry Earning Passing HSE Subtest in lieu of SSD/HSE Attainment MSG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21570-FC46-48D4-B838-95CDAB97356E}">
  <dimension ref="A1:N34"/>
  <sheetViews>
    <sheetView tabSelected="1" zoomScaleNormal="100" workbookViewId="0"/>
  </sheetViews>
  <sheetFormatPr defaultRowHeight="15" x14ac:dyDescent="0.25"/>
  <cols>
    <col min="1" max="1" width="51.85546875" bestFit="1" customWidth="1"/>
    <col min="2" max="2" width="30.5703125" bestFit="1" customWidth="1"/>
    <col min="3" max="3" width="18.85546875" customWidth="1"/>
    <col min="4" max="4" width="18.5703125" customWidth="1"/>
    <col min="5" max="5" width="16.85546875" style="4" customWidth="1"/>
    <col min="6" max="6" width="13" customWidth="1"/>
    <col min="7" max="7" width="19.85546875" style="4" customWidth="1"/>
    <col min="8" max="8" width="20.42578125" customWidth="1"/>
    <col min="9" max="9" width="20.42578125" style="7" customWidth="1"/>
    <col min="10" max="11" width="18.5703125" customWidth="1"/>
    <col min="12" max="12" width="23.5703125" style="4" customWidth="1"/>
    <col min="13" max="13" width="21.140625" customWidth="1"/>
    <col min="14" max="14" width="19.85546875" style="4" customWidth="1"/>
  </cols>
  <sheetData>
    <row r="1" spans="1:14" ht="24" x14ac:dyDescent="0.4">
      <c r="A1" s="18" t="s">
        <v>53</v>
      </c>
    </row>
    <row r="2" spans="1:14" ht="76.5" customHeight="1" x14ac:dyDescent="0.25">
      <c r="A2" s="1" t="s">
        <v>0</v>
      </c>
      <c r="B2" s="2" t="s">
        <v>1</v>
      </c>
      <c r="C2" s="3" t="s">
        <v>2</v>
      </c>
      <c r="D2" s="3" t="s">
        <v>3</v>
      </c>
      <c r="E2" s="9" t="s">
        <v>4</v>
      </c>
      <c r="F2" s="3" t="s">
        <v>5</v>
      </c>
      <c r="G2" s="9" t="s">
        <v>6</v>
      </c>
      <c r="H2" s="3" t="s">
        <v>7</v>
      </c>
      <c r="I2" s="8" t="s">
        <v>40</v>
      </c>
      <c r="J2" s="3" t="s">
        <v>8</v>
      </c>
      <c r="K2" s="3" t="s">
        <v>9</v>
      </c>
      <c r="L2" s="5" t="s">
        <v>10</v>
      </c>
      <c r="M2" s="5" t="s">
        <v>11</v>
      </c>
      <c r="N2" s="5" t="s">
        <v>12</v>
      </c>
    </row>
    <row r="3" spans="1:14" x14ac:dyDescent="0.25">
      <c r="A3" t="s">
        <v>13</v>
      </c>
      <c r="B3" t="s">
        <v>43</v>
      </c>
      <c r="C3" s="10">
        <v>8</v>
      </c>
      <c r="D3" s="10">
        <v>0</v>
      </c>
      <c r="E3" s="11">
        <f t="shared" ref="E3:E19" si="0">D3/C3</f>
        <v>0</v>
      </c>
      <c r="F3" s="10">
        <v>6</v>
      </c>
      <c r="G3" s="11">
        <f t="shared" ref="G3:G19" si="1">D3/F3</f>
        <v>0</v>
      </c>
      <c r="H3" s="10">
        <v>1</v>
      </c>
      <c r="I3" s="12">
        <f t="shared" ref="I3:I19" si="2">H3/F3</f>
        <v>0.16666666666666666</v>
      </c>
      <c r="J3" s="10">
        <v>0</v>
      </c>
      <c r="K3" s="10">
        <v>0</v>
      </c>
      <c r="L3" s="11" t="s">
        <v>14</v>
      </c>
      <c r="M3" s="10">
        <v>0</v>
      </c>
      <c r="N3" s="11" t="s">
        <v>14</v>
      </c>
    </row>
    <row r="4" spans="1:14" x14ac:dyDescent="0.25">
      <c r="A4" t="s">
        <v>13</v>
      </c>
      <c r="B4" t="s">
        <v>42</v>
      </c>
      <c r="C4" s="10">
        <v>8</v>
      </c>
      <c r="D4" s="10">
        <v>0</v>
      </c>
      <c r="E4" s="11">
        <f t="shared" si="0"/>
        <v>0</v>
      </c>
      <c r="F4" s="10">
        <v>13</v>
      </c>
      <c r="G4" s="11">
        <f t="shared" si="1"/>
        <v>0</v>
      </c>
      <c r="H4" s="10">
        <v>4</v>
      </c>
      <c r="I4" s="12">
        <f t="shared" si="2"/>
        <v>0.30769230769230771</v>
      </c>
      <c r="J4" s="10">
        <v>0</v>
      </c>
      <c r="K4" s="10">
        <v>0</v>
      </c>
      <c r="L4" s="11" t="s">
        <v>14</v>
      </c>
      <c r="M4" s="10">
        <v>0</v>
      </c>
      <c r="N4" s="11" t="s">
        <v>14</v>
      </c>
    </row>
    <row r="5" spans="1:14" x14ac:dyDescent="0.25">
      <c r="A5" t="s">
        <v>15</v>
      </c>
      <c r="B5" t="s">
        <v>44</v>
      </c>
      <c r="C5" s="10">
        <v>20</v>
      </c>
      <c r="D5" s="10">
        <v>18</v>
      </c>
      <c r="E5" s="11">
        <f t="shared" si="0"/>
        <v>0.9</v>
      </c>
      <c r="F5" s="10">
        <v>23</v>
      </c>
      <c r="G5" s="11">
        <f t="shared" si="1"/>
        <v>0.78260869565217395</v>
      </c>
      <c r="H5" s="10">
        <v>6</v>
      </c>
      <c r="I5" s="12">
        <f t="shared" si="2"/>
        <v>0.2608695652173913</v>
      </c>
      <c r="J5" s="10">
        <v>0</v>
      </c>
      <c r="K5" s="10">
        <v>0</v>
      </c>
      <c r="L5" s="11" t="s">
        <v>14</v>
      </c>
      <c r="M5" s="10">
        <v>0</v>
      </c>
      <c r="N5" s="11" t="s">
        <v>14</v>
      </c>
    </row>
    <row r="6" spans="1:14" x14ac:dyDescent="0.25">
      <c r="A6" t="s">
        <v>15</v>
      </c>
      <c r="B6" t="s">
        <v>45</v>
      </c>
      <c r="C6" s="10">
        <v>30</v>
      </c>
      <c r="D6" s="10">
        <v>28</v>
      </c>
      <c r="E6" s="11">
        <f t="shared" si="0"/>
        <v>0.93333333333333335</v>
      </c>
      <c r="F6" s="10">
        <v>30</v>
      </c>
      <c r="G6" s="11">
        <f t="shared" si="1"/>
        <v>0.93333333333333335</v>
      </c>
      <c r="H6" s="10">
        <v>19</v>
      </c>
      <c r="I6" s="12">
        <f t="shared" si="2"/>
        <v>0.6333333333333333</v>
      </c>
      <c r="J6" s="10">
        <v>2</v>
      </c>
      <c r="K6" s="10">
        <v>2</v>
      </c>
      <c r="L6" s="11">
        <f t="shared" ref="L6:L9" si="3">K6/J6</f>
        <v>1</v>
      </c>
      <c r="M6" s="10">
        <v>0</v>
      </c>
      <c r="N6" s="11">
        <f t="shared" ref="N6:N9" si="4">M6/J6</f>
        <v>0</v>
      </c>
    </row>
    <row r="7" spans="1:14" x14ac:dyDescent="0.25">
      <c r="A7" t="s">
        <v>16</v>
      </c>
      <c r="B7" t="s">
        <v>46</v>
      </c>
      <c r="C7" s="10">
        <v>16</v>
      </c>
      <c r="D7" s="10">
        <v>9</v>
      </c>
      <c r="E7" s="11">
        <f t="shared" si="0"/>
        <v>0.5625</v>
      </c>
      <c r="F7" s="10">
        <v>13</v>
      </c>
      <c r="G7" s="11">
        <f t="shared" si="1"/>
        <v>0.69230769230769229</v>
      </c>
      <c r="H7" s="10">
        <v>3</v>
      </c>
      <c r="I7" s="12">
        <f t="shared" si="2"/>
        <v>0.23076923076923078</v>
      </c>
      <c r="J7" s="10">
        <v>1</v>
      </c>
      <c r="K7" s="10">
        <v>1</v>
      </c>
      <c r="L7" s="11">
        <f t="shared" si="3"/>
        <v>1</v>
      </c>
      <c r="M7" s="10">
        <v>0</v>
      </c>
      <c r="N7" s="11">
        <f t="shared" si="4"/>
        <v>0</v>
      </c>
    </row>
    <row r="8" spans="1:14" x14ac:dyDescent="0.25">
      <c r="A8" t="s">
        <v>16</v>
      </c>
      <c r="B8" t="s">
        <v>47</v>
      </c>
      <c r="C8" s="10">
        <v>16</v>
      </c>
      <c r="D8" s="10">
        <v>13</v>
      </c>
      <c r="E8" s="11">
        <f t="shared" si="0"/>
        <v>0.8125</v>
      </c>
      <c r="F8" s="10">
        <v>16</v>
      </c>
      <c r="G8" s="11">
        <f t="shared" si="1"/>
        <v>0.8125</v>
      </c>
      <c r="H8" s="10">
        <v>6</v>
      </c>
      <c r="I8" s="12">
        <f t="shared" si="2"/>
        <v>0.375</v>
      </c>
      <c r="J8" s="10">
        <v>4</v>
      </c>
      <c r="K8" s="10">
        <v>0</v>
      </c>
      <c r="L8" s="11">
        <f t="shared" si="3"/>
        <v>0</v>
      </c>
      <c r="M8" s="10">
        <v>0</v>
      </c>
      <c r="N8" s="11">
        <f t="shared" si="4"/>
        <v>0</v>
      </c>
    </row>
    <row r="9" spans="1:14" x14ac:dyDescent="0.25">
      <c r="A9" t="s">
        <v>17</v>
      </c>
      <c r="B9" t="s">
        <v>48</v>
      </c>
      <c r="C9" s="10">
        <v>16</v>
      </c>
      <c r="D9" s="10">
        <v>0</v>
      </c>
      <c r="E9" s="11">
        <f t="shared" si="0"/>
        <v>0</v>
      </c>
      <c r="F9" s="10">
        <v>21</v>
      </c>
      <c r="G9" s="11">
        <f t="shared" si="1"/>
        <v>0</v>
      </c>
      <c r="H9" s="10">
        <v>5</v>
      </c>
      <c r="I9" s="12">
        <f t="shared" si="2"/>
        <v>0.23809523809523808</v>
      </c>
      <c r="J9" s="10">
        <v>6</v>
      </c>
      <c r="K9" s="10">
        <v>1</v>
      </c>
      <c r="L9" s="11">
        <f t="shared" si="3"/>
        <v>0.16666666666666666</v>
      </c>
      <c r="M9" s="10">
        <v>1</v>
      </c>
      <c r="N9" s="11">
        <f t="shared" si="4"/>
        <v>0.16666666666666666</v>
      </c>
    </row>
    <row r="10" spans="1:14" x14ac:dyDescent="0.25">
      <c r="A10" t="s">
        <v>18</v>
      </c>
      <c r="B10" t="s">
        <v>47</v>
      </c>
      <c r="C10" s="10">
        <v>20</v>
      </c>
      <c r="D10" s="10">
        <v>8</v>
      </c>
      <c r="E10" s="11">
        <f t="shared" si="0"/>
        <v>0.4</v>
      </c>
      <c r="F10" s="10">
        <v>20</v>
      </c>
      <c r="G10" s="11">
        <f t="shared" si="1"/>
        <v>0.4</v>
      </c>
      <c r="H10" s="10">
        <v>12</v>
      </c>
      <c r="I10" s="12">
        <f t="shared" si="2"/>
        <v>0.6</v>
      </c>
      <c r="J10" s="10">
        <v>0</v>
      </c>
      <c r="K10" s="11" t="s">
        <v>14</v>
      </c>
      <c r="L10" s="11" t="s">
        <v>14</v>
      </c>
      <c r="M10" s="11" t="s">
        <v>14</v>
      </c>
      <c r="N10" s="11" t="s">
        <v>14</v>
      </c>
    </row>
    <row r="11" spans="1:14" x14ac:dyDescent="0.25">
      <c r="A11" t="s">
        <v>19</v>
      </c>
      <c r="B11" t="s">
        <v>47</v>
      </c>
      <c r="C11" s="10">
        <v>30</v>
      </c>
      <c r="D11" s="10">
        <v>21</v>
      </c>
      <c r="E11" s="11">
        <f t="shared" si="0"/>
        <v>0.7</v>
      </c>
      <c r="F11" s="10">
        <v>30</v>
      </c>
      <c r="G11" s="11">
        <f t="shared" si="1"/>
        <v>0.7</v>
      </c>
      <c r="H11" s="10">
        <v>16</v>
      </c>
      <c r="I11" s="12">
        <f t="shared" si="2"/>
        <v>0.53333333333333333</v>
      </c>
      <c r="J11" s="10">
        <v>1</v>
      </c>
      <c r="K11" s="10">
        <v>0</v>
      </c>
      <c r="L11" s="11">
        <f>K11/J11</f>
        <v>0</v>
      </c>
      <c r="M11" s="10">
        <v>0</v>
      </c>
      <c r="N11" s="11">
        <f>M11/J11</f>
        <v>0</v>
      </c>
    </row>
    <row r="12" spans="1:14" x14ac:dyDescent="0.25">
      <c r="A12" t="s">
        <v>20</v>
      </c>
      <c r="B12" t="s">
        <v>52</v>
      </c>
      <c r="C12" s="10">
        <v>10</v>
      </c>
      <c r="D12" s="10">
        <v>9</v>
      </c>
      <c r="E12" s="11">
        <f t="shared" si="0"/>
        <v>0.9</v>
      </c>
      <c r="F12" s="10">
        <v>9</v>
      </c>
      <c r="G12" s="11">
        <f t="shared" si="1"/>
        <v>1</v>
      </c>
      <c r="H12" s="10">
        <v>7</v>
      </c>
      <c r="I12" s="12">
        <f t="shared" si="2"/>
        <v>0.77777777777777779</v>
      </c>
      <c r="J12" s="10">
        <v>0</v>
      </c>
      <c r="K12" s="11" t="s">
        <v>14</v>
      </c>
      <c r="L12" s="11" t="s">
        <v>14</v>
      </c>
      <c r="M12" s="11" t="s">
        <v>14</v>
      </c>
      <c r="N12" s="11" t="s">
        <v>14</v>
      </c>
    </row>
    <row r="13" spans="1:14" x14ac:dyDescent="0.25">
      <c r="A13" t="s">
        <v>21</v>
      </c>
      <c r="B13" t="s">
        <v>44</v>
      </c>
      <c r="C13" s="10">
        <v>18</v>
      </c>
      <c r="D13" s="10">
        <v>20</v>
      </c>
      <c r="E13" s="11">
        <f t="shared" si="0"/>
        <v>1.1111111111111112</v>
      </c>
      <c r="F13" s="10">
        <v>20</v>
      </c>
      <c r="G13" s="11">
        <f t="shared" si="1"/>
        <v>1</v>
      </c>
      <c r="H13" s="10">
        <v>14</v>
      </c>
      <c r="I13" s="12">
        <f t="shared" si="2"/>
        <v>0.7</v>
      </c>
      <c r="J13" s="10">
        <v>10</v>
      </c>
      <c r="K13" s="10">
        <v>1</v>
      </c>
      <c r="L13" s="11">
        <f>K13/J13</f>
        <v>0.1</v>
      </c>
      <c r="M13" s="10">
        <v>1</v>
      </c>
      <c r="N13" s="11">
        <f>M13/J13</f>
        <v>0.1</v>
      </c>
    </row>
    <row r="14" spans="1:14" x14ac:dyDescent="0.25">
      <c r="A14" t="s">
        <v>22</v>
      </c>
      <c r="B14" t="s">
        <v>44</v>
      </c>
      <c r="C14" s="10">
        <v>10</v>
      </c>
      <c r="D14" s="10">
        <v>8</v>
      </c>
      <c r="E14" s="11">
        <f t="shared" si="0"/>
        <v>0.8</v>
      </c>
      <c r="F14" s="10">
        <v>8</v>
      </c>
      <c r="G14" s="11">
        <f t="shared" si="1"/>
        <v>1</v>
      </c>
      <c r="H14" s="10">
        <v>4</v>
      </c>
      <c r="I14" s="12">
        <f t="shared" si="2"/>
        <v>0.5</v>
      </c>
      <c r="J14" s="10">
        <v>0</v>
      </c>
      <c r="K14" s="11" t="s">
        <v>14</v>
      </c>
      <c r="L14" s="11" t="s">
        <v>14</v>
      </c>
      <c r="M14" s="11" t="s">
        <v>14</v>
      </c>
      <c r="N14" s="11" t="s">
        <v>14</v>
      </c>
    </row>
    <row r="15" spans="1:14" x14ac:dyDescent="0.25">
      <c r="A15" t="s">
        <v>22</v>
      </c>
      <c r="B15" t="s">
        <v>47</v>
      </c>
      <c r="C15" s="10">
        <v>30</v>
      </c>
      <c r="D15" s="10">
        <v>21</v>
      </c>
      <c r="E15" s="11">
        <f t="shared" si="0"/>
        <v>0.7</v>
      </c>
      <c r="F15" s="10">
        <v>45</v>
      </c>
      <c r="G15" s="11">
        <f t="shared" si="1"/>
        <v>0.46666666666666667</v>
      </c>
      <c r="H15" s="10">
        <v>32</v>
      </c>
      <c r="I15" s="12">
        <f t="shared" si="2"/>
        <v>0.71111111111111114</v>
      </c>
      <c r="J15" s="10">
        <v>1</v>
      </c>
      <c r="K15" s="10">
        <v>0</v>
      </c>
      <c r="L15" s="11">
        <f>K15/J15</f>
        <v>0</v>
      </c>
      <c r="M15" s="10">
        <v>0</v>
      </c>
      <c r="N15" s="11">
        <f>M15/J15</f>
        <v>0</v>
      </c>
    </row>
    <row r="16" spans="1:14" x14ac:dyDescent="0.25">
      <c r="A16" t="s">
        <v>23</v>
      </c>
      <c r="B16" t="s">
        <v>47</v>
      </c>
      <c r="C16" s="10">
        <v>20</v>
      </c>
      <c r="D16" s="10">
        <v>12</v>
      </c>
      <c r="E16" s="11">
        <f t="shared" si="0"/>
        <v>0.6</v>
      </c>
      <c r="F16" s="10">
        <v>17</v>
      </c>
      <c r="G16" s="11">
        <f t="shared" si="1"/>
        <v>0.70588235294117652</v>
      </c>
      <c r="H16" s="10">
        <v>0</v>
      </c>
      <c r="I16" s="12">
        <f t="shared" si="2"/>
        <v>0</v>
      </c>
      <c r="J16" s="10">
        <v>0</v>
      </c>
      <c r="K16" s="11" t="s">
        <v>14</v>
      </c>
      <c r="L16" s="11" t="s">
        <v>14</v>
      </c>
      <c r="M16" s="11" t="s">
        <v>14</v>
      </c>
      <c r="N16" s="11" t="s">
        <v>14</v>
      </c>
    </row>
    <row r="17" spans="1:14" x14ac:dyDescent="0.25">
      <c r="A17" t="s">
        <v>24</v>
      </c>
      <c r="B17" t="s">
        <v>47</v>
      </c>
      <c r="C17" s="10">
        <v>20</v>
      </c>
      <c r="D17" s="10">
        <v>0</v>
      </c>
      <c r="E17" s="11">
        <f t="shared" si="0"/>
        <v>0</v>
      </c>
      <c r="F17" s="10">
        <v>21</v>
      </c>
      <c r="G17" s="11">
        <f t="shared" si="1"/>
        <v>0</v>
      </c>
      <c r="H17" s="10">
        <v>11</v>
      </c>
      <c r="I17" s="12">
        <f t="shared" si="2"/>
        <v>0.52380952380952384</v>
      </c>
      <c r="J17" s="10">
        <v>0</v>
      </c>
      <c r="K17" s="11" t="s">
        <v>14</v>
      </c>
      <c r="L17" s="11" t="s">
        <v>14</v>
      </c>
      <c r="M17" s="11" t="s">
        <v>14</v>
      </c>
      <c r="N17" s="11" t="s">
        <v>14</v>
      </c>
    </row>
    <row r="18" spans="1:14" x14ac:dyDescent="0.25">
      <c r="A18" t="s">
        <v>26</v>
      </c>
      <c r="B18" t="s">
        <v>44</v>
      </c>
      <c r="C18" s="10">
        <v>10</v>
      </c>
      <c r="D18" s="10">
        <v>4</v>
      </c>
      <c r="E18" s="11">
        <f t="shared" si="0"/>
        <v>0.4</v>
      </c>
      <c r="F18" s="10">
        <v>5</v>
      </c>
      <c r="G18" s="11">
        <f t="shared" si="1"/>
        <v>0.8</v>
      </c>
      <c r="H18" s="10">
        <v>1</v>
      </c>
      <c r="I18" s="12">
        <f t="shared" si="2"/>
        <v>0.2</v>
      </c>
      <c r="J18" s="10">
        <v>2</v>
      </c>
      <c r="K18" s="10">
        <v>0</v>
      </c>
      <c r="L18" s="11">
        <f>K18/J18</f>
        <v>0</v>
      </c>
      <c r="M18" s="10">
        <v>0</v>
      </c>
      <c r="N18" s="11">
        <f>M18/J18</f>
        <v>0</v>
      </c>
    </row>
    <row r="19" spans="1:14" x14ac:dyDescent="0.25">
      <c r="A19" t="s">
        <v>27</v>
      </c>
      <c r="B19" t="s">
        <v>47</v>
      </c>
      <c r="C19" s="10">
        <v>16</v>
      </c>
      <c r="D19" s="10">
        <v>15</v>
      </c>
      <c r="E19" s="11">
        <f t="shared" si="0"/>
        <v>0.9375</v>
      </c>
      <c r="F19" s="10">
        <v>17</v>
      </c>
      <c r="G19" s="11">
        <f t="shared" si="1"/>
        <v>0.88235294117647056</v>
      </c>
      <c r="H19" s="10">
        <v>8</v>
      </c>
      <c r="I19" s="12">
        <f t="shared" si="2"/>
        <v>0.47058823529411764</v>
      </c>
      <c r="J19" s="10">
        <v>0</v>
      </c>
      <c r="K19" s="11" t="s">
        <v>14</v>
      </c>
      <c r="L19" s="11" t="s">
        <v>14</v>
      </c>
      <c r="M19" s="11" t="s">
        <v>14</v>
      </c>
      <c r="N19" s="11" t="s">
        <v>14</v>
      </c>
    </row>
    <row r="20" spans="1:14" x14ac:dyDescent="0.25">
      <c r="A20" t="s">
        <v>28</v>
      </c>
      <c r="B20" t="s">
        <v>49</v>
      </c>
      <c r="C20" s="10">
        <v>30</v>
      </c>
      <c r="D20" s="10">
        <v>20</v>
      </c>
      <c r="E20" s="11">
        <f t="shared" ref="E20:E33" si="5">D20/C20</f>
        <v>0.66666666666666663</v>
      </c>
      <c r="F20" s="10">
        <v>33</v>
      </c>
      <c r="G20" s="11">
        <f t="shared" ref="G20:G33" si="6">D20/F20</f>
        <v>0.60606060606060608</v>
      </c>
      <c r="H20" s="10">
        <v>6</v>
      </c>
      <c r="I20" s="12">
        <f t="shared" ref="I20:I33" si="7">H20/F20</f>
        <v>0.18181818181818182</v>
      </c>
      <c r="J20" s="10">
        <v>5</v>
      </c>
      <c r="K20" s="10">
        <v>1</v>
      </c>
      <c r="L20" s="11">
        <f>K20/J20</f>
        <v>0.2</v>
      </c>
      <c r="M20" s="10">
        <v>0</v>
      </c>
      <c r="N20" s="11">
        <f>M20/J20</f>
        <v>0</v>
      </c>
    </row>
    <row r="21" spans="1:14" x14ac:dyDescent="0.25">
      <c r="A21" t="s">
        <v>29</v>
      </c>
      <c r="B21" t="s">
        <v>50</v>
      </c>
      <c r="C21" s="10">
        <v>30</v>
      </c>
      <c r="D21" s="10">
        <v>8</v>
      </c>
      <c r="E21" s="11">
        <f t="shared" si="5"/>
        <v>0.26666666666666666</v>
      </c>
      <c r="F21" s="10">
        <v>22</v>
      </c>
      <c r="G21" s="11">
        <f t="shared" si="6"/>
        <v>0.36363636363636365</v>
      </c>
      <c r="H21" s="10">
        <v>6</v>
      </c>
      <c r="I21" s="12">
        <f t="shared" si="7"/>
        <v>0.27272727272727271</v>
      </c>
      <c r="J21" s="10">
        <v>0</v>
      </c>
      <c r="K21" s="11" t="s">
        <v>14</v>
      </c>
      <c r="L21" s="11" t="s">
        <v>14</v>
      </c>
      <c r="M21" s="11" t="s">
        <v>14</v>
      </c>
      <c r="N21" s="11" t="s">
        <v>14</v>
      </c>
    </row>
    <row r="22" spans="1:14" x14ac:dyDescent="0.25">
      <c r="A22" t="s">
        <v>30</v>
      </c>
      <c r="B22" t="s">
        <v>47</v>
      </c>
      <c r="C22" s="10">
        <v>24</v>
      </c>
      <c r="D22" s="10">
        <v>16</v>
      </c>
      <c r="E22" s="11">
        <f t="shared" si="5"/>
        <v>0.66666666666666663</v>
      </c>
      <c r="F22" s="10">
        <v>25</v>
      </c>
      <c r="G22" s="11">
        <f t="shared" si="6"/>
        <v>0.64</v>
      </c>
      <c r="H22" s="10">
        <v>10</v>
      </c>
      <c r="I22" s="12">
        <f t="shared" si="7"/>
        <v>0.4</v>
      </c>
      <c r="J22" s="10">
        <v>0</v>
      </c>
      <c r="K22" s="11" t="s">
        <v>14</v>
      </c>
      <c r="L22" s="11" t="s">
        <v>14</v>
      </c>
      <c r="M22" s="11" t="s">
        <v>14</v>
      </c>
      <c r="N22" s="11" t="s">
        <v>14</v>
      </c>
    </row>
    <row r="23" spans="1:14" x14ac:dyDescent="0.25">
      <c r="A23" t="s">
        <v>31</v>
      </c>
      <c r="B23" t="s">
        <v>48</v>
      </c>
      <c r="C23" s="10">
        <v>16</v>
      </c>
      <c r="D23" s="10">
        <v>0</v>
      </c>
      <c r="E23" s="11">
        <f t="shared" si="5"/>
        <v>0</v>
      </c>
      <c r="F23" s="10">
        <v>16</v>
      </c>
      <c r="G23" s="11">
        <f t="shared" si="6"/>
        <v>0</v>
      </c>
      <c r="H23" s="10">
        <v>7</v>
      </c>
      <c r="I23" s="12">
        <f t="shared" si="7"/>
        <v>0.4375</v>
      </c>
      <c r="J23" s="10">
        <v>0</v>
      </c>
      <c r="K23" s="11" t="s">
        <v>14</v>
      </c>
      <c r="L23" s="11" t="s">
        <v>14</v>
      </c>
      <c r="M23" s="11" t="s">
        <v>14</v>
      </c>
      <c r="N23" s="11" t="s">
        <v>14</v>
      </c>
    </row>
    <row r="24" spans="1:14" x14ac:dyDescent="0.25">
      <c r="A24" t="s">
        <v>32</v>
      </c>
      <c r="B24" t="s">
        <v>50</v>
      </c>
      <c r="C24" s="10">
        <v>12</v>
      </c>
      <c r="D24" s="10">
        <v>15</v>
      </c>
      <c r="E24" s="11">
        <f t="shared" si="5"/>
        <v>1.25</v>
      </c>
      <c r="F24" s="10">
        <v>17</v>
      </c>
      <c r="G24" s="11">
        <f t="shared" si="6"/>
        <v>0.88235294117647056</v>
      </c>
      <c r="H24" s="10">
        <v>3</v>
      </c>
      <c r="I24" s="12">
        <f t="shared" si="7"/>
        <v>0.17647058823529413</v>
      </c>
      <c r="J24" s="10">
        <v>1</v>
      </c>
      <c r="K24" s="10">
        <v>0</v>
      </c>
      <c r="L24" s="11">
        <f>K24/J24</f>
        <v>0</v>
      </c>
      <c r="M24" s="10">
        <v>0</v>
      </c>
      <c r="N24" s="11">
        <f>M24/J24</f>
        <v>0</v>
      </c>
    </row>
    <row r="25" spans="1:14" x14ac:dyDescent="0.25">
      <c r="A25" t="s">
        <v>32</v>
      </c>
      <c r="B25" t="s">
        <v>49</v>
      </c>
      <c r="C25" s="10">
        <v>24</v>
      </c>
      <c r="D25" s="10">
        <v>1</v>
      </c>
      <c r="E25" s="11">
        <f t="shared" si="5"/>
        <v>4.1666666666666664E-2</v>
      </c>
      <c r="F25" s="10">
        <v>6</v>
      </c>
      <c r="G25" s="11">
        <f t="shared" si="6"/>
        <v>0.16666666666666666</v>
      </c>
      <c r="H25" s="10">
        <v>0</v>
      </c>
      <c r="I25" s="12">
        <f t="shared" si="7"/>
        <v>0</v>
      </c>
      <c r="J25" s="10">
        <v>0</v>
      </c>
      <c r="K25" s="11" t="s">
        <v>14</v>
      </c>
      <c r="L25" s="11" t="s">
        <v>14</v>
      </c>
      <c r="M25" s="11" t="s">
        <v>14</v>
      </c>
      <c r="N25" s="11" t="s">
        <v>14</v>
      </c>
    </row>
    <row r="26" spans="1:14" x14ac:dyDescent="0.25">
      <c r="A26" t="s">
        <v>33</v>
      </c>
      <c r="B26" t="s">
        <v>51</v>
      </c>
      <c r="C26" s="10">
        <v>20</v>
      </c>
      <c r="D26" s="10">
        <v>13</v>
      </c>
      <c r="E26" s="11">
        <f t="shared" si="5"/>
        <v>0.65</v>
      </c>
      <c r="F26" s="10">
        <v>20</v>
      </c>
      <c r="G26" s="11">
        <f t="shared" si="6"/>
        <v>0.65</v>
      </c>
      <c r="H26" s="10">
        <v>8</v>
      </c>
      <c r="I26" s="12">
        <f t="shared" si="7"/>
        <v>0.4</v>
      </c>
      <c r="J26" s="10">
        <v>0</v>
      </c>
      <c r="K26" s="11" t="s">
        <v>14</v>
      </c>
      <c r="L26" s="11" t="s">
        <v>14</v>
      </c>
      <c r="M26" s="11" t="s">
        <v>14</v>
      </c>
      <c r="N26" s="11" t="s">
        <v>14</v>
      </c>
    </row>
    <row r="27" spans="1:14" x14ac:dyDescent="0.25">
      <c r="A27" t="s">
        <v>33</v>
      </c>
      <c r="B27" t="s">
        <v>47</v>
      </c>
      <c r="C27" s="10">
        <v>20</v>
      </c>
      <c r="D27" s="10">
        <v>15</v>
      </c>
      <c r="E27" s="11">
        <f t="shared" si="5"/>
        <v>0.75</v>
      </c>
      <c r="F27" s="10">
        <v>17</v>
      </c>
      <c r="G27" s="11">
        <f t="shared" si="6"/>
        <v>0.88235294117647056</v>
      </c>
      <c r="H27" s="10">
        <v>8</v>
      </c>
      <c r="I27" s="12">
        <f t="shared" si="7"/>
        <v>0.47058823529411764</v>
      </c>
      <c r="J27" s="10">
        <v>0</v>
      </c>
      <c r="K27" s="11" t="s">
        <v>14</v>
      </c>
      <c r="L27" s="11" t="s">
        <v>14</v>
      </c>
      <c r="M27" s="11" t="s">
        <v>14</v>
      </c>
      <c r="N27" s="11" t="s">
        <v>14</v>
      </c>
    </row>
    <row r="28" spans="1:14" x14ac:dyDescent="0.25">
      <c r="A28" t="s">
        <v>34</v>
      </c>
      <c r="B28" t="s">
        <v>44</v>
      </c>
      <c r="C28" s="10">
        <v>20</v>
      </c>
      <c r="D28" s="10">
        <v>14</v>
      </c>
      <c r="E28" s="11">
        <f t="shared" si="5"/>
        <v>0.7</v>
      </c>
      <c r="F28" s="10">
        <v>14</v>
      </c>
      <c r="G28" s="11">
        <f t="shared" si="6"/>
        <v>1</v>
      </c>
      <c r="H28" s="10">
        <v>7</v>
      </c>
      <c r="I28" s="12">
        <f t="shared" si="7"/>
        <v>0.5</v>
      </c>
      <c r="J28" s="10">
        <v>1</v>
      </c>
      <c r="K28" s="10">
        <v>1</v>
      </c>
      <c r="L28" s="11">
        <f>K28/J28</f>
        <v>1</v>
      </c>
      <c r="M28" s="10">
        <v>0</v>
      </c>
      <c r="N28" s="11">
        <f>M28/J28</f>
        <v>0</v>
      </c>
    </row>
    <row r="29" spans="1:14" x14ac:dyDescent="0.25">
      <c r="A29" t="s">
        <v>35</v>
      </c>
      <c r="B29" t="s">
        <v>47</v>
      </c>
      <c r="C29" s="10">
        <v>20</v>
      </c>
      <c r="D29" s="10">
        <v>14</v>
      </c>
      <c r="E29" s="11">
        <f t="shared" si="5"/>
        <v>0.7</v>
      </c>
      <c r="F29" s="10">
        <v>20</v>
      </c>
      <c r="G29" s="11">
        <f t="shared" si="6"/>
        <v>0.7</v>
      </c>
      <c r="H29" s="10">
        <v>10</v>
      </c>
      <c r="I29" s="12">
        <f t="shared" si="7"/>
        <v>0.5</v>
      </c>
      <c r="J29" s="10">
        <v>1</v>
      </c>
      <c r="K29" s="10">
        <v>1</v>
      </c>
      <c r="L29" s="11">
        <f>K29/J29</f>
        <v>1</v>
      </c>
      <c r="M29" s="10">
        <v>0</v>
      </c>
      <c r="N29" s="11">
        <f>M29/J29</f>
        <v>0</v>
      </c>
    </row>
    <row r="30" spans="1:14" x14ac:dyDescent="0.25">
      <c r="A30" t="s">
        <v>36</v>
      </c>
      <c r="B30" t="s">
        <v>48</v>
      </c>
      <c r="C30" s="10">
        <v>24</v>
      </c>
      <c r="D30" s="10">
        <v>10</v>
      </c>
      <c r="E30" s="11">
        <f t="shared" si="5"/>
        <v>0.41666666666666669</v>
      </c>
      <c r="F30" s="10">
        <v>24</v>
      </c>
      <c r="G30" s="11">
        <f t="shared" si="6"/>
        <v>0.41666666666666669</v>
      </c>
      <c r="H30" s="10">
        <v>12</v>
      </c>
      <c r="I30" s="12">
        <f t="shared" si="7"/>
        <v>0.5</v>
      </c>
      <c r="J30" s="10">
        <v>0</v>
      </c>
      <c r="K30" s="11" t="s">
        <v>14</v>
      </c>
      <c r="L30" s="11" t="s">
        <v>14</v>
      </c>
      <c r="M30" s="11" t="s">
        <v>14</v>
      </c>
      <c r="N30" s="11" t="s">
        <v>14</v>
      </c>
    </row>
    <row r="31" spans="1:14" x14ac:dyDescent="0.25">
      <c r="A31" t="s">
        <v>37</v>
      </c>
      <c r="B31" t="s">
        <v>47</v>
      </c>
      <c r="C31" s="10">
        <v>20</v>
      </c>
      <c r="D31" s="10">
        <v>21</v>
      </c>
      <c r="E31" s="11">
        <f t="shared" si="5"/>
        <v>1.05</v>
      </c>
      <c r="F31" s="10">
        <v>23</v>
      </c>
      <c r="G31" s="11">
        <f t="shared" si="6"/>
        <v>0.91304347826086951</v>
      </c>
      <c r="H31" s="10">
        <v>8</v>
      </c>
      <c r="I31" s="12">
        <f t="shared" si="7"/>
        <v>0.34782608695652173</v>
      </c>
      <c r="J31" s="10">
        <v>2</v>
      </c>
      <c r="K31" s="10">
        <v>1</v>
      </c>
      <c r="L31" s="11">
        <f>K31/J31</f>
        <v>0.5</v>
      </c>
      <c r="M31" s="10">
        <v>0</v>
      </c>
      <c r="N31" s="11">
        <f>M31/J31</f>
        <v>0</v>
      </c>
    </row>
    <row r="32" spans="1:14" x14ac:dyDescent="0.25">
      <c r="A32" t="s">
        <v>38</v>
      </c>
      <c r="B32" t="s">
        <v>44</v>
      </c>
      <c r="C32" s="10">
        <v>24</v>
      </c>
      <c r="D32" s="10">
        <v>14</v>
      </c>
      <c r="E32" s="11">
        <f t="shared" si="5"/>
        <v>0.58333333333333337</v>
      </c>
      <c r="F32" s="10">
        <v>20</v>
      </c>
      <c r="G32" s="11">
        <f t="shared" si="6"/>
        <v>0.7</v>
      </c>
      <c r="H32" s="10">
        <v>9</v>
      </c>
      <c r="I32" s="12">
        <f t="shared" si="7"/>
        <v>0.45</v>
      </c>
      <c r="J32" s="10">
        <v>0</v>
      </c>
      <c r="K32" s="11" t="s">
        <v>14</v>
      </c>
      <c r="L32" s="11" t="s">
        <v>14</v>
      </c>
      <c r="M32" s="11" t="s">
        <v>14</v>
      </c>
      <c r="N32" s="11" t="s">
        <v>14</v>
      </c>
    </row>
    <row r="33" spans="1:14" x14ac:dyDescent="0.25">
      <c r="A33" t="s">
        <v>39</v>
      </c>
      <c r="B33" t="s">
        <v>44</v>
      </c>
      <c r="C33" s="10">
        <v>24</v>
      </c>
      <c r="D33" s="10">
        <v>22</v>
      </c>
      <c r="E33" s="11">
        <f t="shared" si="5"/>
        <v>0.91666666666666663</v>
      </c>
      <c r="F33" s="10">
        <v>23</v>
      </c>
      <c r="G33" s="11">
        <f t="shared" si="6"/>
        <v>0.95652173913043481</v>
      </c>
      <c r="H33" s="10">
        <v>10</v>
      </c>
      <c r="I33" s="12">
        <f t="shared" si="7"/>
        <v>0.43478260869565216</v>
      </c>
      <c r="J33" s="10">
        <v>0</v>
      </c>
      <c r="K33" s="11" t="s">
        <v>14</v>
      </c>
      <c r="L33" s="11" t="s">
        <v>14</v>
      </c>
      <c r="M33" s="11" t="s">
        <v>14</v>
      </c>
      <c r="N33" s="11" t="s">
        <v>14</v>
      </c>
    </row>
    <row r="34" spans="1:14" s="6" customFormat="1" x14ac:dyDescent="0.25">
      <c r="A34" s="6" t="s">
        <v>41</v>
      </c>
      <c r="B34" s="6" t="s">
        <v>25</v>
      </c>
      <c r="C34" s="13">
        <v>622</v>
      </c>
      <c r="D34" s="14">
        <v>376</v>
      </c>
      <c r="E34" s="15">
        <v>0.60450160771704176</v>
      </c>
      <c r="F34" s="13">
        <v>603</v>
      </c>
      <c r="G34" s="15">
        <v>0.62354892205638479</v>
      </c>
      <c r="H34" s="14">
        <v>255</v>
      </c>
      <c r="I34" s="16">
        <v>0.4228855721393035</v>
      </c>
      <c r="J34" s="14">
        <v>74</v>
      </c>
      <c r="K34" s="17">
        <v>18</v>
      </c>
      <c r="L34" s="15">
        <v>0.24324324324324326</v>
      </c>
      <c r="M34" s="17">
        <v>4</v>
      </c>
      <c r="N34" s="15">
        <v>5.4054054054054057E-2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easdownloadfirstandsaveasindividualdocument xmlns="99e0dfea-43d5-4072-846c-d949cc7e95e9" xsi:nil="true"/>
    <TaxCatchAll xmlns="5ef0c7bc-a1e9-48e9-a56f-14e827214cd5" xsi:nil="true"/>
    <lcf76f155ced4ddcb4097134ff3c332f xmlns="99e0dfea-43d5-4072-846c-d949cc7e95e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0D010610677E4F81E3ED81554AED3A" ma:contentTypeVersion="17" ma:contentTypeDescription="Create a new document." ma:contentTypeScope="" ma:versionID="ab17d60af85d583fb1828f2aa911fd11">
  <xsd:schema xmlns:xsd="http://www.w3.org/2001/XMLSchema" xmlns:xs="http://www.w3.org/2001/XMLSchema" xmlns:p="http://schemas.microsoft.com/office/2006/metadata/properties" xmlns:ns2="5ef0c7bc-a1e9-48e9-a56f-14e827214cd5" xmlns:ns3="99e0dfea-43d5-4072-846c-d949cc7e95e9" targetNamespace="http://schemas.microsoft.com/office/2006/metadata/properties" ma:root="true" ma:fieldsID="c0af5e87532ee4a48ea360f5d47acd5d" ns2:_="" ns3:_="">
    <xsd:import namespace="5ef0c7bc-a1e9-48e9-a56f-14e827214cd5"/>
    <xsd:import namespace="99e0dfea-43d5-4072-846c-d949cc7e95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Pleasdownloadfirstandsaveasindividual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0c7bc-a1e9-48e9-a56f-14e827214c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4542a5e-8299-4de9-b264-08b69b242981}" ma:internalName="TaxCatchAll" ma:showField="CatchAllData" ma:web="5ef0c7bc-a1e9-48e9-a56f-14e827214c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0dfea-43d5-4072-846c-d949cc7e95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leasdownloadfirstandsaveasindividualdocument" ma:index="24" nillable="true" ma:displayName="DOWNLOAD FILES BEFORE EDITING" ma:format="Dropdown" ma:internalName="Pleasdownloadfirstandsaveasindividualdocum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F73463-DAD9-40FA-ACC5-A7A7C7A4B693}">
  <ds:schemaRefs>
    <ds:schemaRef ds:uri="http://schemas.microsoft.com/office/2006/metadata/properties"/>
    <ds:schemaRef ds:uri="99e0dfea-43d5-4072-846c-d949cc7e95e9"/>
    <ds:schemaRef ds:uri="http://schemas.microsoft.com/office/2006/documentManagement/types"/>
    <ds:schemaRef ds:uri="http://purl.org/dc/dcmitype/"/>
    <ds:schemaRef ds:uri="http://purl.org/dc/elements/1.1/"/>
    <ds:schemaRef ds:uri="5ef0c7bc-a1e9-48e9-a56f-14e827214cd5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D787D79-0409-4ED0-B758-E40FAE0933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0c7bc-a1e9-48e9-a56f-14e827214cd5"/>
    <ds:schemaRef ds:uri="99e0dfea-43d5-4072-846c-d949cc7e95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EA2DF9-62BA-4388-BD0C-5BCF19C3A68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MassSTEP FY25 Performance Report (Initial)</dc:title>
  <dc:subject/>
  <dc:creator>DESE</dc:creator>
  <cp:keywords/>
  <dc:description/>
  <cp:lastModifiedBy>Zou, Dong (EOE)</cp:lastModifiedBy>
  <cp:revision/>
  <dcterms:created xsi:type="dcterms:W3CDTF">2025-09-29T13:52:34Z</dcterms:created>
  <dcterms:modified xsi:type="dcterms:W3CDTF">2025-11-06T20:19:36Z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Nov 6 2025 12:00AM</vt:lpwstr>
  </property>
</Properties>
</file>