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omments1.xml" ContentType="application/vnd.openxmlformats-officedocument.spreadsheetml.comments+xml"/>
  <Override PartName="/xl/tables/table4.xml" ContentType="application/vnd.openxmlformats-officedocument.spreadsheetml.table+xml"/>
  <Override PartName="/xl/tables/table5.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C:\Users\dzou\Desktop\2026\2026-05\SCTASK0898851\"/>
    </mc:Choice>
  </mc:AlternateContent>
  <xr:revisionPtr revIDLastSave="0" documentId="13_ncr:1_{D1CC8E12-0332-4E55-8805-15AC921CA837}" xr6:coauthVersionLast="47" xr6:coauthVersionMax="47" xr10:uidLastSave="{00000000-0000-0000-0000-000000000000}"/>
  <bookViews>
    <workbookView xWindow="5085" yWindow="3765" windowWidth="34575" windowHeight="15345" tabRatio="754" xr2:uid="{00000000-000D-0000-FFFF-FFFF00000000}"/>
  </bookViews>
  <sheets>
    <sheet name="Instructions &amp; Data Dictionary" sheetId="22" r:id="rId1"/>
    <sheet name="Preview – District Questions" sheetId="24" r:id="rId2"/>
    <sheet name="Student Data" sheetId="25" r:id="rId3"/>
    <sheet name="Agency &amp; Town Codes" sheetId="23" r:id="rId4"/>
  </sheets>
  <definedNames>
    <definedName name="CSList">#REF!</definedName>
    <definedName name="LEA">#REF!</definedName>
    <definedName name="program">#REF!</definedName>
    <definedName name="Programs">#REF!</definedName>
    <definedName name="school.names">#REF!</definedName>
    <definedName name="townname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15" i="25" l="1"/>
  <c r="R14" i="25"/>
  <c r="R106" i="25"/>
  <c r="R107" i="25"/>
  <c r="R16" i="25"/>
  <c r="R17" i="25"/>
  <c r="R18" i="25"/>
  <c r="R19" i="25"/>
  <c r="R20" i="25"/>
  <c r="R21" i="25"/>
  <c r="R22" i="25"/>
  <c r="R23" i="25"/>
  <c r="R24" i="25"/>
  <c r="R25" i="25"/>
  <c r="R26" i="25"/>
  <c r="R27" i="25"/>
  <c r="R28" i="25"/>
  <c r="R29" i="25"/>
  <c r="R30" i="25"/>
  <c r="R31" i="25"/>
  <c r="R32" i="25"/>
  <c r="R33" i="25"/>
  <c r="R34" i="25"/>
  <c r="R35" i="25"/>
  <c r="R36" i="25"/>
  <c r="R37" i="25"/>
  <c r="R38" i="25"/>
  <c r="R39" i="25"/>
  <c r="R40" i="25"/>
  <c r="R41" i="25"/>
  <c r="R42" i="25"/>
  <c r="R43" i="25"/>
  <c r="R44" i="25"/>
  <c r="R45" i="25"/>
  <c r="R46" i="25"/>
  <c r="R47" i="25"/>
  <c r="R48" i="25"/>
  <c r="R49" i="25"/>
  <c r="R50" i="25"/>
  <c r="R51" i="25"/>
  <c r="R52" i="25"/>
  <c r="R53" i="25"/>
  <c r="R54" i="25"/>
  <c r="R55" i="25"/>
  <c r="R56" i="25"/>
  <c r="R57" i="25"/>
  <c r="R58" i="25"/>
  <c r="R59" i="25"/>
  <c r="R60" i="25"/>
  <c r="R61" i="25"/>
  <c r="R62" i="25"/>
  <c r="R63" i="25"/>
  <c r="R64" i="25"/>
  <c r="R65" i="25"/>
  <c r="R66" i="25"/>
  <c r="R67" i="25"/>
  <c r="R68" i="25"/>
  <c r="R69" i="25"/>
  <c r="R70" i="25"/>
  <c r="R71" i="25"/>
  <c r="R72" i="25"/>
  <c r="R73" i="25"/>
  <c r="R74" i="25"/>
  <c r="R75" i="25"/>
  <c r="R76" i="25"/>
  <c r="R77" i="25"/>
  <c r="R78" i="25"/>
  <c r="R79" i="25"/>
  <c r="R80" i="25"/>
  <c r="R81" i="25"/>
  <c r="R82" i="25"/>
  <c r="R83" i="25"/>
  <c r="R84" i="25"/>
  <c r="R85" i="25"/>
  <c r="R86" i="25"/>
  <c r="R87" i="25"/>
  <c r="R88" i="25"/>
  <c r="R89" i="25"/>
  <c r="R90" i="25"/>
  <c r="R91" i="25"/>
  <c r="R92" i="25"/>
  <c r="R93" i="25"/>
  <c r="R94" i="25"/>
  <c r="R95" i="25"/>
  <c r="R96" i="25"/>
  <c r="R97" i="25"/>
  <c r="R98" i="25"/>
  <c r="R99" i="25"/>
  <c r="R100" i="25"/>
  <c r="R101" i="25"/>
  <c r="R102" i="25"/>
  <c r="R103" i="25"/>
  <c r="R104" i="25"/>
  <c r="R105" i="25"/>
  <c r="R108" i="25"/>
  <c r="R109" i="25"/>
  <c r="R110" i="25"/>
  <c r="R111" i="25"/>
  <c r="R112" i="25"/>
  <c r="R113" i="25"/>
  <c r="R114" i="25"/>
  <c r="R115" i="25"/>
  <c r="R116" i="2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DESE Data Team</author>
  </authors>
  <commentList>
    <comment ref="A13" authorId="0" shapeId="0" xr:uid="{11AC9C0A-D055-4281-BA3C-E3EAF04CB97A}">
      <text>
        <r>
          <rPr>
            <b/>
            <sz val="12"/>
            <color indexed="81"/>
            <rFont val="Arial"/>
            <family val="2"/>
          </rPr>
          <t>School Code (Required)</t>
        </r>
        <r>
          <rPr>
            <sz val="12"/>
            <rFont val="Arial"/>
            <family val="2"/>
          </rPr>
          <t xml:space="preserve">
The 8-digit DESE organization code for your CTE school or program (see the Agency and Town Codes tab). This code identifies your school in the DESE system.</t>
        </r>
      </text>
    </comment>
    <comment ref="B13" authorId="0" shapeId="0" xr:uid="{0A9A81B3-A136-40F1-8339-7162FE1C6652}">
      <text>
        <r>
          <rPr>
            <b/>
            <sz val="12"/>
            <color indexed="81"/>
            <rFont val="Arial"/>
            <family val="2"/>
          </rPr>
          <t>State-Assigned Student Identifier (SASID; Not Required, Highly Recommended)</t>
        </r>
        <r>
          <rPr>
            <sz val="12"/>
            <rFont val="Arial"/>
            <family val="2"/>
          </rPr>
          <t xml:space="preserve">
The student's 10-digit SASID. Providing the SASID allows DESE to match your submission with student records in other data systems (e.g., enrollment data).</t>
        </r>
      </text>
    </comment>
    <comment ref="C13" authorId="0" shapeId="0" xr:uid="{0396B8A6-5226-4D54-90BB-421FA225A5F8}">
      <text>
        <r>
          <rPr>
            <b/>
            <sz val="12"/>
            <color indexed="81"/>
            <rFont val="Arial"/>
            <family val="2"/>
          </rPr>
          <t>First or Given Name (Required)</t>
        </r>
        <r>
          <rPr>
            <sz val="12"/>
            <rFont val="Arial"/>
            <family val="2"/>
          </rPr>
          <t xml:space="preserve">
The student's legal first or given name as it appears on their application.</t>
        </r>
      </text>
    </comment>
    <comment ref="D13" authorId="0" shapeId="0" xr:uid="{CADBCC0C-E182-4A03-AF78-F526E5E010AC}">
      <text>
        <r>
          <rPr>
            <b/>
            <sz val="12"/>
            <color indexed="81"/>
            <rFont val="Arial"/>
            <family val="2"/>
          </rPr>
          <t>Middle Name or Initial (Not Required)</t>
        </r>
        <r>
          <rPr>
            <sz val="12"/>
            <rFont val="Arial"/>
            <family val="2"/>
          </rPr>
          <t xml:space="preserve">
The student's middle name or initial, if available.</t>
        </r>
      </text>
    </comment>
    <comment ref="E13" authorId="0" shapeId="0" xr:uid="{32579021-CB8B-4B5C-896E-E84EE22B7B4D}">
      <text>
        <r>
          <rPr>
            <b/>
            <sz val="12"/>
            <color indexed="81"/>
            <rFont val="Arial"/>
            <family val="2"/>
          </rPr>
          <t>Last or Family Name (Required)</t>
        </r>
        <r>
          <rPr>
            <sz val="12"/>
            <rFont val="Arial"/>
            <family val="2"/>
          </rPr>
          <t xml:space="preserve">
The student's legal last or family name as it appears on their application.</t>
        </r>
      </text>
    </comment>
    <comment ref="F13" authorId="0" shapeId="0" xr:uid="{C6C8AB0E-9416-478C-9BD4-CF8C49BF6637}">
      <text>
        <r>
          <rPr>
            <b/>
            <sz val="12"/>
            <color indexed="81"/>
            <rFont val="Arial"/>
            <family val="2"/>
          </rPr>
          <t>Date of Birth (Required)</t>
        </r>
        <r>
          <rPr>
            <sz val="12"/>
            <rFont val="Arial"/>
            <family val="2"/>
          </rPr>
          <t xml:space="preserve">
The student's date of birth as reported on their application. Used by DESE to confirm student identity and match records across data systems.</t>
        </r>
      </text>
    </comment>
    <comment ref="G13" authorId="0" shapeId="0" xr:uid="{3F70A4AD-3EC9-4CB0-9EDB-FDA486779750}">
      <text>
        <r>
          <rPr>
            <b/>
            <sz val="12"/>
            <color indexed="81"/>
            <rFont val="Arial"/>
            <family val="2"/>
          </rPr>
          <t>Anticipated Grade (Required)</t>
        </r>
        <r>
          <rPr>
            <sz val="12"/>
            <rFont val="Arial"/>
            <family val="2"/>
          </rPr>
          <t xml:space="preserve">
The grade level the student applied to enter during the current reporting period. For the 2026–27 open cycle, only grade 9 applications are collected; multi-grade collection may be enabled in future cycles.</t>
        </r>
      </text>
    </comment>
    <comment ref="H13" authorId="0" shapeId="0" xr:uid="{CC538449-2451-41A1-9210-426BA71C4BB2}">
      <text>
        <r>
          <rPr>
            <b/>
            <sz val="12"/>
            <color indexed="81"/>
            <rFont val="Arial"/>
            <family val="2"/>
          </rPr>
          <t>City or Town of Residence Code (Required)</t>
        </r>
        <r>
          <rPr>
            <sz val="12"/>
            <rFont val="Arial"/>
            <family val="2"/>
          </rPr>
          <t xml:space="preserve">
The three-digit Massachusetts city or town code for the municipality where the student resides. Used to determine whether the student is a resident of a member district; students from non-member towns are classified as nonresident.</t>
        </r>
      </text>
    </comment>
    <comment ref="I13" authorId="0" shapeId="0" xr:uid="{6ECB382E-4104-4824-96D5-26930360A9E8}">
      <text>
        <r>
          <rPr>
            <b/>
            <sz val="12"/>
            <color indexed="81"/>
            <rFont val="Arial"/>
            <family val="2"/>
          </rPr>
          <t>Sending School Code (Not Required)</t>
        </r>
        <r>
          <rPr>
            <sz val="12"/>
            <rFont val="Arial"/>
            <family val="2"/>
          </rPr>
          <t xml:space="preserve">
The 8-digit DESE organization code for the student's sending school.</t>
        </r>
      </text>
    </comment>
    <comment ref="J13" authorId="0" shapeId="0" xr:uid="{99121890-20CE-4310-A1F8-A33D2D738C0A}">
      <text>
        <r>
          <rPr>
            <b/>
            <sz val="12"/>
            <color indexed="81"/>
            <rFont val="Arial"/>
            <family val="2"/>
          </rPr>
          <t>Sending School Name (Not Required)</t>
        </r>
        <r>
          <rPr>
            <sz val="12"/>
            <rFont val="Arial"/>
            <family val="2"/>
          </rPr>
          <t xml:space="preserve">
The name of the student's sending school.</t>
        </r>
      </text>
    </comment>
    <comment ref="K13" authorId="0" shapeId="0" xr:uid="{183D879C-D5DC-471B-85F6-FCA071B6A553}">
      <text>
        <r>
          <rPr>
            <b/>
            <sz val="12"/>
            <color indexed="81"/>
            <rFont val="Arial"/>
            <family val="2"/>
          </rPr>
          <t>Awareness Method (If Applicable; Required)</t>
        </r>
        <r>
          <rPr>
            <sz val="12"/>
            <rFont val="Arial"/>
            <family val="2"/>
          </rPr>
          <t xml:space="preserve">
The method by which the student demonstrated awareness of the CTE program as part of a complete application, where the district required awareness as an application component.</t>
        </r>
      </text>
    </comment>
    <comment ref="L13" authorId="0" shapeId="0" xr:uid="{BF3A6DCB-D8AC-4834-A342-2025A958A9E1}">
      <text>
        <r>
          <rPr>
            <b/>
            <sz val="12"/>
            <color indexed="81"/>
            <rFont val="Arial"/>
            <family val="2"/>
          </rPr>
          <t>Complete Application Submitted? (Required)</t>
        </r>
        <r>
          <rPr>
            <sz val="12"/>
            <rFont val="Arial"/>
            <family val="2"/>
          </rPr>
          <t xml:space="preserve">
Indicates whether the student submitted a complete application to the CTE school or program. Per 603 CMR 4.02, a completed application means the student has submitted an application and the program has received the information it requires that is available.</t>
        </r>
      </text>
    </comment>
    <comment ref="M13" authorId="0" shapeId="0" xr:uid="{707926BC-250F-40D6-AFB2-D163FD188996}">
      <text>
        <r>
          <rPr>
            <b/>
            <sz val="12"/>
            <color indexed="81"/>
            <rFont val="Arial"/>
            <family val="2"/>
          </rPr>
          <t>Application Submission Date (Required)</t>
        </r>
        <r>
          <rPr>
            <sz val="12"/>
            <rFont val="Arial"/>
            <family val="2"/>
          </rPr>
          <t xml:space="preserve">
The last date on which application materials were received from the student.</t>
        </r>
      </text>
    </comment>
    <comment ref="N13" authorId="0" shapeId="0" xr:uid="{1E83CD99-F325-4380-BCBD-D5BFEF844A6F}">
      <text>
        <r>
          <rPr>
            <b/>
            <sz val="12"/>
            <color indexed="81"/>
            <rFont val="Arial"/>
            <family val="2"/>
          </rPr>
          <t>Attendance Weight (Required)</t>
        </r>
        <r>
          <rPr>
            <sz val="12"/>
            <rFont val="Arial"/>
            <family val="2"/>
          </rPr>
          <t xml:space="preserve">
Indicates whether the student met the attendance criterion for the weighted lottery. The attendance criterion: fewer than 27 unexcused, full-day absences in the 270 school days before the date of application. No absence data before the student's 7th grade year may be used.</t>
        </r>
      </text>
    </comment>
    <comment ref="O13" authorId="0" shapeId="0" xr:uid="{31614500-0FFC-477C-9F47-33C579117FA4}">
      <text>
        <r>
          <rPr>
            <b/>
            <sz val="12"/>
            <color indexed="81"/>
            <rFont val="Arial"/>
            <family val="2"/>
          </rPr>
          <t>Discipline Weight (Required)</t>
        </r>
        <r>
          <rPr>
            <sz val="12"/>
            <rFont val="Arial"/>
            <family val="2"/>
          </rPr>
          <t xml:space="preserve">
Indicates whether the student met the discipline criterion for the weighted lottery. The discipline criterion: student has not been suspended or expelled under Mass. Gen. Laws c. 71, § 37H or § 37H½ for weapon possession or assault on staff, in connection with a felony adjudicated in court or in which the student entered an admission of guilt, in the 270 school days before application. No discipline data before 7th grade may be used.</t>
        </r>
      </text>
    </comment>
    <comment ref="P13" authorId="0" shapeId="0" xr:uid="{87447F2E-0042-4A25-B1F5-243A42DA982F}">
      <text>
        <r>
          <rPr>
            <b/>
            <sz val="12"/>
            <color indexed="81"/>
            <rFont val="Arial"/>
            <family val="2"/>
          </rPr>
          <t>Interest Weight (Required)</t>
        </r>
        <r>
          <rPr>
            <sz val="12"/>
            <rFont val="Arial"/>
            <family val="2"/>
          </rPr>
          <t xml:space="preserve">
Indicates whether the student demonstrated interest in CTE through one of the approved methods. Approved methods include: non-evaluative interview, personal essay, audio/video presentation, recommendation letter from a non-family member, or another DESE-approved method.</t>
        </r>
      </text>
    </comment>
    <comment ref="Q13" authorId="0" shapeId="0" xr:uid="{FBF61F77-39D6-4E2F-8EBC-45E5948A35C3}">
      <text>
        <r>
          <rPr>
            <b/>
            <sz val="12"/>
            <color indexed="81"/>
            <rFont val="Arial"/>
            <family val="2"/>
          </rPr>
          <t>Demonstration of Interest Method (Required)</t>
        </r>
        <r>
          <rPr>
            <sz val="12"/>
            <rFont val="Arial"/>
            <family val="2"/>
          </rPr>
          <t xml:space="preserve">
The specific method the student used to demonstrate interest in the CTE program, where the district used the interest weight in the lottery. Required when Interest Weight = Yes for this student.</t>
        </r>
      </text>
    </comment>
    <comment ref="R13" authorId="0" shapeId="0" xr:uid="{D7BE57D5-BA20-4A1E-839B-BD925723BF18}">
      <text>
        <r>
          <rPr>
            <b/>
            <sz val="12"/>
            <color indexed="81"/>
            <rFont val="Arial"/>
            <family val="2"/>
          </rPr>
          <t>Total Entries in Lottery (Required; Auto-Calculated)</t>
        </r>
        <r>
          <rPr>
            <sz val="12"/>
            <rFont val="Arial"/>
            <family val="2"/>
          </rPr>
          <t xml:space="preserve">
The total number of entries assigned to this student in the lottery. Formula: 1 (base entry) + 1 if Attendance Weight = Yes + 1 if Discipline Weight = Yes + 1 if Interest Weight = Yes. Maximum value is 4; minimum is 1.</t>
        </r>
      </text>
    </comment>
    <comment ref="S13" authorId="0" shapeId="0" xr:uid="{0077BB6F-9347-4138-A6FF-79EF3A4CEC0E}">
      <text>
        <r>
          <rPr>
            <b/>
            <sz val="12"/>
            <color indexed="81"/>
            <rFont val="Arial"/>
            <family val="2"/>
          </rPr>
          <t>Lottery Name (Required)</t>
        </r>
        <r>
          <rPr>
            <sz val="12"/>
            <rFont val="Arial"/>
            <family val="2"/>
          </rPr>
          <t xml:space="preserve">
The name of the specific lottery in which this student was entered.</t>
        </r>
      </text>
    </comment>
    <comment ref="T13" authorId="0" shapeId="0" xr:uid="{3ADE72EA-C0C9-4FF3-A4EA-A01CA6BC4228}">
      <text>
        <r>
          <rPr>
            <b/>
            <sz val="12"/>
            <color indexed="81"/>
            <rFont val="Arial"/>
            <family val="2"/>
          </rPr>
          <t>Number in Lottery (Required)</t>
        </r>
        <r>
          <rPr>
            <sz val="12"/>
            <rFont val="Arial"/>
            <family val="2"/>
          </rPr>
          <t xml:space="preserve">
Indicates the order in which the student's name was drawn in the lottery.</t>
        </r>
      </text>
    </comment>
  </commentList>
</comments>
</file>

<file path=xl/sharedStrings.xml><?xml version="1.0" encoding="utf-8"?>
<sst xmlns="http://schemas.openxmlformats.org/spreadsheetml/2006/main" count="1071" uniqueCount="939">
  <si>
    <t>First or Given Name*</t>
  </si>
  <si>
    <t>Last or Family Name*</t>
  </si>
  <si>
    <t>Complete Application  
Submitted?*</t>
  </si>
  <si>
    <t>Application Submission Date*</t>
  </si>
  <si>
    <t>Lottery Eligibility and Selection</t>
  </si>
  <si>
    <t>Abington</t>
  </si>
  <si>
    <t>001</t>
  </si>
  <si>
    <t>Acton</t>
  </si>
  <si>
    <t>002</t>
  </si>
  <si>
    <t>Acushnet</t>
  </si>
  <si>
    <t>003</t>
  </si>
  <si>
    <t>Adams</t>
  </si>
  <si>
    <t>004</t>
  </si>
  <si>
    <t>Agawam</t>
  </si>
  <si>
    <t>005</t>
  </si>
  <si>
    <t>Alford</t>
  </si>
  <si>
    <t>006</t>
  </si>
  <si>
    <t>Amesbury</t>
  </si>
  <si>
    <t>007</t>
  </si>
  <si>
    <t>Amherst</t>
  </si>
  <si>
    <t>008</t>
  </si>
  <si>
    <t>Andover</t>
  </si>
  <si>
    <t>009</t>
  </si>
  <si>
    <t>Arlington</t>
  </si>
  <si>
    <t>010</t>
  </si>
  <si>
    <t>Ashburnham</t>
  </si>
  <si>
    <t>011</t>
  </si>
  <si>
    <t>Ashby</t>
  </si>
  <si>
    <t>012</t>
  </si>
  <si>
    <t>Ashfield</t>
  </si>
  <si>
    <t>013</t>
  </si>
  <si>
    <t>Ashland</t>
  </si>
  <si>
    <t>014</t>
  </si>
  <si>
    <t>Athol</t>
  </si>
  <si>
    <t>015</t>
  </si>
  <si>
    <t>Attleboro</t>
  </si>
  <si>
    <t>016</t>
  </si>
  <si>
    <t>Auburn</t>
  </si>
  <si>
    <t>017</t>
  </si>
  <si>
    <t>Avon</t>
  </si>
  <si>
    <t>018</t>
  </si>
  <si>
    <t>Ayer</t>
  </si>
  <si>
    <t>019</t>
  </si>
  <si>
    <t>Barnstable</t>
  </si>
  <si>
    <t>020</t>
  </si>
  <si>
    <t>Barre</t>
  </si>
  <si>
    <t>021</t>
  </si>
  <si>
    <t>Becket</t>
  </si>
  <si>
    <t>022</t>
  </si>
  <si>
    <t>Bedford</t>
  </si>
  <si>
    <t>023</t>
  </si>
  <si>
    <t>Belchertown</t>
  </si>
  <si>
    <t>024</t>
  </si>
  <si>
    <t>Bellingham</t>
  </si>
  <si>
    <t>025</t>
  </si>
  <si>
    <t>Belmont</t>
  </si>
  <si>
    <t>026</t>
  </si>
  <si>
    <t>Berkley</t>
  </si>
  <si>
    <t>027</t>
  </si>
  <si>
    <t>Berlin</t>
  </si>
  <si>
    <t>028</t>
  </si>
  <si>
    <t>Bernardston</t>
  </si>
  <si>
    <t>029</t>
  </si>
  <si>
    <t>Beverly</t>
  </si>
  <si>
    <t>030</t>
  </si>
  <si>
    <t>Billerica</t>
  </si>
  <si>
    <t>031</t>
  </si>
  <si>
    <t>Blackstone</t>
  </si>
  <si>
    <t>032</t>
  </si>
  <si>
    <t>Blandford</t>
  </si>
  <si>
    <t>033</t>
  </si>
  <si>
    <t>Bolton</t>
  </si>
  <si>
    <t>034</t>
  </si>
  <si>
    <t>Boston</t>
  </si>
  <si>
    <t>035</t>
  </si>
  <si>
    <t>Bourne</t>
  </si>
  <si>
    <t>036</t>
  </si>
  <si>
    <t>Boxborough</t>
  </si>
  <si>
    <t>037</t>
  </si>
  <si>
    <t>Boxford</t>
  </si>
  <si>
    <t>038</t>
  </si>
  <si>
    <t>Boylston</t>
  </si>
  <si>
    <t>039</t>
  </si>
  <si>
    <t>Braintree</t>
  </si>
  <si>
    <t>040</t>
  </si>
  <si>
    <t>Brewster</t>
  </si>
  <si>
    <t>041</t>
  </si>
  <si>
    <t>Bridgewater</t>
  </si>
  <si>
    <t>042</t>
  </si>
  <si>
    <t>Brimfield</t>
  </si>
  <si>
    <t>043</t>
  </si>
  <si>
    <t>Brockton</t>
  </si>
  <si>
    <t>044</t>
  </si>
  <si>
    <t>Brookfield</t>
  </si>
  <si>
    <t>045</t>
  </si>
  <si>
    <t>Brookline</t>
  </si>
  <si>
    <t>046</t>
  </si>
  <si>
    <t>Buckland</t>
  </si>
  <si>
    <t>047</t>
  </si>
  <si>
    <t>Burlington</t>
  </si>
  <si>
    <t>048</t>
  </si>
  <si>
    <t>Cambridge</t>
  </si>
  <si>
    <t>049</t>
  </si>
  <si>
    <t>Canton</t>
  </si>
  <si>
    <t>050</t>
  </si>
  <si>
    <t>Carlisle</t>
  </si>
  <si>
    <t>051</t>
  </si>
  <si>
    <t>Carver</t>
  </si>
  <si>
    <t>052</t>
  </si>
  <si>
    <t>Charlemont</t>
  </si>
  <si>
    <t>053</t>
  </si>
  <si>
    <t>Charlton</t>
  </si>
  <si>
    <t>054</t>
  </si>
  <si>
    <t>Chatham</t>
  </si>
  <si>
    <t>055</t>
  </si>
  <si>
    <t>Chelmsford</t>
  </si>
  <si>
    <t>056</t>
  </si>
  <si>
    <t>Chelsea</t>
  </si>
  <si>
    <t>057</t>
  </si>
  <si>
    <t>Cheshire</t>
  </si>
  <si>
    <t>058</t>
  </si>
  <si>
    <t>Chester</t>
  </si>
  <si>
    <t>059</t>
  </si>
  <si>
    <t>Chesterfield</t>
  </si>
  <si>
    <t>060</t>
  </si>
  <si>
    <t>Chicopee</t>
  </si>
  <si>
    <t>061</t>
  </si>
  <si>
    <t>Chilmark</t>
  </si>
  <si>
    <t>062</t>
  </si>
  <si>
    <t>Clarksburg</t>
  </si>
  <si>
    <t>063</t>
  </si>
  <si>
    <t>Clinton</t>
  </si>
  <si>
    <t>064</t>
  </si>
  <si>
    <t>Cohasset</t>
  </si>
  <si>
    <t>065</t>
  </si>
  <si>
    <t>Colrain</t>
  </si>
  <si>
    <t>066</t>
  </si>
  <si>
    <t>Concord</t>
  </si>
  <si>
    <t>067</t>
  </si>
  <si>
    <t>Conway</t>
  </si>
  <si>
    <t>068</t>
  </si>
  <si>
    <t>Cummington</t>
  </si>
  <si>
    <t>069</t>
  </si>
  <si>
    <t>Dalton</t>
  </si>
  <si>
    <t>070</t>
  </si>
  <si>
    <t>Danvers</t>
  </si>
  <si>
    <t>071</t>
  </si>
  <si>
    <t>Dartmouth</t>
  </si>
  <si>
    <t>072</t>
  </si>
  <si>
    <t>Dedham</t>
  </si>
  <si>
    <t>073</t>
  </si>
  <si>
    <t>Deerfield</t>
  </si>
  <si>
    <t>074</t>
  </si>
  <si>
    <t>Dennis</t>
  </si>
  <si>
    <t>075</t>
  </si>
  <si>
    <t>Dighton</t>
  </si>
  <si>
    <t>076</t>
  </si>
  <si>
    <t>Douglas</t>
  </si>
  <si>
    <t>077</t>
  </si>
  <si>
    <t>Dover</t>
  </si>
  <si>
    <t>078</t>
  </si>
  <si>
    <t>Dracut</t>
  </si>
  <si>
    <t>079</t>
  </si>
  <si>
    <t>Dudley</t>
  </si>
  <si>
    <t>080</t>
  </si>
  <si>
    <t>Dunstable</t>
  </si>
  <si>
    <t>081</t>
  </si>
  <si>
    <t>Duxbury</t>
  </si>
  <si>
    <t>082</t>
  </si>
  <si>
    <t>East Bridgewater</t>
  </si>
  <si>
    <t>083</t>
  </si>
  <si>
    <t>East Brookfield</t>
  </si>
  <si>
    <t>084</t>
  </si>
  <si>
    <t>Eastham</t>
  </si>
  <si>
    <t>085</t>
  </si>
  <si>
    <t>Easthampton</t>
  </si>
  <si>
    <t>086</t>
  </si>
  <si>
    <t>East Longmeadow</t>
  </si>
  <si>
    <t>087</t>
  </si>
  <si>
    <t>Easton</t>
  </si>
  <si>
    <t>088</t>
  </si>
  <si>
    <t>Edgartown</t>
  </si>
  <si>
    <t>089</t>
  </si>
  <si>
    <t>Egremont</t>
  </si>
  <si>
    <t>090</t>
  </si>
  <si>
    <t>Erving</t>
  </si>
  <si>
    <t>091</t>
  </si>
  <si>
    <t>Essex</t>
  </si>
  <si>
    <t>092</t>
  </si>
  <si>
    <t>Everett</t>
  </si>
  <si>
    <t>093</t>
  </si>
  <si>
    <t>Fairhaven</t>
  </si>
  <si>
    <t>094</t>
  </si>
  <si>
    <t>Fall River</t>
  </si>
  <si>
    <t>095</t>
  </si>
  <si>
    <t>Falmouth</t>
  </si>
  <si>
    <t>096</t>
  </si>
  <si>
    <t>Fitchburg</t>
  </si>
  <si>
    <t>097</t>
  </si>
  <si>
    <t>Florida</t>
  </si>
  <si>
    <t>098</t>
  </si>
  <si>
    <t>Foxborough</t>
  </si>
  <si>
    <t>099</t>
  </si>
  <si>
    <t>Framingham</t>
  </si>
  <si>
    <t>Franklin</t>
  </si>
  <si>
    <t>Freetown</t>
  </si>
  <si>
    <t>Gardner</t>
  </si>
  <si>
    <t>Aquinnah</t>
  </si>
  <si>
    <t>Georgetown</t>
  </si>
  <si>
    <t>Gill</t>
  </si>
  <si>
    <t>Gloucester</t>
  </si>
  <si>
    <t>Goshen</t>
  </si>
  <si>
    <t>Gosnold</t>
  </si>
  <si>
    <t>Grafton</t>
  </si>
  <si>
    <t>Granby</t>
  </si>
  <si>
    <t>Granville</t>
  </si>
  <si>
    <t>Great Barrington</t>
  </si>
  <si>
    <t>Greenfield</t>
  </si>
  <si>
    <t>Groton</t>
  </si>
  <si>
    <t>Groveland</t>
  </si>
  <si>
    <t>Hadley</t>
  </si>
  <si>
    <t>Halifax</t>
  </si>
  <si>
    <t>Hamilton</t>
  </si>
  <si>
    <t>Hampden</t>
  </si>
  <si>
    <t>Hancock</t>
  </si>
  <si>
    <t>Hanover</t>
  </si>
  <si>
    <t>Hanson</t>
  </si>
  <si>
    <t>Hardwick</t>
  </si>
  <si>
    <t>Harvard</t>
  </si>
  <si>
    <t>Harwich</t>
  </si>
  <si>
    <t>Hatfield</t>
  </si>
  <si>
    <t>Haverhill</t>
  </si>
  <si>
    <t>Hawley</t>
  </si>
  <si>
    <t>Heath</t>
  </si>
  <si>
    <t>Hingham</t>
  </si>
  <si>
    <t>Hinsdale</t>
  </si>
  <si>
    <t>Holbrook</t>
  </si>
  <si>
    <t>Holden</t>
  </si>
  <si>
    <t>Holland</t>
  </si>
  <si>
    <t>Holliston</t>
  </si>
  <si>
    <t>Holyoke</t>
  </si>
  <si>
    <t>Hopedale</t>
  </si>
  <si>
    <t>Hopkinton</t>
  </si>
  <si>
    <t>Hubbardston</t>
  </si>
  <si>
    <t>Hudson</t>
  </si>
  <si>
    <t>Hull</t>
  </si>
  <si>
    <t>Huntington</t>
  </si>
  <si>
    <t>Ipswich</t>
  </si>
  <si>
    <t>Kingston</t>
  </si>
  <si>
    <t>Lakeville</t>
  </si>
  <si>
    <t>Lancaster</t>
  </si>
  <si>
    <t>Lanesborough</t>
  </si>
  <si>
    <t>Lawrence</t>
  </si>
  <si>
    <t>Lee</t>
  </si>
  <si>
    <t>Leicester</t>
  </si>
  <si>
    <t>Lenox</t>
  </si>
  <si>
    <t>Leominster</t>
  </si>
  <si>
    <t>Leverett</t>
  </si>
  <si>
    <t>Lexington</t>
  </si>
  <si>
    <t>Leyden</t>
  </si>
  <si>
    <t>Lincoln</t>
  </si>
  <si>
    <t>Littleton</t>
  </si>
  <si>
    <t>Longmeadow</t>
  </si>
  <si>
    <t>Lowell</t>
  </si>
  <si>
    <t>Ludlow</t>
  </si>
  <si>
    <t>Lunenburg</t>
  </si>
  <si>
    <t>Lynn</t>
  </si>
  <si>
    <t>Lynnfield</t>
  </si>
  <si>
    <t>Malden</t>
  </si>
  <si>
    <t>Manchester</t>
  </si>
  <si>
    <t>Mansfield</t>
  </si>
  <si>
    <t>Marblehead</t>
  </si>
  <si>
    <t>Marion</t>
  </si>
  <si>
    <t>Marlborough</t>
  </si>
  <si>
    <t>Marshfield</t>
  </si>
  <si>
    <t>Mashpee</t>
  </si>
  <si>
    <t>Mattapoisett</t>
  </si>
  <si>
    <t>Maynard</t>
  </si>
  <si>
    <t>Medfield</t>
  </si>
  <si>
    <t>Medford</t>
  </si>
  <si>
    <t>Medway</t>
  </si>
  <si>
    <t>Melrose</t>
  </si>
  <si>
    <t>Mendon</t>
  </si>
  <si>
    <t>Merrimac</t>
  </si>
  <si>
    <t>Methuen</t>
  </si>
  <si>
    <t>Middleborough</t>
  </si>
  <si>
    <t>Middlefield</t>
  </si>
  <si>
    <t>Middleton</t>
  </si>
  <si>
    <t>Milford</t>
  </si>
  <si>
    <t>Millbury</t>
  </si>
  <si>
    <t>Millis</t>
  </si>
  <si>
    <t>Millville</t>
  </si>
  <si>
    <t>Milton</t>
  </si>
  <si>
    <t>Monroe</t>
  </si>
  <si>
    <t>Monson</t>
  </si>
  <si>
    <t>Montague</t>
  </si>
  <si>
    <t>Monterey</t>
  </si>
  <si>
    <t>Montgomery</t>
  </si>
  <si>
    <t>Nahant</t>
  </si>
  <si>
    <t>Nantucket</t>
  </si>
  <si>
    <t>Natick</t>
  </si>
  <si>
    <t>Needham</t>
  </si>
  <si>
    <t>New Ashford</t>
  </si>
  <si>
    <t>New Bedford</t>
  </si>
  <si>
    <t>New Braintree</t>
  </si>
  <si>
    <t>Newbury</t>
  </si>
  <si>
    <t>Newburyport</t>
  </si>
  <si>
    <t>New Marlborough</t>
  </si>
  <si>
    <t>New Salem</t>
  </si>
  <si>
    <t>Newton</t>
  </si>
  <si>
    <t>Norfolk</t>
  </si>
  <si>
    <t>North Adams</t>
  </si>
  <si>
    <t>Northampton</t>
  </si>
  <si>
    <t>North Andover</t>
  </si>
  <si>
    <t>North Attleborough</t>
  </si>
  <si>
    <t>Northborough</t>
  </si>
  <si>
    <t>Northbridge</t>
  </si>
  <si>
    <t>North Brookfield</t>
  </si>
  <si>
    <t>Northfield</t>
  </si>
  <si>
    <t>North Reading</t>
  </si>
  <si>
    <t>Norton</t>
  </si>
  <si>
    <t>Norwell</t>
  </si>
  <si>
    <t>Norwood</t>
  </si>
  <si>
    <t>Oak Bluffs</t>
  </si>
  <si>
    <t>Oakham</t>
  </si>
  <si>
    <t>Orange</t>
  </si>
  <si>
    <t>Orleans</t>
  </si>
  <si>
    <t>Otis</t>
  </si>
  <si>
    <t>Oxford</t>
  </si>
  <si>
    <t>Palmer</t>
  </si>
  <si>
    <t>Paxton</t>
  </si>
  <si>
    <t>Peabody</t>
  </si>
  <si>
    <t>Pelham</t>
  </si>
  <si>
    <t>Pembroke</t>
  </si>
  <si>
    <t>Pepperell</t>
  </si>
  <si>
    <t>Peru</t>
  </si>
  <si>
    <t>Petersham</t>
  </si>
  <si>
    <t>Phillipston</t>
  </si>
  <si>
    <t>Pittsfield</t>
  </si>
  <si>
    <t>Plainfield</t>
  </si>
  <si>
    <t>Plainville</t>
  </si>
  <si>
    <t>Plymouth</t>
  </si>
  <si>
    <t>Plympton</t>
  </si>
  <si>
    <t>Princeton</t>
  </si>
  <si>
    <t>Provincetown</t>
  </si>
  <si>
    <t>Quincy</t>
  </si>
  <si>
    <t>Randolph</t>
  </si>
  <si>
    <t>Raynham</t>
  </si>
  <si>
    <t>Reading</t>
  </si>
  <si>
    <t>Rehoboth</t>
  </si>
  <si>
    <t>Revere</t>
  </si>
  <si>
    <t>Richmond</t>
  </si>
  <si>
    <t>Rochester</t>
  </si>
  <si>
    <t>Rockland</t>
  </si>
  <si>
    <t>Rockport</t>
  </si>
  <si>
    <t>Rowe</t>
  </si>
  <si>
    <t>Rowley</t>
  </si>
  <si>
    <t>Royalston</t>
  </si>
  <si>
    <t>Russell</t>
  </si>
  <si>
    <t>Rutland</t>
  </si>
  <si>
    <t>Salem</t>
  </si>
  <si>
    <t>Salisbury</t>
  </si>
  <si>
    <t>Sandisfield</t>
  </si>
  <si>
    <t>Sandwich</t>
  </si>
  <si>
    <t>Saugus</t>
  </si>
  <si>
    <t>Savoy</t>
  </si>
  <si>
    <t>Scituate</t>
  </si>
  <si>
    <t>Seekonk</t>
  </si>
  <si>
    <t>Sharon</t>
  </si>
  <si>
    <t>Sheffield</t>
  </si>
  <si>
    <t>Shelburne</t>
  </si>
  <si>
    <t>Sherborn</t>
  </si>
  <si>
    <t>Shirley</t>
  </si>
  <si>
    <t>Shrewsbury</t>
  </si>
  <si>
    <t>Shutesbury</t>
  </si>
  <si>
    <t>Somerset</t>
  </si>
  <si>
    <t>Somerville</t>
  </si>
  <si>
    <t>Southampton</t>
  </si>
  <si>
    <t>Southborough</t>
  </si>
  <si>
    <t>Southbridge</t>
  </si>
  <si>
    <t>South Hadley</t>
  </si>
  <si>
    <t>Southwick</t>
  </si>
  <si>
    <t>Spencer</t>
  </si>
  <si>
    <t>Springfield</t>
  </si>
  <si>
    <t>Sterling</t>
  </si>
  <si>
    <t>Stockbridge</t>
  </si>
  <si>
    <t>Stoneham</t>
  </si>
  <si>
    <t>Stoughton</t>
  </si>
  <si>
    <t>Stow</t>
  </si>
  <si>
    <t>Sturbridge</t>
  </si>
  <si>
    <t>Sudbury</t>
  </si>
  <si>
    <t>Sunderland</t>
  </si>
  <si>
    <t>Sutton</t>
  </si>
  <si>
    <t>Swampscott</t>
  </si>
  <si>
    <t>Swansea</t>
  </si>
  <si>
    <t>Taunton</t>
  </si>
  <si>
    <t>Templeton</t>
  </si>
  <si>
    <t>Tewksbury</t>
  </si>
  <si>
    <t>Tisbury</t>
  </si>
  <si>
    <t>Tolland</t>
  </si>
  <si>
    <t>Topsfield</t>
  </si>
  <si>
    <t>Townsend</t>
  </si>
  <si>
    <t>Truro</t>
  </si>
  <si>
    <t>Tyngsborough</t>
  </si>
  <si>
    <t>Tyringham</t>
  </si>
  <si>
    <t>Upton</t>
  </si>
  <si>
    <t>Uxbridge</t>
  </si>
  <si>
    <t>Wakefield</t>
  </si>
  <si>
    <t>Wales</t>
  </si>
  <si>
    <t>Walpole</t>
  </si>
  <si>
    <t>Waltham</t>
  </si>
  <si>
    <t>Ware</t>
  </si>
  <si>
    <t>Wareham</t>
  </si>
  <si>
    <t>Warren</t>
  </si>
  <si>
    <t>Warwick</t>
  </si>
  <si>
    <t>Washington</t>
  </si>
  <si>
    <t>Watertown</t>
  </si>
  <si>
    <t>Wayland</t>
  </si>
  <si>
    <t>Webster</t>
  </si>
  <si>
    <t>Wellesley</t>
  </si>
  <si>
    <t>Wellfleet</t>
  </si>
  <si>
    <t>Wendell</t>
  </si>
  <si>
    <t>Wenham</t>
  </si>
  <si>
    <t>Westborough</t>
  </si>
  <si>
    <t>West Boylston</t>
  </si>
  <si>
    <t>West Bridgewater</t>
  </si>
  <si>
    <t>West Brookfield</t>
  </si>
  <si>
    <t>Westfield</t>
  </si>
  <si>
    <t>Westford</t>
  </si>
  <si>
    <t>Westhampton</t>
  </si>
  <si>
    <t>Westminster</t>
  </si>
  <si>
    <t>West Newbury</t>
  </si>
  <si>
    <t>Weston</t>
  </si>
  <si>
    <t>Westport</t>
  </si>
  <si>
    <t>West Springfield</t>
  </si>
  <si>
    <t>West Stockbridge</t>
  </si>
  <si>
    <t>West Tisbury</t>
  </si>
  <si>
    <t>Westwood</t>
  </si>
  <si>
    <t>Weymouth</t>
  </si>
  <si>
    <t>Whately</t>
  </si>
  <si>
    <t>Whitman</t>
  </si>
  <si>
    <t>Wilbraham</t>
  </si>
  <si>
    <t>Williamsburg</t>
  </si>
  <si>
    <t>Williamstown</t>
  </si>
  <si>
    <t>Wilmington</t>
  </si>
  <si>
    <t>Winchendon</t>
  </si>
  <si>
    <t>Winchester</t>
  </si>
  <si>
    <t>Windsor</t>
  </si>
  <si>
    <t>Winthrop</t>
  </si>
  <si>
    <t>Woburn</t>
  </si>
  <si>
    <t>Worcester</t>
  </si>
  <si>
    <t>Worthington</t>
  </si>
  <si>
    <t>Wrentham</t>
  </si>
  <si>
    <t>Yarmouth</t>
  </si>
  <si>
    <t>Devens</t>
  </si>
  <si>
    <t>TOWN_CODE</t>
  </si>
  <si>
    <t>Middle Name or Initial</t>
  </si>
  <si>
    <t xml:space="preserve">Anticipated Grade* </t>
  </si>
  <si>
    <t>School Code*</t>
  </si>
  <si>
    <t>TOWN</t>
  </si>
  <si>
    <t>Mt Washington</t>
  </si>
  <si>
    <t>Sending School Code</t>
  </si>
  <si>
    <t>Sending School Name</t>
  </si>
  <si>
    <t>Career Technical Education Admission and Waitlist Collection</t>
  </si>
  <si>
    <t>Student and Directory Information</t>
  </si>
  <si>
    <t>Lottery Name*</t>
  </si>
  <si>
    <t>Southfield</t>
  </si>
  <si>
    <t>Column Name</t>
  </si>
  <si>
    <t>Section</t>
  </si>
  <si>
    <t>Required?</t>
  </si>
  <si>
    <t>Student &amp; Directory Information</t>
  </si>
  <si>
    <t>Yes</t>
  </si>
  <si>
    <t>Text</t>
  </si>
  <si>
    <t>SASID (Highly Recommended)</t>
  </si>
  <si>
    <t>No</t>
  </si>
  <si>
    <t>The student's legal last or family name as it appears on their application.</t>
  </si>
  <si>
    <t>Anticipated Grade*</t>
  </si>
  <si>
    <t>Complete Application Submitted?*</t>
  </si>
  <si>
    <t>TIPS FOR COMPLETING THIS TEMPLATE</t>
  </si>
  <si>
    <t>City or Town of Residence Code*</t>
  </si>
  <si>
    <t>DISTRICT_CODE</t>
  </si>
  <si>
    <t>DISTRICT_NAME</t>
  </si>
  <si>
    <t>SCHOOL_CODE</t>
  </si>
  <si>
    <t>SCHOOL_NAME</t>
  </si>
  <si>
    <t>00050000</t>
  </si>
  <si>
    <t>00050505</t>
  </si>
  <si>
    <t>Agawam High</t>
  </si>
  <si>
    <t>00160000</t>
  </si>
  <si>
    <t>00160505</t>
  </si>
  <si>
    <t>Attleboro High</t>
  </si>
  <si>
    <t>00200000</t>
  </si>
  <si>
    <t>00200505</t>
  </si>
  <si>
    <t>Barnstable High</t>
  </si>
  <si>
    <t>00350000</t>
  </si>
  <si>
    <t>00350535</t>
  </si>
  <si>
    <t>English High School</t>
  </si>
  <si>
    <t>00350537</t>
  </si>
  <si>
    <t>Madison Park Technical Vocational High School</t>
  </si>
  <si>
    <t>00350546</t>
  </si>
  <si>
    <t>Boston Arts Academy</t>
  </si>
  <si>
    <t>00440000</t>
  </si>
  <si>
    <t>00440505</t>
  </si>
  <si>
    <t>Brockton High</t>
  </si>
  <si>
    <t>00490000</t>
  </si>
  <si>
    <t>00490506</t>
  </si>
  <si>
    <t>Cambridge Rindge and Latin</t>
  </si>
  <si>
    <t>00610000</t>
  </si>
  <si>
    <t>00610510</t>
  </si>
  <si>
    <t>Chicopee Comprehensive High School</t>
  </si>
  <si>
    <t>00860000</t>
  </si>
  <si>
    <t>00860505</t>
  </si>
  <si>
    <t>Easthampton High</t>
  </si>
  <si>
    <t>00870000</t>
  </si>
  <si>
    <t>00870505</t>
  </si>
  <si>
    <t>East Longmeadow High</t>
  </si>
  <si>
    <t>00930000</t>
  </si>
  <si>
    <t>00930505</t>
  </si>
  <si>
    <t>Everett High</t>
  </si>
  <si>
    <t>00950000</t>
  </si>
  <si>
    <t>00950505</t>
  </si>
  <si>
    <t>B M C Durfee High</t>
  </si>
  <si>
    <t>00960000</t>
  </si>
  <si>
    <t>00960505</t>
  </si>
  <si>
    <t>Falmouth High</t>
  </si>
  <si>
    <t>01070000</t>
  </si>
  <si>
    <t>01070505</t>
  </si>
  <si>
    <t>Gloucester High</t>
  </si>
  <si>
    <t>01280000</t>
  </si>
  <si>
    <t>01280505</t>
  </si>
  <si>
    <t>Haverhill High</t>
  </si>
  <si>
    <t>01370000</t>
  </si>
  <si>
    <t>01370505</t>
  </si>
  <si>
    <t>Holyoke High</t>
  </si>
  <si>
    <t>01510000</t>
  </si>
  <si>
    <t>01510505</t>
  </si>
  <si>
    <t>Leicester High</t>
  </si>
  <si>
    <t>01530000</t>
  </si>
  <si>
    <t>01530605</t>
  </si>
  <si>
    <t>Center For Technical Education Innovation</t>
  </si>
  <si>
    <t>01590000</t>
  </si>
  <si>
    <t>01590505</t>
  </si>
  <si>
    <t>Longmeadow High</t>
  </si>
  <si>
    <t>01600000</t>
  </si>
  <si>
    <t>01600505</t>
  </si>
  <si>
    <t>Lowell High</t>
  </si>
  <si>
    <t>01610000</t>
  </si>
  <si>
    <t>01610505</t>
  </si>
  <si>
    <t>Ludlow Senior High</t>
  </si>
  <si>
    <t>01630000</t>
  </si>
  <si>
    <t>01630605</t>
  </si>
  <si>
    <t>Lynn Vocational Technical Institute</t>
  </si>
  <si>
    <t>01740000</t>
  </si>
  <si>
    <t>01740505</t>
  </si>
  <si>
    <t>Maynard High</t>
  </si>
  <si>
    <t>01760000</t>
  </si>
  <si>
    <t>01760505</t>
  </si>
  <si>
    <t>Medford High</t>
  </si>
  <si>
    <t>01810000</t>
  </si>
  <si>
    <t>01810505</t>
  </si>
  <si>
    <t>Methuen High</t>
  </si>
  <si>
    <t>02010000</t>
  </si>
  <si>
    <t>02010505</t>
  </si>
  <si>
    <t>New Bedford High</t>
  </si>
  <si>
    <t>02070000</t>
  </si>
  <si>
    <t>02070505</t>
  </si>
  <si>
    <t>Newton North High</t>
  </si>
  <si>
    <t>02070510</t>
  </si>
  <si>
    <t>Newton South High</t>
  </si>
  <si>
    <t>02180000</t>
  </si>
  <si>
    <t>02180505</t>
  </si>
  <si>
    <t>Norton High</t>
  </si>
  <si>
    <t>02290000</t>
  </si>
  <si>
    <t>02290510</t>
  </si>
  <si>
    <t>Peabody Veterans Memorial High</t>
  </si>
  <si>
    <t>02360000</t>
  </si>
  <si>
    <t>02360510</t>
  </si>
  <si>
    <t>Taconic High</t>
  </si>
  <si>
    <t>02390000</t>
  </si>
  <si>
    <t>02390505</t>
  </si>
  <si>
    <t>Plymouth North High</t>
  </si>
  <si>
    <t>02390515</t>
  </si>
  <si>
    <t>Plymouth South High</t>
  </si>
  <si>
    <t>02430000</t>
  </si>
  <si>
    <t>02430505</t>
  </si>
  <si>
    <t>Quincy High</t>
  </si>
  <si>
    <t>02430510</t>
  </si>
  <si>
    <t>North Quincy High</t>
  </si>
  <si>
    <t>02580000</t>
  </si>
  <si>
    <t>02580505</t>
  </si>
  <si>
    <t>Salem High</t>
  </si>
  <si>
    <t>02740000</t>
  </si>
  <si>
    <t>02740505</t>
  </si>
  <si>
    <t>Somerville High</t>
  </si>
  <si>
    <t>02740510</t>
  </si>
  <si>
    <t>Full Circle High School</t>
  </si>
  <si>
    <t>02780000</t>
  </si>
  <si>
    <t>02780505</t>
  </si>
  <si>
    <t>South Hadley High</t>
  </si>
  <si>
    <t>02810000</t>
  </si>
  <si>
    <t>02810530</t>
  </si>
  <si>
    <t>Springfield High School of Science and Technology</t>
  </si>
  <si>
    <t>02810620</t>
  </si>
  <si>
    <t>Roger L. Putnam Vocational Technical Academy</t>
  </si>
  <si>
    <t>02910000</t>
  </si>
  <si>
    <t>02930000</t>
  </si>
  <si>
    <t>02930505</t>
  </si>
  <si>
    <t>Taunton High</t>
  </si>
  <si>
    <t>03080000</t>
  </si>
  <si>
    <t>03080505</t>
  </si>
  <si>
    <t>Waltham Sr High</t>
  </si>
  <si>
    <t>03100000</t>
  </si>
  <si>
    <t>03100505</t>
  </si>
  <si>
    <t>Wareham Senior High</t>
  </si>
  <si>
    <t>03140000</t>
  </si>
  <si>
    <t>03140505</t>
  </si>
  <si>
    <t>Watertown High</t>
  </si>
  <si>
    <t>03160000</t>
  </si>
  <si>
    <t>03160505</t>
  </si>
  <si>
    <t>Bartlett High School</t>
  </si>
  <si>
    <t>03250000</t>
  </si>
  <si>
    <t>03250505</t>
  </si>
  <si>
    <t>Westfield High</t>
  </si>
  <si>
    <t>03250605</t>
  </si>
  <si>
    <t>Westfield Technical Academy</t>
  </si>
  <si>
    <t>03320000</t>
  </si>
  <si>
    <t>03320505</t>
  </si>
  <si>
    <t>West Springfield High</t>
  </si>
  <si>
    <t>03360000</t>
  </si>
  <si>
    <t>03360505</t>
  </si>
  <si>
    <t>Weymouth High School</t>
  </si>
  <si>
    <t>03480000</t>
  </si>
  <si>
    <t>03480512</t>
  </si>
  <si>
    <t>Doherty Memorial High</t>
  </si>
  <si>
    <t>03480515</t>
  </si>
  <si>
    <t>North High</t>
  </si>
  <si>
    <t>03480520</t>
  </si>
  <si>
    <t>South High Community</t>
  </si>
  <si>
    <t>03480605</t>
  </si>
  <si>
    <t>Worcester Technical High</t>
  </si>
  <si>
    <t>04060000</t>
  </si>
  <si>
    <t>Northampton-Smith Vocational Agricultural</t>
  </si>
  <si>
    <t>04060705</t>
  </si>
  <si>
    <t>Smith Vocational and Agricultural High</t>
  </si>
  <si>
    <t>04110000</t>
  </si>
  <si>
    <t>Boston Green Academy Horace Mann Charter School (District)</t>
  </si>
  <si>
    <t>04110305</t>
  </si>
  <si>
    <t>Boston Green Academy Horace Mann Charter School</t>
  </si>
  <si>
    <t>04520000</t>
  </si>
  <si>
    <t>Edward M. Kennedy Academy for Health Careers: A Horace Mann Charter Public School (District)</t>
  </si>
  <si>
    <t>04520505</t>
  </si>
  <si>
    <t>Edward M. Kennedy Academy for Health Careers: A Horace Mann Charter Public School</t>
  </si>
  <si>
    <t>05360000</t>
  </si>
  <si>
    <t>Lower Pioneer Valley Educational Collaborative</t>
  </si>
  <si>
    <t>05360001</t>
  </si>
  <si>
    <t>Lower Pioneer Valley Educational Collaborative Program</t>
  </si>
  <si>
    <t>06180000</t>
  </si>
  <si>
    <t>Berkshire Hills</t>
  </si>
  <si>
    <t>06180505</t>
  </si>
  <si>
    <t>Monument Mt Regional High</t>
  </si>
  <si>
    <t>06500000</t>
  </si>
  <si>
    <t>Dighton-Rehoboth</t>
  </si>
  <si>
    <t>06500505</t>
  </si>
  <si>
    <t>Dighton-Rehoboth Regional High School</t>
  </si>
  <si>
    <t>06720000</t>
  </si>
  <si>
    <t>Gateway</t>
  </si>
  <si>
    <t>06720505</t>
  </si>
  <si>
    <t>Gateway Regional School</t>
  </si>
  <si>
    <t>06800000</t>
  </si>
  <si>
    <t>Hampden-Wilbraham</t>
  </si>
  <si>
    <t>06800505</t>
  </si>
  <si>
    <t>Minnechaug Regional High</t>
  </si>
  <si>
    <t>07000000</t>
  </si>
  <si>
    <t>Martha's Vineyard</t>
  </si>
  <si>
    <t>07000505</t>
  </si>
  <si>
    <t>Martha's Vineyard Regional High</t>
  </si>
  <si>
    <t>07400000</t>
  </si>
  <si>
    <t>Old Rochester</t>
  </si>
  <si>
    <t>07400505</t>
  </si>
  <si>
    <t>Old Rochester Regional High</t>
  </si>
  <si>
    <t>07600000</t>
  </si>
  <si>
    <t>Silver Lake</t>
  </si>
  <si>
    <t>07600505</t>
  </si>
  <si>
    <t>Silver Lake Regional High</t>
  </si>
  <si>
    <t>07630000</t>
  </si>
  <si>
    <t>Somerset Berkley Regional School District</t>
  </si>
  <si>
    <t>07630505</t>
  </si>
  <si>
    <t>Somerset Berkley Regional High School</t>
  </si>
  <si>
    <t>07660000</t>
  </si>
  <si>
    <t>Southwick-Tolland-Granville Regional School District</t>
  </si>
  <si>
    <t>07660505</t>
  </si>
  <si>
    <t>Southwick Regional School</t>
  </si>
  <si>
    <t>07670000</t>
  </si>
  <si>
    <t>Spencer-E Brookfield</t>
  </si>
  <si>
    <t>07670505</t>
  </si>
  <si>
    <t>David Prouty High</t>
  </si>
  <si>
    <t>07700000</t>
  </si>
  <si>
    <t>Tantasqua</t>
  </si>
  <si>
    <t>07700605</t>
  </si>
  <si>
    <t>Tantasqua Regional Vocational</t>
  </si>
  <si>
    <t>07780000</t>
  </si>
  <si>
    <t>Quaboag Regional</t>
  </si>
  <si>
    <t>07780505</t>
  </si>
  <si>
    <t>Quaboag Regional High</t>
  </si>
  <si>
    <t>08010000</t>
  </si>
  <si>
    <t>Assabet Valley Regional Vocational Technical</t>
  </si>
  <si>
    <t>08010605</t>
  </si>
  <si>
    <t>Assabet Valley Vocational High School</t>
  </si>
  <si>
    <t>08050000</t>
  </si>
  <si>
    <t>Blackstone Valley Regional Vocational Technical</t>
  </si>
  <si>
    <t>08050605</t>
  </si>
  <si>
    <t>Blackstone Valley</t>
  </si>
  <si>
    <t>08060000</t>
  </si>
  <si>
    <t>Blue Hills Regional Vocational Technical</t>
  </si>
  <si>
    <t>08060605</t>
  </si>
  <si>
    <t>08100000</t>
  </si>
  <si>
    <t>Bristol-Plymouth Regional Vocational Technical</t>
  </si>
  <si>
    <t>08100605</t>
  </si>
  <si>
    <t>Bristol-Plymouth Vocational Technical</t>
  </si>
  <si>
    <t>08150000</t>
  </si>
  <si>
    <t>Cape Cod Regional Vocational Technical</t>
  </si>
  <si>
    <t>08150605</t>
  </si>
  <si>
    <t>Cape Cod Region Vocational Technical</t>
  </si>
  <si>
    <t>08170000</t>
  </si>
  <si>
    <t>Essex North Shore Agricultural and Technical School District</t>
  </si>
  <si>
    <t>08170505</t>
  </si>
  <si>
    <t>Essex North Shore Agricultural and Technical School</t>
  </si>
  <si>
    <t>08180000</t>
  </si>
  <si>
    <t>Franklin County Regional Vocational Technical</t>
  </si>
  <si>
    <t>08180605</t>
  </si>
  <si>
    <t>Franklin County Technical</t>
  </si>
  <si>
    <t>08210000</t>
  </si>
  <si>
    <t>Greater Fall River Regional Vocational Technical</t>
  </si>
  <si>
    <t>08210605</t>
  </si>
  <si>
    <t>Diman Regional Vocational Technical High</t>
  </si>
  <si>
    <t>08230000</t>
  </si>
  <si>
    <t>Greater Lawrence Regional Vocational Technical</t>
  </si>
  <si>
    <t>08230605</t>
  </si>
  <si>
    <t>Gr Lawrence Regional Vocational Technical</t>
  </si>
  <si>
    <t>08250000</t>
  </si>
  <si>
    <t>Greater New Bedford Regional Vocational Technical</t>
  </si>
  <si>
    <t>08250605</t>
  </si>
  <si>
    <t>Gr New Bedford Vocational Technical</t>
  </si>
  <si>
    <t>08280000</t>
  </si>
  <si>
    <t>Greater Lowell Regional Vocational Technical</t>
  </si>
  <si>
    <t>08280605</t>
  </si>
  <si>
    <t>Gr Lowell Regional Vocational Technical</t>
  </si>
  <si>
    <t>08290000</t>
  </si>
  <si>
    <t>South Middlesex Regional Vocational Technical</t>
  </si>
  <si>
    <t>08290605</t>
  </si>
  <si>
    <t>Joseph P Keefe Technical High School</t>
  </si>
  <si>
    <t>08300000</t>
  </si>
  <si>
    <t>Minuteman Regional Vocational Technical</t>
  </si>
  <si>
    <t>08300605</t>
  </si>
  <si>
    <t>Minuteman Regional High</t>
  </si>
  <si>
    <t>08320000</t>
  </si>
  <si>
    <t>Montachusett Regional Vocational Technical</t>
  </si>
  <si>
    <t>08320605</t>
  </si>
  <si>
    <t>08510000</t>
  </si>
  <si>
    <t>Northern Berkshire Regional Vocational Technical</t>
  </si>
  <si>
    <t>08510605</t>
  </si>
  <si>
    <t>Charles McCann Vocational Technical</t>
  </si>
  <si>
    <t>08520000</t>
  </si>
  <si>
    <t>Nashoba Valley Regional Vocational Technical</t>
  </si>
  <si>
    <t>08520605</t>
  </si>
  <si>
    <t>Nashoba Valley Technical High School</t>
  </si>
  <si>
    <t>08530000</t>
  </si>
  <si>
    <t>Northeast Metropolitan Regional Vocational Technical</t>
  </si>
  <si>
    <t>08530605</t>
  </si>
  <si>
    <t>Northeast Metro Regional Vocational</t>
  </si>
  <si>
    <t>08550000</t>
  </si>
  <si>
    <t>Old Colony Regional Vocational Technical</t>
  </si>
  <si>
    <t>08550605</t>
  </si>
  <si>
    <t>08600000</t>
  </si>
  <si>
    <t>Pathfinder Regional Vocational Technical</t>
  </si>
  <si>
    <t>08600605</t>
  </si>
  <si>
    <t>Pathfinder Vocational Technical</t>
  </si>
  <si>
    <t>08710000</t>
  </si>
  <si>
    <t>Shawsheen Valley Regional Vocational Technical</t>
  </si>
  <si>
    <t>08710605</t>
  </si>
  <si>
    <t>Shawsheen Valley Vocational Technical High School</t>
  </si>
  <si>
    <t>08720000</t>
  </si>
  <si>
    <t>Southeastern Regional Vocational Technical</t>
  </si>
  <si>
    <t>08720605</t>
  </si>
  <si>
    <t>08730000</t>
  </si>
  <si>
    <t>South Shore Regional Vocational Technical</t>
  </si>
  <si>
    <t>08730605</t>
  </si>
  <si>
    <t>South Shore Vocational Technical High</t>
  </si>
  <si>
    <t>08760000</t>
  </si>
  <si>
    <t>Southern Worcester County Regional Vocational School District</t>
  </si>
  <si>
    <t>08760605</t>
  </si>
  <si>
    <t>Bay Path Regional Vocational Technical High School</t>
  </si>
  <si>
    <t>08780000</t>
  </si>
  <si>
    <t>Tri-County Regional Vocational Technical</t>
  </si>
  <si>
    <t>08780605</t>
  </si>
  <si>
    <t>08790000</t>
  </si>
  <si>
    <t>Upper Cape Cod Regional Vocational Technical</t>
  </si>
  <si>
    <t>08790605</t>
  </si>
  <si>
    <t>Upper Cape Cod Vocational Technical</t>
  </si>
  <si>
    <t>08850000</t>
  </si>
  <si>
    <t>Whittier Regional Vocational Technical</t>
  </si>
  <si>
    <t>08850605</t>
  </si>
  <si>
    <t>Whittier Regional Vocational</t>
  </si>
  <si>
    <t>09100000</t>
  </si>
  <si>
    <t>Bristol County Agricultural</t>
  </si>
  <si>
    <t>09100705</t>
  </si>
  <si>
    <t>Bristol County Agricultural High</t>
  </si>
  <si>
    <t>09150000</t>
  </si>
  <si>
    <t>Norfolk County Agricultural</t>
  </si>
  <si>
    <t>09150705</t>
  </si>
  <si>
    <t>Integer ≥ 1 </t>
  </si>
  <si>
    <t>Question</t>
  </si>
  <si>
    <t>02910505</t>
  </si>
  <si>
    <t>Swampscott High</t>
  </si>
  <si>
    <t>Yes/No</t>
  </si>
  <si>
    <t>Multiple choice checkbox</t>
  </si>
  <si>
    <t>Question Type</t>
  </si>
  <si>
    <t>Notes</t>
  </si>
  <si>
    <t>*If Q1 = Yes, enter available seats by member municipality</t>
  </si>
  <si>
    <t>Table: rows* reflect each member municipality and columns reflect grade level (grade 9 only in 2026-27)</t>
  </si>
  <si>
    <t>○ Yes → Q3.1.1.
○ No → Q3.2.</t>
  </si>
  <si>
    <t>○ Yes → Q3.2.1
○ No → unweighted; rejoin at Q3.3.</t>
  </si>
  <si>
    <t>Show only if Q1 = Yes</t>
  </si>
  <si>
    <t>Optional</t>
  </si>
  <si>
    <t>○ Yes → Q3.1, Q3.2, Q3.3.
○ No → Q4</t>
  </si>
  <si>
    <t>Instructions</t>
  </si>
  <si>
    <t>Definition</t>
  </si>
  <si>
    <t>For the current reporting period, only grade 9 applications should be submitted. If entering data manually, enter as a two-digit number (09, not 9).</t>
  </si>
  <si>
    <t>The student's middle name or initial, if available.</t>
  </si>
  <si>
    <t>The student's legal first or given name as it appears on their application.</t>
  </si>
  <si>
    <t>Indicates whether the student demonstrated interest in CTE through one of the approved methods. Approved methods include: non-evaluative interview, personal essay, audio/video presentation, recommendation letter from a non-family member, or another DESE-approved method.</t>
  </si>
  <si>
    <t>The name of the specific lottery in which this student was entered.</t>
  </si>
  <si>
    <t>The 8-digit DESE organization code for the student's sending school.</t>
  </si>
  <si>
    <t>Lottery Eligibility &amp; Selection</t>
  </si>
  <si>
    <t>Select from the dropdown. All rows submitted by your school must contain this code. If submitting data for more than one school, each school's rows should contain that school's code.</t>
  </si>
  <si>
    <t>Indicates whether the student met the discipline criterion for the weighted lottery. The discipline criterion: student has not been suspended or expelled under Mass. Gen. Laws c. 71 § 37H or § 37H½ for weapon possession or assault on staff, in connection with a felony adjudicated in court or in which the student entered an admission of guilt, in the 270 school days before application. No discipline data before 7th grade may be used.</t>
  </si>
  <si>
    <t>MM/DD/YYYY format</t>
  </si>
  <si>
    <t>Enter the birth date in the MM/DD/YYYY format. Do not leave blank; this helps DESE confirm student identity.</t>
  </si>
  <si>
    <t>Number in Lottery*</t>
  </si>
  <si>
    <t>Date of Birth*</t>
  </si>
  <si>
    <t>Total Entries in Lottery (Calculated)</t>
  </si>
  <si>
    <t>Indicates the order in which the student's name was drawn in the lottery.</t>
  </si>
  <si>
    <t>○ Yes
○ No</t>
  </si>
  <si>
    <t>The last date on which application materials were received from the student.</t>
  </si>
  <si>
    <t>The student's date of birth as reported on their application. Used by DESE to confirm student identity and match records across data systems.</t>
  </si>
  <si>
    <t>The grade level the student applied to enter during the current reporting period. For the 2026–27 open cycle, only grade 9 applications are collected; multi-grade collection may be enabled in future cycles.</t>
  </si>
  <si>
    <t>The three-digit Massachusetts city or town code for the municipality where the student resides. Used to determine whether the student is a resident of a member district; students from non-member towns are classified as nonresident.</t>
  </si>
  <si>
    <t>The name of the student's sending school.</t>
  </si>
  <si>
    <t>The method by which the student demonstrated awareness of the CTE program as part of a complete application, where the district required awareness as an application component.</t>
  </si>
  <si>
    <t>○ Yes
○ No
○ NA</t>
  </si>
  <si>
    <r>
      <t xml:space="preserve">• </t>
    </r>
    <r>
      <rPr>
        <b/>
        <sz val="11"/>
        <color rgb="FF3F3F3F"/>
        <rFont val="Arial"/>
        <family val="2"/>
      </rPr>
      <t>Use the dropdown menus.</t>
    </r>
    <r>
      <rPr>
        <sz val="11"/>
        <color rgb="FF3F3F3F"/>
        <rFont val="Arial"/>
        <family val="2"/>
      </rPr>
      <t xml:space="preserve"> Many columns have dropdown menus with valid response options. Typing a value that is not in the dropdown will cause a validation error on upload.</t>
    </r>
  </si>
  <si>
    <t>This template is the student-level portion of the CTE Admission and Waitlist collection. Each row represents one applicant, and the data entered here corresponds to the district-level questions completed in the application.</t>
  </si>
  <si>
    <r>
      <t xml:space="preserve">• </t>
    </r>
    <r>
      <rPr>
        <b/>
        <sz val="11"/>
        <color rgb="FF3F3F3F"/>
        <rFont val="Arial"/>
        <family val="2"/>
      </rPr>
      <t>Do not enter notes in data fields.</t>
    </r>
    <r>
      <rPr>
        <sz val="11"/>
        <color rgb="FF3F3F3F"/>
        <rFont val="Arial"/>
        <family val="2"/>
      </rPr>
      <t xml:space="preserve"> If a value is unknown, leave the field blank or select the closest applicable option from the dropdown.</t>
    </r>
  </si>
  <si>
    <t>A</t>
  </si>
  <si>
    <t>B</t>
  </si>
  <si>
    <t>R</t>
  </si>
  <si>
    <t>C</t>
  </si>
  <si>
    <t>S</t>
  </si>
  <si>
    <t>M</t>
  </si>
  <si>
    <t>L</t>
  </si>
  <si>
    <t>D</t>
  </si>
  <si>
    <t>E</t>
  </si>
  <si>
    <t>G</t>
  </si>
  <si>
    <t>F</t>
  </si>
  <si>
    <t>H</t>
  </si>
  <si>
    <t>I</t>
  </si>
  <si>
    <t>J</t>
  </si>
  <si>
    <t>K</t>
  </si>
  <si>
    <t>N</t>
  </si>
  <si>
    <t>O</t>
  </si>
  <si>
    <t>P</t>
  </si>
  <si>
    <t>Q</t>
  </si>
  <si>
    <t>Column</t>
  </si>
  <si>
    <t>Do not email this file — it contains student-identifiable information. For field definitions, valid values, and formatting guidance, see the Instructions and Data Dictionary tab or hover over any column header.</t>
  </si>
  <si>
    <t>Indicates whether the student met the attendance criterion for the weighted lottery. The attendance criterion: fewer than 27 unexcused, full-day absences in the 270 school days before the date of application. No absence data before the student's 7th grade year may be used.</t>
  </si>
  <si>
    <t xml:space="preserve">○ Attended open house
○ Attended in-person student information session
○ Attended virtual student information session
○ Toured CTE school/program
○ Completed DESE CTE video module
○ Completed school/program CTE video module
○ NA </t>
  </si>
  <si>
    <r>
      <t xml:space="preserve">• </t>
    </r>
    <r>
      <rPr>
        <b/>
        <sz val="11"/>
        <color rgb="FF3F3F3F"/>
        <rFont val="Arial"/>
        <family val="2"/>
      </rPr>
      <t>Do not modify column headers or sheet names.</t>
    </r>
    <r>
      <rPr>
        <sz val="11"/>
        <color rgb="FF3F3F3F"/>
        <rFont val="Arial"/>
        <family val="2"/>
      </rPr>
      <t xml:space="preserve"> Changing the structure of the template (including change the data type formats) will cause upload errors.</t>
    </r>
  </si>
  <si>
    <t>If an application is incomplete, include as much information as the applicant provided. Enter:
○ "Yes" if the student submitted a complete application
○ "No" if the application was incomplete</t>
  </si>
  <si>
    <t>Enter:
○ "Yes" if the student met the attendance criterion
○ "No" if the student did not meet the criterion
○ "NA" if your district did not use the attendance weight or the student submitted an incomplete application</t>
  </si>
  <si>
    <t>Enter:
○ "Yes" if the student met the discipline criterion
○ "No" if the student did not meet the criterion
○ "NA" if your district did not use the discipline weight or the student submitted an incomplete application</t>
  </si>
  <si>
    <t>Enter:
○ "Yes" if the student demonstrated interest
○ "No" if the student did not demonstrate interest
○ "NA" if your district did not use the interest weight or the student submitted an incomplete application</t>
  </si>
  <si>
    <t>○ Completed non-evaluative interview with CTE program staff
○ Submitted personal essay
○ Submitted audio/video presentation
○ Submitted recommendation letter from non-family member
○ NA</t>
  </si>
  <si>
    <t>Select the method the student used to demonstrate interest. Required when Interest Weight = Yes. Enter NA if the district did not use the interest weight or the student submitted an incomplete application.</t>
  </si>
  <si>
    <t xml:space="preserve">Free text – must match a lottery name entered in Q3.3.1 of the district questions. </t>
  </si>
  <si>
    <t xml:space="preserve">The student's 10-digit State-Assigned Student Identifier (SASID). </t>
  </si>
  <si>
    <t>Leave blank if unknown. It is highly recommended the district include the SASID, if available. Providing the SASID allows DESE to match your submission with student records in other data systems (e.g., enrollment data).</t>
  </si>
  <si>
    <t>No but it is highly recommended, if available</t>
  </si>
  <si>
    <t>Alphabetic characters, spaces, apostrophes, hyphens, periods only. No numbers, accent marks, tildes, or other special characters.</t>
  </si>
  <si>
    <t>If the student has no middle name, enter NMN. Leave blank if unknown. Only include alphabetic characters, spaces, apostrophes, hyphens, and periods and exclude accent marks, tildes, or other special characters.</t>
  </si>
  <si>
    <t>Enter the legal first or given name as indicated in the application materials. Do not use nicknames. Middle names should be entered in the Middle Name or Initial column. Only include alphabetic characters, spaces, apostrophes, hyphens, and periods and exclude accent marks, tildes, or other special characters.</t>
  </si>
  <si>
    <t>Enter the student's legal last or family name as indicated in the application materials. Only include alphabetic characters, spaces, apostrophes, hyphens, and periods and exclude accent marks, tildes, or other special characters.</t>
  </si>
  <si>
    <t>Select the method the student used to demonstrate awareness of their secondary school options. Enter "NA" if the district did not include an awareness requirement or the student submitted an incomplete application.</t>
  </si>
  <si>
    <t>Enter the date the student submitted their application, formatted as MM/DD/YYYY. Acceptable to estimate. Enter NA if Complete Application Submitted? = No.</t>
  </si>
  <si>
    <t>Enter the order in which the student was drawn in the lottery. Must be unique within the same lottery — no two students entered in the same lottery may share the same number. Leave blank if the student was not entered in the lottery.</t>
  </si>
  <si>
    <t>Positive unique integer per lottery — no two students entered in the same lottery may share the same number. Leave blank if the student was not entered in the lottery (e.g., incomplete application).</t>
  </si>
  <si>
    <t>10-digit number (e.g., 1234567891)</t>
  </si>
  <si>
    <t>Acceptable Values/Required Format</t>
  </si>
  <si>
    <t>8-digit number formatted as text (e.g., 12340000, 01234567). Leading zeros must be preserved; ensure the column is formatted as Text before entering data.</t>
  </si>
  <si>
    <t>Three-digit numeric code (e.g., 008).</t>
  </si>
  <si>
    <t>MM/DD/YYYY (e.g., 01/16/2011)</t>
  </si>
  <si>
    <t>8-digit number (e.g., 12340310, 00120310).</t>
  </si>
  <si>
    <t>Free text (max 256 characters; e.g., Example Middle School).</t>
  </si>
  <si>
    <t xml:space="preserve">Attendance Weight* </t>
  </si>
  <si>
    <t xml:space="preserve">Discipline Weight* </t>
  </si>
  <si>
    <t xml:space="preserve">Interest Weight* </t>
  </si>
  <si>
    <t>Demonstration of Interest Method*</t>
  </si>
  <si>
    <t>Awareness Method*</t>
  </si>
  <si>
    <t>Attendance Weight*</t>
  </si>
  <si>
    <t>Discipline Weight*</t>
  </si>
  <si>
    <t>Interest Weight*</t>
  </si>
  <si>
    <t>The 8-digit DESE organization code for your CTE school or program (see the Agency &amp; Town Codes tab). This code identifies your school in the DESE system.</t>
  </si>
  <si>
    <t>Select from the dropdown of valid Massachusetts muncipality codes (see Agency &amp; Town Codes tab).</t>
  </si>
  <si>
    <t>2. How many seats were available by grade level in the current reporting period?</t>
  </si>
  <si>
    <t>3. Did the district have more applicants than available seats in the current reporting period? </t>
  </si>
  <si>
    <r>
      <rPr>
        <b/>
        <sz val="12"/>
        <color rgb="FF000000"/>
        <rFont val="Arial"/>
        <family val="2"/>
      </rPr>
      <t xml:space="preserve">3.3. Enter the total number of lotteries held in the current reporting period. </t>
    </r>
    <r>
      <rPr>
        <i/>
        <sz val="12"/>
        <color rgb="FF000000"/>
        <rFont val="Arial"/>
        <family val="2"/>
      </rPr>
      <t>For the purposes of this collection, "a lottery" is an event into which applicants are entered and drawn to determine both admitted students and a waitlist. Districts determine their lottery procedures locally. In practice, this can take several forms: a single lottery may be drawn for all applicants; individual lotteries may be held for each member district under an allocation policy; separate lotteries may be held for resident and nonresident applicants; or an additional lottery may be run to determine offer order for applicants received after a deadline, if the waitlist has been depleted.</t>
    </r>
  </si>
  <si>
    <t xml:space="preserve">3.1. Did the district include an awareness requirement as part of the application process? </t>
  </si>
  <si>
    <t>3.2. Did the district use one or more weighted criteria in the lottery? </t>
  </si>
  <si>
    <r>
      <rPr>
        <b/>
        <sz val="12"/>
        <color rgb="FF000000"/>
        <rFont val="Arial"/>
        <family val="2"/>
      </rPr>
      <t xml:space="preserve">3.3.1. Enter each lottery’s name, type, and date. </t>
    </r>
    <r>
      <rPr>
        <i/>
        <sz val="12"/>
        <color rgb="FF000000"/>
        <rFont val="Arial"/>
        <family val="2"/>
      </rPr>
      <t>Please note that the Lottery Name (limited to 200 characters) value entered here must match the value provided in the upload template.</t>
    </r>
  </si>
  <si>
    <t>3.3.1.1. Did the district assign students a town-specific or sending-district-specific waitlist number in addition to the overall waitlist number, based on apportionment?</t>
  </si>
  <si>
    <t>4. Provide any comments the district may have regarding the quality of the data provided. (Optional; Limited to 140 characters.)</t>
  </si>
  <si>
    <r>
      <rPr>
        <b/>
        <sz val="12"/>
        <color rgb="FF000000"/>
        <rFont val="Arial"/>
        <family val="2"/>
      </rPr>
      <t>3.2.1. Select the weighted criteria the district used. (Check all that apply)</t>
    </r>
    <r>
      <rPr>
        <sz val="12"/>
        <color rgb="FF000000"/>
        <rFont val="Arial"/>
        <family val="2"/>
      </rPr>
      <t xml:space="preserve">
  ☐ Attendance — Students with fewer than 27 unexcused full-day absences in the 270 school days before the date of their application; no data before the applicant's 7th grade year.
  ☐ Discipline — Students who have not been suspended or expelled under M.G.L. c.71 §37H or §37H½ for weapon possession or staff assault on school premises or at school-related events, in the 270 school days before application date, where such action was connected to a felony adjudicated in court or in which the student entered an admission of guilt; no data before the applicant's 7th grade year.
  ☐ Interest — Students who demonstrate interest in CTE via one of the approved methods.</t>
    </r>
  </si>
  <si>
    <t>Table with columns as follows: 
  ● Lottery Name (free text; must be unique and limited to 200 characters)
  ● Lottery Type (dropdown: 
      ○ All Residents
      ○ Town-Specific &lt;hidden if not using apportionment&gt;
      ○ Nonresident
  ●  Lottery Date (MM/DD/YYYY)</t>
  </si>
  <si>
    <r>
      <t>1. Did the district use apportionment to allocate seats?</t>
    </r>
    <r>
      <rPr>
        <i/>
        <sz val="12"/>
        <color rgb="FF000000"/>
        <rFont val="Arial"/>
        <family val="2"/>
      </rPr>
      <t> Apportionment includes per-sending-district allocation under a local seat-allocation agreement.</t>
    </r>
  </si>
  <si>
    <t>○ Yes → shows Q2 by member municipality
○ No → shows Q2</t>
  </si>
  <si>
    <t>09</t>
  </si>
  <si>
    <t xml:space="preserve"> </t>
  </si>
  <si>
    <t xml:space="preserve">Q3.3 drives the number of rows in the table
Lottery Name example: </t>
  </si>
  <si>
    <t>NA</t>
  </si>
  <si>
    <t>123456789</t>
  </si>
  <si>
    <t>Jane</t>
  </si>
  <si>
    <t>Example</t>
  </si>
  <si>
    <t>Toured CTE school/program</t>
  </si>
  <si>
    <t>Select from dropdown: 09. Current reporting period: Grade 9 (09) only.</t>
  </si>
  <si>
    <t>Leave blank if the sending school is unknown. This code should not be the same as your School Code (unless your school offers grade 8).</t>
  </si>
  <si>
    <t>The sending school should not be your school (unless you offer grade 8). Include the full name as it appears in DESE records where possible. Leave blank if unknown.</t>
  </si>
  <si>
    <t>Indicates whether the student submitted a complete application to the CTE school or program. Per 603 CMR 4.02, a completed application means the student has submitted an application, and the school or program has received the information it requires that is available.</t>
  </si>
  <si>
    <t>The specific method the student used to demonstrate interest in CTE, where the district used the interest weight in the lottery. Required when Interest Weight = Yes for this student.</t>
  </si>
  <si>
    <t>Enter an unique lottery name. The name entered must match the lottery name provided in the district-level questions. If your district ran multiple lotteries, enter the name of the lottery this student was in. Enter NA if the student was not entered in a lottery.</t>
  </si>
  <si>
    <r>
      <rPr>
        <b/>
        <sz val="11"/>
        <rFont val="Arial"/>
        <family val="2"/>
      </rPr>
      <t>Collection Period:</t>
    </r>
    <r>
      <rPr>
        <sz val="11"/>
        <rFont val="Arial"/>
        <family val="2"/>
      </rPr>
      <t xml:space="preserve"> This collection captures student application and lottery data for the current reporting period's inital CTE admission cycle. Report data as of the date the district conducted the lottery.</t>
    </r>
  </si>
  <si>
    <t>If the district admitted all applicants without holding a lottery, report data as of the application date. For questions, contact CCTE@mass.gov.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</si>
</sst>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d/yyyy;@"/>
  </numFmts>
  <fonts count="33" x14ac:knownFonts="1">
    <font>
      <sz val="12"/>
      <name val="Arial"/>
      <family val="2"/>
    </font>
    <font>
      <sz val="12"/>
      <color theme="1"/>
      <name val="Arial"/>
      <family val="2"/>
    </font>
    <font>
      <sz val="12"/>
      <color theme="1"/>
      <name val="Arial"/>
      <family val="2"/>
    </font>
    <font>
      <sz val="11"/>
      <color theme="1"/>
      <name val="Segoe UI"/>
      <family val="2"/>
    </font>
    <font>
      <sz val="11"/>
      <color rgb="FF3F3F76"/>
      <name val="Arial"/>
      <family val="2"/>
      <scheme val="minor"/>
    </font>
    <font>
      <sz val="11"/>
      <color theme="1"/>
      <name val="Aptos SemiBold"/>
      <family val="2"/>
    </font>
    <font>
      <sz val="18"/>
      <color theme="3"/>
      <name val="Arial"/>
      <family val="2"/>
    </font>
    <font>
      <i/>
      <sz val="11"/>
      <color rgb="FFC00000"/>
      <name val="Arial"/>
      <family val="2"/>
    </font>
    <font>
      <sz val="11"/>
      <color theme="1"/>
      <name val="Arial"/>
      <family val="2"/>
    </font>
    <font>
      <sz val="11"/>
      <color rgb="FFFFFFFF"/>
      <name val="Arial"/>
      <family val="2"/>
    </font>
    <font>
      <b/>
      <sz val="20"/>
      <color theme="3"/>
      <name val="Arial"/>
      <family val="2"/>
    </font>
    <font>
      <u/>
      <sz val="12"/>
      <color rgb="FF0000FF"/>
      <name val="Arial"/>
      <family val="2"/>
    </font>
    <font>
      <b/>
      <sz val="15"/>
      <name val="Arial"/>
      <family val="2"/>
    </font>
    <font>
      <i/>
      <sz val="12"/>
      <color rgb="FF7F7F7F"/>
      <name val="Arial"/>
      <family val="2"/>
    </font>
    <font>
      <b/>
      <sz val="13"/>
      <name val="Arial"/>
      <family val="2"/>
    </font>
    <font>
      <strike/>
      <sz val="11"/>
      <name val="Arial"/>
      <family val="2"/>
    </font>
    <font>
      <b/>
      <sz val="16"/>
      <color theme="1"/>
      <name val="Arial"/>
      <family val="2"/>
    </font>
    <font>
      <sz val="16"/>
      <color theme="1"/>
      <name val="Arial"/>
      <family val="2"/>
    </font>
    <font>
      <sz val="12"/>
      <color theme="0"/>
      <name val="Arial"/>
      <family val="2"/>
    </font>
    <font>
      <b/>
      <sz val="18"/>
      <color theme="3"/>
      <name val="Arial"/>
      <family val="2"/>
    </font>
    <font>
      <b/>
      <sz val="12"/>
      <color rgb="FFFFFFFF"/>
      <name val="Arial"/>
      <family val="2"/>
    </font>
    <font>
      <sz val="12"/>
      <color rgb="FF000000"/>
      <name val="Arial"/>
      <family val="2"/>
    </font>
    <font>
      <sz val="11"/>
      <name val="Arial"/>
      <family val="2"/>
    </font>
    <font>
      <sz val="11"/>
      <color rgb="FF000000"/>
      <name val="Arial"/>
      <family val="2"/>
    </font>
    <font>
      <i/>
      <sz val="12"/>
      <color rgb="FF000000"/>
      <name val="Arial"/>
      <family val="2"/>
    </font>
    <font>
      <b/>
      <sz val="11"/>
      <color rgb="FFFA7D00"/>
      <name val="Arial"/>
      <family val="2"/>
    </font>
    <font>
      <b/>
      <sz val="12"/>
      <color rgb="FF3F3F3F"/>
      <name val="Arial"/>
      <family val="2"/>
    </font>
    <font>
      <b/>
      <sz val="11"/>
      <color rgb="FF3F3F3F"/>
      <name val="Arial"/>
      <family val="2"/>
    </font>
    <font>
      <sz val="11"/>
      <color rgb="FF3F3F3F"/>
      <name val="Arial"/>
      <family val="2"/>
    </font>
    <font>
      <b/>
      <sz val="12"/>
      <color indexed="81"/>
      <name val="Arial"/>
      <family val="2"/>
    </font>
    <font>
      <b/>
      <sz val="12"/>
      <color rgb="FF000000"/>
      <name val="Arial"/>
      <family val="2"/>
    </font>
    <font>
      <sz val="12"/>
      <name val="Arial"/>
      <family val="2"/>
    </font>
    <font>
      <b/>
      <sz val="11"/>
      <name val="Arial"/>
      <family val="2"/>
    </font>
  </fonts>
  <fills count="9">
    <fill>
      <patternFill patternType="none"/>
    </fill>
    <fill>
      <patternFill patternType="gray125"/>
    </fill>
    <fill>
      <patternFill patternType="solid">
        <fgColor rgb="FFF2F2F2"/>
      </patternFill>
    </fill>
    <fill>
      <patternFill patternType="solid">
        <fgColor theme="4" tint="0.79998168889431442"/>
        <bgColor indexed="65"/>
      </patternFill>
    </fill>
    <fill>
      <patternFill patternType="solid">
        <fgColor theme="7" tint="0.59999389629810485"/>
        <bgColor indexed="65"/>
      </patternFill>
    </fill>
    <fill>
      <patternFill patternType="solid">
        <fgColor theme="8" tint="0.79998168889431442"/>
        <bgColor indexed="65"/>
      </patternFill>
    </fill>
    <fill>
      <patternFill patternType="solid">
        <fgColor theme="5" tint="0.59996337778862885"/>
        <bgColor indexed="64"/>
      </patternFill>
    </fill>
    <fill>
      <patternFill patternType="solid">
        <fgColor theme="9"/>
      </patternFill>
    </fill>
    <fill>
      <patternFill patternType="solid">
        <fgColor theme="5" tint="0.59999389629810485"/>
        <bgColor indexed="65"/>
      </patternFill>
    </fill>
  </fills>
  <borders count="25">
    <border>
      <left/>
      <right/>
      <top/>
      <bottom/>
      <diagonal/>
    </border>
    <border>
      <left/>
      <right style="thin">
        <color indexed="64"/>
      </right>
      <top/>
      <bottom/>
      <diagonal/>
    </border>
    <border>
      <left/>
      <right/>
      <top/>
      <bottom style="thick">
        <color theme="4"/>
      </bottom>
      <diagonal/>
    </border>
    <border>
      <left style="thin">
        <color rgb="FF7F7F7F"/>
      </left>
      <right style="thin">
        <color rgb="FF7F7F7F"/>
      </right>
      <top style="thin">
        <color rgb="FF7F7F7F"/>
      </top>
      <bottom style="thin">
        <color rgb="FF7F7F7F"/>
      </bottom>
      <diagonal/>
    </border>
    <border>
      <left style="medium">
        <color indexed="64"/>
      </left>
      <right/>
      <top/>
      <bottom/>
      <diagonal/>
    </border>
    <border>
      <left/>
      <right/>
      <top/>
      <bottom style="thick">
        <color theme="4" tint="0.499984740745262"/>
      </bottom>
      <diagonal/>
    </border>
    <border>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top style="medium">
        <color indexed="64"/>
      </top>
      <bottom style="thin">
        <color indexed="64"/>
      </bottom>
      <diagonal/>
    </border>
    <border>
      <left style="thin">
        <color auto="1"/>
      </left>
      <right style="thin">
        <color auto="1"/>
      </right>
      <top style="thin">
        <color auto="1"/>
      </top>
      <bottom style="thin">
        <color auto="1"/>
      </bottom>
      <diagonal/>
    </border>
    <border>
      <left style="thin">
        <color rgb="FF000000"/>
      </left>
      <right style="medium">
        <color rgb="FFCCCCCC"/>
      </right>
      <top style="thin">
        <color rgb="FF000000"/>
      </top>
      <bottom/>
      <diagonal/>
    </border>
    <border>
      <left style="medium">
        <color rgb="FFCCCCCC"/>
      </left>
      <right style="medium">
        <color rgb="FFCCCCCC"/>
      </right>
      <top style="thin">
        <color rgb="FF000000"/>
      </top>
      <bottom/>
      <diagonal/>
    </border>
    <border>
      <left style="thin">
        <color rgb="FF000000"/>
      </left>
      <right/>
      <top style="thin">
        <color rgb="FF000000"/>
      </top>
      <bottom/>
      <diagonal/>
    </border>
    <border>
      <left/>
      <right style="thin">
        <color auto="1"/>
      </right>
      <top style="thin">
        <color auto="1"/>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right style="thin">
        <color auto="1"/>
      </right>
      <top style="thin">
        <color auto="1"/>
      </top>
      <bottom/>
      <diagonal/>
    </border>
    <border>
      <left style="thin">
        <color auto="1"/>
      </left>
      <right/>
      <top style="thin">
        <color auto="1"/>
      </top>
      <bottom/>
      <diagonal/>
    </border>
    <border>
      <left/>
      <right/>
      <top style="thin">
        <color indexed="64"/>
      </top>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bottom style="thin">
        <color rgb="FF7F7F7F"/>
      </bottom>
      <diagonal/>
    </border>
  </borders>
  <cellStyleXfs count="23">
    <xf numFmtId="0" fontId="0" fillId="0" borderId="0"/>
    <xf numFmtId="0" fontId="11"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2" fillId="0" borderId="2" applyNumberFormat="0" applyFill="0" applyAlignment="0" applyProtection="0"/>
    <xf numFmtId="0" fontId="4" fillId="6" borderId="3" applyNumberFormat="0" applyAlignment="0" applyProtection="0"/>
    <xf numFmtId="0" fontId="25" fillId="2" borderId="3" applyNumberFormat="0" applyAlignment="0" applyProtection="0"/>
    <xf numFmtId="0" fontId="13" fillId="0" borderId="0" applyNumberFormat="0" applyFill="0" applyBorder="0" applyAlignment="0" applyProtection="0"/>
    <xf numFmtId="0" fontId="3" fillId="3" borderId="0" applyNumberFormat="0" applyFont="0" applyBorder="0" applyAlignment="0" applyProtection="0"/>
    <xf numFmtId="0" fontId="5" fillId="4" borderId="0" applyNumberFormat="0" applyBorder="0" applyAlignment="0" applyProtection="0"/>
    <xf numFmtId="0" fontId="8" fillId="5" borderId="0" applyNumberFormat="0" applyBorder="0" applyAlignment="0" applyProtection="0"/>
    <xf numFmtId="0" fontId="14" fillId="0" borderId="5" applyNumberFormat="0" applyFill="0" applyAlignment="0" applyProtection="0"/>
    <xf numFmtId="0" fontId="15" fillId="0" borderId="0" applyBorder="0">
      <alignment vertical="center" wrapText="1"/>
    </xf>
    <xf numFmtId="0" fontId="2" fillId="0" borderId="0"/>
    <xf numFmtId="0" fontId="10" fillId="0" borderId="0"/>
    <xf numFmtId="0" fontId="13" fillId="0" borderId="0"/>
    <xf numFmtId="0" fontId="11" fillId="0" borderId="0"/>
    <xf numFmtId="0" fontId="26" fillId="2" borderId="23"/>
    <xf numFmtId="0" fontId="5" fillId="4" borderId="0"/>
    <xf numFmtId="0" fontId="3" fillId="3" borderId="0"/>
    <xf numFmtId="0" fontId="1" fillId="8" borderId="0"/>
    <xf numFmtId="0" fontId="18" fillId="7" borderId="0"/>
    <xf numFmtId="0" fontId="25" fillId="2" borderId="3"/>
  </cellStyleXfs>
  <cellXfs count="88">
    <xf numFmtId="0" fontId="0" fillId="0" borderId="0" xfId="0"/>
    <xf numFmtId="0" fontId="0" fillId="0" borderId="0" xfId="0" quotePrefix="1"/>
    <xf numFmtId="0" fontId="17" fillId="0" borderId="6" xfId="0" applyFont="1" applyBorder="1" applyAlignment="1">
      <alignment vertical="center" wrapText="1"/>
    </xf>
    <xf numFmtId="0" fontId="0" fillId="0" borderId="0" xfId="0" applyAlignment="1">
      <alignment horizontal="left"/>
    </xf>
    <xf numFmtId="0" fontId="0" fillId="0" borderId="0" xfId="0" applyAlignment="1">
      <alignment vertical="top" wrapText="1"/>
    </xf>
    <xf numFmtId="0" fontId="0" fillId="0" borderId="0" xfId="0" applyAlignment="1">
      <alignment vertical="top"/>
    </xf>
    <xf numFmtId="0" fontId="0" fillId="0" borderId="0" xfId="0" quotePrefix="1" applyAlignment="1">
      <alignment vertical="top" wrapText="1"/>
    </xf>
    <xf numFmtId="0" fontId="21" fillId="0" borderId="14" xfId="0" applyFont="1" applyBorder="1" applyAlignment="1">
      <alignment vertical="center" wrapText="1"/>
    </xf>
    <xf numFmtId="0" fontId="24" fillId="0" borderId="0" xfId="0" applyFont="1" applyAlignment="1">
      <alignment vertical="center" wrapText="1"/>
    </xf>
    <xf numFmtId="0" fontId="21" fillId="0" borderId="16" xfId="0" applyFont="1" applyBorder="1" applyAlignment="1">
      <alignment vertical="center" wrapText="1"/>
    </xf>
    <xf numFmtId="0" fontId="0" fillId="0" borderId="0" xfId="0" applyAlignment="1">
      <alignment horizontal="left" vertical="top"/>
    </xf>
    <xf numFmtId="0" fontId="21" fillId="0" borderId="13" xfId="0" applyFont="1" applyBorder="1" applyAlignment="1">
      <alignment horizontal="left" vertical="top" wrapText="1"/>
    </xf>
    <xf numFmtId="49" fontId="0" fillId="0" borderId="0" xfId="0" applyNumberFormat="1"/>
    <xf numFmtId="49" fontId="0" fillId="0" borderId="0" xfId="0" quotePrefix="1" applyNumberFormat="1"/>
    <xf numFmtId="0" fontId="8" fillId="0" borderId="0" xfId="0" applyFont="1"/>
    <xf numFmtId="0" fontId="1" fillId="0" borderId="0" xfId="0" applyFont="1"/>
    <xf numFmtId="0" fontId="1" fillId="0" borderId="0" xfId="0" applyFont="1" applyAlignment="1">
      <alignment vertical="center" wrapText="1"/>
    </xf>
    <xf numFmtId="0" fontId="20" fillId="0" borderId="18" xfId="0" applyFont="1" applyBorder="1" applyAlignment="1">
      <alignment horizontal="left" vertical="top" wrapText="1"/>
    </xf>
    <xf numFmtId="0" fontId="20" fillId="0" borderId="19" xfId="0" applyFont="1" applyBorder="1" applyAlignment="1">
      <alignment horizontal="left" vertical="top" wrapText="1"/>
    </xf>
    <xf numFmtId="0" fontId="21" fillId="0" borderId="17" xfId="0" applyFont="1" applyBorder="1" applyAlignment="1">
      <alignment horizontal="left" vertical="top" wrapText="1"/>
    </xf>
    <xf numFmtId="0" fontId="0" fillId="0" borderId="13" xfId="0" applyBorder="1" applyAlignment="1">
      <alignment horizontal="left" vertical="top" wrapText="1"/>
    </xf>
    <xf numFmtId="0" fontId="0" fillId="0" borderId="13" xfId="0" applyBorder="1" applyAlignment="1">
      <alignment vertical="top" wrapText="1"/>
    </xf>
    <xf numFmtId="0" fontId="30" fillId="0" borderId="14" xfId="0" applyFont="1" applyBorder="1" applyAlignment="1">
      <alignment vertical="top" wrapText="1"/>
    </xf>
    <xf numFmtId="0" fontId="21" fillId="0" borderId="14" xfId="0" applyFont="1" applyBorder="1" applyAlignment="1">
      <alignment vertical="top" wrapText="1"/>
    </xf>
    <xf numFmtId="0" fontId="30" fillId="0" borderId="15" xfId="0" applyFont="1" applyBorder="1" applyAlignment="1">
      <alignment vertical="top" wrapText="1"/>
    </xf>
    <xf numFmtId="49" fontId="19" fillId="0" borderId="0" xfId="14" applyNumberFormat="1" applyFont="1"/>
    <xf numFmtId="49" fontId="6" fillId="0" borderId="0" xfId="14" applyNumberFormat="1" applyFont="1"/>
    <xf numFmtId="49" fontId="1" fillId="0" borderId="0" xfId="0" applyNumberFormat="1" applyFont="1"/>
    <xf numFmtId="49" fontId="1" fillId="0" borderId="0" xfId="0" applyNumberFormat="1" applyFont="1" applyAlignment="1">
      <alignment horizontal="center"/>
    </xf>
    <xf numFmtId="49" fontId="22" fillId="0" borderId="0" xfId="0" applyNumberFormat="1" applyFont="1"/>
    <xf numFmtId="49" fontId="7" fillId="0" borderId="0" xfId="15" applyNumberFormat="1" applyFont="1"/>
    <xf numFmtId="49" fontId="8" fillId="0" borderId="0" xfId="0" applyNumberFormat="1" applyFont="1"/>
    <xf numFmtId="49" fontId="26" fillId="0" borderId="0" xfId="17" applyNumberFormat="1" applyFill="1" applyBorder="1" applyAlignment="1">
      <alignment horizontal="left" vertical="center"/>
    </xf>
    <xf numFmtId="49" fontId="27" fillId="2" borderId="21" xfId="17" applyNumberFormat="1" applyFont="1" applyBorder="1" applyAlignment="1">
      <alignment horizontal="left" vertical="center"/>
    </xf>
    <xf numFmtId="49" fontId="27" fillId="2" borderId="22" xfId="17" applyNumberFormat="1" applyFont="1" applyBorder="1" applyAlignment="1">
      <alignment horizontal="left" vertical="center"/>
    </xf>
    <xf numFmtId="49" fontId="28" fillId="2" borderId="7" xfId="17" applyNumberFormat="1" applyFont="1" applyBorder="1" applyAlignment="1">
      <alignment horizontal="left" vertical="center"/>
    </xf>
    <xf numFmtId="49" fontId="27" fillId="2" borderId="0" xfId="17" applyNumberFormat="1" applyFont="1" applyBorder="1" applyAlignment="1">
      <alignment horizontal="left" vertical="center"/>
    </xf>
    <xf numFmtId="49" fontId="28" fillId="2" borderId="8" xfId="17" applyNumberFormat="1" applyFont="1" applyBorder="1" applyAlignment="1">
      <alignment horizontal="left" vertical="center"/>
    </xf>
    <xf numFmtId="49" fontId="27" fillId="2" borderId="9" xfId="17" applyNumberFormat="1" applyFont="1" applyBorder="1" applyAlignment="1">
      <alignment horizontal="left" vertical="center"/>
    </xf>
    <xf numFmtId="49" fontId="21" fillId="0" borderId="0" xfId="0" applyNumberFormat="1" applyFont="1" applyAlignment="1">
      <alignment horizontal="left" vertical="center"/>
    </xf>
    <xf numFmtId="49" fontId="16" fillId="4" borderId="11" xfId="18" applyNumberFormat="1" applyFont="1" applyBorder="1" applyAlignment="1">
      <alignment vertical="center"/>
    </xf>
    <xf numFmtId="49" fontId="9" fillId="0" borderId="0" xfId="0" applyNumberFormat="1" applyFont="1" applyAlignment="1">
      <alignment vertical="center" wrapText="1"/>
    </xf>
    <xf numFmtId="49" fontId="1" fillId="0" borderId="0" xfId="0" applyNumberFormat="1" applyFont="1" applyAlignment="1">
      <alignment textRotation="90"/>
    </xf>
    <xf numFmtId="49" fontId="23" fillId="0" borderId="0" xfId="0" applyNumberFormat="1" applyFont="1" applyAlignment="1">
      <alignment horizontal="left"/>
    </xf>
    <xf numFmtId="49" fontId="1" fillId="0" borderId="0" xfId="0" applyNumberFormat="1" applyFont="1" applyAlignment="1">
      <alignment textRotation="90" wrapText="1"/>
    </xf>
    <xf numFmtId="49" fontId="27" fillId="2" borderId="20" xfId="17" applyNumberFormat="1" applyFont="1" applyBorder="1" applyAlignment="1">
      <alignment horizontal="left" vertical="center"/>
    </xf>
    <xf numFmtId="49" fontId="23" fillId="0" borderId="0" xfId="0" applyNumberFormat="1" applyFont="1" applyAlignment="1">
      <alignment horizontal="left" vertical="center"/>
    </xf>
    <xf numFmtId="49" fontId="27" fillId="2" borderId="1" xfId="17" applyNumberFormat="1" applyFont="1" applyBorder="1" applyAlignment="1">
      <alignment horizontal="left" vertical="center"/>
    </xf>
    <xf numFmtId="49" fontId="8" fillId="0" borderId="0" xfId="0" applyNumberFormat="1" applyFont="1" applyAlignment="1">
      <alignment textRotation="90" wrapText="1"/>
    </xf>
    <xf numFmtId="49" fontId="8" fillId="0" borderId="0" xfId="0" applyNumberFormat="1" applyFont="1" applyAlignment="1">
      <alignment textRotation="90"/>
    </xf>
    <xf numFmtId="49" fontId="27" fillId="2" borderId="18" xfId="17" applyNumberFormat="1" applyFont="1" applyBorder="1" applyAlignment="1">
      <alignment horizontal="left" vertical="center"/>
    </xf>
    <xf numFmtId="49" fontId="16" fillId="3" borderId="10" xfId="19" applyNumberFormat="1" applyFont="1" applyBorder="1" applyAlignment="1">
      <alignment vertical="center"/>
    </xf>
    <xf numFmtId="49" fontId="17" fillId="3" borderId="11" xfId="19" applyNumberFormat="1" applyFont="1" applyBorder="1" applyAlignment="1">
      <alignment vertical="center" wrapText="1"/>
    </xf>
    <xf numFmtId="49" fontId="9" fillId="0" borderId="22" xfId="0" applyNumberFormat="1" applyFont="1" applyBorder="1" applyAlignment="1">
      <alignment vertical="center" wrapText="1"/>
    </xf>
    <xf numFmtId="49" fontId="8" fillId="0" borderId="0" xfId="0" applyNumberFormat="1" applyFont="1" applyAlignment="1">
      <alignment horizontal="center"/>
    </xf>
    <xf numFmtId="49" fontId="17" fillId="3" borderId="12" xfId="19" applyNumberFormat="1" applyFont="1" applyBorder="1" applyAlignment="1">
      <alignment vertical="center" wrapText="1"/>
    </xf>
    <xf numFmtId="49" fontId="17" fillId="3" borderId="12" xfId="19" applyNumberFormat="1" applyFont="1" applyBorder="1" applyAlignment="1">
      <alignment vertical="center"/>
    </xf>
    <xf numFmtId="49" fontId="17" fillId="3" borderId="11" xfId="19" applyNumberFormat="1" applyFont="1" applyBorder="1" applyAlignment="1">
      <alignment vertical="center"/>
    </xf>
    <xf numFmtId="49" fontId="9" fillId="0" borderId="9" xfId="0" applyNumberFormat="1" applyFont="1" applyBorder="1" applyAlignment="1">
      <alignment vertical="center" wrapText="1"/>
    </xf>
    <xf numFmtId="1" fontId="1" fillId="0" borderId="0" xfId="0" applyNumberFormat="1" applyFont="1"/>
    <xf numFmtId="1" fontId="23" fillId="0" borderId="0" xfId="0" applyNumberFormat="1" applyFont="1" applyAlignment="1">
      <alignment horizontal="left" vertical="center"/>
    </xf>
    <xf numFmtId="1" fontId="8" fillId="0" borderId="0" xfId="0" applyNumberFormat="1" applyFont="1"/>
    <xf numFmtId="1" fontId="17" fillId="3" borderId="11" xfId="19" applyNumberFormat="1" applyFont="1" applyBorder="1" applyAlignment="1">
      <alignment vertical="center"/>
    </xf>
    <xf numFmtId="1" fontId="9" fillId="0" borderId="0" xfId="0" applyNumberFormat="1" applyFont="1" applyAlignment="1">
      <alignment vertical="center" wrapText="1"/>
    </xf>
    <xf numFmtId="49" fontId="0" fillId="0" borderId="0" xfId="0" applyNumberFormat="1" applyAlignment="1">
      <alignment horizontal="left" vertical="top" wrapText="1"/>
    </xf>
    <xf numFmtId="49" fontId="0" fillId="0" borderId="7" xfId="0" applyNumberFormat="1" applyBorder="1" applyAlignment="1">
      <alignment horizontal="left" vertical="top" wrapText="1"/>
    </xf>
    <xf numFmtId="1" fontId="0" fillId="0" borderId="0" xfId="0" applyNumberFormat="1" applyAlignment="1">
      <alignment horizontal="left" vertical="top" wrapText="1"/>
    </xf>
    <xf numFmtId="49" fontId="0" fillId="0" borderId="4" xfId="0" applyNumberFormat="1" applyBorder="1" applyAlignment="1">
      <alignment horizontal="left" vertical="top"/>
    </xf>
    <xf numFmtId="49" fontId="31" fillId="2" borderId="24" xfId="22" applyNumberFormat="1" applyFont="1" applyBorder="1" applyAlignment="1">
      <alignment vertical="top" wrapText="1"/>
    </xf>
    <xf numFmtId="49" fontId="31" fillId="0" borderId="0" xfId="22" applyNumberFormat="1" applyFont="1" applyFill="1" applyBorder="1" applyAlignment="1">
      <alignment vertical="top" wrapText="1"/>
    </xf>
    <xf numFmtId="164" fontId="1" fillId="0" borderId="0" xfId="0" applyNumberFormat="1" applyFont="1" applyAlignment="1">
      <alignment horizontal="center"/>
    </xf>
    <xf numFmtId="164" fontId="26" fillId="0" borderId="0" xfId="17" applyNumberFormat="1" applyFill="1" applyBorder="1" applyAlignment="1">
      <alignment horizontal="left" vertical="center"/>
    </xf>
    <xf numFmtId="164" fontId="27" fillId="2" borderId="22" xfId="17" applyNumberFormat="1" applyFont="1" applyBorder="1" applyAlignment="1">
      <alignment horizontal="left" vertical="center"/>
    </xf>
    <xf numFmtId="164" fontId="27" fillId="2" borderId="0" xfId="17" applyNumberFormat="1" applyFont="1" applyBorder="1" applyAlignment="1">
      <alignment horizontal="left" vertical="center"/>
    </xf>
    <xf numFmtId="164" fontId="27" fillId="2" borderId="9" xfId="17" applyNumberFormat="1" applyFont="1" applyBorder="1" applyAlignment="1">
      <alignment horizontal="left" vertical="center"/>
    </xf>
    <xf numFmtId="164" fontId="21" fillId="0" borderId="0" xfId="0" applyNumberFormat="1" applyFont="1" applyAlignment="1">
      <alignment horizontal="left" vertical="center"/>
    </xf>
    <xf numFmtId="164" fontId="16" fillId="4" borderId="11" xfId="18" applyNumberFormat="1" applyFont="1" applyBorder="1" applyAlignment="1">
      <alignment vertical="center"/>
    </xf>
    <xf numFmtId="164" fontId="9" fillId="0" borderId="0" xfId="0" applyNumberFormat="1" applyFont="1" applyAlignment="1">
      <alignment vertical="center" wrapText="1"/>
    </xf>
    <xf numFmtId="164" fontId="0" fillId="0" borderId="0" xfId="0" applyNumberFormat="1" applyAlignment="1">
      <alignment horizontal="left" vertical="top" wrapText="1"/>
    </xf>
    <xf numFmtId="164" fontId="1" fillId="0" borderId="0" xfId="0" applyNumberFormat="1" applyFont="1"/>
    <xf numFmtId="164" fontId="1" fillId="0" borderId="0" xfId="0" applyNumberFormat="1" applyFont="1" applyAlignment="1">
      <alignment textRotation="90" wrapText="1"/>
    </xf>
    <xf numFmtId="164" fontId="1" fillId="0" borderId="0" xfId="0" applyNumberFormat="1" applyFont="1" applyAlignment="1">
      <alignment textRotation="90"/>
    </xf>
    <xf numFmtId="164" fontId="23" fillId="0" borderId="0" xfId="0" applyNumberFormat="1" applyFont="1" applyAlignment="1">
      <alignment horizontal="left" vertical="center"/>
    </xf>
    <xf numFmtId="164" fontId="8" fillId="0" borderId="0" xfId="0" applyNumberFormat="1" applyFont="1" applyAlignment="1">
      <alignment textRotation="90"/>
    </xf>
    <xf numFmtId="164" fontId="17" fillId="3" borderId="11" xfId="19" applyNumberFormat="1" applyFont="1" applyBorder="1" applyAlignment="1">
      <alignment vertical="center" wrapText="1"/>
    </xf>
    <xf numFmtId="164" fontId="9" fillId="0" borderId="20" xfId="0" applyNumberFormat="1" applyFont="1" applyBorder="1" applyAlignment="1">
      <alignment vertical="center" wrapText="1"/>
    </xf>
    <xf numFmtId="164" fontId="0" fillId="0" borderId="1" xfId="0" applyNumberFormat="1" applyBorder="1" applyAlignment="1">
      <alignment horizontal="left" vertical="top" wrapText="1"/>
    </xf>
    <xf numFmtId="49" fontId="11" fillId="0" borderId="0" xfId="1" applyNumberFormat="1" applyAlignment="1">
      <alignment horizontal="left"/>
    </xf>
  </cellXfs>
  <cellStyles count="23">
    <cellStyle name="20% - Accent1" xfId="8" builtinId="30" customBuiltin="1"/>
    <cellStyle name="20% - Accent1 2" xfId="19" xr:uid="{92C3CAEB-FF8F-43B1-B8B1-9D687FCCFF8F}"/>
    <cellStyle name="20% - Accent5" xfId="10" builtinId="46" customBuiltin="1"/>
    <cellStyle name="40% - Accent2 2" xfId="20" xr:uid="{BC7C263D-DAA5-439E-B6AA-47980D4E1541}"/>
    <cellStyle name="40% - Accent4" xfId="9" builtinId="43" customBuiltin="1"/>
    <cellStyle name="40% - Accent4 2" xfId="18" xr:uid="{FDAE9A58-1687-4483-82B0-64D0BD31534C}"/>
    <cellStyle name="Accent6 2" xfId="21" xr:uid="{2B55EC35-3BC1-4091-B73F-B5663670BE91}"/>
    <cellStyle name="Calculation" xfId="6" builtinId="22" customBuiltin="1"/>
    <cellStyle name="Calculation 2" xfId="22" xr:uid="{30E6A931-D0AE-414B-8748-1410B32D372B}"/>
    <cellStyle name="Explanatory Text" xfId="7" builtinId="53" customBuiltin="1"/>
    <cellStyle name="Explanatory Text 2" xfId="15" xr:uid="{F2A41379-C7A3-4183-BDA3-3061A747F71D}"/>
    <cellStyle name="Followed Hyperlink" xfId="2" builtinId="9" customBuiltin="1"/>
    <cellStyle name="Heading 1" xfId="4" builtinId="16" customBuiltin="1"/>
    <cellStyle name="Heading 2" xfId="11" builtinId="17" customBuiltin="1"/>
    <cellStyle name="Hyperlink" xfId="1" builtinId="8" customBuiltin="1"/>
    <cellStyle name="Hyperlink 2" xfId="16" xr:uid="{5ED7B34E-53FF-4D2D-9BFE-E907BA59FFCF}"/>
    <cellStyle name="Input" xfId="5" builtinId="20" customBuiltin="1"/>
    <cellStyle name="Normal" xfId="0" builtinId="0" customBuiltin="1"/>
    <cellStyle name="Normal 2" xfId="13" xr:uid="{96BF446B-C6FC-4159-91D7-9B572F33F7C6}"/>
    <cellStyle name="Output 2" xfId="17" xr:uid="{E7B1801F-1345-4FBB-882D-7AE73D2F9A19}"/>
    <cellStyle name="Strikethrough" xfId="12" xr:uid="{67702E07-BC84-4412-A663-4BAC0807E7EF}"/>
    <cellStyle name="Title" xfId="3" builtinId="15" customBuiltin="1"/>
    <cellStyle name="Title 2" xfId="14" xr:uid="{2ADD35E9-F50B-4705-B0FC-2362C0CE2B4B}"/>
  </cellStyles>
  <dxfs count="47">
    <dxf>
      <font>
        <color rgb="FF9C0006"/>
      </font>
      <fill>
        <patternFill>
          <bgColor rgb="FFFFC7CE"/>
        </patternFill>
      </fill>
    </dxf>
    <dxf>
      <numFmt numFmtId="30" formatCode="@"/>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font>
        <b val="0"/>
        <i/>
        <strike val="0"/>
        <condense val="0"/>
        <extend val="0"/>
        <outline val="0"/>
        <shadow val="0"/>
        <u val="none"/>
        <vertAlign val="baseline"/>
        <sz val="12"/>
        <color rgb="FF000000"/>
        <name val="Arial"/>
        <family val="2"/>
        <scheme val="none"/>
      </font>
      <fill>
        <patternFill patternType="none">
          <fgColor indexed="64"/>
          <bgColor auto="1"/>
        </patternFill>
      </fill>
      <alignment horizontal="general" vertical="center" textRotation="0" wrapText="1" indent="0" justifyLastLine="0" shrinkToFit="0" readingOrder="0"/>
    </dxf>
    <dxf>
      <font>
        <b val="0"/>
        <i val="0"/>
        <strike val="0"/>
        <condense val="0"/>
        <extend val="0"/>
        <outline val="0"/>
        <shadow val="0"/>
        <u val="none"/>
        <vertAlign val="baseline"/>
        <sz val="12"/>
        <color rgb="FF000000"/>
        <name val="Arial"/>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style="medium">
          <color rgb="FFCCCCCC"/>
        </left>
        <right/>
        <top style="thin">
          <color rgb="FF000000"/>
        </top>
        <bottom/>
      </border>
    </dxf>
    <dxf>
      <font>
        <b val="0"/>
        <i val="0"/>
        <strike val="0"/>
        <condense val="0"/>
        <extend val="0"/>
        <outline val="0"/>
        <shadow val="0"/>
        <u val="none"/>
        <vertAlign val="baseline"/>
        <sz val="12"/>
        <color rgb="FF000000"/>
        <name val="Arial"/>
        <family val="2"/>
        <scheme val="none"/>
      </font>
      <fill>
        <patternFill patternType="none">
          <fgColor indexed="64"/>
          <bgColor auto="1"/>
        </patternFill>
      </fill>
      <alignment horizontal="general" vertical="top" textRotation="0" wrapText="1" indent="0" justifyLastLine="0" shrinkToFit="0" readingOrder="0"/>
      <border diagonalUp="0" diagonalDown="0" outline="0">
        <left style="medium">
          <color rgb="FFCCCCCC"/>
        </left>
        <right style="medium">
          <color rgb="FFCCCCCC"/>
        </right>
        <top style="thin">
          <color rgb="FF000000"/>
        </top>
        <bottom/>
      </border>
    </dxf>
    <dxf>
      <font>
        <b val="0"/>
        <i val="0"/>
        <strike val="0"/>
        <condense val="0"/>
        <extend val="0"/>
        <outline val="0"/>
        <shadow val="0"/>
        <u val="none"/>
        <vertAlign val="baseline"/>
        <sz val="12"/>
        <color rgb="FF000000"/>
        <name val="Arial"/>
        <family val="2"/>
        <scheme val="none"/>
      </font>
      <fill>
        <patternFill patternType="none">
          <fgColor indexed="64"/>
          <bgColor auto="1"/>
        </patternFill>
      </fill>
      <alignment horizontal="general" vertical="center" textRotation="0" wrapText="1" indent="0" justifyLastLine="0" shrinkToFit="0" readingOrder="0"/>
    </dxf>
    <dxf>
      <font>
        <b val="0"/>
        <strike val="0"/>
        <outline val="0"/>
        <shadow val="0"/>
        <u val="none"/>
        <vertAlign val="baseline"/>
        <sz val="12"/>
        <name val="Arial"/>
        <family val="2"/>
        <scheme val="none"/>
      </font>
      <fill>
        <patternFill patternType="none">
          <fgColor indexed="64"/>
          <bgColor auto="1"/>
        </patternFill>
      </fill>
    </dxf>
    <dxf>
      <font>
        <b val="0"/>
        <i val="0"/>
        <strike val="0"/>
        <condense val="0"/>
        <extend val="0"/>
        <outline val="0"/>
        <shadow val="0"/>
        <u val="none"/>
        <vertAlign val="baseline"/>
        <sz val="12"/>
        <color rgb="FF000000"/>
        <name val="Arial"/>
        <family val="2"/>
        <scheme val="none"/>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rgb="FF000000"/>
        <name val="Arial"/>
        <family val="2"/>
        <scheme val="none"/>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rgb="FF000000"/>
        <name val="Arial"/>
        <family val="2"/>
        <scheme val="none"/>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rgb="FF000000"/>
        <name val="Arial"/>
        <family val="2"/>
        <scheme val="none"/>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rgb="FF000000"/>
        <name val="Arial"/>
        <family val="2"/>
        <scheme val="none"/>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rgb="FF000000"/>
        <name val="Arial"/>
        <family val="2"/>
        <scheme val="none"/>
      </font>
      <fill>
        <patternFill patternType="none">
          <fgColor indexed="64"/>
          <bgColor auto="1"/>
        </patternFill>
      </fill>
      <alignment horizontal="left" vertical="top" textRotation="0" wrapText="1" indent="0" justifyLastLine="0" shrinkToFit="0" readingOrder="0"/>
      <border diagonalUp="0" diagonalDown="0" outline="0">
        <left/>
        <right style="thin">
          <color auto="1"/>
        </right>
        <top style="thin">
          <color auto="1"/>
        </top>
        <bottom style="thin">
          <color auto="1"/>
        </bottom>
      </border>
    </dxf>
    <dxf>
      <font>
        <b val="0"/>
        <i val="0"/>
        <strike val="0"/>
        <condense val="0"/>
        <extend val="0"/>
        <outline val="0"/>
        <shadow val="0"/>
        <u val="none"/>
        <vertAlign val="baseline"/>
        <sz val="12"/>
        <color rgb="FF000000"/>
        <name val="Arial"/>
        <family val="2"/>
        <scheme val="none"/>
      </font>
      <fill>
        <patternFill patternType="none">
          <fgColor indexed="64"/>
          <bgColor auto="1"/>
        </patternFill>
      </fill>
      <alignment horizontal="left" vertical="top" textRotation="0" wrapText="1"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rgb="FF000000"/>
        <name val="Arial"/>
        <family val="2"/>
        <scheme val="none"/>
      </font>
      <fill>
        <patternFill patternType="none">
          <fgColor indexed="64"/>
          <bgColor auto="1"/>
        </patternFill>
      </fill>
      <alignment horizontal="left" vertical="top" textRotation="0" wrapText="1" indent="0" justifyLastLine="0" shrinkToFit="0" readingOrder="0"/>
    </dxf>
    <dxf>
      <border>
        <bottom style="thin">
          <color indexed="64"/>
        </bottom>
      </border>
    </dxf>
    <dxf>
      <font>
        <b/>
        <i val="0"/>
        <strike val="0"/>
        <condense val="0"/>
        <extend val="0"/>
        <outline val="0"/>
        <shadow val="0"/>
        <u val="none"/>
        <vertAlign val="baseline"/>
        <sz val="12"/>
        <color rgb="FFFFFFFF"/>
        <name val="Arial"/>
        <family val="2"/>
        <scheme val="none"/>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bottom/>
      </border>
    </dxf>
    <dxf>
      <font>
        <b val="0"/>
        <strike val="0"/>
        <condense val="0"/>
        <extend val="0"/>
        <outline val="0"/>
        <shadow val="0"/>
        <u val="none"/>
        <vertAlign val="baseline"/>
        <sz val="12"/>
        <color auto="1"/>
        <name val="Arial"/>
        <family val="2"/>
        <scheme val="none"/>
      </font>
      <numFmt numFmtId="1" formatCode="0"/>
      <fill>
        <patternFill>
          <fgColor indexed="64"/>
          <bgColor auto="1"/>
        </patternFill>
      </fill>
      <alignment horizontal="general" vertical="top" textRotation="0" wrapText="1" indent="0" justifyLastLine="0" shrinkToFit="0" readingOrder="0"/>
      <protection locked="1" hidden="0"/>
    </dxf>
    <dxf>
      <font>
        <b val="0"/>
        <strike val="0"/>
        <condense val="0"/>
        <extend val="0"/>
        <outline val="0"/>
        <shadow val="0"/>
        <u val="none"/>
        <vertAlign val="baseline"/>
        <sz val="12"/>
        <color auto="1"/>
        <name val="Arial"/>
        <family val="2"/>
        <scheme val="none"/>
      </font>
      <numFmt numFmtId="30" formatCode="@"/>
      <fill>
        <patternFill>
          <fgColor indexed="64"/>
          <bgColor auto="1"/>
        </patternFill>
      </fill>
      <alignment horizontal="general" vertical="top" textRotation="0" wrapText="1" indent="0" justifyLastLine="0" shrinkToFit="0" readingOrder="0"/>
      <border outline="0">
        <left style="thin">
          <color rgb="FF7F7F7F"/>
        </left>
        <right/>
      </border>
      <protection locked="1" hidden="0"/>
    </dxf>
    <dxf>
      <font>
        <b val="0"/>
        <strike val="0"/>
        <outline val="0"/>
        <shadow val="0"/>
        <u val="none"/>
        <vertAlign val="baseline"/>
        <sz val="12"/>
        <color auto="1"/>
        <name val="Arial"/>
        <family val="2"/>
        <scheme val="none"/>
      </font>
      <numFmt numFmtId="30" formatCode="@"/>
      <alignment horizontal="general" vertical="top" textRotation="0" wrapText="1" indent="0" justifyLastLine="0" shrinkToFit="0" readingOrder="0"/>
      <protection locked="1" hidden="0"/>
    </dxf>
    <dxf>
      <font>
        <b val="0"/>
        <strike val="0"/>
        <condense val="0"/>
        <extend val="0"/>
        <outline val="0"/>
        <shadow val="0"/>
        <u val="none"/>
        <vertAlign val="baseline"/>
        <sz val="12"/>
        <color auto="1"/>
        <name val="Arial"/>
        <family val="2"/>
        <scheme val="none"/>
      </font>
      <numFmt numFmtId="30" formatCode="@"/>
      <alignment horizontal="left" vertical="top" textRotation="0" wrapText="1" indent="0" justifyLastLine="0" shrinkToFit="0" readingOrder="0"/>
      <border outline="0">
        <left/>
        <right style="thin">
          <color rgb="FF7F7F7F"/>
        </right>
      </border>
      <protection locked="1" hidden="0"/>
    </dxf>
    <dxf>
      <font>
        <b val="0"/>
        <strike val="0"/>
        <condense val="0"/>
        <extend val="0"/>
        <outline val="0"/>
        <shadow val="0"/>
        <u val="none"/>
        <vertAlign val="baseline"/>
        <sz val="12"/>
        <color auto="1"/>
        <name val="Arial"/>
        <family val="2"/>
        <scheme val="none"/>
      </font>
      <numFmt numFmtId="30" formatCode="@"/>
      <fill>
        <patternFill>
          <fgColor indexed="64"/>
          <bgColor auto="1"/>
        </patternFill>
      </fill>
      <alignment horizontal="left" vertical="top" textRotation="0" wrapText="1" indent="0" justifyLastLine="0" shrinkToFit="0" readingOrder="0"/>
      <protection locked="1" hidden="0"/>
    </dxf>
    <dxf>
      <font>
        <b val="0"/>
        <strike val="0"/>
        <condense val="0"/>
        <extend val="0"/>
        <outline val="0"/>
        <shadow val="0"/>
        <u val="none"/>
        <vertAlign val="baseline"/>
        <sz val="12"/>
        <color auto="1"/>
        <name val="Arial"/>
        <family val="2"/>
        <scheme val="none"/>
      </font>
      <numFmt numFmtId="30" formatCode="@"/>
      <fill>
        <patternFill>
          <fgColor indexed="64"/>
          <bgColor auto="1"/>
        </patternFill>
      </fill>
      <alignment horizontal="left" vertical="top" textRotation="0" wrapText="1" indent="0" justifyLastLine="0" shrinkToFit="0" readingOrder="0"/>
      <protection locked="1" hidden="0"/>
    </dxf>
    <dxf>
      <font>
        <b val="0"/>
        <strike val="0"/>
        <condense val="0"/>
        <extend val="0"/>
        <outline val="0"/>
        <shadow val="0"/>
        <u val="none"/>
        <vertAlign val="baseline"/>
        <sz val="12"/>
        <color auto="1"/>
        <name val="Arial"/>
        <family val="2"/>
        <scheme val="none"/>
      </font>
      <numFmt numFmtId="30" formatCode="@"/>
      <fill>
        <patternFill>
          <fgColor indexed="64"/>
          <bgColor auto="1"/>
        </patternFill>
      </fill>
      <alignment horizontal="left" vertical="top" textRotation="0" wrapText="1" indent="0" justifyLastLine="0" shrinkToFit="0" readingOrder="0"/>
      <border outline="0">
        <left style="thin">
          <color indexed="64"/>
        </left>
        <right/>
      </border>
      <protection locked="1" hidden="0"/>
    </dxf>
    <dxf>
      <font>
        <b val="0"/>
        <strike val="0"/>
        <condense val="0"/>
        <extend val="0"/>
        <outline val="0"/>
        <shadow val="0"/>
        <u val="none"/>
        <vertAlign val="baseline"/>
        <sz val="12"/>
        <color auto="1"/>
        <name val="Arial"/>
        <family val="2"/>
        <scheme val="none"/>
      </font>
      <numFmt numFmtId="164" formatCode="m/d/yyyy;@"/>
      <fill>
        <patternFill>
          <fgColor indexed="64"/>
          <bgColor auto="1"/>
        </patternFill>
      </fill>
      <alignment horizontal="left" vertical="top" textRotation="0" wrapText="1" indent="0" justifyLastLine="0" shrinkToFit="0" readingOrder="0"/>
      <protection locked="1" hidden="0"/>
    </dxf>
    <dxf>
      <font>
        <b val="0"/>
        <strike val="0"/>
        <condense val="0"/>
        <extend val="0"/>
        <outline val="0"/>
        <shadow val="0"/>
        <u val="none"/>
        <vertAlign val="baseline"/>
        <sz val="12"/>
        <color auto="1"/>
        <name val="Arial"/>
        <family val="2"/>
        <scheme val="none"/>
      </font>
      <numFmt numFmtId="30" formatCode="@"/>
      <fill>
        <patternFill>
          <fgColor indexed="64"/>
          <bgColor auto="1"/>
        </patternFill>
      </fill>
      <alignment horizontal="left" vertical="top" textRotation="0" wrapText="1" indent="0" justifyLastLine="0" shrinkToFit="0" readingOrder="0"/>
      <protection locked="1" hidden="0"/>
    </dxf>
    <dxf>
      <font>
        <b val="0"/>
        <strike val="0"/>
        <condense val="0"/>
        <extend val="0"/>
        <outline val="0"/>
        <shadow val="0"/>
        <u val="none"/>
        <vertAlign val="baseline"/>
        <sz val="12"/>
        <color auto="1"/>
        <name val="Arial"/>
        <family val="2"/>
        <scheme val="none"/>
      </font>
      <numFmt numFmtId="30" formatCode="@"/>
      <alignment horizontal="left" vertical="top" textRotation="0" wrapText="1" indent="0" justifyLastLine="0" shrinkToFit="0" readingOrder="0"/>
      <protection locked="1" hidden="0"/>
    </dxf>
    <dxf>
      <font>
        <b val="0"/>
        <strike val="0"/>
        <condense val="0"/>
        <extend val="0"/>
        <outline val="0"/>
        <shadow val="0"/>
        <u val="none"/>
        <vertAlign val="baseline"/>
        <sz val="12"/>
        <color auto="1"/>
        <name val="Arial"/>
        <family val="2"/>
        <scheme val="none"/>
      </font>
      <numFmt numFmtId="30" formatCode="@"/>
      <fill>
        <patternFill>
          <fgColor indexed="64"/>
          <bgColor auto="1"/>
        </patternFill>
      </fill>
      <alignment horizontal="left" vertical="top" textRotation="0" wrapText="1" indent="0" justifyLastLine="0" shrinkToFit="0" readingOrder="0"/>
      <protection locked="1" hidden="0"/>
    </dxf>
    <dxf>
      <font>
        <b val="0"/>
        <strike val="0"/>
        <condense val="0"/>
        <extend val="0"/>
        <outline val="0"/>
        <shadow val="0"/>
        <u val="none"/>
        <vertAlign val="baseline"/>
        <sz val="12"/>
        <color auto="1"/>
        <name val="Arial"/>
        <family val="2"/>
        <scheme val="none"/>
      </font>
      <numFmt numFmtId="30" formatCode="@"/>
      <fill>
        <patternFill>
          <fgColor indexed="64"/>
          <bgColor auto="1"/>
        </patternFill>
      </fill>
      <alignment horizontal="left" vertical="top" textRotation="0" wrapText="1" indent="0" justifyLastLine="0" shrinkToFit="0" readingOrder="0"/>
      <protection locked="1" hidden="0"/>
    </dxf>
    <dxf>
      <font>
        <b val="0"/>
        <strike val="0"/>
        <condense val="0"/>
        <extend val="0"/>
        <outline val="0"/>
        <shadow val="0"/>
        <u val="none"/>
        <vertAlign val="baseline"/>
        <sz val="12"/>
        <color auto="1"/>
        <name val="Arial"/>
        <family val="2"/>
        <scheme val="none"/>
      </font>
      <numFmt numFmtId="30" formatCode="@"/>
      <fill>
        <patternFill>
          <fgColor indexed="64"/>
          <bgColor auto="1"/>
        </patternFill>
      </fill>
      <alignment horizontal="left" vertical="top" textRotation="0" wrapText="1" indent="0" justifyLastLine="0" shrinkToFit="0" readingOrder="0"/>
      <protection locked="1" hidden="0"/>
    </dxf>
    <dxf>
      <font>
        <b val="0"/>
        <strike val="0"/>
        <condense val="0"/>
        <extend val="0"/>
        <outline val="0"/>
        <shadow val="0"/>
        <u val="none"/>
        <vertAlign val="baseline"/>
        <sz val="12"/>
        <color auto="1"/>
        <name val="Arial"/>
        <family val="2"/>
        <scheme val="none"/>
      </font>
      <numFmt numFmtId="30" formatCode="@"/>
      <fill>
        <patternFill>
          <fgColor indexed="64"/>
          <bgColor auto="1"/>
        </patternFill>
      </fill>
      <alignment horizontal="left" vertical="top" textRotation="0" wrapText="1" indent="0" justifyLastLine="0" shrinkToFit="0" readingOrder="0"/>
      <protection locked="1" hidden="0"/>
    </dxf>
    <dxf>
      <font>
        <b val="0"/>
        <strike val="0"/>
        <condense val="0"/>
        <extend val="0"/>
        <outline val="0"/>
        <shadow val="0"/>
        <u val="none"/>
        <vertAlign val="baseline"/>
        <sz val="12"/>
        <color auto="1"/>
        <name val="Arial"/>
        <family val="2"/>
        <scheme val="none"/>
      </font>
      <numFmt numFmtId="164" formatCode="m/d/yyyy;@"/>
      <fill>
        <patternFill>
          <fgColor indexed="64"/>
          <bgColor auto="1"/>
        </patternFill>
      </fill>
      <alignment horizontal="left" vertical="top" textRotation="0" wrapText="1" indent="0" justifyLastLine="0" shrinkToFit="0" readingOrder="0"/>
      <protection locked="1" hidden="0"/>
    </dxf>
    <dxf>
      <font>
        <b val="0"/>
        <strike val="0"/>
        <condense val="0"/>
        <extend val="0"/>
        <outline val="0"/>
        <shadow val="0"/>
        <u val="none"/>
        <vertAlign val="baseline"/>
        <sz val="12"/>
        <color auto="1"/>
        <name val="Arial"/>
        <family val="2"/>
        <scheme val="none"/>
      </font>
      <numFmt numFmtId="30" formatCode="@"/>
      <fill>
        <patternFill>
          <fgColor indexed="64"/>
          <bgColor auto="1"/>
        </patternFill>
      </fill>
      <alignment horizontal="left" vertical="top" textRotation="0" wrapText="1" indent="0" justifyLastLine="0" shrinkToFit="0" readingOrder="0"/>
      <protection locked="1" hidden="0"/>
    </dxf>
    <dxf>
      <font>
        <b val="0"/>
        <strike val="0"/>
        <condense val="0"/>
        <extend val="0"/>
        <outline val="0"/>
        <shadow val="0"/>
        <u val="none"/>
        <vertAlign val="baseline"/>
        <sz val="12"/>
        <color auto="1"/>
        <name val="Arial"/>
        <family val="2"/>
        <scheme val="none"/>
      </font>
      <numFmt numFmtId="30" formatCode="@"/>
      <fill>
        <patternFill>
          <fgColor indexed="64"/>
          <bgColor auto="1"/>
        </patternFill>
      </fill>
      <alignment horizontal="left" vertical="top" textRotation="0" wrapText="1" indent="0" justifyLastLine="0" shrinkToFit="0" readingOrder="0"/>
      <protection locked="1" hidden="0"/>
    </dxf>
    <dxf>
      <font>
        <b val="0"/>
        <strike val="0"/>
        <condense val="0"/>
        <extend val="0"/>
        <outline val="0"/>
        <shadow val="0"/>
        <u val="none"/>
        <vertAlign val="baseline"/>
        <sz val="12"/>
        <color auto="1"/>
        <name val="Arial"/>
        <family val="2"/>
        <scheme val="none"/>
      </font>
      <numFmt numFmtId="30" formatCode="@"/>
      <fill>
        <patternFill>
          <fgColor indexed="64"/>
          <bgColor auto="1"/>
        </patternFill>
      </fill>
      <alignment horizontal="left" vertical="top" textRotation="0" wrapText="1" indent="0" justifyLastLine="0" shrinkToFit="0" readingOrder="0"/>
      <protection locked="1" hidden="0"/>
    </dxf>
    <dxf>
      <font>
        <b val="0"/>
        <strike val="0"/>
        <condense val="0"/>
        <extend val="0"/>
        <outline val="0"/>
        <shadow val="0"/>
        <u val="none"/>
        <vertAlign val="baseline"/>
        <sz val="12"/>
        <color auto="1"/>
        <name val="Arial"/>
        <family val="2"/>
        <scheme val="none"/>
      </font>
      <numFmt numFmtId="30" formatCode="@"/>
      <fill>
        <patternFill>
          <fgColor indexed="64"/>
          <bgColor auto="1"/>
        </patternFill>
      </fill>
      <alignment horizontal="left" vertical="top" textRotation="0" wrapText="1" indent="0" justifyLastLine="0" shrinkToFit="0" readingOrder="0"/>
      <protection locked="1" hidden="0"/>
    </dxf>
    <dxf>
      <font>
        <b val="0"/>
        <strike val="0"/>
        <outline val="0"/>
        <shadow val="0"/>
        <u val="none"/>
        <vertAlign val="baseline"/>
        <sz val="12"/>
        <color auto="1"/>
        <name val="Arial"/>
        <family val="2"/>
        <scheme val="none"/>
      </font>
      <numFmt numFmtId="30" formatCode="@"/>
      <fill>
        <patternFill>
          <fgColor indexed="64"/>
          <bgColor auto="1"/>
        </patternFill>
      </fill>
      <alignment horizontal="left" vertical="top" textRotation="0" wrapText="0" indent="0" justifyLastLine="0" shrinkToFit="0" readingOrder="0"/>
      <border outline="0">
        <left style="medium">
          <color indexed="64"/>
        </left>
        <top/>
        <bottom/>
      </border>
      <protection locked="1" hidden="0"/>
    </dxf>
    <dxf>
      <font>
        <b val="0"/>
        <strike val="0"/>
        <outline val="0"/>
        <shadow val="0"/>
        <u val="none"/>
        <vertAlign val="baseline"/>
        <sz val="12"/>
        <color auto="1"/>
        <name val="Arial"/>
        <family val="2"/>
        <scheme val="none"/>
      </font>
      <fill>
        <patternFill>
          <fgColor indexed="64"/>
          <bgColor auto="1"/>
        </patternFill>
      </fill>
      <alignment vertical="top" textRotation="0" wrapText="1" indent="0" justifyLastLine="0" shrinkToFit="0" readingOrder="0"/>
    </dxf>
    <dxf>
      <font>
        <strike val="0"/>
        <outline val="0"/>
        <shadow val="0"/>
        <vertAlign val="baseline"/>
        <sz val="11"/>
        <color rgb="FFFFFFFF"/>
        <name val="Arial"/>
        <family val="2"/>
      </font>
      <fill>
        <patternFill>
          <fgColor indexed="64"/>
          <bgColor auto="1"/>
        </patternFill>
      </fill>
      <alignment horizontal="general" vertical="center" wrapText="1"/>
    </dxf>
  </dxfs>
  <tableStyles count="0" defaultTableStyle="TableStyleMedium2" defaultPivotStyle="PivotStyleLight16"/>
  <colors>
    <mruColors>
      <color rgb="FFFFFFFF"/>
      <color rgb="FFFF7C80"/>
      <color rgb="FF0000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28520E3C-5B62-46F1-9DE9-D4DDD52B13DB}" name="Table4" displayName="Table4" ref="A1:G20" totalsRowShown="0" headerRowDxfId="24" dataDxfId="22" headerRowBorderDxfId="23" tableBorderDxfId="21" totalsRowBorderDxfId="20">
  <autoFilter ref="A1:G20" xr:uid="{28520E3C-5B62-46F1-9DE9-D4DDD52B13DB}"/>
  <tableColumns count="7">
    <tableColumn id="7" xr3:uid="{392B20FC-D559-4152-A301-0736FA5EC099}" name="Section" dataDxfId="19"/>
    <tableColumn id="2" xr3:uid="{8A47FF08-CE05-4750-AA07-53AF31DFED4C}" name="Column" dataDxfId="18"/>
    <tableColumn id="1" xr3:uid="{D4F2569D-43D6-4F0B-8A58-21BC8490F807}" name="Column Name" dataDxfId="17"/>
    <tableColumn id="3" xr3:uid="{EBFE7DDD-4B77-4C82-ACE6-F721D469B577}" name="Definition" dataDxfId="16"/>
    <tableColumn id="9" xr3:uid="{81AB605F-9BC4-47DC-BB73-BA6B4DED9FEA}" name="Instructions" dataDxfId="15"/>
    <tableColumn id="5" xr3:uid="{BF713DC3-075F-4F66-AF8A-BB6A1929175F}" name="Required?" dataDxfId="14"/>
    <tableColumn id="6" xr3:uid="{3C0D5F00-7B19-4352-A488-DFB0EC4B2A5F}" name="Acceptable Values/Required Format" dataDxfId="13"/>
  </tableColumns>
  <tableStyleInfo name="TableStyleMedium16"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5BBBE29D-B9E3-4410-9AC6-C2BF3286B4AC}" name="Table2" displayName="Table2" ref="A1:C11" totalsRowShown="0" headerRowDxfId="12" dataDxfId="11">
  <autoFilter ref="A1:C11" xr:uid="{5BBBE29D-B9E3-4410-9AC6-C2BF3286B4AC}"/>
  <tableColumns count="3">
    <tableColumn id="2" xr3:uid="{EF62FDEB-5BA1-4EA6-90A5-EB28CB2426D4}" name="Question" dataDxfId="10"/>
    <tableColumn id="3" xr3:uid="{014FDD10-2048-48BE-8F84-6CA401C509C5}" name="Question Type" dataDxfId="9"/>
    <tableColumn id="4" xr3:uid="{2287C47A-E92D-4B0D-B2C8-34DE18551204}" name="Notes" dataDxfId="8"/>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8DE84EDF-F539-4776-816B-9F9CEF3DDFD4}" name="Student_Data7" displayName="Student_Data7" ref="A13:T116" totalsRowShown="0" headerRowDxfId="46" dataDxfId="45" headerRowCellStyle="Normal">
  <autoFilter ref="A13:T116" xr:uid="{00000000-0009-0000-0100-000003000000}"/>
  <tableColumns count="20">
    <tableColumn id="17" xr3:uid="{A01D686C-90DF-4C7A-B1F9-5B39992F113D}" name="School Code*" dataDxfId="44"/>
    <tableColumn id="30" xr3:uid="{9480FCE7-A00A-47F3-A4B9-F82424ED9124}" name="SASID (Highly Recommended)" dataDxfId="43"/>
    <tableColumn id="28" xr3:uid="{0A22CC15-8010-4C0E-ADAF-CE6E4DCBA4A3}" name="First or Given Name*" dataDxfId="42"/>
    <tableColumn id="21" xr3:uid="{D2F55FF3-5589-479D-B7EE-F6B42E672AA9}" name="Middle Name or Initial" dataDxfId="41"/>
    <tableColumn id="2" xr3:uid="{7901DCB3-926F-40B9-A9B3-0B5A828FA12B}" name="Last or Family Name*" dataDxfId="40"/>
    <tableColumn id="6" xr3:uid="{50EC4735-6233-4E84-BECD-A82E71ED7C3F}" name="Date of Birth*" dataDxfId="39"/>
    <tableColumn id="32" xr3:uid="{871C19E9-6678-40FA-8883-C8F0A3EDF07A}" name="Anticipated Grade* " dataDxfId="38"/>
    <tableColumn id="7" xr3:uid="{7523BFCD-CBDD-40B0-91DC-8A0EC9F056B5}" name="City or Town of Residence Code*" dataDxfId="37"/>
    <tableColumn id="9" xr3:uid="{4670E6FF-4966-4F93-8FC3-4A5E15345E1B}" name="Sending School Code" dataDxfId="36"/>
    <tableColumn id="1" xr3:uid="{39A548E9-21C5-486B-8CEB-306E6B387EED}" name="Sending School Name" dataDxfId="35"/>
    <tableColumn id="4" xr3:uid="{1F139EBE-5794-4ECA-B7FE-28E28459BFB1}" name="Awareness Method*" dataDxfId="34"/>
    <tableColumn id="23" xr3:uid="{9966B803-56A6-42B4-9552-0B6E38E8A6E0}" name="Complete Application  _x000a_Submitted?*" dataDxfId="33"/>
    <tableColumn id="12" xr3:uid="{339284C4-5468-47E8-938E-5CDCB1E8B0DC}" name="Application Submission Date*" dataDxfId="32"/>
    <tableColumn id="14" xr3:uid="{073EC59C-C585-48C3-9B91-B5D74FA42DE6}" name="Attendance Weight* " dataDxfId="31"/>
    <tableColumn id="15" xr3:uid="{29AB7459-636B-4FD5-B210-85226B8F68BF}" name="Discipline Weight* " dataDxfId="30"/>
    <tableColumn id="16" xr3:uid="{370B614E-118A-49BE-9764-1111D9EAE81B}" name="Interest Weight* " dataDxfId="29"/>
    <tableColumn id="5" xr3:uid="{CF0F9898-353D-4279-9CBF-B0F22BA27F3B}" name="Demonstration of Interest Method*" dataDxfId="28"/>
    <tableColumn id="19" xr3:uid="{3AEF086C-6702-4F11-B225-275D2613CA7E}" name="Total Entries in Lottery (Calculated)" dataDxfId="27" dataCellStyle="Calculation">
      <calculatedColumnFormula>SUM(IF(Student_Data7[[#This Row],[Complete Application  
Submitted?*]]="Yes",1,0),IF(Student_Data7[[#This Row],[Attendance Weight* ]]="Yes",1,0),IF(Student_Data7[[#This Row],[Discipline Weight* ]]="Yes",1,0),IF(Student_Data7[[#This Row],[Interest Weight* ]]="Yes",1,0))</calculatedColumnFormula>
    </tableColumn>
    <tableColumn id="10" xr3:uid="{B290061A-AC9A-4FDD-93D6-9A48D28FECDB}" name="Lottery Name*" dataDxfId="26" dataCellStyle="Calculation"/>
    <tableColumn id="3" xr3:uid="{83DB04DF-04C9-4A3A-816C-E871EF129DA9}" name="Number in Lottery*" dataDxfId="25" dataCellStyle="Calculation"/>
  </tableColumns>
  <tableStyleInfo name="TableStyleMedium16"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75954A1-5436-4B33-8B4B-33CC38B13EC8}" name="Org_Codes" displayName="Org_Codes" ref="A1:D101" totalsRowShown="0" headerRowDxfId="7" dataDxfId="6">
  <autoFilter ref="A1:D101" xr:uid="{A75954A1-5436-4B33-8B4B-33CC38B13EC8}"/>
  <sortState xmlns:xlrd2="http://schemas.microsoft.com/office/spreadsheetml/2017/richdata2" ref="A2:D101">
    <sortCondition ref="A1:A101"/>
  </sortState>
  <tableColumns count="4">
    <tableColumn id="1" xr3:uid="{5E183072-8190-459F-904F-9F9981AEE47B}" name="DISTRICT_CODE" dataDxfId="5"/>
    <tableColumn id="2" xr3:uid="{1BBA4EC2-1A21-4886-8305-23FB612BCEBB}" name="DISTRICT_NAME" dataDxfId="4"/>
    <tableColumn id="3" xr3:uid="{18D3E9FC-DAE8-4E6F-8EEF-0B1B3E842232}" name="SCHOOL_CODE" dataDxfId="3"/>
    <tableColumn id="4" xr3:uid="{1218AF37-53B6-4646-8F24-7FBB04350303}" name="SCHOOL_NAME" dataDxfId="2"/>
  </tableColumns>
  <tableStyleInfo name="TableStyleMedium16"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6C5F9A17-B81A-4AFA-9F22-CEF5CC608973}" name="Table66" displayName="Table66" ref="G1:H354" totalsRowShown="0">
  <autoFilter ref="G1:H354" xr:uid="{6C5F9A17-B81A-4AFA-9F22-CEF5CC608973}"/>
  <tableColumns count="2">
    <tableColumn id="1" xr3:uid="{52C181CB-D4A6-43BD-8889-6C35F1A3C5CC}" name="TOWN_CODE" dataDxfId="1"/>
    <tableColumn id="2" xr3:uid="{0EC060D9-7C17-4A13-8D1A-E32E91532CDA}" name="TOWN"/>
  </tableColumns>
  <tableStyleInfo name="TableStyleMedium16"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table" Target="../tables/table3.xml"/><Relationship Id="rId1"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table" Target="../tables/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79DE1A-73CF-4A97-8D99-76F3B101F4D9}">
  <dimension ref="A1:G21"/>
  <sheetViews>
    <sheetView showGridLines="0" tabSelected="1" zoomScaleNormal="100" workbookViewId="0"/>
  </sheetViews>
  <sheetFormatPr defaultColWidth="9.21875" defaultRowHeight="15" x14ac:dyDescent="0.2"/>
  <cols>
    <col min="1" max="1" width="17.109375" style="3" customWidth="1"/>
    <col min="2" max="2" width="9.77734375" style="3" bestFit="1" customWidth="1"/>
    <col min="3" max="3" width="21.77734375" bestFit="1" customWidth="1"/>
    <col min="4" max="4" width="45.44140625" customWidth="1"/>
    <col min="5" max="5" width="47.77734375" customWidth="1"/>
    <col min="6" max="6" width="27.77734375" customWidth="1"/>
    <col min="7" max="7" width="43.109375" customWidth="1"/>
  </cols>
  <sheetData>
    <row r="1" spans="1:7" s="10" customFormat="1" ht="15.75" x14ac:dyDescent="0.2">
      <c r="A1" s="17" t="s">
        <v>468</v>
      </c>
      <c r="B1" s="17" t="s">
        <v>871</v>
      </c>
      <c r="C1" s="18" t="s">
        <v>467</v>
      </c>
      <c r="D1" s="18" t="s">
        <v>825</v>
      </c>
      <c r="E1" s="18" t="s">
        <v>824</v>
      </c>
      <c r="F1" s="18" t="s">
        <v>469</v>
      </c>
      <c r="G1" s="18" t="s">
        <v>895</v>
      </c>
    </row>
    <row r="2" spans="1:7" s="5" customFormat="1" ht="60" x14ac:dyDescent="0.2">
      <c r="A2" s="19" t="s">
        <v>470</v>
      </c>
      <c r="B2" s="19" t="s">
        <v>852</v>
      </c>
      <c r="C2" s="11" t="s">
        <v>458</v>
      </c>
      <c r="D2" s="11" t="s">
        <v>909</v>
      </c>
      <c r="E2" s="11" t="s">
        <v>833</v>
      </c>
      <c r="F2" s="11" t="s">
        <v>471</v>
      </c>
      <c r="G2" s="11" t="s">
        <v>896</v>
      </c>
    </row>
    <row r="3" spans="1:7" s="5" customFormat="1" ht="60" x14ac:dyDescent="0.2">
      <c r="A3" s="19" t="s">
        <v>470</v>
      </c>
      <c r="B3" s="19" t="s">
        <v>853</v>
      </c>
      <c r="C3" s="11" t="s">
        <v>473</v>
      </c>
      <c r="D3" s="11" t="s">
        <v>883</v>
      </c>
      <c r="E3" s="11" t="s">
        <v>884</v>
      </c>
      <c r="F3" s="11" t="s">
        <v>885</v>
      </c>
      <c r="G3" s="11" t="s">
        <v>894</v>
      </c>
    </row>
    <row r="4" spans="1:7" s="5" customFormat="1" ht="90" x14ac:dyDescent="0.2">
      <c r="A4" s="19" t="s">
        <v>470</v>
      </c>
      <c r="B4" s="19" t="s">
        <v>855</v>
      </c>
      <c r="C4" s="11" t="s">
        <v>0</v>
      </c>
      <c r="D4" s="11" t="s">
        <v>828</v>
      </c>
      <c r="E4" s="11" t="s">
        <v>888</v>
      </c>
      <c r="F4" s="11" t="s">
        <v>471</v>
      </c>
      <c r="G4" s="11" t="s">
        <v>886</v>
      </c>
    </row>
    <row r="5" spans="1:7" s="5" customFormat="1" ht="64.5" customHeight="1" x14ac:dyDescent="0.2">
      <c r="A5" s="19" t="s">
        <v>470</v>
      </c>
      <c r="B5" s="19" t="s">
        <v>859</v>
      </c>
      <c r="C5" s="11" t="s">
        <v>456</v>
      </c>
      <c r="D5" s="11" t="s">
        <v>827</v>
      </c>
      <c r="E5" s="11" t="s">
        <v>887</v>
      </c>
      <c r="F5" s="11" t="s">
        <v>474</v>
      </c>
      <c r="G5" s="11" t="s">
        <v>886</v>
      </c>
    </row>
    <row r="6" spans="1:7" s="5" customFormat="1" ht="75" x14ac:dyDescent="0.2">
      <c r="A6" s="19" t="s">
        <v>470</v>
      </c>
      <c r="B6" s="19" t="s">
        <v>860</v>
      </c>
      <c r="C6" s="11" t="s">
        <v>1</v>
      </c>
      <c r="D6" s="11" t="s">
        <v>475</v>
      </c>
      <c r="E6" s="11" t="s">
        <v>889</v>
      </c>
      <c r="F6" s="11" t="s">
        <v>471</v>
      </c>
      <c r="G6" s="11" t="s">
        <v>886</v>
      </c>
    </row>
    <row r="7" spans="1:7" s="5" customFormat="1" ht="45" x14ac:dyDescent="0.2">
      <c r="A7" s="19" t="s">
        <v>470</v>
      </c>
      <c r="B7" s="19" t="s">
        <v>862</v>
      </c>
      <c r="C7" s="11" t="s">
        <v>838</v>
      </c>
      <c r="D7" s="20" t="s">
        <v>843</v>
      </c>
      <c r="E7" s="11" t="s">
        <v>836</v>
      </c>
      <c r="F7" s="11" t="s">
        <v>471</v>
      </c>
      <c r="G7" s="11" t="s">
        <v>898</v>
      </c>
    </row>
    <row r="8" spans="1:7" s="5" customFormat="1" ht="60" x14ac:dyDescent="0.2">
      <c r="A8" s="19" t="s">
        <v>470</v>
      </c>
      <c r="B8" s="19" t="s">
        <v>861</v>
      </c>
      <c r="C8" s="11" t="s">
        <v>476</v>
      </c>
      <c r="D8" s="11" t="s">
        <v>844</v>
      </c>
      <c r="E8" s="11" t="s">
        <v>826</v>
      </c>
      <c r="F8" s="11" t="s">
        <v>471</v>
      </c>
      <c r="G8" s="11" t="s">
        <v>931</v>
      </c>
    </row>
    <row r="9" spans="1:7" s="5" customFormat="1" ht="75" x14ac:dyDescent="0.2">
      <c r="A9" s="19" t="s">
        <v>470</v>
      </c>
      <c r="B9" s="19" t="s">
        <v>863</v>
      </c>
      <c r="C9" s="11" t="s">
        <v>479</v>
      </c>
      <c r="D9" s="11" t="s">
        <v>845</v>
      </c>
      <c r="E9" s="11" t="s">
        <v>910</v>
      </c>
      <c r="F9" s="11" t="s">
        <v>471</v>
      </c>
      <c r="G9" s="11" t="s">
        <v>897</v>
      </c>
    </row>
    <row r="10" spans="1:7" s="5" customFormat="1" ht="45" x14ac:dyDescent="0.2">
      <c r="A10" s="19" t="s">
        <v>470</v>
      </c>
      <c r="B10" s="19" t="s">
        <v>864</v>
      </c>
      <c r="C10" s="11" t="s">
        <v>461</v>
      </c>
      <c r="D10" s="11" t="s">
        <v>831</v>
      </c>
      <c r="E10" s="11" t="s">
        <v>932</v>
      </c>
      <c r="F10" s="11" t="s">
        <v>474</v>
      </c>
      <c r="G10" s="11" t="s">
        <v>899</v>
      </c>
    </row>
    <row r="11" spans="1:7" s="5" customFormat="1" ht="48.4" customHeight="1" x14ac:dyDescent="0.2">
      <c r="A11" s="19" t="s">
        <v>470</v>
      </c>
      <c r="B11" s="19" t="s">
        <v>865</v>
      </c>
      <c r="C11" s="11" t="s">
        <v>462</v>
      </c>
      <c r="D11" s="11" t="s">
        <v>846</v>
      </c>
      <c r="E11" s="11" t="s">
        <v>933</v>
      </c>
      <c r="F11" s="11" t="s">
        <v>474</v>
      </c>
      <c r="G11" s="11" t="s">
        <v>900</v>
      </c>
    </row>
    <row r="12" spans="1:7" s="5" customFormat="1" ht="105" x14ac:dyDescent="0.2">
      <c r="A12" s="19" t="s">
        <v>832</v>
      </c>
      <c r="B12" s="19" t="s">
        <v>866</v>
      </c>
      <c r="C12" s="11" t="s">
        <v>905</v>
      </c>
      <c r="D12" s="11" t="s">
        <v>847</v>
      </c>
      <c r="E12" s="20" t="s">
        <v>890</v>
      </c>
      <c r="F12" s="11" t="s">
        <v>471</v>
      </c>
      <c r="G12" s="11" t="s">
        <v>874</v>
      </c>
    </row>
    <row r="13" spans="1:7" s="5" customFormat="1" ht="75" x14ac:dyDescent="0.2">
      <c r="A13" s="19" t="s">
        <v>832</v>
      </c>
      <c r="B13" s="19" t="s">
        <v>858</v>
      </c>
      <c r="C13" s="11" t="s">
        <v>477</v>
      </c>
      <c r="D13" s="11" t="s">
        <v>934</v>
      </c>
      <c r="E13" s="20" t="s">
        <v>876</v>
      </c>
      <c r="F13" s="11" t="s">
        <v>471</v>
      </c>
      <c r="G13" s="11" t="s">
        <v>841</v>
      </c>
    </row>
    <row r="14" spans="1:7" s="5" customFormat="1" ht="45" x14ac:dyDescent="0.2">
      <c r="A14" s="19" t="s">
        <v>832</v>
      </c>
      <c r="B14" s="19" t="s">
        <v>857</v>
      </c>
      <c r="C14" s="11" t="s">
        <v>3</v>
      </c>
      <c r="D14" s="11" t="s">
        <v>842</v>
      </c>
      <c r="E14" s="11" t="s">
        <v>891</v>
      </c>
      <c r="F14" s="11" t="s">
        <v>471</v>
      </c>
      <c r="G14" s="11" t="s">
        <v>835</v>
      </c>
    </row>
    <row r="15" spans="1:7" s="5" customFormat="1" ht="90" x14ac:dyDescent="0.2">
      <c r="A15" s="19" t="s">
        <v>832</v>
      </c>
      <c r="B15" s="19" t="s">
        <v>867</v>
      </c>
      <c r="C15" s="11" t="s">
        <v>906</v>
      </c>
      <c r="D15" s="11" t="s">
        <v>873</v>
      </c>
      <c r="E15" s="11" t="s">
        <v>877</v>
      </c>
      <c r="F15" s="11" t="s">
        <v>471</v>
      </c>
      <c r="G15" s="11" t="s">
        <v>848</v>
      </c>
    </row>
    <row r="16" spans="1:7" s="5" customFormat="1" ht="120" x14ac:dyDescent="0.2">
      <c r="A16" s="19" t="s">
        <v>832</v>
      </c>
      <c r="B16" s="19" t="s">
        <v>868</v>
      </c>
      <c r="C16" s="11" t="s">
        <v>907</v>
      </c>
      <c r="D16" s="11" t="s">
        <v>834</v>
      </c>
      <c r="E16" s="11" t="s">
        <v>878</v>
      </c>
      <c r="F16" s="11" t="s">
        <v>471</v>
      </c>
      <c r="G16" s="11" t="s">
        <v>848</v>
      </c>
    </row>
    <row r="17" spans="1:7" s="5" customFormat="1" ht="90" x14ac:dyDescent="0.2">
      <c r="A17" s="19" t="s">
        <v>832</v>
      </c>
      <c r="B17" s="19" t="s">
        <v>869</v>
      </c>
      <c r="C17" s="11" t="s">
        <v>908</v>
      </c>
      <c r="D17" s="11" t="s">
        <v>829</v>
      </c>
      <c r="E17" s="20" t="s">
        <v>879</v>
      </c>
      <c r="F17" s="11" t="s">
        <v>471</v>
      </c>
      <c r="G17" s="11" t="s">
        <v>848</v>
      </c>
    </row>
    <row r="18" spans="1:7" s="5" customFormat="1" ht="105" x14ac:dyDescent="0.2">
      <c r="A18" s="19" t="s">
        <v>832</v>
      </c>
      <c r="B18" s="19" t="s">
        <v>870</v>
      </c>
      <c r="C18" s="11" t="s">
        <v>904</v>
      </c>
      <c r="D18" s="11" t="s">
        <v>935</v>
      </c>
      <c r="E18" s="11" t="s">
        <v>881</v>
      </c>
      <c r="F18" s="11" t="s">
        <v>471</v>
      </c>
      <c r="G18" s="11" t="s">
        <v>880</v>
      </c>
    </row>
    <row r="19" spans="1:7" s="5" customFormat="1" ht="75" x14ac:dyDescent="0.2">
      <c r="A19" s="19" t="s">
        <v>832</v>
      </c>
      <c r="B19" s="19" t="s">
        <v>854</v>
      </c>
      <c r="C19" s="11" t="s">
        <v>465</v>
      </c>
      <c r="D19" s="21" t="s">
        <v>830</v>
      </c>
      <c r="E19" s="11" t="s">
        <v>936</v>
      </c>
      <c r="F19" s="11" t="s">
        <v>471</v>
      </c>
      <c r="G19" s="11" t="s">
        <v>882</v>
      </c>
    </row>
    <row r="20" spans="1:7" s="5" customFormat="1" ht="60" x14ac:dyDescent="0.2">
      <c r="A20" s="19" t="s">
        <v>832</v>
      </c>
      <c r="B20" s="19" t="s">
        <v>856</v>
      </c>
      <c r="C20" s="11" t="s">
        <v>837</v>
      </c>
      <c r="D20" s="11" t="s">
        <v>840</v>
      </c>
      <c r="E20" s="11" t="s">
        <v>892</v>
      </c>
      <c r="F20" s="11" t="s">
        <v>471</v>
      </c>
      <c r="G20" s="11" t="s">
        <v>893</v>
      </c>
    </row>
    <row r="21" spans="1:7" ht="18" customHeight="1" x14ac:dyDescent="0.2"/>
  </sheetData>
  <pageMargins left="0.75" right="0.75" top="1" bottom="1" header="0.5" footer="0.5"/>
  <pageSetup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04AFCE-7521-479F-904E-1D262E94773B}">
  <dimension ref="A1:C11"/>
  <sheetViews>
    <sheetView zoomScaleNormal="100" workbookViewId="0"/>
  </sheetViews>
  <sheetFormatPr defaultRowHeight="15" x14ac:dyDescent="0.2"/>
  <cols>
    <col min="1" max="1" width="85.77734375" customWidth="1"/>
    <col min="2" max="2" width="41.6640625" customWidth="1"/>
    <col min="3" max="3" width="30.88671875" customWidth="1"/>
  </cols>
  <sheetData>
    <row r="1" spans="1:3" x14ac:dyDescent="0.2">
      <c r="A1" t="s">
        <v>810</v>
      </c>
      <c r="B1" t="s">
        <v>815</v>
      </c>
      <c r="C1" t="s">
        <v>816</v>
      </c>
    </row>
    <row r="2" spans="1:3" ht="30.75" x14ac:dyDescent="0.2">
      <c r="A2" s="22" t="s">
        <v>921</v>
      </c>
      <c r="B2" s="8" t="s">
        <v>922</v>
      </c>
      <c r="C2" s="8"/>
    </row>
    <row r="3" spans="1:3" ht="45" x14ac:dyDescent="0.2">
      <c r="A3" s="22" t="s">
        <v>911</v>
      </c>
      <c r="B3" s="7" t="s">
        <v>818</v>
      </c>
      <c r="C3" s="8" t="s">
        <v>817</v>
      </c>
    </row>
    <row r="4" spans="1:3" ht="30" x14ac:dyDescent="0.2">
      <c r="A4" s="22" t="s">
        <v>912</v>
      </c>
      <c r="B4" s="8" t="s">
        <v>823</v>
      </c>
      <c r="C4" s="8"/>
    </row>
    <row r="5" spans="1:3" ht="30" x14ac:dyDescent="0.2">
      <c r="A5" s="22" t="s">
        <v>914</v>
      </c>
      <c r="B5" s="8" t="s">
        <v>819</v>
      </c>
      <c r="C5" s="8"/>
    </row>
    <row r="6" spans="1:3" ht="30" x14ac:dyDescent="0.2">
      <c r="A6" s="22" t="s">
        <v>915</v>
      </c>
      <c r="B6" s="8" t="s">
        <v>820</v>
      </c>
      <c r="C6" s="8"/>
    </row>
    <row r="7" spans="1:3" ht="120.75" x14ac:dyDescent="0.2">
      <c r="A7" s="23" t="s">
        <v>919</v>
      </c>
      <c r="B7" s="7" t="s">
        <v>814</v>
      </c>
      <c r="C7" s="8"/>
    </row>
    <row r="8" spans="1:3" ht="105.75" x14ac:dyDescent="0.2">
      <c r="A8" s="23" t="s">
        <v>913</v>
      </c>
      <c r="B8" s="7" t="s">
        <v>809</v>
      </c>
      <c r="C8" s="8"/>
    </row>
    <row r="9" spans="1:3" ht="135" x14ac:dyDescent="0.2">
      <c r="A9" s="23" t="s">
        <v>916</v>
      </c>
      <c r="B9" s="7" t="s">
        <v>920</v>
      </c>
      <c r="C9" s="8" t="s">
        <v>925</v>
      </c>
    </row>
    <row r="10" spans="1:3" ht="31.5" x14ac:dyDescent="0.2">
      <c r="A10" s="22" t="s">
        <v>917</v>
      </c>
      <c r="B10" s="7" t="s">
        <v>813</v>
      </c>
      <c r="C10" s="8" t="s">
        <v>821</v>
      </c>
    </row>
    <row r="11" spans="1:3" ht="31.5" x14ac:dyDescent="0.2">
      <c r="A11" s="24" t="s">
        <v>918</v>
      </c>
      <c r="B11" s="9" t="s">
        <v>472</v>
      </c>
      <c r="C11" s="8" t="s">
        <v>822</v>
      </c>
    </row>
  </sheetData>
  <pageMargins left="0.7" right="0.7" top="0.75" bottom="0.75" header="0.3" footer="0.3"/>
  <pageSetup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5B9C6C-5DA4-4B86-B081-C63D061277CC}">
  <dimension ref="A1:T116"/>
  <sheetViews>
    <sheetView showGridLines="0" zoomScaleNormal="100" workbookViewId="0"/>
  </sheetViews>
  <sheetFormatPr defaultColWidth="9.21875" defaultRowHeight="15" x14ac:dyDescent="0.2"/>
  <cols>
    <col min="1" max="1" width="9.21875" style="27" customWidth="1"/>
    <col min="2" max="2" width="15.109375" style="27" customWidth="1"/>
    <col min="3" max="3" width="13.5546875" style="27" bestFit="1" customWidth="1"/>
    <col min="4" max="4" width="15.21875" style="27" bestFit="1" customWidth="1"/>
    <col min="5" max="5" width="13.88671875" style="27" bestFit="1" customWidth="1"/>
    <col min="6" max="6" width="12.6640625" style="79" bestFit="1" customWidth="1"/>
    <col min="7" max="7" width="11.77734375" style="27" bestFit="1" customWidth="1"/>
    <col min="8" max="8" width="12.88671875" style="27" bestFit="1" customWidth="1"/>
    <col min="9" max="9" width="12.44140625" style="27" bestFit="1" customWidth="1"/>
    <col min="10" max="10" width="19.6640625" style="27" customWidth="1"/>
    <col min="11" max="11" width="25.5546875" style="27" customWidth="1"/>
    <col min="12" max="12" width="12.44140625" style="27" bestFit="1" customWidth="1"/>
    <col min="13" max="13" width="12.109375" style="79" bestFit="1" customWidth="1"/>
    <col min="14" max="14" width="11.6640625" style="27" bestFit="1" customWidth="1"/>
    <col min="15" max="15" width="10.44140625" style="27" bestFit="1" customWidth="1"/>
    <col min="16" max="16" width="8.77734375" style="27" bestFit="1" customWidth="1"/>
    <col min="17" max="17" width="13.77734375" style="27" customWidth="1"/>
    <col min="18" max="18" width="18.77734375" style="27" hidden="1" customWidth="1"/>
    <col min="19" max="19" width="19.77734375" style="27" customWidth="1"/>
    <col min="20" max="20" width="11.33203125" style="59" bestFit="1" customWidth="1"/>
    <col min="21" max="21" width="9.21875" style="15" customWidth="1"/>
    <col min="22" max="16384" width="9.21875" style="15"/>
  </cols>
  <sheetData>
    <row r="1" spans="1:20" ht="22.9" customHeight="1" x14ac:dyDescent="0.35">
      <c r="A1" s="25" t="s">
        <v>463</v>
      </c>
      <c r="B1" s="26"/>
      <c r="C1" s="26"/>
      <c r="E1" s="28"/>
      <c r="F1" s="70"/>
      <c r="G1" s="28"/>
      <c r="H1" s="28"/>
      <c r="I1" s="42"/>
      <c r="K1" s="42"/>
      <c r="L1" s="42"/>
      <c r="M1" s="80"/>
      <c r="N1" s="42"/>
      <c r="O1" s="42"/>
      <c r="P1" s="42"/>
      <c r="Q1" s="42"/>
      <c r="R1" s="42"/>
      <c r="S1" s="28"/>
    </row>
    <row r="2" spans="1:20" ht="19.899999999999999" customHeight="1" x14ac:dyDescent="0.2">
      <c r="A2" s="31" t="s">
        <v>850</v>
      </c>
      <c r="B2" s="31"/>
      <c r="C2" s="30"/>
      <c r="E2" s="28"/>
      <c r="F2" s="70"/>
      <c r="G2" s="28"/>
      <c r="H2" s="28"/>
      <c r="I2" s="42"/>
      <c r="K2" s="42"/>
      <c r="L2" s="42"/>
      <c r="M2" s="80"/>
      <c r="N2" s="42"/>
      <c r="O2" s="42"/>
      <c r="P2" s="42"/>
      <c r="Q2" s="42"/>
      <c r="R2" s="42"/>
      <c r="S2" s="28"/>
    </row>
    <row r="3" spans="1:20" ht="15.75" x14ac:dyDescent="0.25">
      <c r="A3" s="29" t="s">
        <v>937</v>
      </c>
      <c r="B3" s="31"/>
      <c r="C3" s="30"/>
      <c r="E3" s="28"/>
      <c r="F3" s="70"/>
      <c r="G3" s="28"/>
      <c r="H3" s="43"/>
      <c r="I3" s="42"/>
      <c r="K3" s="42"/>
      <c r="L3" s="42"/>
      <c r="M3" s="80"/>
      <c r="N3" s="42"/>
      <c r="O3" s="42"/>
      <c r="P3" s="42"/>
      <c r="Q3" s="42"/>
      <c r="R3" s="42"/>
      <c r="S3" s="28"/>
    </row>
    <row r="4" spans="1:20" x14ac:dyDescent="0.2">
      <c r="A4" s="29" t="s">
        <v>938</v>
      </c>
      <c r="B4" s="31"/>
      <c r="C4" s="30"/>
      <c r="E4" s="28"/>
      <c r="F4" s="70"/>
      <c r="G4" s="28"/>
      <c r="H4" s="43"/>
      <c r="I4" s="42"/>
      <c r="K4" s="42"/>
      <c r="L4" s="42"/>
      <c r="M4" s="80"/>
      <c r="N4" s="42"/>
      <c r="O4" s="42"/>
      <c r="P4" s="42"/>
      <c r="Q4" s="42"/>
      <c r="R4" s="42"/>
      <c r="S4" s="28"/>
    </row>
    <row r="5" spans="1:20" x14ac:dyDescent="0.2">
      <c r="A5" s="87" t="s">
        <v>872</v>
      </c>
      <c r="B5" s="30"/>
      <c r="C5" s="30"/>
      <c r="E5" s="28"/>
      <c r="F5" s="70"/>
      <c r="G5" s="28"/>
      <c r="H5" s="43"/>
      <c r="I5" s="42"/>
      <c r="K5" s="42"/>
      <c r="L5" s="42"/>
      <c r="M5" s="80"/>
      <c r="N5" s="42"/>
      <c r="O5" s="42"/>
      <c r="P5" s="42"/>
      <c r="Q5" s="42"/>
      <c r="R5" s="42"/>
      <c r="S5" s="28"/>
    </row>
    <row r="6" spans="1:20" ht="15.75" x14ac:dyDescent="0.2">
      <c r="B6" s="32"/>
      <c r="C6" s="32"/>
      <c r="D6" s="32"/>
      <c r="E6" s="32"/>
      <c r="F6" s="71"/>
      <c r="G6" s="32"/>
      <c r="H6" s="32"/>
      <c r="I6" s="32"/>
      <c r="J6" s="32"/>
      <c r="K6" s="44"/>
      <c r="L6" s="42"/>
      <c r="M6" s="81"/>
      <c r="N6" s="42"/>
      <c r="O6" s="42"/>
      <c r="P6" s="42"/>
      <c r="Q6" s="28"/>
    </row>
    <row r="7" spans="1:20" s="14" customFormat="1" ht="13.9" customHeight="1" x14ac:dyDescent="0.2">
      <c r="A7" s="33" t="s">
        <v>478</v>
      </c>
      <c r="B7" s="34"/>
      <c r="C7" s="34"/>
      <c r="D7" s="34"/>
      <c r="E7" s="34"/>
      <c r="F7" s="72"/>
      <c r="G7" s="34"/>
      <c r="H7" s="34"/>
      <c r="I7" s="34"/>
      <c r="J7" s="45"/>
      <c r="K7" s="46"/>
      <c r="L7" s="46"/>
      <c r="M7" s="82"/>
      <c r="N7" s="46"/>
      <c r="O7" s="46"/>
      <c r="P7" s="46"/>
      <c r="Q7" s="46"/>
      <c r="R7" s="46"/>
      <c r="S7" s="46"/>
      <c r="T7" s="60"/>
    </row>
    <row r="8" spans="1:20" s="14" customFormat="1" ht="13.9" customHeight="1" x14ac:dyDescent="0.2">
      <c r="A8" s="35" t="s">
        <v>875</v>
      </c>
      <c r="B8" s="36"/>
      <c r="C8" s="36"/>
      <c r="D8" s="36"/>
      <c r="E8" s="36"/>
      <c r="F8" s="73"/>
      <c r="G8" s="36"/>
      <c r="H8" s="36"/>
      <c r="I8" s="36"/>
      <c r="J8" s="47"/>
      <c r="K8" s="46"/>
      <c r="L8" s="46"/>
      <c r="M8" s="82"/>
      <c r="N8" s="46"/>
      <c r="O8" s="46"/>
      <c r="P8" s="46"/>
      <c r="Q8" s="46"/>
      <c r="R8" s="46"/>
      <c r="S8" s="46"/>
      <c r="T8" s="60"/>
    </row>
    <row r="9" spans="1:20" s="14" customFormat="1" ht="13.9" customHeight="1" x14ac:dyDescent="0.2">
      <c r="A9" s="35" t="s">
        <v>849</v>
      </c>
      <c r="B9" s="36"/>
      <c r="C9" s="36"/>
      <c r="D9" s="36"/>
      <c r="E9" s="36"/>
      <c r="F9" s="73"/>
      <c r="G9" s="36"/>
      <c r="H9" s="36"/>
      <c r="I9" s="36"/>
      <c r="J9" s="47"/>
      <c r="K9" s="48"/>
      <c r="L9" s="49"/>
      <c r="M9" s="83"/>
      <c r="N9" s="49"/>
      <c r="O9" s="49"/>
      <c r="P9" s="31"/>
      <c r="Q9" s="54"/>
      <c r="R9" s="31"/>
      <c r="S9" s="31"/>
      <c r="T9" s="61"/>
    </row>
    <row r="10" spans="1:20" s="14" customFormat="1" ht="13.9" customHeight="1" x14ac:dyDescent="0.2">
      <c r="A10" s="37" t="s">
        <v>851</v>
      </c>
      <c r="B10" s="38"/>
      <c r="C10" s="38"/>
      <c r="D10" s="38"/>
      <c r="E10" s="38"/>
      <c r="F10" s="74"/>
      <c r="G10" s="38"/>
      <c r="H10" s="38"/>
      <c r="I10" s="38"/>
      <c r="J10" s="50"/>
      <c r="K10" s="48"/>
      <c r="L10" s="49"/>
      <c r="M10" s="83"/>
      <c r="N10" s="49"/>
      <c r="O10" s="49"/>
      <c r="P10" s="31"/>
      <c r="Q10" s="54"/>
      <c r="R10" s="31"/>
      <c r="S10" s="31"/>
      <c r="T10" s="61"/>
    </row>
    <row r="11" spans="1:20" ht="16.149999999999999" customHeight="1" thickBot="1" x14ac:dyDescent="0.25">
      <c r="A11" s="39"/>
      <c r="B11" s="39"/>
      <c r="C11" s="39"/>
      <c r="D11" s="39"/>
      <c r="E11" s="39"/>
      <c r="F11" s="75"/>
      <c r="G11" s="28"/>
      <c r="H11" s="28"/>
      <c r="I11" s="42"/>
      <c r="K11" s="42"/>
      <c r="L11" s="42"/>
      <c r="M11" s="80"/>
      <c r="N11" s="42"/>
      <c r="O11" s="42"/>
      <c r="P11" s="42"/>
      <c r="Q11" s="42"/>
      <c r="S11" s="28"/>
    </row>
    <row r="12" spans="1:20" s="2" customFormat="1" ht="30" customHeight="1" x14ac:dyDescent="0.2">
      <c r="A12" s="40" t="s">
        <v>464</v>
      </c>
      <c r="B12" s="40"/>
      <c r="C12" s="40"/>
      <c r="D12" s="40"/>
      <c r="E12" s="40"/>
      <c r="F12" s="76"/>
      <c r="G12" s="40"/>
      <c r="H12" s="40"/>
      <c r="I12" s="40"/>
      <c r="J12" s="40"/>
      <c r="K12" s="51" t="s">
        <v>4</v>
      </c>
      <c r="L12" s="52"/>
      <c r="M12" s="84"/>
      <c r="N12" s="55"/>
      <c r="O12" s="56"/>
      <c r="P12" s="56"/>
      <c r="Q12" s="56"/>
      <c r="R12" s="57"/>
      <c r="S12" s="57"/>
      <c r="T12" s="62"/>
    </row>
    <row r="13" spans="1:20" s="16" customFormat="1" ht="55.9" customHeight="1" x14ac:dyDescent="0.2">
      <c r="A13" s="41" t="s">
        <v>458</v>
      </c>
      <c r="B13" s="41" t="s">
        <v>473</v>
      </c>
      <c r="C13" s="41" t="s">
        <v>0</v>
      </c>
      <c r="D13" s="41" t="s">
        <v>456</v>
      </c>
      <c r="E13" s="41" t="s">
        <v>1</v>
      </c>
      <c r="F13" s="77" t="s">
        <v>838</v>
      </c>
      <c r="G13" s="41" t="s">
        <v>457</v>
      </c>
      <c r="H13" s="41" t="s">
        <v>479</v>
      </c>
      <c r="I13" s="41" t="s">
        <v>461</v>
      </c>
      <c r="J13" s="41" t="s">
        <v>462</v>
      </c>
      <c r="K13" s="41" t="s">
        <v>905</v>
      </c>
      <c r="L13" s="53" t="s">
        <v>2</v>
      </c>
      <c r="M13" s="85" t="s">
        <v>3</v>
      </c>
      <c r="N13" s="58" t="s">
        <v>901</v>
      </c>
      <c r="O13" s="58" t="s">
        <v>902</v>
      </c>
      <c r="P13" s="58" t="s">
        <v>903</v>
      </c>
      <c r="Q13" s="58" t="s">
        <v>904</v>
      </c>
      <c r="R13" s="41" t="s">
        <v>839</v>
      </c>
      <c r="S13" s="41" t="s">
        <v>465</v>
      </c>
      <c r="T13" s="63" t="s">
        <v>837</v>
      </c>
    </row>
    <row r="14" spans="1:20" s="4" customFormat="1" x14ac:dyDescent="0.2">
      <c r="A14" s="5" t="s">
        <v>491</v>
      </c>
      <c r="B14" s="5" t="s">
        <v>927</v>
      </c>
      <c r="C14" s="64" t="s">
        <v>928</v>
      </c>
      <c r="D14" s="64" t="s">
        <v>858</v>
      </c>
      <c r="E14" s="64" t="s">
        <v>929</v>
      </c>
      <c r="F14" s="78">
        <v>40826</v>
      </c>
      <c r="G14" s="64" t="s">
        <v>923</v>
      </c>
      <c r="H14" s="64" t="s">
        <v>20</v>
      </c>
      <c r="I14" s="64"/>
      <c r="J14" s="64"/>
      <c r="K14" s="65" t="s">
        <v>930</v>
      </c>
      <c r="L14" s="64" t="s">
        <v>474</v>
      </c>
      <c r="M14" s="86"/>
      <c r="N14" s="64" t="s">
        <v>926</v>
      </c>
      <c r="O14" s="64" t="s">
        <v>926</v>
      </c>
      <c r="P14" s="64" t="s">
        <v>926</v>
      </c>
      <c r="Q14" s="64" t="s">
        <v>926</v>
      </c>
      <c r="R14" s="68">
        <f>SUM(IF(Student_Data7[[#This Row],[Complete Application  
Submitted?*]]="Yes",1,0),IF(Student_Data7[[#This Row],[Attendance Weight* ]]="Yes",1,0),IF(Student_Data7[[#This Row],[Discipline Weight* ]]="Yes",1,0),IF(Student_Data7[[#This Row],[Interest Weight* ]]="Yes",1,0))</f>
        <v>0</v>
      </c>
      <c r="S14" s="69" t="s">
        <v>926</v>
      </c>
      <c r="T14" s="66"/>
    </row>
    <row r="15" spans="1:20" s="4" customFormat="1" x14ac:dyDescent="0.2">
      <c r="A15" s="67"/>
      <c r="B15" s="64"/>
      <c r="C15" s="64"/>
      <c r="D15" s="64"/>
      <c r="E15" s="64"/>
      <c r="F15" s="78"/>
      <c r="G15" s="64"/>
      <c r="H15" s="64"/>
      <c r="I15" s="64"/>
      <c r="J15" s="64"/>
      <c r="K15" s="65"/>
      <c r="L15" s="64"/>
      <c r="M15" s="86"/>
      <c r="N15" s="64"/>
      <c r="O15" s="64"/>
      <c r="P15" s="64"/>
      <c r="Q15" s="64"/>
      <c r="R15" s="68">
        <f>SUM(IF(Student_Data7[[#This Row],[Complete Application  
Submitted?*]]="Yes",1,0),IF(Student_Data7[[#This Row],[Attendance Weight* ]]="Yes",1,0),IF(Student_Data7[[#This Row],[Discipline Weight* ]]="Yes",1,0),IF(Student_Data7[[#This Row],[Interest Weight* ]]="Yes",1,0))</f>
        <v>0</v>
      </c>
      <c r="S15" s="69"/>
      <c r="T15" s="66"/>
    </row>
    <row r="16" spans="1:20" s="4" customFormat="1" x14ac:dyDescent="0.2">
      <c r="A16" s="67"/>
      <c r="B16" s="64"/>
      <c r="C16" s="64"/>
      <c r="D16" s="64"/>
      <c r="E16" s="64"/>
      <c r="F16" s="78"/>
      <c r="G16" s="64"/>
      <c r="H16" s="64"/>
      <c r="I16" s="64"/>
      <c r="J16" s="64"/>
      <c r="K16" s="65"/>
      <c r="L16" s="64"/>
      <c r="M16" s="86"/>
      <c r="N16" s="64"/>
      <c r="O16" s="64"/>
      <c r="P16" s="64"/>
      <c r="Q16" s="64"/>
      <c r="R16" s="68">
        <f>SUM(IF(Student_Data7[[#This Row],[Complete Application  
Submitted?*]]="Yes",1,0),IF(Student_Data7[[#This Row],[Attendance Weight* ]]="Yes",1,0),IF(Student_Data7[[#This Row],[Discipline Weight* ]]="Yes",1,0),IF(Student_Data7[[#This Row],[Interest Weight* ]]="Yes",1,0))</f>
        <v>0</v>
      </c>
      <c r="S16" s="69"/>
      <c r="T16" s="66"/>
    </row>
    <row r="17" spans="1:20" s="4" customFormat="1" x14ac:dyDescent="0.2">
      <c r="A17" s="67"/>
      <c r="B17" s="64"/>
      <c r="C17" s="64"/>
      <c r="D17" s="64"/>
      <c r="E17" s="64"/>
      <c r="F17" s="78"/>
      <c r="G17" s="64"/>
      <c r="H17" s="64"/>
      <c r="I17" s="64"/>
      <c r="J17" s="64"/>
      <c r="K17" s="65"/>
      <c r="L17" s="64"/>
      <c r="M17" s="86"/>
      <c r="N17" s="64"/>
      <c r="O17" s="64"/>
      <c r="P17" s="64"/>
      <c r="Q17" s="64"/>
      <c r="R17" s="68">
        <f>SUM(IF(Student_Data7[[#This Row],[Complete Application  
Submitted?*]]="Yes",1,0),IF(Student_Data7[[#This Row],[Attendance Weight* ]]="Yes",1,0),IF(Student_Data7[[#This Row],[Discipline Weight* ]]="Yes",1,0),IF(Student_Data7[[#This Row],[Interest Weight* ]]="Yes",1,0))</f>
        <v>0</v>
      </c>
      <c r="S17" s="69"/>
      <c r="T17" s="66"/>
    </row>
    <row r="18" spans="1:20" s="4" customFormat="1" x14ac:dyDescent="0.2">
      <c r="A18" s="67"/>
      <c r="B18" s="64"/>
      <c r="C18" s="64"/>
      <c r="D18" s="64"/>
      <c r="E18" s="64"/>
      <c r="F18" s="78"/>
      <c r="G18" s="64"/>
      <c r="H18" s="64"/>
      <c r="I18" s="64"/>
      <c r="J18" s="64"/>
      <c r="K18" s="65"/>
      <c r="L18" s="64"/>
      <c r="M18" s="86"/>
      <c r="N18" s="64"/>
      <c r="O18" s="64"/>
      <c r="P18" s="64"/>
      <c r="Q18" s="64"/>
      <c r="R18" s="68">
        <f>SUM(IF(Student_Data7[[#This Row],[Complete Application  
Submitted?*]]="Yes",1,0),IF(Student_Data7[[#This Row],[Attendance Weight* ]]="Yes",1,0),IF(Student_Data7[[#This Row],[Discipline Weight* ]]="Yes",1,0),IF(Student_Data7[[#This Row],[Interest Weight* ]]="Yes",1,0))</f>
        <v>0</v>
      </c>
      <c r="S18" s="69"/>
      <c r="T18" s="66"/>
    </row>
    <row r="19" spans="1:20" s="4" customFormat="1" x14ac:dyDescent="0.2">
      <c r="A19" s="67"/>
      <c r="B19" s="64"/>
      <c r="C19" s="64"/>
      <c r="D19" s="64"/>
      <c r="E19" s="64"/>
      <c r="F19" s="78"/>
      <c r="G19" s="64"/>
      <c r="H19" s="64"/>
      <c r="I19" s="64"/>
      <c r="J19" s="64"/>
      <c r="K19" s="65"/>
      <c r="L19" s="64"/>
      <c r="M19" s="86"/>
      <c r="N19" s="64"/>
      <c r="O19" s="64"/>
      <c r="P19" s="64"/>
      <c r="Q19" s="64"/>
      <c r="R19" s="68">
        <f>SUM(IF(Student_Data7[[#This Row],[Complete Application  
Submitted?*]]="Yes",1,0),IF(Student_Data7[[#This Row],[Attendance Weight* ]]="Yes",1,0),IF(Student_Data7[[#This Row],[Discipline Weight* ]]="Yes",1,0),IF(Student_Data7[[#This Row],[Interest Weight* ]]="Yes",1,0))</f>
        <v>0</v>
      </c>
      <c r="S19" s="69"/>
      <c r="T19" s="66"/>
    </row>
    <row r="20" spans="1:20" s="4" customFormat="1" x14ac:dyDescent="0.2">
      <c r="A20" s="67"/>
      <c r="B20" s="64"/>
      <c r="C20" s="64"/>
      <c r="D20" s="64"/>
      <c r="E20" s="64"/>
      <c r="F20" s="78"/>
      <c r="G20" s="64"/>
      <c r="H20" s="64"/>
      <c r="I20" s="64"/>
      <c r="J20" s="64"/>
      <c r="K20" s="65"/>
      <c r="L20" s="64"/>
      <c r="M20" s="86"/>
      <c r="N20" s="64"/>
      <c r="O20" s="64"/>
      <c r="P20" s="64"/>
      <c r="Q20" s="64"/>
      <c r="R20" s="68">
        <f>SUM(IF(Student_Data7[[#This Row],[Complete Application  
Submitted?*]]="Yes",1,0),IF(Student_Data7[[#This Row],[Attendance Weight* ]]="Yes",1,0),IF(Student_Data7[[#This Row],[Discipline Weight* ]]="Yes",1,0),IF(Student_Data7[[#This Row],[Interest Weight* ]]="Yes",1,0))</f>
        <v>0</v>
      </c>
      <c r="S20" s="69"/>
      <c r="T20" s="66"/>
    </row>
    <row r="21" spans="1:20" s="4" customFormat="1" x14ac:dyDescent="0.2">
      <c r="A21" s="67"/>
      <c r="B21" s="64"/>
      <c r="C21" s="64" t="s">
        <v>924</v>
      </c>
      <c r="D21" s="64"/>
      <c r="E21" s="64"/>
      <c r="F21" s="78"/>
      <c r="G21" s="64"/>
      <c r="H21" s="64"/>
      <c r="I21" s="64"/>
      <c r="J21" s="64"/>
      <c r="K21" s="65"/>
      <c r="L21" s="64"/>
      <c r="M21" s="86"/>
      <c r="N21" s="64"/>
      <c r="O21" s="64"/>
      <c r="P21" s="64"/>
      <c r="Q21" s="64"/>
      <c r="R21" s="68">
        <f>SUM(IF(Student_Data7[[#This Row],[Complete Application  
Submitted?*]]="Yes",1,0),IF(Student_Data7[[#This Row],[Attendance Weight* ]]="Yes",1,0),IF(Student_Data7[[#This Row],[Discipline Weight* ]]="Yes",1,0),IF(Student_Data7[[#This Row],[Interest Weight* ]]="Yes",1,0))</f>
        <v>0</v>
      </c>
      <c r="S21" s="69"/>
      <c r="T21" s="66"/>
    </row>
    <row r="22" spans="1:20" s="4" customFormat="1" x14ac:dyDescent="0.2">
      <c r="A22" s="67"/>
      <c r="B22" s="64"/>
      <c r="C22" s="64"/>
      <c r="D22" s="64"/>
      <c r="E22" s="64"/>
      <c r="F22" s="78"/>
      <c r="G22" s="64"/>
      <c r="H22" s="64"/>
      <c r="I22" s="64"/>
      <c r="J22" s="64"/>
      <c r="K22" s="65"/>
      <c r="L22" s="64"/>
      <c r="M22" s="86"/>
      <c r="N22" s="64"/>
      <c r="O22" s="64"/>
      <c r="P22" s="64"/>
      <c r="Q22" s="64"/>
      <c r="R22" s="68">
        <f>SUM(IF(Student_Data7[[#This Row],[Complete Application  
Submitted?*]]="Yes",1,0),IF(Student_Data7[[#This Row],[Attendance Weight* ]]="Yes",1,0),IF(Student_Data7[[#This Row],[Discipline Weight* ]]="Yes",1,0),IF(Student_Data7[[#This Row],[Interest Weight* ]]="Yes",1,0))</f>
        <v>0</v>
      </c>
      <c r="S22" s="69"/>
      <c r="T22" s="66"/>
    </row>
    <row r="23" spans="1:20" s="4" customFormat="1" x14ac:dyDescent="0.2">
      <c r="A23" s="67"/>
      <c r="B23" s="64"/>
      <c r="C23" s="64"/>
      <c r="D23" s="64"/>
      <c r="E23" s="64"/>
      <c r="F23" s="78"/>
      <c r="G23" s="64"/>
      <c r="H23" s="64"/>
      <c r="I23" s="64"/>
      <c r="J23" s="64"/>
      <c r="K23" s="65"/>
      <c r="L23" s="64"/>
      <c r="M23" s="86"/>
      <c r="N23" s="64"/>
      <c r="O23" s="64"/>
      <c r="P23" s="64"/>
      <c r="Q23" s="64"/>
      <c r="R23" s="68">
        <f>SUM(IF(Student_Data7[[#This Row],[Complete Application  
Submitted?*]]="Yes",1,0),IF(Student_Data7[[#This Row],[Attendance Weight* ]]="Yes",1,0),IF(Student_Data7[[#This Row],[Discipline Weight* ]]="Yes",1,0),IF(Student_Data7[[#This Row],[Interest Weight* ]]="Yes",1,0))</f>
        <v>0</v>
      </c>
      <c r="S23" s="69"/>
      <c r="T23" s="66"/>
    </row>
    <row r="24" spans="1:20" s="4" customFormat="1" ht="15" customHeight="1" x14ac:dyDescent="0.2">
      <c r="A24" s="67"/>
      <c r="B24" s="64"/>
      <c r="C24" s="64"/>
      <c r="D24" s="64"/>
      <c r="E24" s="64"/>
      <c r="F24" s="78"/>
      <c r="G24" s="64"/>
      <c r="H24" s="64"/>
      <c r="I24" s="64"/>
      <c r="J24" s="64"/>
      <c r="K24" s="65"/>
      <c r="L24" s="64"/>
      <c r="M24" s="86"/>
      <c r="N24" s="64"/>
      <c r="O24" s="64"/>
      <c r="P24" s="64"/>
      <c r="Q24" s="64"/>
      <c r="R24" s="68">
        <f>SUM(IF(Student_Data7[[#This Row],[Complete Application  
Submitted?*]]="Yes",1,0),IF(Student_Data7[[#This Row],[Attendance Weight* ]]="Yes",1,0),IF(Student_Data7[[#This Row],[Discipline Weight* ]]="Yes",1,0),IF(Student_Data7[[#This Row],[Interest Weight* ]]="Yes",1,0))</f>
        <v>0</v>
      </c>
      <c r="S24" s="69"/>
      <c r="T24" s="66"/>
    </row>
    <row r="25" spans="1:20" s="4" customFormat="1" x14ac:dyDescent="0.2">
      <c r="A25" s="67"/>
      <c r="B25" s="64"/>
      <c r="C25" s="64"/>
      <c r="D25" s="64"/>
      <c r="E25" s="64"/>
      <c r="F25" s="78"/>
      <c r="G25" s="64"/>
      <c r="H25" s="64"/>
      <c r="I25" s="64"/>
      <c r="J25" s="64"/>
      <c r="K25" s="65"/>
      <c r="L25" s="64"/>
      <c r="M25" s="86"/>
      <c r="N25" s="64"/>
      <c r="O25" s="64"/>
      <c r="P25" s="64"/>
      <c r="Q25" s="64"/>
      <c r="R25" s="68">
        <f>SUM(IF(Student_Data7[[#This Row],[Complete Application  
Submitted?*]]="Yes",1,0),IF(Student_Data7[[#This Row],[Attendance Weight* ]]="Yes",1,0),IF(Student_Data7[[#This Row],[Discipline Weight* ]]="Yes",1,0),IF(Student_Data7[[#This Row],[Interest Weight* ]]="Yes",1,0))</f>
        <v>0</v>
      </c>
      <c r="S25" s="69"/>
      <c r="T25" s="66"/>
    </row>
    <row r="26" spans="1:20" s="4" customFormat="1" x14ac:dyDescent="0.2">
      <c r="A26" s="67"/>
      <c r="B26" s="64"/>
      <c r="C26" s="64"/>
      <c r="D26" s="64"/>
      <c r="E26" s="64"/>
      <c r="F26" s="78"/>
      <c r="G26" s="64"/>
      <c r="H26" s="64"/>
      <c r="I26" s="64"/>
      <c r="J26" s="64"/>
      <c r="K26" s="65"/>
      <c r="L26" s="64"/>
      <c r="M26" s="86"/>
      <c r="N26" s="64"/>
      <c r="O26" s="64"/>
      <c r="P26" s="64"/>
      <c r="Q26" s="64"/>
      <c r="R26" s="68">
        <f>SUM(IF(Student_Data7[[#This Row],[Complete Application  
Submitted?*]]="Yes",1,0),IF(Student_Data7[[#This Row],[Attendance Weight* ]]="Yes",1,0),IF(Student_Data7[[#This Row],[Discipline Weight* ]]="Yes",1,0),IF(Student_Data7[[#This Row],[Interest Weight* ]]="Yes",1,0))</f>
        <v>0</v>
      </c>
      <c r="S26" s="69"/>
      <c r="T26" s="66"/>
    </row>
    <row r="27" spans="1:20" s="4" customFormat="1" x14ac:dyDescent="0.2">
      <c r="A27" s="67"/>
      <c r="B27" s="64"/>
      <c r="C27" s="64"/>
      <c r="D27" s="64"/>
      <c r="E27" s="64"/>
      <c r="F27" s="78"/>
      <c r="G27" s="64"/>
      <c r="H27" s="64"/>
      <c r="I27" s="64"/>
      <c r="J27" s="64"/>
      <c r="K27" s="65"/>
      <c r="L27" s="64"/>
      <c r="M27" s="86"/>
      <c r="N27" s="64"/>
      <c r="O27" s="64"/>
      <c r="P27" s="64"/>
      <c r="Q27" s="64"/>
      <c r="R27" s="68">
        <f>SUM(IF(Student_Data7[[#This Row],[Complete Application  
Submitted?*]]="Yes",1,0),IF(Student_Data7[[#This Row],[Attendance Weight* ]]="Yes",1,0),IF(Student_Data7[[#This Row],[Discipline Weight* ]]="Yes",1,0),IF(Student_Data7[[#This Row],[Interest Weight* ]]="Yes",1,0))</f>
        <v>0</v>
      </c>
      <c r="S27" s="69"/>
      <c r="T27" s="66"/>
    </row>
    <row r="28" spans="1:20" s="4" customFormat="1" x14ac:dyDescent="0.2">
      <c r="A28" s="67"/>
      <c r="B28" s="64"/>
      <c r="C28" s="64"/>
      <c r="D28" s="64"/>
      <c r="E28" s="64"/>
      <c r="F28" s="78"/>
      <c r="G28" s="64"/>
      <c r="H28" s="64"/>
      <c r="I28" s="64"/>
      <c r="J28" s="64"/>
      <c r="K28" s="65"/>
      <c r="L28" s="64"/>
      <c r="M28" s="86"/>
      <c r="N28" s="64"/>
      <c r="O28" s="64"/>
      <c r="P28" s="64"/>
      <c r="Q28" s="64"/>
      <c r="R28" s="68">
        <f>SUM(IF(Student_Data7[[#This Row],[Complete Application  
Submitted?*]]="Yes",1,0),IF(Student_Data7[[#This Row],[Attendance Weight* ]]="Yes",1,0),IF(Student_Data7[[#This Row],[Discipline Weight* ]]="Yes",1,0),IF(Student_Data7[[#This Row],[Interest Weight* ]]="Yes",1,0))</f>
        <v>0</v>
      </c>
      <c r="S28" s="69"/>
      <c r="T28" s="66"/>
    </row>
    <row r="29" spans="1:20" s="4" customFormat="1" x14ac:dyDescent="0.2">
      <c r="A29" s="67"/>
      <c r="B29" s="64"/>
      <c r="C29" s="64"/>
      <c r="D29" s="64"/>
      <c r="E29" s="64"/>
      <c r="F29" s="78"/>
      <c r="G29" s="64"/>
      <c r="H29" s="64"/>
      <c r="I29" s="64"/>
      <c r="J29" s="64"/>
      <c r="K29" s="65"/>
      <c r="L29" s="64"/>
      <c r="M29" s="86"/>
      <c r="N29" s="64"/>
      <c r="O29" s="64"/>
      <c r="P29" s="64"/>
      <c r="Q29" s="64"/>
      <c r="R29" s="68">
        <f>SUM(IF(Student_Data7[[#This Row],[Complete Application  
Submitted?*]]="Yes",1,0),IF(Student_Data7[[#This Row],[Attendance Weight* ]]="Yes",1,0),IF(Student_Data7[[#This Row],[Discipline Weight* ]]="Yes",1,0),IF(Student_Data7[[#This Row],[Interest Weight* ]]="Yes",1,0))</f>
        <v>0</v>
      </c>
      <c r="S29" s="69"/>
      <c r="T29" s="66"/>
    </row>
    <row r="30" spans="1:20" s="4" customFormat="1" x14ac:dyDescent="0.2">
      <c r="A30" s="67"/>
      <c r="B30" s="64"/>
      <c r="C30" s="64"/>
      <c r="D30" s="64"/>
      <c r="E30" s="64"/>
      <c r="F30" s="78"/>
      <c r="G30" s="64"/>
      <c r="H30" s="64"/>
      <c r="I30" s="64"/>
      <c r="J30" s="64"/>
      <c r="K30" s="65"/>
      <c r="L30" s="64"/>
      <c r="M30" s="86"/>
      <c r="N30" s="64"/>
      <c r="O30" s="64"/>
      <c r="P30" s="64"/>
      <c r="Q30" s="64"/>
      <c r="R30" s="68">
        <f>SUM(IF(Student_Data7[[#This Row],[Complete Application  
Submitted?*]]="Yes",1,0),IF(Student_Data7[[#This Row],[Attendance Weight* ]]="Yes",1,0),IF(Student_Data7[[#This Row],[Discipline Weight* ]]="Yes",1,0),IF(Student_Data7[[#This Row],[Interest Weight* ]]="Yes",1,0))</f>
        <v>0</v>
      </c>
      <c r="S30" s="69"/>
      <c r="T30" s="66"/>
    </row>
    <row r="31" spans="1:20" s="4" customFormat="1" x14ac:dyDescent="0.2">
      <c r="A31" s="67"/>
      <c r="B31" s="64"/>
      <c r="C31" s="64"/>
      <c r="D31" s="64"/>
      <c r="E31" s="64"/>
      <c r="F31" s="78"/>
      <c r="G31" s="64"/>
      <c r="H31" s="64"/>
      <c r="I31" s="64"/>
      <c r="J31" s="64"/>
      <c r="K31" s="65"/>
      <c r="L31" s="64"/>
      <c r="M31" s="86"/>
      <c r="N31" s="64"/>
      <c r="O31" s="64"/>
      <c r="P31" s="64"/>
      <c r="Q31" s="64"/>
      <c r="R31" s="68">
        <f>SUM(IF(Student_Data7[[#This Row],[Complete Application  
Submitted?*]]="Yes",1,0),IF(Student_Data7[[#This Row],[Attendance Weight* ]]="Yes",1,0),IF(Student_Data7[[#This Row],[Discipline Weight* ]]="Yes",1,0),IF(Student_Data7[[#This Row],[Interest Weight* ]]="Yes",1,0))</f>
        <v>0</v>
      </c>
      <c r="S31" s="69"/>
      <c r="T31" s="66"/>
    </row>
    <row r="32" spans="1:20" s="4" customFormat="1" x14ac:dyDescent="0.2">
      <c r="A32" s="67"/>
      <c r="B32" s="64"/>
      <c r="C32" s="64"/>
      <c r="D32" s="64"/>
      <c r="E32" s="64"/>
      <c r="F32" s="78"/>
      <c r="G32" s="64"/>
      <c r="H32" s="64"/>
      <c r="I32" s="64"/>
      <c r="J32" s="64"/>
      <c r="K32" s="65"/>
      <c r="L32" s="64"/>
      <c r="M32" s="86"/>
      <c r="N32" s="64"/>
      <c r="O32" s="64"/>
      <c r="P32" s="64"/>
      <c r="Q32" s="64"/>
      <c r="R32" s="68">
        <f>SUM(IF(Student_Data7[[#This Row],[Complete Application  
Submitted?*]]="Yes",1,0),IF(Student_Data7[[#This Row],[Attendance Weight* ]]="Yes",1,0),IF(Student_Data7[[#This Row],[Discipline Weight* ]]="Yes",1,0),IF(Student_Data7[[#This Row],[Interest Weight* ]]="Yes",1,0))</f>
        <v>0</v>
      </c>
      <c r="S32" s="69"/>
      <c r="T32" s="66"/>
    </row>
    <row r="33" spans="1:20" s="4" customFormat="1" x14ac:dyDescent="0.2">
      <c r="A33" s="67"/>
      <c r="B33" s="64"/>
      <c r="C33" s="64"/>
      <c r="D33" s="64"/>
      <c r="E33" s="64"/>
      <c r="F33" s="78"/>
      <c r="G33" s="64"/>
      <c r="H33" s="64"/>
      <c r="I33" s="64"/>
      <c r="J33" s="64"/>
      <c r="K33" s="65"/>
      <c r="L33" s="64"/>
      <c r="M33" s="86"/>
      <c r="N33" s="64"/>
      <c r="O33" s="64"/>
      <c r="P33" s="64"/>
      <c r="Q33" s="64"/>
      <c r="R33" s="68">
        <f>SUM(IF(Student_Data7[[#This Row],[Complete Application  
Submitted?*]]="Yes",1,0),IF(Student_Data7[[#This Row],[Attendance Weight* ]]="Yes",1,0),IF(Student_Data7[[#This Row],[Discipline Weight* ]]="Yes",1,0),IF(Student_Data7[[#This Row],[Interest Weight* ]]="Yes",1,0))</f>
        <v>0</v>
      </c>
      <c r="S33" s="69"/>
      <c r="T33" s="66"/>
    </row>
    <row r="34" spans="1:20" s="4" customFormat="1" x14ac:dyDescent="0.2">
      <c r="A34" s="67"/>
      <c r="B34" s="64"/>
      <c r="C34" s="64"/>
      <c r="D34" s="64"/>
      <c r="E34" s="64"/>
      <c r="F34" s="78"/>
      <c r="G34" s="64"/>
      <c r="H34" s="64"/>
      <c r="I34" s="64"/>
      <c r="J34" s="64"/>
      <c r="K34" s="65"/>
      <c r="L34" s="64"/>
      <c r="M34" s="86"/>
      <c r="N34" s="64"/>
      <c r="O34" s="64"/>
      <c r="P34" s="64"/>
      <c r="Q34" s="64"/>
      <c r="R34" s="68">
        <f>SUM(IF(Student_Data7[[#This Row],[Complete Application  
Submitted?*]]="Yes",1,0),IF(Student_Data7[[#This Row],[Attendance Weight* ]]="Yes",1,0),IF(Student_Data7[[#This Row],[Discipline Weight* ]]="Yes",1,0),IF(Student_Data7[[#This Row],[Interest Weight* ]]="Yes",1,0))</f>
        <v>0</v>
      </c>
      <c r="S34" s="69"/>
      <c r="T34" s="66"/>
    </row>
    <row r="35" spans="1:20" s="4" customFormat="1" x14ac:dyDescent="0.2">
      <c r="A35" s="67"/>
      <c r="B35" s="64"/>
      <c r="C35" s="64"/>
      <c r="D35" s="64"/>
      <c r="E35" s="64"/>
      <c r="F35" s="78"/>
      <c r="G35" s="64"/>
      <c r="H35" s="64"/>
      <c r="I35" s="64"/>
      <c r="J35" s="64"/>
      <c r="K35" s="65"/>
      <c r="L35" s="64"/>
      <c r="M35" s="86"/>
      <c r="N35" s="64"/>
      <c r="O35" s="64"/>
      <c r="P35" s="64"/>
      <c r="Q35" s="64"/>
      <c r="R35" s="68">
        <f>SUM(IF(Student_Data7[[#This Row],[Complete Application  
Submitted?*]]="Yes",1,0),IF(Student_Data7[[#This Row],[Attendance Weight* ]]="Yes",1,0),IF(Student_Data7[[#This Row],[Discipline Weight* ]]="Yes",1,0),IF(Student_Data7[[#This Row],[Interest Weight* ]]="Yes",1,0))</f>
        <v>0</v>
      </c>
      <c r="S35" s="69"/>
      <c r="T35" s="66"/>
    </row>
    <row r="36" spans="1:20" s="4" customFormat="1" x14ac:dyDescent="0.2">
      <c r="A36" s="67"/>
      <c r="B36" s="64"/>
      <c r="C36" s="64"/>
      <c r="D36" s="64"/>
      <c r="E36" s="64"/>
      <c r="F36" s="78"/>
      <c r="G36" s="64"/>
      <c r="H36" s="64"/>
      <c r="I36" s="64"/>
      <c r="J36" s="64"/>
      <c r="K36" s="65"/>
      <c r="L36" s="64"/>
      <c r="M36" s="86"/>
      <c r="N36" s="64"/>
      <c r="O36" s="64"/>
      <c r="P36" s="64"/>
      <c r="Q36" s="64"/>
      <c r="R36" s="68">
        <f>SUM(IF(Student_Data7[[#This Row],[Complete Application  
Submitted?*]]="Yes",1,0),IF(Student_Data7[[#This Row],[Attendance Weight* ]]="Yes",1,0),IF(Student_Data7[[#This Row],[Discipline Weight* ]]="Yes",1,0),IF(Student_Data7[[#This Row],[Interest Weight* ]]="Yes",1,0))</f>
        <v>0</v>
      </c>
      <c r="S36" s="69"/>
      <c r="T36" s="66"/>
    </row>
    <row r="37" spans="1:20" s="4" customFormat="1" x14ac:dyDescent="0.2">
      <c r="A37" s="67"/>
      <c r="B37" s="64"/>
      <c r="C37" s="64"/>
      <c r="D37" s="64"/>
      <c r="E37" s="64"/>
      <c r="F37" s="78"/>
      <c r="G37" s="64"/>
      <c r="H37" s="64"/>
      <c r="I37" s="64"/>
      <c r="J37" s="64"/>
      <c r="K37" s="65"/>
      <c r="L37" s="64"/>
      <c r="M37" s="86"/>
      <c r="N37" s="64"/>
      <c r="O37" s="64"/>
      <c r="P37" s="64"/>
      <c r="Q37" s="64"/>
      <c r="R37" s="68">
        <f>SUM(IF(Student_Data7[[#This Row],[Complete Application  
Submitted?*]]="Yes",1,0),IF(Student_Data7[[#This Row],[Attendance Weight* ]]="Yes",1,0),IF(Student_Data7[[#This Row],[Discipline Weight* ]]="Yes",1,0),IF(Student_Data7[[#This Row],[Interest Weight* ]]="Yes",1,0))</f>
        <v>0</v>
      </c>
      <c r="S37" s="69"/>
      <c r="T37" s="66"/>
    </row>
    <row r="38" spans="1:20" s="4" customFormat="1" x14ac:dyDescent="0.2">
      <c r="A38" s="67"/>
      <c r="B38" s="64"/>
      <c r="C38" s="64"/>
      <c r="D38" s="64"/>
      <c r="E38" s="64"/>
      <c r="F38" s="78"/>
      <c r="G38" s="64"/>
      <c r="H38" s="64"/>
      <c r="I38" s="64"/>
      <c r="J38" s="64"/>
      <c r="K38" s="65"/>
      <c r="L38" s="64"/>
      <c r="M38" s="86"/>
      <c r="N38" s="64"/>
      <c r="O38" s="64"/>
      <c r="P38" s="64"/>
      <c r="Q38" s="64"/>
      <c r="R38" s="68">
        <f>SUM(IF(Student_Data7[[#This Row],[Complete Application  
Submitted?*]]="Yes",1,0),IF(Student_Data7[[#This Row],[Attendance Weight* ]]="Yes",1,0),IF(Student_Data7[[#This Row],[Discipline Weight* ]]="Yes",1,0),IF(Student_Data7[[#This Row],[Interest Weight* ]]="Yes",1,0))</f>
        <v>0</v>
      </c>
      <c r="S38" s="69"/>
      <c r="T38" s="66"/>
    </row>
    <row r="39" spans="1:20" s="4" customFormat="1" x14ac:dyDescent="0.2">
      <c r="A39" s="67"/>
      <c r="B39" s="64"/>
      <c r="C39" s="64"/>
      <c r="D39" s="64"/>
      <c r="E39" s="64"/>
      <c r="F39" s="78"/>
      <c r="G39" s="64"/>
      <c r="H39" s="64"/>
      <c r="I39" s="64"/>
      <c r="J39" s="64"/>
      <c r="K39" s="65"/>
      <c r="L39" s="64"/>
      <c r="M39" s="86"/>
      <c r="N39" s="64"/>
      <c r="O39" s="64"/>
      <c r="P39" s="64"/>
      <c r="Q39" s="64"/>
      <c r="R39" s="68">
        <f>SUM(IF(Student_Data7[[#This Row],[Complete Application  
Submitted?*]]="Yes",1,0),IF(Student_Data7[[#This Row],[Attendance Weight* ]]="Yes",1,0),IF(Student_Data7[[#This Row],[Discipline Weight* ]]="Yes",1,0),IF(Student_Data7[[#This Row],[Interest Weight* ]]="Yes",1,0))</f>
        <v>0</v>
      </c>
      <c r="S39" s="69"/>
      <c r="T39" s="66"/>
    </row>
    <row r="40" spans="1:20" s="4" customFormat="1" x14ac:dyDescent="0.2">
      <c r="A40" s="67"/>
      <c r="B40" s="64"/>
      <c r="C40" s="64"/>
      <c r="D40" s="64"/>
      <c r="E40" s="64"/>
      <c r="F40" s="78"/>
      <c r="G40" s="64"/>
      <c r="H40" s="64"/>
      <c r="I40" s="64"/>
      <c r="J40" s="64"/>
      <c r="K40" s="65"/>
      <c r="L40" s="64"/>
      <c r="M40" s="86"/>
      <c r="N40" s="64"/>
      <c r="O40" s="64"/>
      <c r="P40" s="64"/>
      <c r="Q40" s="64"/>
      <c r="R40" s="68">
        <f>SUM(IF(Student_Data7[[#This Row],[Complete Application  
Submitted?*]]="Yes",1,0),IF(Student_Data7[[#This Row],[Attendance Weight* ]]="Yes",1,0),IF(Student_Data7[[#This Row],[Discipline Weight* ]]="Yes",1,0),IF(Student_Data7[[#This Row],[Interest Weight* ]]="Yes",1,0))</f>
        <v>0</v>
      </c>
      <c r="S40" s="69"/>
      <c r="T40" s="66"/>
    </row>
    <row r="41" spans="1:20" s="4" customFormat="1" x14ac:dyDescent="0.2">
      <c r="A41" s="67"/>
      <c r="B41" s="64"/>
      <c r="C41" s="64"/>
      <c r="D41" s="64"/>
      <c r="E41" s="64"/>
      <c r="F41" s="78"/>
      <c r="G41" s="64"/>
      <c r="H41" s="64"/>
      <c r="I41" s="64"/>
      <c r="J41" s="64"/>
      <c r="K41" s="65"/>
      <c r="L41" s="64"/>
      <c r="M41" s="86"/>
      <c r="N41" s="64"/>
      <c r="O41" s="64"/>
      <c r="P41" s="64"/>
      <c r="Q41" s="64"/>
      <c r="R41" s="68">
        <f>SUM(IF(Student_Data7[[#This Row],[Complete Application  
Submitted?*]]="Yes",1,0),IF(Student_Data7[[#This Row],[Attendance Weight* ]]="Yes",1,0),IF(Student_Data7[[#This Row],[Discipline Weight* ]]="Yes",1,0),IF(Student_Data7[[#This Row],[Interest Weight* ]]="Yes",1,0))</f>
        <v>0</v>
      </c>
      <c r="S41" s="69"/>
      <c r="T41" s="66"/>
    </row>
    <row r="42" spans="1:20" s="4" customFormat="1" x14ac:dyDescent="0.2">
      <c r="A42" s="67"/>
      <c r="B42" s="64"/>
      <c r="C42" s="64"/>
      <c r="D42" s="64"/>
      <c r="E42" s="64"/>
      <c r="F42" s="78"/>
      <c r="G42" s="64"/>
      <c r="H42" s="64"/>
      <c r="I42" s="64"/>
      <c r="J42" s="64"/>
      <c r="K42" s="65"/>
      <c r="L42" s="64"/>
      <c r="M42" s="86"/>
      <c r="N42" s="64"/>
      <c r="O42" s="64"/>
      <c r="P42" s="64"/>
      <c r="Q42" s="64"/>
      <c r="R42" s="68">
        <f>SUM(IF(Student_Data7[[#This Row],[Complete Application  
Submitted?*]]="Yes",1,0),IF(Student_Data7[[#This Row],[Attendance Weight* ]]="Yes",1,0),IF(Student_Data7[[#This Row],[Discipline Weight* ]]="Yes",1,0),IF(Student_Data7[[#This Row],[Interest Weight* ]]="Yes",1,0))</f>
        <v>0</v>
      </c>
      <c r="S42" s="69"/>
      <c r="T42" s="66"/>
    </row>
    <row r="43" spans="1:20" s="4" customFormat="1" x14ac:dyDescent="0.2">
      <c r="A43" s="67"/>
      <c r="B43" s="64"/>
      <c r="C43" s="64"/>
      <c r="D43" s="64"/>
      <c r="E43" s="64"/>
      <c r="F43" s="78"/>
      <c r="G43" s="64"/>
      <c r="H43" s="64"/>
      <c r="I43" s="64"/>
      <c r="J43" s="64"/>
      <c r="K43" s="65"/>
      <c r="L43" s="64"/>
      <c r="M43" s="86"/>
      <c r="N43" s="64"/>
      <c r="O43" s="64"/>
      <c r="P43" s="64"/>
      <c r="Q43" s="64"/>
      <c r="R43" s="68">
        <f>SUM(IF(Student_Data7[[#This Row],[Complete Application  
Submitted?*]]="Yes",1,0),IF(Student_Data7[[#This Row],[Attendance Weight* ]]="Yes",1,0),IF(Student_Data7[[#This Row],[Discipline Weight* ]]="Yes",1,0),IF(Student_Data7[[#This Row],[Interest Weight* ]]="Yes",1,0))</f>
        <v>0</v>
      </c>
      <c r="S43" s="69"/>
      <c r="T43" s="66"/>
    </row>
    <row r="44" spans="1:20" s="4" customFormat="1" x14ac:dyDescent="0.2">
      <c r="A44" s="67"/>
      <c r="B44" s="64"/>
      <c r="C44" s="64"/>
      <c r="D44" s="64"/>
      <c r="E44" s="64"/>
      <c r="F44" s="78"/>
      <c r="G44" s="64"/>
      <c r="H44" s="64"/>
      <c r="I44" s="64"/>
      <c r="J44" s="64"/>
      <c r="K44" s="65"/>
      <c r="L44" s="64"/>
      <c r="M44" s="86"/>
      <c r="N44" s="64"/>
      <c r="O44" s="64"/>
      <c r="P44" s="64"/>
      <c r="Q44" s="64"/>
      <c r="R44" s="68">
        <f>SUM(IF(Student_Data7[[#This Row],[Complete Application  
Submitted?*]]="Yes",1,0),IF(Student_Data7[[#This Row],[Attendance Weight* ]]="Yes",1,0),IF(Student_Data7[[#This Row],[Discipline Weight* ]]="Yes",1,0),IF(Student_Data7[[#This Row],[Interest Weight* ]]="Yes",1,0))</f>
        <v>0</v>
      </c>
      <c r="S44" s="69"/>
      <c r="T44" s="66"/>
    </row>
    <row r="45" spans="1:20" s="4" customFormat="1" x14ac:dyDescent="0.2">
      <c r="A45" s="67"/>
      <c r="B45" s="64"/>
      <c r="C45" s="64"/>
      <c r="D45" s="64"/>
      <c r="E45" s="64"/>
      <c r="F45" s="78"/>
      <c r="G45" s="64"/>
      <c r="H45" s="64"/>
      <c r="I45" s="64"/>
      <c r="J45" s="64"/>
      <c r="K45" s="65"/>
      <c r="L45" s="64"/>
      <c r="M45" s="86"/>
      <c r="N45" s="64"/>
      <c r="O45" s="64"/>
      <c r="P45" s="64"/>
      <c r="Q45" s="64"/>
      <c r="R45" s="68">
        <f>SUM(IF(Student_Data7[[#This Row],[Complete Application  
Submitted?*]]="Yes",1,0),IF(Student_Data7[[#This Row],[Attendance Weight* ]]="Yes",1,0),IF(Student_Data7[[#This Row],[Discipline Weight* ]]="Yes",1,0),IF(Student_Data7[[#This Row],[Interest Weight* ]]="Yes",1,0))</f>
        <v>0</v>
      </c>
      <c r="S45" s="69"/>
      <c r="T45" s="66"/>
    </row>
    <row r="46" spans="1:20" s="4" customFormat="1" x14ac:dyDescent="0.2">
      <c r="A46" s="67"/>
      <c r="B46" s="64"/>
      <c r="C46" s="64"/>
      <c r="D46" s="64"/>
      <c r="E46" s="64"/>
      <c r="F46" s="78"/>
      <c r="G46" s="64"/>
      <c r="H46" s="64"/>
      <c r="I46" s="64"/>
      <c r="J46" s="64"/>
      <c r="K46" s="65"/>
      <c r="L46" s="64"/>
      <c r="M46" s="86"/>
      <c r="N46" s="64"/>
      <c r="O46" s="64"/>
      <c r="P46" s="64"/>
      <c r="Q46" s="64"/>
      <c r="R46" s="68">
        <f>SUM(IF(Student_Data7[[#This Row],[Complete Application  
Submitted?*]]="Yes",1,0),IF(Student_Data7[[#This Row],[Attendance Weight* ]]="Yes",1,0),IF(Student_Data7[[#This Row],[Discipline Weight* ]]="Yes",1,0),IF(Student_Data7[[#This Row],[Interest Weight* ]]="Yes",1,0))</f>
        <v>0</v>
      </c>
      <c r="S46" s="69"/>
      <c r="T46" s="66"/>
    </row>
    <row r="47" spans="1:20" s="4" customFormat="1" x14ac:dyDescent="0.2">
      <c r="A47" s="67"/>
      <c r="B47" s="64"/>
      <c r="C47" s="64"/>
      <c r="D47" s="64"/>
      <c r="E47" s="64"/>
      <c r="F47" s="78"/>
      <c r="G47" s="64"/>
      <c r="H47" s="64"/>
      <c r="I47" s="64"/>
      <c r="J47" s="64"/>
      <c r="K47" s="65"/>
      <c r="L47" s="64"/>
      <c r="M47" s="86"/>
      <c r="N47" s="64"/>
      <c r="O47" s="64"/>
      <c r="P47" s="64"/>
      <c r="Q47" s="64"/>
      <c r="R47" s="68">
        <f>SUM(IF(Student_Data7[[#This Row],[Complete Application  
Submitted?*]]="Yes",1,0),IF(Student_Data7[[#This Row],[Attendance Weight* ]]="Yes",1,0),IF(Student_Data7[[#This Row],[Discipline Weight* ]]="Yes",1,0),IF(Student_Data7[[#This Row],[Interest Weight* ]]="Yes",1,0))</f>
        <v>0</v>
      </c>
      <c r="S47" s="69"/>
      <c r="T47" s="66"/>
    </row>
    <row r="48" spans="1:20" s="4" customFormat="1" x14ac:dyDescent="0.2">
      <c r="A48" s="67"/>
      <c r="B48" s="64"/>
      <c r="C48" s="64"/>
      <c r="D48" s="64"/>
      <c r="E48" s="64"/>
      <c r="F48" s="78"/>
      <c r="G48" s="64"/>
      <c r="H48" s="64"/>
      <c r="I48" s="64"/>
      <c r="J48" s="64"/>
      <c r="K48" s="65"/>
      <c r="L48" s="64"/>
      <c r="M48" s="86"/>
      <c r="N48" s="64"/>
      <c r="O48" s="64"/>
      <c r="P48" s="64"/>
      <c r="Q48" s="64"/>
      <c r="R48" s="68">
        <f>SUM(IF(Student_Data7[[#This Row],[Complete Application  
Submitted?*]]="Yes",1,0),IF(Student_Data7[[#This Row],[Attendance Weight* ]]="Yes",1,0),IF(Student_Data7[[#This Row],[Discipline Weight* ]]="Yes",1,0),IF(Student_Data7[[#This Row],[Interest Weight* ]]="Yes",1,0))</f>
        <v>0</v>
      </c>
      <c r="S48" s="69"/>
      <c r="T48" s="66"/>
    </row>
    <row r="49" spans="1:20" s="4" customFormat="1" x14ac:dyDescent="0.2">
      <c r="A49" s="67"/>
      <c r="B49" s="64"/>
      <c r="C49" s="64"/>
      <c r="D49" s="64"/>
      <c r="E49" s="64"/>
      <c r="F49" s="78"/>
      <c r="G49" s="64"/>
      <c r="H49" s="64"/>
      <c r="I49" s="64"/>
      <c r="J49" s="64"/>
      <c r="K49" s="65"/>
      <c r="L49" s="64"/>
      <c r="M49" s="86"/>
      <c r="N49" s="64"/>
      <c r="O49" s="64"/>
      <c r="P49" s="64"/>
      <c r="Q49" s="64"/>
      <c r="R49" s="68">
        <f>SUM(IF(Student_Data7[[#This Row],[Complete Application  
Submitted?*]]="Yes",1,0),IF(Student_Data7[[#This Row],[Attendance Weight* ]]="Yes",1,0),IF(Student_Data7[[#This Row],[Discipline Weight* ]]="Yes",1,0),IF(Student_Data7[[#This Row],[Interest Weight* ]]="Yes",1,0))</f>
        <v>0</v>
      </c>
      <c r="S49" s="69"/>
      <c r="T49" s="66"/>
    </row>
    <row r="50" spans="1:20" s="4" customFormat="1" x14ac:dyDescent="0.2">
      <c r="A50" s="67"/>
      <c r="B50" s="64"/>
      <c r="C50" s="64"/>
      <c r="D50" s="64"/>
      <c r="E50" s="64"/>
      <c r="F50" s="78"/>
      <c r="G50" s="64"/>
      <c r="H50" s="64"/>
      <c r="I50" s="64"/>
      <c r="J50" s="64"/>
      <c r="K50" s="65"/>
      <c r="L50" s="64"/>
      <c r="M50" s="86"/>
      <c r="N50" s="64"/>
      <c r="O50" s="64"/>
      <c r="P50" s="64"/>
      <c r="Q50" s="64"/>
      <c r="R50" s="68">
        <f>SUM(IF(Student_Data7[[#This Row],[Complete Application  
Submitted?*]]="Yes",1,0),IF(Student_Data7[[#This Row],[Attendance Weight* ]]="Yes",1,0),IF(Student_Data7[[#This Row],[Discipline Weight* ]]="Yes",1,0),IF(Student_Data7[[#This Row],[Interest Weight* ]]="Yes",1,0))</f>
        <v>0</v>
      </c>
      <c r="S50" s="69"/>
      <c r="T50" s="66"/>
    </row>
    <row r="51" spans="1:20" s="4" customFormat="1" x14ac:dyDescent="0.2">
      <c r="A51" s="67"/>
      <c r="B51" s="64"/>
      <c r="C51" s="64"/>
      <c r="D51" s="64"/>
      <c r="E51" s="64"/>
      <c r="F51" s="78"/>
      <c r="G51" s="64"/>
      <c r="H51" s="64"/>
      <c r="I51" s="64"/>
      <c r="J51" s="64"/>
      <c r="K51" s="65"/>
      <c r="L51" s="64"/>
      <c r="M51" s="86"/>
      <c r="N51" s="64"/>
      <c r="O51" s="64"/>
      <c r="P51" s="64"/>
      <c r="Q51" s="64"/>
      <c r="R51" s="68">
        <f>SUM(IF(Student_Data7[[#This Row],[Complete Application  
Submitted?*]]="Yes",1,0),IF(Student_Data7[[#This Row],[Attendance Weight* ]]="Yes",1,0),IF(Student_Data7[[#This Row],[Discipline Weight* ]]="Yes",1,0),IF(Student_Data7[[#This Row],[Interest Weight* ]]="Yes",1,0))</f>
        <v>0</v>
      </c>
      <c r="S51" s="69"/>
      <c r="T51" s="66"/>
    </row>
    <row r="52" spans="1:20" s="4" customFormat="1" x14ac:dyDescent="0.2">
      <c r="A52" s="67"/>
      <c r="B52" s="64"/>
      <c r="C52" s="64"/>
      <c r="D52" s="64"/>
      <c r="E52" s="64"/>
      <c r="F52" s="78"/>
      <c r="G52" s="64"/>
      <c r="H52" s="64"/>
      <c r="I52" s="64"/>
      <c r="J52" s="64"/>
      <c r="K52" s="65"/>
      <c r="L52" s="64"/>
      <c r="M52" s="86"/>
      <c r="N52" s="64"/>
      <c r="O52" s="64"/>
      <c r="P52" s="64"/>
      <c r="Q52" s="64"/>
      <c r="R52" s="68">
        <f>SUM(IF(Student_Data7[[#This Row],[Complete Application  
Submitted?*]]="Yes",1,0),IF(Student_Data7[[#This Row],[Attendance Weight* ]]="Yes",1,0),IF(Student_Data7[[#This Row],[Discipline Weight* ]]="Yes",1,0),IF(Student_Data7[[#This Row],[Interest Weight* ]]="Yes",1,0))</f>
        <v>0</v>
      </c>
      <c r="S52" s="69"/>
      <c r="T52" s="66"/>
    </row>
    <row r="53" spans="1:20" s="4" customFormat="1" x14ac:dyDescent="0.2">
      <c r="A53" s="67"/>
      <c r="B53" s="64"/>
      <c r="C53" s="64"/>
      <c r="D53" s="64"/>
      <c r="E53" s="64"/>
      <c r="F53" s="78"/>
      <c r="G53" s="64"/>
      <c r="H53" s="64"/>
      <c r="I53" s="64"/>
      <c r="J53" s="64"/>
      <c r="K53" s="65"/>
      <c r="L53" s="64"/>
      <c r="M53" s="86"/>
      <c r="N53" s="64"/>
      <c r="O53" s="64"/>
      <c r="P53" s="64"/>
      <c r="Q53" s="64"/>
      <c r="R53" s="68">
        <f>SUM(IF(Student_Data7[[#This Row],[Complete Application  
Submitted?*]]="Yes",1,0),IF(Student_Data7[[#This Row],[Attendance Weight* ]]="Yes",1,0),IF(Student_Data7[[#This Row],[Discipline Weight* ]]="Yes",1,0),IF(Student_Data7[[#This Row],[Interest Weight* ]]="Yes",1,0))</f>
        <v>0</v>
      </c>
      <c r="S53" s="69"/>
      <c r="T53" s="66"/>
    </row>
    <row r="54" spans="1:20" s="4" customFormat="1" x14ac:dyDescent="0.2">
      <c r="A54" s="67"/>
      <c r="B54" s="64"/>
      <c r="C54" s="64"/>
      <c r="D54" s="64"/>
      <c r="E54" s="64"/>
      <c r="F54" s="78"/>
      <c r="G54" s="64"/>
      <c r="H54" s="64"/>
      <c r="I54" s="64"/>
      <c r="J54" s="64"/>
      <c r="K54" s="65"/>
      <c r="L54" s="64"/>
      <c r="M54" s="86"/>
      <c r="N54" s="64"/>
      <c r="O54" s="64"/>
      <c r="P54" s="64"/>
      <c r="Q54" s="64"/>
      <c r="R54" s="68">
        <f>SUM(IF(Student_Data7[[#This Row],[Complete Application  
Submitted?*]]="Yes",1,0),IF(Student_Data7[[#This Row],[Attendance Weight* ]]="Yes",1,0),IF(Student_Data7[[#This Row],[Discipline Weight* ]]="Yes",1,0),IF(Student_Data7[[#This Row],[Interest Weight* ]]="Yes",1,0))</f>
        <v>0</v>
      </c>
      <c r="S54" s="69"/>
      <c r="T54" s="66"/>
    </row>
    <row r="55" spans="1:20" s="4" customFormat="1" x14ac:dyDescent="0.2">
      <c r="A55" s="67"/>
      <c r="B55" s="64"/>
      <c r="C55" s="64"/>
      <c r="D55" s="64"/>
      <c r="E55" s="64"/>
      <c r="F55" s="78"/>
      <c r="G55" s="64"/>
      <c r="H55" s="64"/>
      <c r="I55" s="64"/>
      <c r="J55" s="64"/>
      <c r="K55" s="65"/>
      <c r="L55" s="64"/>
      <c r="M55" s="86"/>
      <c r="N55" s="64"/>
      <c r="O55" s="64"/>
      <c r="P55" s="64"/>
      <c r="Q55" s="64"/>
      <c r="R55" s="68">
        <f>SUM(IF(Student_Data7[[#This Row],[Complete Application  
Submitted?*]]="Yes",1,0),IF(Student_Data7[[#This Row],[Attendance Weight* ]]="Yes",1,0),IF(Student_Data7[[#This Row],[Discipline Weight* ]]="Yes",1,0),IF(Student_Data7[[#This Row],[Interest Weight* ]]="Yes",1,0))</f>
        <v>0</v>
      </c>
      <c r="S55" s="69"/>
      <c r="T55" s="66"/>
    </row>
    <row r="56" spans="1:20" s="4" customFormat="1" x14ac:dyDescent="0.2">
      <c r="A56" s="67"/>
      <c r="B56" s="64"/>
      <c r="C56" s="64"/>
      <c r="D56" s="64"/>
      <c r="E56" s="64"/>
      <c r="F56" s="78"/>
      <c r="G56" s="64"/>
      <c r="H56" s="64"/>
      <c r="I56" s="64"/>
      <c r="J56" s="64"/>
      <c r="K56" s="65"/>
      <c r="L56" s="64"/>
      <c r="M56" s="86"/>
      <c r="N56" s="64"/>
      <c r="O56" s="64"/>
      <c r="P56" s="64"/>
      <c r="Q56" s="64"/>
      <c r="R56" s="68">
        <f>SUM(IF(Student_Data7[[#This Row],[Complete Application  
Submitted?*]]="Yes",1,0),IF(Student_Data7[[#This Row],[Attendance Weight* ]]="Yes",1,0),IF(Student_Data7[[#This Row],[Discipline Weight* ]]="Yes",1,0),IF(Student_Data7[[#This Row],[Interest Weight* ]]="Yes",1,0))</f>
        <v>0</v>
      </c>
      <c r="S56" s="69"/>
      <c r="T56" s="66"/>
    </row>
    <row r="57" spans="1:20" s="4" customFormat="1" x14ac:dyDescent="0.2">
      <c r="A57" s="67"/>
      <c r="B57" s="64"/>
      <c r="C57" s="64"/>
      <c r="D57" s="64"/>
      <c r="E57" s="64"/>
      <c r="F57" s="78"/>
      <c r="G57" s="64"/>
      <c r="H57" s="64"/>
      <c r="I57" s="64"/>
      <c r="J57" s="64"/>
      <c r="K57" s="65"/>
      <c r="L57" s="64"/>
      <c r="M57" s="86"/>
      <c r="N57" s="64"/>
      <c r="O57" s="64"/>
      <c r="P57" s="64"/>
      <c r="Q57" s="64"/>
      <c r="R57" s="68">
        <f>SUM(IF(Student_Data7[[#This Row],[Complete Application  
Submitted?*]]="Yes",1,0),IF(Student_Data7[[#This Row],[Attendance Weight* ]]="Yes",1,0),IF(Student_Data7[[#This Row],[Discipline Weight* ]]="Yes",1,0),IF(Student_Data7[[#This Row],[Interest Weight* ]]="Yes",1,0))</f>
        <v>0</v>
      </c>
      <c r="S57" s="69"/>
      <c r="T57" s="66"/>
    </row>
    <row r="58" spans="1:20" s="4" customFormat="1" x14ac:dyDescent="0.2">
      <c r="A58" s="67"/>
      <c r="B58" s="64"/>
      <c r="C58" s="64"/>
      <c r="D58" s="64"/>
      <c r="E58" s="64"/>
      <c r="F58" s="78"/>
      <c r="G58" s="64"/>
      <c r="H58" s="64"/>
      <c r="I58" s="64"/>
      <c r="J58" s="64"/>
      <c r="K58" s="65"/>
      <c r="L58" s="64"/>
      <c r="M58" s="86"/>
      <c r="N58" s="64"/>
      <c r="O58" s="64"/>
      <c r="P58" s="64"/>
      <c r="Q58" s="64"/>
      <c r="R58" s="68">
        <f>SUM(IF(Student_Data7[[#This Row],[Complete Application  
Submitted?*]]="Yes",1,0),IF(Student_Data7[[#This Row],[Attendance Weight* ]]="Yes",1,0),IF(Student_Data7[[#This Row],[Discipline Weight* ]]="Yes",1,0),IF(Student_Data7[[#This Row],[Interest Weight* ]]="Yes",1,0))</f>
        <v>0</v>
      </c>
      <c r="S58" s="69"/>
      <c r="T58" s="66"/>
    </row>
    <row r="59" spans="1:20" s="4" customFormat="1" x14ac:dyDescent="0.2">
      <c r="A59" s="67"/>
      <c r="B59" s="64"/>
      <c r="C59" s="64"/>
      <c r="D59" s="64"/>
      <c r="E59" s="64"/>
      <c r="F59" s="78"/>
      <c r="G59" s="64"/>
      <c r="H59" s="64"/>
      <c r="I59" s="64"/>
      <c r="J59" s="64"/>
      <c r="K59" s="65"/>
      <c r="L59" s="64"/>
      <c r="M59" s="86"/>
      <c r="N59" s="64"/>
      <c r="O59" s="64"/>
      <c r="P59" s="64"/>
      <c r="Q59" s="64"/>
      <c r="R59" s="68">
        <f>SUM(IF(Student_Data7[[#This Row],[Complete Application  
Submitted?*]]="Yes",1,0),IF(Student_Data7[[#This Row],[Attendance Weight* ]]="Yes",1,0),IF(Student_Data7[[#This Row],[Discipline Weight* ]]="Yes",1,0),IF(Student_Data7[[#This Row],[Interest Weight* ]]="Yes",1,0))</f>
        <v>0</v>
      </c>
      <c r="S59" s="69"/>
      <c r="T59" s="66"/>
    </row>
    <row r="60" spans="1:20" s="4" customFormat="1" x14ac:dyDescent="0.2">
      <c r="A60" s="67"/>
      <c r="B60" s="64"/>
      <c r="C60" s="64"/>
      <c r="D60" s="64"/>
      <c r="E60" s="64"/>
      <c r="F60" s="78"/>
      <c r="G60" s="64"/>
      <c r="H60" s="64"/>
      <c r="I60" s="64"/>
      <c r="J60" s="64"/>
      <c r="K60" s="65"/>
      <c r="L60" s="64"/>
      <c r="M60" s="86"/>
      <c r="N60" s="64"/>
      <c r="O60" s="64"/>
      <c r="P60" s="64"/>
      <c r="Q60" s="64"/>
      <c r="R60" s="68">
        <f>SUM(IF(Student_Data7[[#This Row],[Complete Application  
Submitted?*]]="Yes",1,0),IF(Student_Data7[[#This Row],[Attendance Weight* ]]="Yes",1,0),IF(Student_Data7[[#This Row],[Discipline Weight* ]]="Yes",1,0),IF(Student_Data7[[#This Row],[Interest Weight* ]]="Yes",1,0))</f>
        <v>0</v>
      </c>
      <c r="S60" s="69"/>
      <c r="T60" s="66"/>
    </row>
    <row r="61" spans="1:20" s="4" customFormat="1" x14ac:dyDescent="0.2">
      <c r="A61" s="67"/>
      <c r="B61" s="64"/>
      <c r="C61" s="64"/>
      <c r="D61" s="64"/>
      <c r="E61" s="64"/>
      <c r="F61" s="78"/>
      <c r="G61" s="64"/>
      <c r="H61" s="64"/>
      <c r="I61" s="64"/>
      <c r="J61" s="64"/>
      <c r="K61" s="65"/>
      <c r="L61" s="64"/>
      <c r="M61" s="86"/>
      <c r="N61" s="64"/>
      <c r="O61" s="64"/>
      <c r="P61" s="64"/>
      <c r="Q61" s="64"/>
      <c r="R61" s="68">
        <f>SUM(IF(Student_Data7[[#This Row],[Complete Application  
Submitted?*]]="Yes",1,0),IF(Student_Data7[[#This Row],[Attendance Weight* ]]="Yes",1,0),IF(Student_Data7[[#This Row],[Discipline Weight* ]]="Yes",1,0),IF(Student_Data7[[#This Row],[Interest Weight* ]]="Yes",1,0))</f>
        <v>0</v>
      </c>
      <c r="S61" s="69"/>
      <c r="T61" s="66"/>
    </row>
    <row r="62" spans="1:20" s="4" customFormat="1" x14ac:dyDescent="0.2">
      <c r="A62" s="67"/>
      <c r="B62" s="64"/>
      <c r="C62" s="64"/>
      <c r="D62" s="64"/>
      <c r="E62" s="64"/>
      <c r="F62" s="78"/>
      <c r="G62" s="64"/>
      <c r="H62" s="64"/>
      <c r="I62" s="64"/>
      <c r="J62" s="64"/>
      <c r="K62" s="65"/>
      <c r="L62" s="64"/>
      <c r="M62" s="86"/>
      <c r="N62" s="64"/>
      <c r="O62" s="64"/>
      <c r="P62" s="64"/>
      <c r="Q62" s="64"/>
      <c r="R62" s="68">
        <f>SUM(IF(Student_Data7[[#This Row],[Complete Application  
Submitted?*]]="Yes",1,0),IF(Student_Data7[[#This Row],[Attendance Weight* ]]="Yes",1,0),IF(Student_Data7[[#This Row],[Discipline Weight* ]]="Yes",1,0),IF(Student_Data7[[#This Row],[Interest Weight* ]]="Yes",1,0))</f>
        <v>0</v>
      </c>
      <c r="S62" s="69"/>
      <c r="T62" s="66"/>
    </row>
    <row r="63" spans="1:20" s="4" customFormat="1" x14ac:dyDescent="0.2">
      <c r="A63" s="67"/>
      <c r="B63" s="64"/>
      <c r="C63" s="64"/>
      <c r="D63" s="64"/>
      <c r="E63" s="64"/>
      <c r="F63" s="78"/>
      <c r="G63" s="64"/>
      <c r="H63" s="64"/>
      <c r="I63" s="64"/>
      <c r="J63" s="64"/>
      <c r="K63" s="65"/>
      <c r="L63" s="64"/>
      <c r="M63" s="86"/>
      <c r="N63" s="64"/>
      <c r="O63" s="64"/>
      <c r="P63" s="64"/>
      <c r="Q63" s="64"/>
      <c r="R63" s="68">
        <f>SUM(IF(Student_Data7[[#This Row],[Complete Application  
Submitted?*]]="Yes",1,0),IF(Student_Data7[[#This Row],[Attendance Weight* ]]="Yes",1,0),IF(Student_Data7[[#This Row],[Discipline Weight* ]]="Yes",1,0),IF(Student_Data7[[#This Row],[Interest Weight* ]]="Yes",1,0))</f>
        <v>0</v>
      </c>
      <c r="S63" s="69"/>
      <c r="T63" s="66"/>
    </row>
    <row r="64" spans="1:20" s="4" customFormat="1" x14ac:dyDescent="0.2">
      <c r="A64" s="67"/>
      <c r="B64" s="64"/>
      <c r="C64" s="64"/>
      <c r="D64" s="64"/>
      <c r="E64" s="64"/>
      <c r="F64" s="78"/>
      <c r="G64" s="64"/>
      <c r="H64" s="64"/>
      <c r="I64" s="64"/>
      <c r="J64" s="64"/>
      <c r="K64" s="65"/>
      <c r="L64" s="64"/>
      <c r="M64" s="86"/>
      <c r="N64" s="64"/>
      <c r="O64" s="64"/>
      <c r="P64" s="64"/>
      <c r="Q64" s="64"/>
      <c r="R64" s="68">
        <f>SUM(IF(Student_Data7[[#This Row],[Complete Application  
Submitted?*]]="Yes",1,0),IF(Student_Data7[[#This Row],[Attendance Weight* ]]="Yes",1,0),IF(Student_Data7[[#This Row],[Discipline Weight* ]]="Yes",1,0),IF(Student_Data7[[#This Row],[Interest Weight* ]]="Yes",1,0))</f>
        <v>0</v>
      </c>
      <c r="S64" s="69"/>
      <c r="T64" s="66"/>
    </row>
    <row r="65" spans="1:20" s="4" customFormat="1" x14ac:dyDescent="0.2">
      <c r="A65" s="67"/>
      <c r="B65" s="64"/>
      <c r="C65" s="64"/>
      <c r="D65" s="64"/>
      <c r="E65" s="64"/>
      <c r="F65" s="78"/>
      <c r="G65" s="64"/>
      <c r="H65" s="64"/>
      <c r="I65" s="64"/>
      <c r="J65" s="64"/>
      <c r="K65" s="65"/>
      <c r="L65" s="64"/>
      <c r="M65" s="86"/>
      <c r="N65" s="64"/>
      <c r="O65" s="64"/>
      <c r="P65" s="64"/>
      <c r="Q65" s="64"/>
      <c r="R65" s="68">
        <f>SUM(IF(Student_Data7[[#This Row],[Complete Application  
Submitted?*]]="Yes",1,0),IF(Student_Data7[[#This Row],[Attendance Weight* ]]="Yes",1,0),IF(Student_Data7[[#This Row],[Discipline Weight* ]]="Yes",1,0),IF(Student_Data7[[#This Row],[Interest Weight* ]]="Yes",1,0))</f>
        <v>0</v>
      </c>
      <c r="S65" s="69"/>
      <c r="T65" s="66"/>
    </row>
    <row r="66" spans="1:20" s="4" customFormat="1" x14ac:dyDescent="0.2">
      <c r="A66" s="67"/>
      <c r="B66" s="64"/>
      <c r="C66" s="64"/>
      <c r="D66" s="64"/>
      <c r="E66" s="64"/>
      <c r="F66" s="78"/>
      <c r="G66" s="64"/>
      <c r="H66" s="64"/>
      <c r="I66" s="64"/>
      <c r="J66" s="64"/>
      <c r="K66" s="65"/>
      <c r="L66" s="64"/>
      <c r="M66" s="86"/>
      <c r="N66" s="64"/>
      <c r="O66" s="64"/>
      <c r="P66" s="64"/>
      <c r="Q66" s="64"/>
      <c r="R66" s="68">
        <f>SUM(IF(Student_Data7[[#This Row],[Complete Application  
Submitted?*]]="Yes",1,0),IF(Student_Data7[[#This Row],[Attendance Weight* ]]="Yes",1,0),IF(Student_Data7[[#This Row],[Discipline Weight* ]]="Yes",1,0),IF(Student_Data7[[#This Row],[Interest Weight* ]]="Yes",1,0))</f>
        <v>0</v>
      </c>
      <c r="S66" s="69"/>
      <c r="T66" s="66"/>
    </row>
    <row r="67" spans="1:20" s="4" customFormat="1" x14ac:dyDescent="0.2">
      <c r="A67" s="67"/>
      <c r="B67" s="64"/>
      <c r="C67" s="64"/>
      <c r="D67" s="64"/>
      <c r="E67" s="64"/>
      <c r="F67" s="78"/>
      <c r="G67" s="64"/>
      <c r="H67" s="64"/>
      <c r="I67" s="64"/>
      <c r="J67" s="64"/>
      <c r="K67" s="65"/>
      <c r="L67" s="64"/>
      <c r="M67" s="86"/>
      <c r="N67" s="64"/>
      <c r="O67" s="64"/>
      <c r="P67" s="64"/>
      <c r="Q67" s="64"/>
      <c r="R67" s="68">
        <f>SUM(IF(Student_Data7[[#This Row],[Complete Application  
Submitted?*]]="Yes",1,0),IF(Student_Data7[[#This Row],[Attendance Weight* ]]="Yes",1,0),IF(Student_Data7[[#This Row],[Discipline Weight* ]]="Yes",1,0),IF(Student_Data7[[#This Row],[Interest Weight* ]]="Yes",1,0))</f>
        <v>0</v>
      </c>
      <c r="S67" s="69"/>
      <c r="T67" s="66"/>
    </row>
    <row r="68" spans="1:20" s="4" customFormat="1" x14ac:dyDescent="0.2">
      <c r="A68" s="67"/>
      <c r="B68" s="64"/>
      <c r="C68" s="64"/>
      <c r="D68" s="64"/>
      <c r="E68" s="64"/>
      <c r="F68" s="78"/>
      <c r="G68" s="64"/>
      <c r="H68" s="64"/>
      <c r="I68" s="64"/>
      <c r="J68" s="64"/>
      <c r="K68" s="65"/>
      <c r="L68" s="64"/>
      <c r="M68" s="86"/>
      <c r="N68" s="64"/>
      <c r="O68" s="64"/>
      <c r="P68" s="64"/>
      <c r="Q68" s="64"/>
      <c r="R68" s="68">
        <f>SUM(IF(Student_Data7[[#This Row],[Complete Application  
Submitted?*]]="Yes",1,0),IF(Student_Data7[[#This Row],[Attendance Weight* ]]="Yes",1,0),IF(Student_Data7[[#This Row],[Discipline Weight* ]]="Yes",1,0),IF(Student_Data7[[#This Row],[Interest Weight* ]]="Yes",1,0))</f>
        <v>0</v>
      </c>
      <c r="S68" s="69"/>
      <c r="T68" s="66"/>
    </row>
    <row r="69" spans="1:20" s="4" customFormat="1" x14ac:dyDescent="0.2">
      <c r="A69" s="67"/>
      <c r="B69" s="64"/>
      <c r="C69" s="64"/>
      <c r="D69" s="64"/>
      <c r="E69" s="64"/>
      <c r="F69" s="78"/>
      <c r="G69" s="64"/>
      <c r="H69" s="64"/>
      <c r="I69" s="64"/>
      <c r="J69" s="64"/>
      <c r="K69" s="65"/>
      <c r="L69" s="64"/>
      <c r="M69" s="86"/>
      <c r="N69" s="64"/>
      <c r="O69" s="64"/>
      <c r="P69" s="64"/>
      <c r="Q69" s="64"/>
      <c r="R69" s="68">
        <f>SUM(IF(Student_Data7[[#This Row],[Complete Application  
Submitted?*]]="Yes",1,0),IF(Student_Data7[[#This Row],[Attendance Weight* ]]="Yes",1,0),IF(Student_Data7[[#This Row],[Discipline Weight* ]]="Yes",1,0),IF(Student_Data7[[#This Row],[Interest Weight* ]]="Yes",1,0))</f>
        <v>0</v>
      </c>
      <c r="S69" s="69"/>
      <c r="T69" s="66"/>
    </row>
    <row r="70" spans="1:20" s="4" customFormat="1" x14ac:dyDescent="0.2">
      <c r="A70" s="67"/>
      <c r="B70" s="64"/>
      <c r="C70" s="64"/>
      <c r="D70" s="64"/>
      <c r="E70" s="64"/>
      <c r="F70" s="78"/>
      <c r="G70" s="64"/>
      <c r="H70" s="64"/>
      <c r="I70" s="64"/>
      <c r="J70" s="64"/>
      <c r="K70" s="65"/>
      <c r="L70" s="64"/>
      <c r="M70" s="86"/>
      <c r="N70" s="64"/>
      <c r="O70" s="64"/>
      <c r="P70" s="64"/>
      <c r="Q70" s="64"/>
      <c r="R70" s="68">
        <f>SUM(IF(Student_Data7[[#This Row],[Complete Application  
Submitted?*]]="Yes",1,0),IF(Student_Data7[[#This Row],[Attendance Weight* ]]="Yes",1,0),IF(Student_Data7[[#This Row],[Discipline Weight* ]]="Yes",1,0),IF(Student_Data7[[#This Row],[Interest Weight* ]]="Yes",1,0))</f>
        <v>0</v>
      </c>
      <c r="S70" s="69"/>
      <c r="T70" s="66"/>
    </row>
    <row r="71" spans="1:20" s="4" customFormat="1" x14ac:dyDescent="0.2">
      <c r="A71" s="67"/>
      <c r="B71" s="64"/>
      <c r="C71" s="64"/>
      <c r="D71" s="64"/>
      <c r="E71" s="64"/>
      <c r="F71" s="78"/>
      <c r="G71" s="64"/>
      <c r="H71" s="64"/>
      <c r="I71" s="64"/>
      <c r="J71" s="64"/>
      <c r="K71" s="65"/>
      <c r="L71" s="64"/>
      <c r="M71" s="86"/>
      <c r="N71" s="64"/>
      <c r="O71" s="64"/>
      <c r="P71" s="64"/>
      <c r="Q71" s="64"/>
      <c r="R71" s="68">
        <f>SUM(IF(Student_Data7[[#This Row],[Complete Application  
Submitted?*]]="Yes",1,0),IF(Student_Data7[[#This Row],[Attendance Weight* ]]="Yes",1,0),IF(Student_Data7[[#This Row],[Discipline Weight* ]]="Yes",1,0),IF(Student_Data7[[#This Row],[Interest Weight* ]]="Yes",1,0))</f>
        <v>0</v>
      </c>
      <c r="S71" s="69"/>
      <c r="T71" s="66"/>
    </row>
    <row r="72" spans="1:20" s="4" customFormat="1" x14ac:dyDescent="0.2">
      <c r="A72" s="67"/>
      <c r="B72" s="64"/>
      <c r="C72" s="64"/>
      <c r="D72" s="64"/>
      <c r="E72" s="64"/>
      <c r="F72" s="78"/>
      <c r="G72" s="64"/>
      <c r="H72" s="64"/>
      <c r="I72" s="64"/>
      <c r="J72" s="64"/>
      <c r="K72" s="65"/>
      <c r="L72" s="64"/>
      <c r="M72" s="86"/>
      <c r="N72" s="64"/>
      <c r="O72" s="64"/>
      <c r="P72" s="64"/>
      <c r="Q72" s="64"/>
      <c r="R72" s="68">
        <f>SUM(IF(Student_Data7[[#This Row],[Complete Application  
Submitted?*]]="Yes",1,0),IF(Student_Data7[[#This Row],[Attendance Weight* ]]="Yes",1,0),IF(Student_Data7[[#This Row],[Discipline Weight* ]]="Yes",1,0),IF(Student_Data7[[#This Row],[Interest Weight* ]]="Yes",1,0))</f>
        <v>0</v>
      </c>
      <c r="S72" s="69"/>
      <c r="T72" s="66"/>
    </row>
    <row r="73" spans="1:20" s="4" customFormat="1" x14ac:dyDescent="0.2">
      <c r="A73" s="67"/>
      <c r="B73" s="64"/>
      <c r="C73" s="64"/>
      <c r="D73" s="64"/>
      <c r="E73" s="64"/>
      <c r="F73" s="78"/>
      <c r="G73" s="64"/>
      <c r="H73" s="64"/>
      <c r="I73" s="64"/>
      <c r="J73" s="64"/>
      <c r="K73" s="65"/>
      <c r="L73" s="64"/>
      <c r="M73" s="86"/>
      <c r="N73" s="64"/>
      <c r="O73" s="64"/>
      <c r="P73" s="64"/>
      <c r="Q73" s="64"/>
      <c r="R73" s="68">
        <f>SUM(IF(Student_Data7[[#This Row],[Complete Application  
Submitted?*]]="Yes",1,0),IF(Student_Data7[[#This Row],[Attendance Weight* ]]="Yes",1,0),IF(Student_Data7[[#This Row],[Discipline Weight* ]]="Yes",1,0),IF(Student_Data7[[#This Row],[Interest Weight* ]]="Yes",1,0))</f>
        <v>0</v>
      </c>
      <c r="S73" s="69"/>
      <c r="T73" s="66"/>
    </row>
    <row r="74" spans="1:20" s="4" customFormat="1" x14ac:dyDescent="0.2">
      <c r="A74" s="67"/>
      <c r="B74" s="64"/>
      <c r="C74" s="64"/>
      <c r="D74" s="64"/>
      <c r="E74" s="64"/>
      <c r="F74" s="78"/>
      <c r="G74" s="64"/>
      <c r="H74" s="64"/>
      <c r="I74" s="64"/>
      <c r="J74" s="64"/>
      <c r="K74" s="65"/>
      <c r="L74" s="64"/>
      <c r="M74" s="86"/>
      <c r="N74" s="64"/>
      <c r="O74" s="64"/>
      <c r="P74" s="64"/>
      <c r="Q74" s="64"/>
      <c r="R74" s="68">
        <f>SUM(IF(Student_Data7[[#This Row],[Complete Application  
Submitted?*]]="Yes",1,0),IF(Student_Data7[[#This Row],[Attendance Weight* ]]="Yes",1,0),IF(Student_Data7[[#This Row],[Discipline Weight* ]]="Yes",1,0),IF(Student_Data7[[#This Row],[Interest Weight* ]]="Yes",1,0))</f>
        <v>0</v>
      </c>
      <c r="S74" s="69"/>
      <c r="T74" s="66"/>
    </row>
    <row r="75" spans="1:20" s="4" customFormat="1" x14ac:dyDescent="0.2">
      <c r="A75" s="67"/>
      <c r="B75" s="64"/>
      <c r="C75" s="64"/>
      <c r="D75" s="64"/>
      <c r="E75" s="64"/>
      <c r="F75" s="78"/>
      <c r="G75" s="64"/>
      <c r="H75" s="64"/>
      <c r="I75" s="64"/>
      <c r="J75" s="64"/>
      <c r="K75" s="65"/>
      <c r="L75" s="64"/>
      <c r="M75" s="86"/>
      <c r="N75" s="64"/>
      <c r="O75" s="64"/>
      <c r="P75" s="64"/>
      <c r="Q75" s="64"/>
      <c r="R75" s="68">
        <f>SUM(IF(Student_Data7[[#This Row],[Complete Application  
Submitted?*]]="Yes",1,0),IF(Student_Data7[[#This Row],[Attendance Weight* ]]="Yes",1,0),IF(Student_Data7[[#This Row],[Discipline Weight* ]]="Yes",1,0),IF(Student_Data7[[#This Row],[Interest Weight* ]]="Yes",1,0))</f>
        <v>0</v>
      </c>
      <c r="S75" s="69"/>
      <c r="T75" s="66"/>
    </row>
    <row r="76" spans="1:20" s="4" customFormat="1" x14ac:dyDescent="0.2">
      <c r="A76" s="67"/>
      <c r="B76" s="64"/>
      <c r="C76" s="64"/>
      <c r="D76" s="64"/>
      <c r="E76" s="64"/>
      <c r="F76" s="78"/>
      <c r="G76" s="64"/>
      <c r="H76" s="64"/>
      <c r="I76" s="64"/>
      <c r="J76" s="64"/>
      <c r="K76" s="65"/>
      <c r="L76" s="64"/>
      <c r="M76" s="86"/>
      <c r="N76" s="64"/>
      <c r="O76" s="64"/>
      <c r="P76" s="64"/>
      <c r="Q76" s="64"/>
      <c r="R76" s="68">
        <f>SUM(IF(Student_Data7[[#This Row],[Complete Application  
Submitted?*]]="Yes",1,0),IF(Student_Data7[[#This Row],[Attendance Weight* ]]="Yes",1,0),IF(Student_Data7[[#This Row],[Discipline Weight* ]]="Yes",1,0),IF(Student_Data7[[#This Row],[Interest Weight* ]]="Yes",1,0))</f>
        <v>0</v>
      </c>
      <c r="S76" s="69"/>
      <c r="T76" s="66"/>
    </row>
    <row r="77" spans="1:20" s="4" customFormat="1" x14ac:dyDescent="0.2">
      <c r="A77" s="67"/>
      <c r="B77" s="64"/>
      <c r="C77" s="64"/>
      <c r="D77" s="64"/>
      <c r="E77" s="64"/>
      <c r="F77" s="78"/>
      <c r="G77" s="64"/>
      <c r="H77" s="64"/>
      <c r="I77" s="64"/>
      <c r="J77" s="64"/>
      <c r="K77" s="65"/>
      <c r="L77" s="64"/>
      <c r="M77" s="86"/>
      <c r="N77" s="64"/>
      <c r="O77" s="64"/>
      <c r="P77" s="64"/>
      <c r="Q77" s="64"/>
      <c r="R77" s="68">
        <f>SUM(IF(Student_Data7[[#This Row],[Complete Application  
Submitted?*]]="Yes",1,0),IF(Student_Data7[[#This Row],[Attendance Weight* ]]="Yes",1,0),IF(Student_Data7[[#This Row],[Discipline Weight* ]]="Yes",1,0),IF(Student_Data7[[#This Row],[Interest Weight* ]]="Yes",1,0))</f>
        <v>0</v>
      </c>
      <c r="S77" s="69"/>
      <c r="T77" s="66"/>
    </row>
    <row r="78" spans="1:20" s="4" customFormat="1" x14ac:dyDescent="0.2">
      <c r="A78" s="67"/>
      <c r="B78" s="64"/>
      <c r="C78" s="64"/>
      <c r="D78" s="64"/>
      <c r="E78" s="64"/>
      <c r="F78" s="78"/>
      <c r="G78" s="64"/>
      <c r="H78" s="64"/>
      <c r="I78" s="64"/>
      <c r="J78" s="64"/>
      <c r="K78" s="65"/>
      <c r="L78" s="64"/>
      <c r="M78" s="86"/>
      <c r="N78" s="64"/>
      <c r="O78" s="64"/>
      <c r="P78" s="64"/>
      <c r="Q78" s="64"/>
      <c r="R78" s="68">
        <f>SUM(IF(Student_Data7[[#This Row],[Complete Application  
Submitted?*]]="Yes",1,0),IF(Student_Data7[[#This Row],[Attendance Weight* ]]="Yes",1,0),IF(Student_Data7[[#This Row],[Discipline Weight* ]]="Yes",1,0),IF(Student_Data7[[#This Row],[Interest Weight* ]]="Yes",1,0))</f>
        <v>0</v>
      </c>
      <c r="S78" s="69"/>
      <c r="T78" s="66"/>
    </row>
    <row r="79" spans="1:20" s="4" customFormat="1" x14ac:dyDescent="0.2">
      <c r="A79" s="67"/>
      <c r="B79" s="64"/>
      <c r="C79" s="64"/>
      <c r="D79" s="64"/>
      <c r="E79" s="64"/>
      <c r="F79" s="78"/>
      <c r="G79" s="64"/>
      <c r="H79" s="64"/>
      <c r="I79" s="64"/>
      <c r="J79" s="64"/>
      <c r="K79" s="65"/>
      <c r="L79" s="64"/>
      <c r="M79" s="86"/>
      <c r="N79" s="64"/>
      <c r="O79" s="64"/>
      <c r="P79" s="64"/>
      <c r="Q79" s="64"/>
      <c r="R79" s="68">
        <f>SUM(IF(Student_Data7[[#This Row],[Complete Application  
Submitted?*]]="Yes",1,0),IF(Student_Data7[[#This Row],[Attendance Weight* ]]="Yes",1,0),IF(Student_Data7[[#This Row],[Discipline Weight* ]]="Yes",1,0),IF(Student_Data7[[#This Row],[Interest Weight* ]]="Yes",1,0))</f>
        <v>0</v>
      </c>
      <c r="S79" s="69"/>
      <c r="T79" s="66"/>
    </row>
    <row r="80" spans="1:20" s="4" customFormat="1" x14ac:dyDescent="0.2">
      <c r="A80" s="67"/>
      <c r="B80" s="64"/>
      <c r="C80" s="64"/>
      <c r="D80" s="64"/>
      <c r="E80" s="64"/>
      <c r="F80" s="78"/>
      <c r="G80" s="64"/>
      <c r="H80" s="64"/>
      <c r="I80" s="64"/>
      <c r="J80" s="64"/>
      <c r="K80" s="65"/>
      <c r="L80" s="64"/>
      <c r="M80" s="86"/>
      <c r="N80" s="64"/>
      <c r="O80" s="64"/>
      <c r="P80" s="64"/>
      <c r="Q80" s="64"/>
      <c r="R80" s="68">
        <f>SUM(IF(Student_Data7[[#This Row],[Complete Application  
Submitted?*]]="Yes",1,0),IF(Student_Data7[[#This Row],[Attendance Weight* ]]="Yes",1,0),IF(Student_Data7[[#This Row],[Discipline Weight* ]]="Yes",1,0),IF(Student_Data7[[#This Row],[Interest Weight* ]]="Yes",1,0))</f>
        <v>0</v>
      </c>
      <c r="S80" s="69"/>
      <c r="T80" s="66"/>
    </row>
    <row r="81" spans="1:20" s="4" customFormat="1" x14ac:dyDescent="0.2">
      <c r="A81" s="67"/>
      <c r="B81" s="64"/>
      <c r="C81" s="64"/>
      <c r="D81" s="64"/>
      <c r="E81" s="64"/>
      <c r="F81" s="78"/>
      <c r="G81" s="64"/>
      <c r="H81" s="64"/>
      <c r="I81" s="64"/>
      <c r="J81" s="64"/>
      <c r="K81" s="65"/>
      <c r="L81" s="64"/>
      <c r="M81" s="86"/>
      <c r="N81" s="64"/>
      <c r="O81" s="64"/>
      <c r="P81" s="64"/>
      <c r="Q81" s="64"/>
      <c r="R81" s="68">
        <f>SUM(IF(Student_Data7[[#This Row],[Complete Application  
Submitted?*]]="Yes",1,0),IF(Student_Data7[[#This Row],[Attendance Weight* ]]="Yes",1,0),IF(Student_Data7[[#This Row],[Discipline Weight* ]]="Yes",1,0),IF(Student_Data7[[#This Row],[Interest Weight* ]]="Yes",1,0))</f>
        <v>0</v>
      </c>
      <c r="S81" s="69"/>
      <c r="T81" s="66"/>
    </row>
    <row r="82" spans="1:20" s="4" customFormat="1" x14ac:dyDescent="0.2">
      <c r="A82" s="67"/>
      <c r="B82" s="64"/>
      <c r="C82" s="64"/>
      <c r="D82" s="64"/>
      <c r="E82" s="64"/>
      <c r="F82" s="78"/>
      <c r="G82" s="64"/>
      <c r="H82" s="64"/>
      <c r="I82" s="64"/>
      <c r="J82" s="64"/>
      <c r="K82" s="65"/>
      <c r="L82" s="64"/>
      <c r="M82" s="86"/>
      <c r="N82" s="64"/>
      <c r="O82" s="64"/>
      <c r="P82" s="64"/>
      <c r="Q82" s="64"/>
      <c r="R82" s="68">
        <f>SUM(IF(Student_Data7[[#This Row],[Complete Application  
Submitted?*]]="Yes",1,0),IF(Student_Data7[[#This Row],[Attendance Weight* ]]="Yes",1,0),IF(Student_Data7[[#This Row],[Discipline Weight* ]]="Yes",1,0),IF(Student_Data7[[#This Row],[Interest Weight* ]]="Yes",1,0))</f>
        <v>0</v>
      </c>
      <c r="S82" s="69"/>
      <c r="T82" s="66"/>
    </row>
    <row r="83" spans="1:20" s="4" customFormat="1" x14ac:dyDescent="0.2">
      <c r="A83" s="67"/>
      <c r="B83" s="64"/>
      <c r="C83" s="64"/>
      <c r="D83" s="64"/>
      <c r="E83" s="64"/>
      <c r="F83" s="78"/>
      <c r="G83" s="64"/>
      <c r="H83" s="64"/>
      <c r="I83" s="64"/>
      <c r="J83" s="64"/>
      <c r="K83" s="65"/>
      <c r="L83" s="64"/>
      <c r="M83" s="86"/>
      <c r="N83" s="64"/>
      <c r="O83" s="64"/>
      <c r="P83" s="64"/>
      <c r="Q83" s="64"/>
      <c r="R83" s="68">
        <f>SUM(IF(Student_Data7[[#This Row],[Complete Application  
Submitted?*]]="Yes",1,0),IF(Student_Data7[[#This Row],[Attendance Weight* ]]="Yes",1,0),IF(Student_Data7[[#This Row],[Discipline Weight* ]]="Yes",1,0),IF(Student_Data7[[#This Row],[Interest Weight* ]]="Yes",1,0))</f>
        <v>0</v>
      </c>
      <c r="S83" s="69"/>
      <c r="T83" s="66"/>
    </row>
    <row r="84" spans="1:20" s="4" customFormat="1" x14ac:dyDescent="0.2">
      <c r="A84" s="67"/>
      <c r="B84" s="64"/>
      <c r="C84" s="64"/>
      <c r="D84" s="64"/>
      <c r="E84" s="64"/>
      <c r="F84" s="78"/>
      <c r="G84" s="64"/>
      <c r="H84" s="64"/>
      <c r="I84" s="64"/>
      <c r="J84" s="64"/>
      <c r="K84" s="65"/>
      <c r="L84" s="64"/>
      <c r="M84" s="86"/>
      <c r="N84" s="64"/>
      <c r="O84" s="64"/>
      <c r="P84" s="64"/>
      <c r="Q84" s="64"/>
      <c r="R84" s="68">
        <f>SUM(IF(Student_Data7[[#This Row],[Complete Application  
Submitted?*]]="Yes",1,0),IF(Student_Data7[[#This Row],[Attendance Weight* ]]="Yes",1,0),IF(Student_Data7[[#This Row],[Discipline Weight* ]]="Yes",1,0),IF(Student_Data7[[#This Row],[Interest Weight* ]]="Yes",1,0))</f>
        <v>0</v>
      </c>
      <c r="S84" s="69"/>
      <c r="T84" s="66"/>
    </row>
    <row r="85" spans="1:20" s="4" customFormat="1" x14ac:dyDescent="0.2">
      <c r="A85" s="67"/>
      <c r="B85" s="64"/>
      <c r="C85" s="64"/>
      <c r="D85" s="64"/>
      <c r="E85" s="64"/>
      <c r="F85" s="78"/>
      <c r="G85" s="64"/>
      <c r="H85" s="64"/>
      <c r="I85" s="64"/>
      <c r="J85" s="64"/>
      <c r="K85" s="65"/>
      <c r="L85" s="64"/>
      <c r="M85" s="86"/>
      <c r="N85" s="64"/>
      <c r="O85" s="64"/>
      <c r="P85" s="64"/>
      <c r="Q85" s="64"/>
      <c r="R85" s="68">
        <f>SUM(IF(Student_Data7[[#This Row],[Complete Application  
Submitted?*]]="Yes",1,0),IF(Student_Data7[[#This Row],[Attendance Weight* ]]="Yes",1,0),IF(Student_Data7[[#This Row],[Discipline Weight* ]]="Yes",1,0),IF(Student_Data7[[#This Row],[Interest Weight* ]]="Yes",1,0))</f>
        <v>0</v>
      </c>
      <c r="S85" s="69"/>
      <c r="T85" s="66"/>
    </row>
    <row r="86" spans="1:20" s="4" customFormat="1" x14ac:dyDescent="0.2">
      <c r="A86" s="67"/>
      <c r="B86" s="64"/>
      <c r="C86" s="64"/>
      <c r="D86" s="64"/>
      <c r="E86" s="64"/>
      <c r="F86" s="78"/>
      <c r="G86" s="64"/>
      <c r="H86" s="64"/>
      <c r="I86" s="64"/>
      <c r="J86" s="64"/>
      <c r="K86" s="65"/>
      <c r="L86" s="64"/>
      <c r="M86" s="86"/>
      <c r="N86" s="64"/>
      <c r="O86" s="64"/>
      <c r="P86" s="64"/>
      <c r="Q86" s="64"/>
      <c r="R86" s="68">
        <f>SUM(IF(Student_Data7[[#This Row],[Complete Application  
Submitted?*]]="Yes",1,0),IF(Student_Data7[[#This Row],[Attendance Weight* ]]="Yes",1,0),IF(Student_Data7[[#This Row],[Discipline Weight* ]]="Yes",1,0),IF(Student_Data7[[#This Row],[Interest Weight* ]]="Yes",1,0))</f>
        <v>0</v>
      </c>
      <c r="S86" s="69"/>
      <c r="T86" s="66"/>
    </row>
    <row r="87" spans="1:20" s="4" customFormat="1" x14ac:dyDescent="0.2">
      <c r="A87" s="67"/>
      <c r="B87" s="64"/>
      <c r="C87" s="64"/>
      <c r="D87" s="64"/>
      <c r="E87" s="64"/>
      <c r="F87" s="78"/>
      <c r="G87" s="64"/>
      <c r="H87" s="64"/>
      <c r="I87" s="64"/>
      <c r="J87" s="64"/>
      <c r="K87" s="65"/>
      <c r="L87" s="64"/>
      <c r="M87" s="86"/>
      <c r="N87" s="64"/>
      <c r="O87" s="64"/>
      <c r="P87" s="64"/>
      <c r="Q87" s="64"/>
      <c r="R87" s="68">
        <f>SUM(IF(Student_Data7[[#This Row],[Complete Application  
Submitted?*]]="Yes",1,0),IF(Student_Data7[[#This Row],[Attendance Weight* ]]="Yes",1,0),IF(Student_Data7[[#This Row],[Discipline Weight* ]]="Yes",1,0),IF(Student_Data7[[#This Row],[Interest Weight* ]]="Yes",1,0))</f>
        <v>0</v>
      </c>
      <c r="S87" s="69"/>
      <c r="T87" s="66"/>
    </row>
    <row r="88" spans="1:20" s="4" customFormat="1" x14ac:dyDescent="0.2">
      <c r="A88" s="67"/>
      <c r="B88" s="64"/>
      <c r="C88" s="64"/>
      <c r="D88" s="64"/>
      <c r="E88" s="64"/>
      <c r="F88" s="78"/>
      <c r="G88" s="64"/>
      <c r="H88" s="64"/>
      <c r="I88" s="64"/>
      <c r="J88" s="64"/>
      <c r="K88" s="65"/>
      <c r="L88" s="64"/>
      <c r="M88" s="86"/>
      <c r="N88" s="64"/>
      <c r="O88" s="64"/>
      <c r="P88" s="64"/>
      <c r="Q88" s="64"/>
      <c r="R88" s="68">
        <f>SUM(IF(Student_Data7[[#This Row],[Complete Application  
Submitted?*]]="Yes",1,0),IF(Student_Data7[[#This Row],[Attendance Weight* ]]="Yes",1,0),IF(Student_Data7[[#This Row],[Discipline Weight* ]]="Yes",1,0),IF(Student_Data7[[#This Row],[Interest Weight* ]]="Yes",1,0))</f>
        <v>0</v>
      </c>
      <c r="S88" s="69"/>
      <c r="T88" s="66"/>
    </row>
    <row r="89" spans="1:20" s="4" customFormat="1" x14ac:dyDescent="0.2">
      <c r="A89" s="67"/>
      <c r="B89" s="64"/>
      <c r="C89" s="64"/>
      <c r="D89" s="64"/>
      <c r="E89" s="64"/>
      <c r="F89" s="78"/>
      <c r="G89" s="64"/>
      <c r="H89" s="64"/>
      <c r="I89" s="64"/>
      <c r="J89" s="64"/>
      <c r="K89" s="65"/>
      <c r="L89" s="64"/>
      <c r="M89" s="86"/>
      <c r="N89" s="64"/>
      <c r="O89" s="64"/>
      <c r="P89" s="64"/>
      <c r="Q89" s="64"/>
      <c r="R89" s="68">
        <f>SUM(IF(Student_Data7[[#This Row],[Complete Application  
Submitted?*]]="Yes",1,0),IF(Student_Data7[[#This Row],[Attendance Weight* ]]="Yes",1,0),IF(Student_Data7[[#This Row],[Discipline Weight* ]]="Yes",1,0),IF(Student_Data7[[#This Row],[Interest Weight* ]]="Yes",1,0))</f>
        <v>0</v>
      </c>
      <c r="S89" s="69"/>
      <c r="T89" s="66"/>
    </row>
    <row r="90" spans="1:20" s="4" customFormat="1" x14ac:dyDescent="0.2">
      <c r="A90" s="67"/>
      <c r="B90" s="64"/>
      <c r="C90" s="64"/>
      <c r="D90" s="64"/>
      <c r="E90" s="64"/>
      <c r="F90" s="78"/>
      <c r="G90" s="64"/>
      <c r="H90" s="64"/>
      <c r="I90" s="64"/>
      <c r="J90" s="64"/>
      <c r="K90" s="65"/>
      <c r="L90" s="64"/>
      <c r="M90" s="86"/>
      <c r="N90" s="64"/>
      <c r="O90" s="64"/>
      <c r="P90" s="64"/>
      <c r="Q90" s="64"/>
      <c r="R90" s="68">
        <f>SUM(IF(Student_Data7[[#This Row],[Complete Application  
Submitted?*]]="Yes",1,0),IF(Student_Data7[[#This Row],[Attendance Weight* ]]="Yes",1,0),IF(Student_Data7[[#This Row],[Discipline Weight* ]]="Yes",1,0),IF(Student_Data7[[#This Row],[Interest Weight* ]]="Yes",1,0))</f>
        <v>0</v>
      </c>
      <c r="S90" s="69"/>
      <c r="T90" s="66"/>
    </row>
    <row r="91" spans="1:20" s="4" customFormat="1" x14ac:dyDescent="0.2">
      <c r="A91" s="67"/>
      <c r="B91" s="64"/>
      <c r="C91" s="64"/>
      <c r="D91" s="64"/>
      <c r="E91" s="64"/>
      <c r="F91" s="78"/>
      <c r="G91" s="64"/>
      <c r="H91" s="64"/>
      <c r="I91" s="64"/>
      <c r="J91" s="64"/>
      <c r="K91" s="65"/>
      <c r="L91" s="64"/>
      <c r="M91" s="86"/>
      <c r="N91" s="64"/>
      <c r="O91" s="64"/>
      <c r="P91" s="64"/>
      <c r="Q91" s="64"/>
      <c r="R91" s="68">
        <f>SUM(IF(Student_Data7[[#This Row],[Complete Application  
Submitted?*]]="Yes",1,0),IF(Student_Data7[[#This Row],[Attendance Weight* ]]="Yes",1,0),IF(Student_Data7[[#This Row],[Discipline Weight* ]]="Yes",1,0),IF(Student_Data7[[#This Row],[Interest Weight* ]]="Yes",1,0))</f>
        <v>0</v>
      </c>
      <c r="S91" s="69"/>
      <c r="T91" s="66"/>
    </row>
    <row r="92" spans="1:20" s="4" customFormat="1" x14ac:dyDescent="0.2">
      <c r="A92" s="67"/>
      <c r="B92" s="64"/>
      <c r="C92" s="64"/>
      <c r="D92" s="64"/>
      <c r="E92" s="64"/>
      <c r="F92" s="78"/>
      <c r="G92" s="64"/>
      <c r="H92" s="64"/>
      <c r="I92" s="64"/>
      <c r="J92" s="64"/>
      <c r="K92" s="65"/>
      <c r="L92" s="64"/>
      <c r="M92" s="86"/>
      <c r="N92" s="64"/>
      <c r="O92" s="64"/>
      <c r="P92" s="64"/>
      <c r="Q92" s="64"/>
      <c r="R92" s="68">
        <f>SUM(IF(Student_Data7[[#This Row],[Complete Application  
Submitted?*]]="Yes",1,0),IF(Student_Data7[[#This Row],[Attendance Weight* ]]="Yes",1,0),IF(Student_Data7[[#This Row],[Discipline Weight* ]]="Yes",1,0),IF(Student_Data7[[#This Row],[Interest Weight* ]]="Yes",1,0))</f>
        <v>0</v>
      </c>
      <c r="S92" s="69"/>
      <c r="T92" s="66"/>
    </row>
    <row r="93" spans="1:20" s="4" customFormat="1" x14ac:dyDescent="0.2">
      <c r="A93" s="67"/>
      <c r="B93" s="64"/>
      <c r="C93" s="64"/>
      <c r="D93" s="64"/>
      <c r="E93" s="64"/>
      <c r="F93" s="78"/>
      <c r="G93" s="64"/>
      <c r="H93" s="64"/>
      <c r="I93" s="64"/>
      <c r="J93" s="64"/>
      <c r="K93" s="65"/>
      <c r="L93" s="64"/>
      <c r="M93" s="86"/>
      <c r="N93" s="64"/>
      <c r="O93" s="64"/>
      <c r="P93" s="64"/>
      <c r="Q93" s="64"/>
      <c r="R93" s="68">
        <f>SUM(IF(Student_Data7[[#This Row],[Complete Application  
Submitted?*]]="Yes",1,0),IF(Student_Data7[[#This Row],[Attendance Weight* ]]="Yes",1,0),IF(Student_Data7[[#This Row],[Discipline Weight* ]]="Yes",1,0),IF(Student_Data7[[#This Row],[Interest Weight* ]]="Yes",1,0))</f>
        <v>0</v>
      </c>
      <c r="S93" s="69"/>
      <c r="T93" s="66"/>
    </row>
    <row r="94" spans="1:20" s="4" customFormat="1" x14ac:dyDescent="0.2">
      <c r="A94" s="67"/>
      <c r="B94" s="64"/>
      <c r="C94" s="64"/>
      <c r="D94" s="64"/>
      <c r="E94" s="64"/>
      <c r="F94" s="78"/>
      <c r="G94" s="64"/>
      <c r="H94" s="64"/>
      <c r="I94" s="64"/>
      <c r="J94" s="64"/>
      <c r="K94" s="65"/>
      <c r="L94" s="64"/>
      <c r="M94" s="86"/>
      <c r="N94" s="64"/>
      <c r="O94" s="64"/>
      <c r="P94" s="64"/>
      <c r="Q94" s="64"/>
      <c r="R94" s="68">
        <f>SUM(IF(Student_Data7[[#This Row],[Complete Application  
Submitted?*]]="Yes",1,0),IF(Student_Data7[[#This Row],[Attendance Weight* ]]="Yes",1,0),IF(Student_Data7[[#This Row],[Discipline Weight* ]]="Yes",1,0),IF(Student_Data7[[#This Row],[Interest Weight* ]]="Yes",1,0))</f>
        <v>0</v>
      </c>
      <c r="S94" s="69"/>
      <c r="T94" s="66"/>
    </row>
    <row r="95" spans="1:20" s="4" customFormat="1" x14ac:dyDescent="0.2">
      <c r="A95" s="67"/>
      <c r="B95" s="64"/>
      <c r="C95" s="64"/>
      <c r="D95" s="64"/>
      <c r="E95" s="64"/>
      <c r="F95" s="78"/>
      <c r="G95" s="64"/>
      <c r="H95" s="64"/>
      <c r="I95" s="64"/>
      <c r="J95" s="64"/>
      <c r="K95" s="65"/>
      <c r="L95" s="64"/>
      <c r="M95" s="86"/>
      <c r="N95" s="64"/>
      <c r="O95" s="64"/>
      <c r="P95" s="64"/>
      <c r="Q95" s="64"/>
      <c r="R95" s="68">
        <f>SUM(IF(Student_Data7[[#This Row],[Complete Application  
Submitted?*]]="Yes",1,0),IF(Student_Data7[[#This Row],[Attendance Weight* ]]="Yes",1,0),IF(Student_Data7[[#This Row],[Discipline Weight* ]]="Yes",1,0),IF(Student_Data7[[#This Row],[Interest Weight* ]]="Yes",1,0))</f>
        <v>0</v>
      </c>
      <c r="S95" s="69"/>
      <c r="T95" s="66"/>
    </row>
    <row r="96" spans="1:20" s="4" customFormat="1" x14ac:dyDescent="0.2">
      <c r="A96" s="67"/>
      <c r="B96" s="64"/>
      <c r="C96" s="64"/>
      <c r="D96" s="64"/>
      <c r="E96" s="64"/>
      <c r="F96" s="78"/>
      <c r="G96" s="64"/>
      <c r="H96" s="64"/>
      <c r="I96" s="64"/>
      <c r="J96" s="64"/>
      <c r="K96" s="65"/>
      <c r="L96" s="64"/>
      <c r="M96" s="86"/>
      <c r="N96" s="64"/>
      <c r="O96" s="64"/>
      <c r="P96" s="64"/>
      <c r="Q96" s="64"/>
      <c r="R96" s="68">
        <f>SUM(IF(Student_Data7[[#This Row],[Complete Application  
Submitted?*]]="Yes",1,0),IF(Student_Data7[[#This Row],[Attendance Weight* ]]="Yes",1,0),IF(Student_Data7[[#This Row],[Discipline Weight* ]]="Yes",1,0),IF(Student_Data7[[#This Row],[Interest Weight* ]]="Yes",1,0))</f>
        <v>0</v>
      </c>
      <c r="S96" s="69"/>
      <c r="T96" s="66"/>
    </row>
    <row r="97" spans="1:20" s="4" customFormat="1" x14ac:dyDescent="0.2">
      <c r="A97" s="67"/>
      <c r="B97" s="64"/>
      <c r="C97" s="64"/>
      <c r="D97" s="64"/>
      <c r="E97" s="64"/>
      <c r="F97" s="78"/>
      <c r="G97" s="64"/>
      <c r="H97" s="64"/>
      <c r="I97" s="64"/>
      <c r="J97" s="64"/>
      <c r="K97" s="65"/>
      <c r="L97" s="64"/>
      <c r="M97" s="86"/>
      <c r="N97" s="64"/>
      <c r="O97" s="64"/>
      <c r="P97" s="64"/>
      <c r="Q97" s="64"/>
      <c r="R97" s="68">
        <f>SUM(IF(Student_Data7[[#This Row],[Complete Application  
Submitted?*]]="Yes",1,0),IF(Student_Data7[[#This Row],[Attendance Weight* ]]="Yes",1,0),IF(Student_Data7[[#This Row],[Discipline Weight* ]]="Yes",1,0),IF(Student_Data7[[#This Row],[Interest Weight* ]]="Yes",1,0))</f>
        <v>0</v>
      </c>
      <c r="S97" s="69"/>
      <c r="T97" s="66"/>
    </row>
    <row r="98" spans="1:20" s="4" customFormat="1" x14ac:dyDescent="0.2">
      <c r="A98" s="67"/>
      <c r="B98" s="64"/>
      <c r="C98" s="64"/>
      <c r="D98" s="64"/>
      <c r="E98" s="64"/>
      <c r="F98" s="78"/>
      <c r="G98" s="64"/>
      <c r="H98" s="64"/>
      <c r="I98" s="64"/>
      <c r="J98" s="64"/>
      <c r="K98" s="65"/>
      <c r="L98" s="64"/>
      <c r="M98" s="86"/>
      <c r="N98" s="64"/>
      <c r="O98" s="64"/>
      <c r="P98" s="64"/>
      <c r="Q98" s="64"/>
      <c r="R98" s="68">
        <f>SUM(IF(Student_Data7[[#This Row],[Complete Application  
Submitted?*]]="Yes",1,0),IF(Student_Data7[[#This Row],[Attendance Weight* ]]="Yes",1,0),IF(Student_Data7[[#This Row],[Discipline Weight* ]]="Yes",1,0),IF(Student_Data7[[#This Row],[Interest Weight* ]]="Yes",1,0))</f>
        <v>0</v>
      </c>
      <c r="S98" s="69"/>
      <c r="T98" s="66"/>
    </row>
    <row r="99" spans="1:20" s="4" customFormat="1" x14ac:dyDescent="0.2">
      <c r="A99" s="67"/>
      <c r="B99" s="64"/>
      <c r="C99" s="64"/>
      <c r="D99" s="64"/>
      <c r="E99" s="64"/>
      <c r="F99" s="78"/>
      <c r="G99" s="64"/>
      <c r="H99" s="64"/>
      <c r="I99" s="64"/>
      <c r="J99" s="64"/>
      <c r="K99" s="65"/>
      <c r="L99" s="64"/>
      <c r="M99" s="86"/>
      <c r="N99" s="64"/>
      <c r="O99" s="64"/>
      <c r="P99" s="64"/>
      <c r="Q99" s="64"/>
      <c r="R99" s="68">
        <f>SUM(IF(Student_Data7[[#This Row],[Complete Application  
Submitted?*]]="Yes",1,0),IF(Student_Data7[[#This Row],[Attendance Weight* ]]="Yes",1,0),IF(Student_Data7[[#This Row],[Discipline Weight* ]]="Yes",1,0),IF(Student_Data7[[#This Row],[Interest Weight* ]]="Yes",1,0))</f>
        <v>0</v>
      </c>
      <c r="S99" s="69"/>
      <c r="T99" s="66"/>
    </row>
    <row r="100" spans="1:20" s="4" customFormat="1" x14ac:dyDescent="0.2">
      <c r="A100" s="67"/>
      <c r="B100" s="64"/>
      <c r="C100" s="64"/>
      <c r="D100" s="64"/>
      <c r="E100" s="64"/>
      <c r="F100" s="78"/>
      <c r="G100" s="64"/>
      <c r="H100" s="64"/>
      <c r="I100" s="64"/>
      <c r="J100" s="64"/>
      <c r="K100" s="65"/>
      <c r="L100" s="64"/>
      <c r="M100" s="86"/>
      <c r="N100" s="64"/>
      <c r="O100" s="64"/>
      <c r="P100" s="64"/>
      <c r="Q100" s="64"/>
      <c r="R100" s="68">
        <f>SUM(IF(Student_Data7[[#This Row],[Complete Application  
Submitted?*]]="Yes",1,0),IF(Student_Data7[[#This Row],[Attendance Weight* ]]="Yes",1,0),IF(Student_Data7[[#This Row],[Discipline Weight* ]]="Yes",1,0),IF(Student_Data7[[#This Row],[Interest Weight* ]]="Yes",1,0))</f>
        <v>0</v>
      </c>
      <c r="S100" s="69"/>
      <c r="T100" s="66"/>
    </row>
    <row r="101" spans="1:20" s="4" customFormat="1" x14ac:dyDescent="0.2">
      <c r="A101" s="67"/>
      <c r="B101" s="64"/>
      <c r="C101" s="64"/>
      <c r="D101" s="64"/>
      <c r="E101" s="64"/>
      <c r="F101" s="78"/>
      <c r="G101" s="64"/>
      <c r="H101" s="64"/>
      <c r="I101" s="64"/>
      <c r="J101" s="64"/>
      <c r="K101" s="65"/>
      <c r="L101" s="64"/>
      <c r="M101" s="86"/>
      <c r="N101" s="64"/>
      <c r="O101" s="64"/>
      <c r="P101" s="64"/>
      <c r="Q101" s="64"/>
      <c r="R101" s="68">
        <f>SUM(IF(Student_Data7[[#This Row],[Complete Application  
Submitted?*]]="Yes",1,0),IF(Student_Data7[[#This Row],[Attendance Weight* ]]="Yes",1,0),IF(Student_Data7[[#This Row],[Discipline Weight* ]]="Yes",1,0),IF(Student_Data7[[#This Row],[Interest Weight* ]]="Yes",1,0))</f>
        <v>0</v>
      </c>
      <c r="S101" s="69"/>
      <c r="T101" s="66"/>
    </row>
    <row r="102" spans="1:20" s="4" customFormat="1" x14ac:dyDescent="0.2">
      <c r="A102" s="67"/>
      <c r="B102" s="64"/>
      <c r="C102" s="64"/>
      <c r="D102" s="64"/>
      <c r="E102" s="64"/>
      <c r="F102" s="78"/>
      <c r="G102" s="64"/>
      <c r="H102" s="64"/>
      <c r="I102" s="64"/>
      <c r="J102" s="64"/>
      <c r="K102" s="65"/>
      <c r="L102" s="64"/>
      <c r="M102" s="86"/>
      <c r="N102" s="64"/>
      <c r="O102" s="64"/>
      <c r="P102" s="64"/>
      <c r="Q102" s="64"/>
      <c r="R102" s="68">
        <f>SUM(IF(Student_Data7[[#This Row],[Complete Application  
Submitted?*]]="Yes",1,0),IF(Student_Data7[[#This Row],[Attendance Weight* ]]="Yes",1,0),IF(Student_Data7[[#This Row],[Discipline Weight* ]]="Yes",1,0),IF(Student_Data7[[#This Row],[Interest Weight* ]]="Yes",1,0))</f>
        <v>0</v>
      </c>
      <c r="S102" s="69"/>
      <c r="T102" s="66"/>
    </row>
    <row r="103" spans="1:20" s="4" customFormat="1" x14ac:dyDescent="0.2">
      <c r="A103" s="67"/>
      <c r="B103" s="64"/>
      <c r="C103" s="64"/>
      <c r="D103" s="64"/>
      <c r="E103" s="64"/>
      <c r="F103" s="78"/>
      <c r="G103" s="64"/>
      <c r="H103" s="64"/>
      <c r="I103" s="64"/>
      <c r="J103" s="64"/>
      <c r="K103" s="65"/>
      <c r="L103" s="64"/>
      <c r="M103" s="86"/>
      <c r="N103" s="64"/>
      <c r="O103" s="64"/>
      <c r="P103" s="64"/>
      <c r="Q103" s="64"/>
      <c r="R103" s="68">
        <f>SUM(IF(Student_Data7[[#This Row],[Complete Application  
Submitted?*]]="Yes",1,0),IF(Student_Data7[[#This Row],[Attendance Weight* ]]="Yes",1,0),IF(Student_Data7[[#This Row],[Discipline Weight* ]]="Yes",1,0),IF(Student_Data7[[#This Row],[Interest Weight* ]]="Yes",1,0))</f>
        <v>0</v>
      </c>
      <c r="S103" s="69"/>
      <c r="T103" s="66"/>
    </row>
    <row r="104" spans="1:20" s="4" customFormat="1" x14ac:dyDescent="0.2">
      <c r="A104" s="67"/>
      <c r="B104" s="64"/>
      <c r="C104" s="64"/>
      <c r="D104" s="64"/>
      <c r="E104" s="64"/>
      <c r="F104" s="78"/>
      <c r="G104" s="64"/>
      <c r="H104" s="64"/>
      <c r="I104" s="64"/>
      <c r="J104" s="64"/>
      <c r="K104" s="65"/>
      <c r="L104" s="64"/>
      <c r="M104" s="86"/>
      <c r="N104" s="64"/>
      <c r="O104" s="64"/>
      <c r="P104" s="64"/>
      <c r="Q104" s="64"/>
      <c r="R104" s="68">
        <f>SUM(IF(Student_Data7[[#This Row],[Complete Application  
Submitted?*]]="Yes",1,0),IF(Student_Data7[[#This Row],[Attendance Weight* ]]="Yes",1,0),IF(Student_Data7[[#This Row],[Discipline Weight* ]]="Yes",1,0),IF(Student_Data7[[#This Row],[Interest Weight* ]]="Yes",1,0))</f>
        <v>0</v>
      </c>
      <c r="S104" s="69"/>
      <c r="T104" s="66"/>
    </row>
    <row r="105" spans="1:20" s="4" customFormat="1" x14ac:dyDescent="0.2">
      <c r="A105" s="67"/>
      <c r="B105" s="64"/>
      <c r="C105" s="64"/>
      <c r="D105" s="64"/>
      <c r="E105" s="64"/>
      <c r="F105" s="78"/>
      <c r="G105" s="64"/>
      <c r="H105" s="64"/>
      <c r="I105" s="64"/>
      <c r="J105" s="64"/>
      <c r="K105" s="65"/>
      <c r="L105" s="64"/>
      <c r="M105" s="86"/>
      <c r="N105" s="64"/>
      <c r="O105" s="64"/>
      <c r="P105" s="64"/>
      <c r="Q105" s="64"/>
      <c r="R105" s="68">
        <f>SUM(IF(Student_Data7[[#This Row],[Complete Application  
Submitted?*]]="Yes",1,0),IF(Student_Data7[[#This Row],[Attendance Weight* ]]="Yes",1,0),IF(Student_Data7[[#This Row],[Discipline Weight* ]]="Yes",1,0),IF(Student_Data7[[#This Row],[Interest Weight* ]]="Yes",1,0))</f>
        <v>0</v>
      </c>
      <c r="S105" s="69"/>
      <c r="T105" s="66"/>
    </row>
    <row r="106" spans="1:20" s="4" customFormat="1" x14ac:dyDescent="0.2">
      <c r="A106" s="67"/>
      <c r="B106" s="64"/>
      <c r="C106" s="64"/>
      <c r="D106" s="64"/>
      <c r="E106" s="64"/>
      <c r="F106" s="78"/>
      <c r="G106" s="64"/>
      <c r="H106" s="64"/>
      <c r="I106" s="64"/>
      <c r="J106" s="64"/>
      <c r="K106" s="65"/>
      <c r="L106" s="64"/>
      <c r="M106" s="86"/>
      <c r="N106" s="64"/>
      <c r="O106" s="64"/>
      <c r="P106" s="64"/>
      <c r="Q106" s="64"/>
      <c r="R106" s="68">
        <f>SUM(IF(Student_Data7[[#This Row],[Complete Application  
Submitted?*]]="Yes",1,0),IF(Student_Data7[[#This Row],[Attendance Weight* ]]="Yes",1,0),IF(Student_Data7[[#This Row],[Discipline Weight* ]]="Yes",1,0),IF(Student_Data7[[#This Row],[Interest Weight* ]]="Yes",1,0))</f>
        <v>0</v>
      </c>
      <c r="S106" s="69"/>
      <c r="T106" s="66"/>
    </row>
    <row r="107" spans="1:20" s="4" customFormat="1" x14ac:dyDescent="0.2">
      <c r="A107" s="67"/>
      <c r="B107" s="64"/>
      <c r="C107" s="64"/>
      <c r="D107" s="64"/>
      <c r="E107" s="64"/>
      <c r="F107" s="78"/>
      <c r="G107" s="64"/>
      <c r="H107" s="64"/>
      <c r="I107" s="64"/>
      <c r="J107" s="64"/>
      <c r="K107" s="65"/>
      <c r="L107" s="64"/>
      <c r="M107" s="86"/>
      <c r="N107" s="64"/>
      <c r="O107" s="64"/>
      <c r="P107" s="64"/>
      <c r="Q107" s="64"/>
      <c r="R107" s="68">
        <f>SUM(IF(Student_Data7[[#This Row],[Complete Application  
Submitted?*]]="Yes",1,0),IF(Student_Data7[[#This Row],[Attendance Weight* ]]="Yes",1,0),IF(Student_Data7[[#This Row],[Discipline Weight* ]]="Yes",1,0),IF(Student_Data7[[#This Row],[Interest Weight* ]]="Yes",1,0))</f>
        <v>0</v>
      </c>
      <c r="S107" s="69"/>
      <c r="T107" s="66"/>
    </row>
    <row r="108" spans="1:20" s="4" customFormat="1" x14ac:dyDescent="0.2">
      <c r="A108" s="67"/>
      <c r="B108" s="64"/>
      <c r="C108" s="64"/>
      <c r="D108" s="64"/>
      <c r="E108" s="64"/>
      <c r="F108" s="78"/>
      <c r="G108" s="64"/>
      <c r="H108" s="64"/>
      <c r="I108" s="64"/>
      <c r="J108" s="64"/>
      <c r="K108" s="65"/>
      <c r="L108" s="64"/>
      <c r="M108" s="86"/>
      <c r="N108" s="64"/>
      <c r="O108" s="64"/>
      <c r="P108" s="64"/>
      <c r="Q108" s="64"/>
      <c r="R108" s="68">
        <f>SUM(IF(Student_Data7[[#This Row],[Complete Application  
Submitted?*]]="Yes",1,0),IF(Student_Data7[[#This Row],[Attendance Weight* ]]="Yes",1,0),IF(Student_Data7[[#This Row],[Discipline Weight* ]]="Yes",1,0),IF(Student_Data7[[#This Row],[Interest Weight* ]]="Yes",1,0))</f>
        <v>0</v>
      </c>
      <c r="S108" s="69"/>
      <c r="T108" s="66"/>
    </row>
    <row r="109" spans="1:20" s="4" customFormat="1" x14ac:dyDescent="0.2">
      <c r="A109" s="67"/>
      <c r="B109" s="64"/>
      <c r="C109" s="64"/>
      <c r="D109" s="64"/>
      <c r="E109" s="64"/>
      <c r="F109" s="78"/>
      <c r="G109" s="64"/>
      <c r="H109" s="64"/>
      <c r="I109" s="64"/>
      <c r="J109" s="64"/>
      <c r="K109" s="65"/>
      <c r="L109" s="64"/>
      <c r="M109" s="86"/>
      <c r="N109" s="64"/>
      <c r="O109" s="64"/>
      <c r="P109" s="64"/>
      <c r="Q109" s="64"/>
      <c r="R109" s="68">
        <f>SUM(IF(Student_Data7[[#This Row],[Complete Application  
Submitted?*]]="Yes",1,0),IF(Student_Data7[[#This Row],[Attendance Weight* ]]="Yes",1,0),IF(Student_Data7[[#This Row],[Discipline Weight* ]]="Yes",1,0),IF(Student_Data7[[#This Row],[Interest Weight* ]]="Yes",1,0))</f>
        <v>0</v>
      </c>
      <c r="S109" s="69"/>
      <c r="T109" s="66"/>
    </row>
    <row r="110" spans="1:20" s="4" customFormat="1" x14ac:dyDescent="0.2">
      <c r="A110" s="67"/>
      <c r="B110" s="64"/>
      <c r="C110" s="64"/>
      <c r="D110" s="64"/>
      <c r="E110" s="64"/>
      <c r="F110" s="78"/>
      <c r="G110" s="64"/>
      <c r="H110" s="64"/>
      <c r="I110" s="64"/>
      <c r="J110" s="64"/>
      <c r="K110" s="65"/>
      <c r="L110" s="64"/>
      <c r="M110" s="86"/>
      <c r="N110" s="64"/>
      <c r="O110" s="64"/>
      <c r="P110" s="64"/>
      <c r="Q110" s="64"/>
      <c r="R110" s="68">
        <f>SUM(IF(Student_Data7[[#This Row],[Complete Application  
Submitted?*]]="Yes",1,0),IF(Student_Data7[[#This Row],[Attendance Weight* ]]="Yes",1,0),IF(Student_Data7[[#This Row],[Discipline Weight* ]]="Yes",1,0),IF(Student_Data7[[#This Row],[Interest Weight* ]]="Yes",1,0))</f>
        <v>0</v>
      </c>
      <c r="S110" s="69"/>
      <c r="T110" s="66"/>
    </row>
    <row r="111" spans="1:20" s="4" customFormat="1" x14ac:dyDescent="0.2">
      <c r="A111" s="67"/>
      <c r="B111" s="64"/>
      <c r="C111" s="64"/>
      <c r="D111" s="64"/>
      <c r="E111" s="64"/>
      <c r="F111" s="78"/>
      <c r="G111" s="64"/>
      <c r="H111" s="64"/>
      <c r="I111" s="64"/>
      <c r="J111" s="64"/>
      <c r="K111" s="65"/>
      <c r="L111" s="64"/>
      <c r="M111" s="86"/>
      <c r="N111" s="64"/>
      <c r="O111" s="64"/>
      <c r="P111" s="64"/>
      <c r="Q111" s="64"/>
      <c r="R111" s="68">
        <f>SUM(IF(Student_Data7[[#This Row],[Complete Application  
Submitted?*]]="Yes",1,0),IF(Student_Data7[[#This Row],[Attendance Weight* ]]="Yes",1,0),IF(Student_Data7[[#This Row],[Discipline Weight* ]]="Yes",1,0),IF(Student_Data7[[#This Row],[Interest Weight* ]]="Yes",1,0))</f>
        <v>0</v>
      </c>
      <c r="S111" s="69"/>
      <c r="T111" s="66"/>
    </row>
    <row r="112" spans="1:20" s="4" customFormat="1" x14ac:dyDescent="0.2">
      <c r="A112" s="67"/>
      <c r="B112" s="64"/>
      <c r="C112" s="64"/>
      <c r="D112" s="64"/>
      <c r="E112" s="64"/>
      <c r="F112" s="78"/>
      <c r="G112" s="64"/>
      <c r="H112" s="64"/>
      <c r="I112" s="64"/>
      <c r="J112" s="64"/>
      <c r="K112" s="65"/>
      <c r="L112" s="64"/>
      <c r="M112" s="86"/>
      <c r="N112" s="64"/>
      <c r="O112" s="64"/>
      <c r="P112" s="64"/>
      <c r="Q112" s="64"/>
      <c r="R112" s="68">
        <f>SUM(IF(Student_Data7[[#This Row],[Complete Application  
Submitted?*]]="Yes",1,0),IF(Student_Data7[[#This Row],[Attendance Weight* ]]="Yes",1,0),IF(Student_Data7[[#This Row],[Discipline Weight* ]]="Yes",1,0),IF(Student_Data7[[#This Row],[Interest Weight* ]]="Yes",1,0))</f>
        <v>0</v>
      </c>
      <c r="S112" s="69"/>
      <c r="T112" s="66"/>
    </row>
    <row r="113" spans="1:20" s="4" customFormat="1" x14ac:dyDescent="0.2">
      <c r="A113" s="67"/>
      <c r="B113" s="64"/>
      <c r="C113" s="64"/>
      <c r="D113" s="64"/>
      <c r="E113" s="64"/>
      <c r="F113" s="78"/>
      <c r="G113" s="64"/>
      <c r="H113" s="64"/>
      <c r="I113" s="64"/>
      <c r="J113" s="64"/>
      <c r="K113" s="65"/>
      <c r="L113" s="64"/>
      <c r="M113" s="86"/>
      <c r="N113" s="64"/>
      <c r="O113" s="64"/>
      <c r="P113" s="64"/>
      <c r="Q113" s="64"/>
      <c r="R113" s="68">
        <f>SUM(IF(Student_Data7[[#This Row],[Complete Application  
Submitted?*]]="Yes",1,0),IF(Student_Data7[[#This Row],[Attendance Weight* ]]="Yes",1,0),IF(Student_Data7[[#This Row],[Discipline Weight* ]]="Yes",1,0),IF(Student_Data7[[#This Row],[Interest Weight* ]]="Yes",1,0))</f>
        <v>0</v>
      </c>
      <c r="S113" s="69"/>
      <c r="T113" s="66"/>
    </row>
    <row r="114" spans="1:20" s="4" customFormat="1" x14ac:dyDescent="0.2">
      <c r="A114" s="67"/>
      <c r="B114" s="64"/>
      <c r="C114" s="64"/>
      <c r="D114" s="64"/>
      <c r="E114" s="64"/>
      <c r="F114" s="78"/>
      <c r="G114" s="64"/>
      <c r="H114" s="64"/>
      <c r="I114" s="64"/>
      <c r="J114" s="64"/>
      <c r="K114" s="65"/>
      <c r="L114" s="64"/>
      <c r="M114" s="86"/>
      <c r="N114" s="64"/>
      <c r="O114" s="64"/>
      <c r="P114" s="64"/>
      <c r="Q114" s="64"/>
      <c r="R114" s="68">
        <f>SUM(IF(Student_Data7[[#This Row],[Complete Application  
Submitted?*]]="Yes",1,0),IF(Student_Data7[[#This Row],[Attendance Weight* ]]="Yes",1,0),IF(Student_Data7[[#This Row],[Discipline Weight* ]]="Yes",1,0),IF(Student_Data7[[#This Row],[Interest Weight* ]]="Yes",1,0))</f>
        <v>0</v>
      </c>
      <c r="S114" s="69"/>
      <c r="T114" s="66"/>
    </row>
    <row r="115" spans="1:20" s="4" customFormat="1" x14ac:dyDescent="0.2">
      <c r="A115" s="67"/>
      <c r="B115" s="64"/>
      <c r="C115" s="64"/>
      <c r="D115" s="64"/>
      <c r="E115" s="64"/>
      <c r="F115" s="78"/>
      <c r="G115" s="64"/>
      <c r="H115" s="64"/>
      <c r="I115" s="64"/>
      <c r="J115" s="64"/>
      <c r="K115" s="65"/>
      <c r="L115" s="64"/>
      <c r="M115" s="86"/>
      <c r="N115" s="64"/>
      <c r="O115" s="64"/>
      <c r="P115" s="64"/>
      <c r="Q115" s="64"/>
      <c r="R115" s="68">
        <f>SUM(IF(Student_Data7[[#This Row],[Complete Application  
Submitted?*]]="Yes",1,0),IF(Student_Data7[[#This Row],[Attendance Weight* ]]="Yes",1,0),IF(Student_Data7[[#This Row],[Discipline Weight* ]]="Yes",1,0),IF(Student_Data7[[#This Row],[Interest Weight* ]]="Yes",1,0))</f>
        <v>0</v>
      </c>
      <c r="S115" s="69"/>
      <c r="T115" s="66"/>
    </row>
    <row r="116" spans="1:20" s="4" customFormat="1" ht="16.149999999999999" customHeight="1" x14ac:dyDescent="0.2">
      <c r="A116" s="67"/>
      <c r="B116" s="64"/>
      <c r="C116" s="64"/>
      <c r="D116" s="64"/>
      <c r="E116" s="64"/>
      <c r="F116" s="78"/>
      <c r="G116" s="64"/>
      <c r="H116" s="64"/>
      <c r="I116" s="64"/>
      <c r="J116" s="64"/>
      <c r="K116" s="65"/>
      <c r="L116" s="64"/>
      <c r="M116" s="86"/>
      <c r="N116" s="64"/>
      <c r="O116" s="64"/>
      <c r="P116" s="64"/>
      <c r="Q116" s="64"/>
      <c r="R116" s="68">
        <f>SUM(IF(Student_Data7[[#This Row],[Complete Application  
Submitted?*]]="Yes",1,0),IF(Student_Data7[[#This Row],[Attendance Weight* ]]="Yes",1,0),IF(Student_Data7[[#This Row],[Discipline Weight* ]]="Yes",1,0),IF(Student_Data7[[#This Row],[Interest Weight* ]]="Yes",1,0))</f>
        <v>0</v>
      </c>
      <c r="S116" s="69"/>
      <c r="T116" s="66"/>
    </row>
  </sheetData>
  <sheetProtection formatCells="0" formatColumns="0" formatRows="0" insertColumns="0" deleteColumns="0"/>
  <dataValidations count="28">
    <dataValidation type="textLength" errorStyle="warning" operator="lessThanOrEqual" allowBlank="1" showInputMessage="1" showErrorMessage="1" errorTitle="Invalid entry" error="The Lottery Name cannot exceed 200 characters, must be unique if multiple lotteries were held, and must match the value entered in the district questions exactly." promptTitle="Lottery Name (Required)" prompt="Enter an unique lottery name. Names are limited to 200 characters. Enter NA if the student was not entered in a lottery." sqref="S14:S116" xr:uid="{8A711554-2116-4861-88E1-96203CE41472}">
      <formula1>200</formula1>
    </dataValidation>
    <dataValidation type="textLength" operator="lessThanOrEqual" allowBlank="1" showInputMessage="1" showErrorMessage="1" errorTitle="Invalid entry" error="The Lottery Name cannot exceed 200 characters, must be unique if multiple lotteries were held, and must match the value entered in Q3.3.1 of the district application exactly." promptTitle="Lottery Name" prompt="Enter the lottery name exactly as entered in Q3.3.1 of the district application. Names are limited to 200 characters. Enter NA if the student was not entered in a lottery." sqref="S14:S116" xr:uid="{3A44B034-5A33-465C-8328-E8C910F08A48}">
      <formula1>200</formula1>
    </dataValidation>
    <dataValidation type="custom" errorStyle="warning" allowBlank="1" showErrorMessage="1" errorTitle="Inconsistent entry" error="Complete Application Submitted? = No for this student. Total Entries in Lottery should be 0." sqref="R14:R116" xr:uid="{4E4CF5BF-AB74-4781-978D-B6A8AA27110E}">
      <formula1>OR(L14&lt;&gt;"No",R14=0)</formula1>
    </dataValidation>
    <dataValidation type="whole" errorStyle="warning" allowBlank="1" showInputMessage="1" showErrorMessage="1" errorTitle="Auto-calculated field" error="Value must be between 1 and 4. This field is calculated automatically — do not enter a value manually." promptTitle="Total Entries in Lottery" prompt="This field is calculated automatically based on the weight columns. Do not enter a value manually." sqref="R14:R116" xr:uid="{29608C56-3062-4AAF-8C1C-1BB009BEC0CF}">
      <formula1>1</formula1>
      <formula2>4</formula2>
    </dataValidation>
    <dataValidation type="list" allowBlank="1" showInputMessage="1" showErrorMessage="1" errorTitle="Invalid selection" error="Select Yes, No, or NA from the dropdown. Do not type directly in this field." promptTitle="Interest Method (Required)" prompt="Select the method the student used to demonstrate interest. Required when Interest Weight = Yes. Enter NA if the district did not use the interest weight or the student submitted an incomplete application." sqref="Q14:Q116" xr:uid="{5A65118E-9863-413E-A0A6-748A7621EC49}">
      <formula1>"Completed non-evaluative interview with CTE program staff,Submitted personal essay,Submitted audio/video presentation,Submitted recommendation letter from non-family member,NA"</formula1>
    </dataValidation>
    <dataValidation type="list" allowBlank="1" showInputMessage="1" showErrorMessage="1" errorTitle="Invalid selection" error="Select Yes, No, or NA from the dropdown. Do not type directly in this field." promptTitle="Interest Weight (Required)" prompt="Select Yes if the student demonstrated interest, No if they did not, or NA if your district did not use the interest weight or the student submitted an incomplete application." sqref="P14:P116" xr:uid="{4FB47DB0-D106-46D8-BA10-903653FB35A3}">
      <formula1>"Yes, No, NA"</formula1>
    </dataValidation>
    <dataValidation type="list" allowBlank="1" showInputMessage="1" showErrorMessage="1" errorTitle="Invalid selection" error="Select Yes, No, or NA from the dropdown. Do not type directly in this field." promptTitle="Interest Weight" prompt="Select Yes if the student demonstrated interest, No if they did not, or NA if your district did not use the interest weight." sqref="P14:P116" xr:uid="{37F540E9-AB88-4870-8F52-A8E4DB36CE7C}">
      <formula1>"Yes,No,NA"</formula1>
    </dataValidation>
    <dataValidation type="list" allowBlank="1" showInputMessage="1" showErrorMessage="1" errorTitle="Invalid selection" error="Select Yes, No, or NA from the dropdown. Do not type directly in this field." promptTitle="Discipline Weight (Required)" prompt="Select Yes if the student met the discipline criterion, No if they did not, or NA if your district did not use the discipline weight or the student submitted an incomplete application." sqref="O14:O116" xr:uid="{287B1826-9AF4-455C-B933-A2DB48C2B2FE}">
      <formula1>"Yes, No, NA"</formula1>
    </dataValidation>
    <dataValidation type="list" allowBlank="1" showInputMessage="1" showErrorMessage="1" errorTitle="Invalid selection" error="Select Yes, No, or NA from the dropdown. Do not type directly in this field." promptTitle="Discipline Weight" prompt="Select Yes if the student met the discipline criterion, No if they did not, or NA if your district did not use the discipline weight." sqref="O14:O116" xr:uid="{69C7E999-5D70-4504-8839-BD6EE1518F62}">
      <formula1>"Yes,No,NA"</formula1>
    </dataValidation>
    <dataValidation type="list" allowBlank="1" showInputMessage="1" showErrorMessage="1" errorTitle="Invalid selection" error="Select Yes, No, or NA from the dropdown. Do not type directly in this field." promptTitle="Attendance Weight (Required)" prompt="Select Yes if the student met the attendance criterion, No if they did not, or NA if your district did not use the attendance weight or the student submitted an incomplete application." sqref="N14:N116" xr:uid="{3B3C4482-116B-4554-8A89-820CC3640624}">
      <formula1>"Yes, No, NA"</formula1>
    </dataValidation>
    <dataValidation type="list" allowBlank="1" showInputMessage="1" showErrorMessage="1" errorTitle="Invalid selection" error="Select Yes, No, or NA from the dropdown. Do not type directly in this field." promptTitle="Attendance Weight" prompt="Select Yes if the student met the attendance criterion, No if they did not, or NA if your district did not use the attendance weight." sqref="N14:N116" xr:uid="{34C74304-2B56-49C9-9435-66B528138E69}">
      <formula1>"Yes,No,NA"</formula1>
    </dataValidation>
    <dataValidation type="date" errorStyle="warning" operator="greaterThan" allowBlank="1" showInputMessage="1" showErrorMessage="1" errorTitle="Inconsistent entry" error="Complete Application Submitted? = No for this student. Application Submission Date should be blank." promptTitle="App Submission Date (Required)" prompt="Enter the date application materials were received in MM/DD/YYYY format. Acceptable to estimate. Leave blank if Complete Application Submitted? = No." sqref="M14:M116" xr:uid="{D5B78F7D-8B8B-4B9E-A512-5090FE391799}">
      <formula1>45658</formula1>
    </dataValidation>
    <dataValidation type="date" errorStyle="warning" allowBlank="1" showInputMessage="1" showErrorMessage="1" errorTitle="Invalid date" error="Enter a valid date in MM/DD/YYYY format." promptTitle="Application Submission Date" prompt="Enter the date application materials were received in MM/DD/YYYY format. Acceptable to estimate. Enter NA if Complete Application Submitted? = No." sqref="M14:M116" xr:uid="{3D97C97A-669A-4D67-981D-A740FA89BC62}">
      <formula1>1/1/2020</formula1>
      <formula2>12/31/2026</formula2>
    </dataValidation>
    <dataValidation type="list" allowBlank="1" showInputMessage="1" showErrorMessage="1" errorTitle="Invalid selection" error="Select a value from the dropdown. Do not type directly in this field." promptTitle="Awareness Method (Required)" prompt="Select the method the student used to demonstrate awareness of their secondary school options. Enter &quot;NA&quot; if the district did not include an awareness requirement or the student submitted an incomplete application." sqref="K14:K116" xr:uid="{917019B6-421B-42D4-B806-8679CDC18C60}">
      <formula1>"Attended open house,Attended in-person student information session,Attended virtual student information session,Toured CTE school/program,Completed DESE CTE video module,Completed school/program CTE video module,NA"</formula1>
    </dataValidation>
    <dataValidation type="textLength" errorStyle="warning" operator="lessThanOrEqual" allowBlank="1" showInputMessage="1" showErrorMessage="1" errorTitle="Name too long" error="Sending School Name cannot exceed 256 characters." promptTitle="Sending School Name" prompt="Enter the full name of the student's sending school. The name should not be your school (unless you provide grade 8). Leave blank if unknown." sqref="J14:J116" xr:uid="{836E48F6-BCFE-4215-957A-160374248DFB}">
      <formula1>256</formula1>
    </dataValidation>
    <dataValidation type="list" allowBlank="1" showInputMessage="1" showErrorMessage="1" errorTitle="Invalid grade" error="Only grade 09 is accepted for the current reporting period. Select 09 from the dropdown. Do not type directly in this field." promptTitle="Anticipated Grade (Required)" prompt="Select the grade level the student applied to enter." sqref="G14:G116" xr:uid="{0D24BC28-55A0-47E6-8A78-E42A0C8D053B}">
      <formula1>"09"</formula1>
    </dataValidation>
    <dataValidation type="date" errorStyle="warning" operator="greaterThan" allowBlank="1" showInputMessage="1" errorTitle="Invalid date" error="Enter a valid date of birth in MM/DD/YYYY format. The date entered is outside the expected range." promptTitle="Date of Birth (Required)" prompt="Enter the student's date of birth in MM/DD/YYYY format." sqref="F14:F116" xr:uid="{A08F5F17-D6B4-4BFE-96A3-907D5A5CF027}">
      <formula1>1/1/2000</formula1>
    </dataValidation>
    <dataValidation type="textLength" errorStyle="warning" allowBlank="1" showInputMessage="1" showErrorMessage="1" errorTitle="Name too long" error="Last or Family Name cannot exceed 100 characters." promptTitle="Last or Family Name (Required)" prompt="Enter the student's legal last or family name. Use only letters, spaces, apostrophes, hyphens, and periods. No accent marks or tildes." sqref="E14:E116" xr:uid="{070E368D-B26B-446E-AD87-E5BBC28A15C3}">
      <formula1>1</formula1>
      <formula2>100</formula2>
    </dataValidation>
    <dataValidation type="custom" errorStyle="warning" allowBlank="1" showInputMessage="1" showErrorMessage="1" errorTitle="Invalid characters" error="The name contains characters not accepted by the system (e.g., accent marks or tildes). Use only letters, spaces, apostrophes, hyphens, and periods." promptTitle="Last or Family Name" prompt="Enter the student's legal last or family name. Use only letters, spaces, apostrophes, hyphens, and periods. No accent marks or tildes." sqref="E14:E116" xr:uid="{4C611969-558A-4F66-8B80-766994D0DD20}">
      <formula1>SUMPRODUCT(--ISNUMBER(FIND(MID(E14,ROW(INDIRECT("1:"&amp;LEN(E14))),1),"ABCDEFGHIJKLMNOPQRSTUVWXYZabcdefghijklmnopqrstuvwxyz '-.,`’")))=LEN(E14)</formula1>
    </dataValidation>
    <dataValidation type="textLength" allowBlank="1" showInputMessage="1" showErrorMessage="1" errorTitle="Name too long" error="Middle Name or Initial cannot exceed 100 characters." promptTitle="Middle Name or Initial" prompt="Enter the student's middle name or initial. Use only letters, spaces, apostrophes, hyphens, and periods. Enter NMN if no middle name." sqref="D14:D116" xr:uid="{41D640E7-124A-4ED2-BD62-FC1B6DE57AB6}">
      <formula1>1</formula1>
      <formula2>100</formula2>
    </dataValidation>
    <dataValidation type="custom" errorStyle="warning" allowBlank="1" showInputMessage="1" showErrorMessage="1" errorTitle="Invalid characters" error="The name contains characters not accepted by the system (e.g., accent marks or tildes). Use only letters, spaces, apostrophes, hyphens, and periods." promptTitle="Middle Name or Initial" prompt="Enter the student's middle name or initial. Use only letters, spaces, apostrophes, hyphens, and periods. Enter NMN if no middle name." sqref="D14:D116" xr:uid="{2B0A1A5F-1E67-4FF3-9C2D-F8F9560C7513}">
      <formula1>SUMPRODUCT(--ISNUMBER(FIND(MID(D14,ROW(INDIRECT("1:"&amp;LEN(D14))),1),"ABCDEFGHIJKLMNOPQRSTUVWXYZabcdefghijklmnopqrstuvwxyz '-.,`’")))=LEN(D14)</formula1>
    </dataValidation>
    <dataValidation type="textLength" allowBlank="1" showInputMessage="1" showErrorMessage="1" errorTitle="Name too long" error="First or Given Name cannot exceed 100 characters." promptTitle="First or Given Name (Required)" prompt="Enter the student's legal first or given name. Use only letters, spaces, apostrophes, hyphens, and periods. No accent marks or tildes." sqref="C14:C116" xr:uid="{554D4A9E-9A71-4B81-9522-19C022BF4882}">
      <formula1>1</formula1>
      <formula2>100</formula2>
    </dataValidation>
    <dataValidation type="custom" errorStyle="warning" allowBlank="1" showInputMessage="1" showErrorMessage="1" errorTitle="Invalid characters" error="The name contains characters not accepted by the system (e.g., accent marks or tildes). Use only letters, spaces, apostrophes, hyphens, and periods." promptTitle="First or Given Name" prompt="Enter the student's legal first or given name. Use only letters, spaces, apostrophes, hyphens, and periods. No accent marks or tildes." sqref="C14:C116" xr:uid="{B11ABB16-767B-4EA9-A17C-9D7483A88965}">
      <formula1>SUMPRODUCT(--ISNUMBER(FIND(MID(C14,ROW(INDIRECT("1:"&amp;LEN(C14))),1),"ABCDEFGHIJKLMNOPQRSTUVWXYZabcdefghijklmnopqrstuvwxyz '-.,`’")))=LEN(C14)</formula1>
    </dataValidation>
    <dataValidation type="textLength" errorStyle="warning" operator="equal" allowBlank="1" showInputMessage="1" showErrorMessage="1" errorTitle="SASID recommended" error="The SASID must be exactly 10 digits. Providing it allows DESE to match this record with student data in other systems. Leave blank only if the SASID is not available." promptTitle="SASID" prompt="Enter the student's 10-digit SASID. Leave blank if unknown." sqref="B15:B116" xr:uid="{C132B028-9DED-4449-81CB-758B36780C25}">
      <formula1>10</formula1>
    </dataValidation>
    <dataValidation type="custom" errorStyle="warning" allowBlank="1" showErrorMessage="1" errorTitle="Inconsistent entry" error="Interest Weight is not Yes for this student. Demonstration of Interest Method should be NA." sqref="Q14:Q116" xr:uid="{693A4736-A9CC-4A7D-95E9-38DD8F688157}">
      <formula1>OR(P14="Yes",ISBLANK(Q14),Q14="NA")</formula1>
    </dataValidation>
    <dataValidation type="list" allowBlank="1" showInputMessage="1" showErrorMessage="1" errorTitle="Invalid selection" error="Select Yes or No from the dropdown. Do not type directly in this field." promptTitle="App Submitted? (Required)" prompt="Enter Yes if the student submitted a complete application. If incomplete, enter No and include as much information as the applicant provided and NA where the information was not provided." sqref="L14:L116" xr:uid="{A867863F-2116-43C4-84C1-AD2D6ECB0FE0}">
      <formula1>"Yes,No"</formula1>
    </dataValidation>
    <dataValidation type="whole" operator="greaterThan" allowBlank="1" showInputMessage="1" showErrorMessage="1" errorTitle="Invalid number" error="Enter a positive whole number greater than zero. This value must be unique within the same lottery. Do not enter decimals, text, or zero." promptTitle="Number in Lottery (Required)" prompt="Enter the order in which the student was drawn in the lottery. Must be a unique positive integer within the same lottery. Leave blank if the student was not entered in the lottery." sqref="T14:T116" xr:uid="{80D3DF22-DFC8-46C6-AC12-A4FDD543E55E}">
      <formula1>0</formula1>
    </dataValidation>
    <dataValidation type="textLength" errorStyle="warning" allowBlank="1" showInputMessage="1" errorTitle="Invalid School Code" error="Enter a valid 8-digit School Code. The Sending School Code cannot be the same as your School Code." promptTitle="Sending School Code" prompt="Enter the 8-digit DESE code for the student's sending school. This code should not be the same as your School Code (unless your school provides grade 8). Leave blank if unknown." sqref="I14:I116" xr:uid="{E702E885-9E0F-43C6-88C0-E66BFB795D94}">
      <formula1>6</formula1>
      <formula2>8</formula2>
    </dataValidation>
  </dataValidations>
  <hyperlinks>
    <hyperlink ref="A5" location="'Instructions &amp; Data Dictionary'!A1" display="Do not email this file — it contains student-identifiable information. For field definitions, valid values, and formatting guidance, see the Instructions and Data Dictionary tab or hover over any column header." xr:uid="{C141A090-3725-4F71-81E3-0CCF665D274A}"/>
  </hyperlinks>
  <pageMargins left="0.7" right="0.7" top="0.75" bottom="0.75" header="0.3" footer="0.3"/>
  <pageSetup orientation="portrait"/>
  <legacyDrawing r:id="rId1"/>
  <tableParts count="1">
    <tablePart r:id="rId2"/>
  </tableParts>
  <extLst>
    <ext xmlns:x14="http://schemas.microsoft.com/office/spreadsheetml/2009/9/main" uri="{CCE6A557-97BC-4b89-ADB6-D9C93CAAB3DF}">
      <x14:dataValidations xmlns:xm="http://schemas.microsoft.com/office/excel/2006/main" count="2">
        <x14:dataValidation type="list" allowBlank="1" showInputMessage="1" showErrorMessage="1" errorTitle="Invalid municipality code" error="Enter a valid Massachusetts municipality code. Select from the dropdown." promptTitle="Residence Code (Required)" prompt="Select the student's city or town of residence code from the dropdown (see Agency &amp; Town Codes tab)." xr:uid="{AFB13EF5-24F4-4568-9A63-D0AC6DE0F173}">
          <x14:formula1>
            <xm:f>'Agency &amp; Town Codes'!$G$2:$G$354</xm:f>
          </x14:formula1>
          <xm:sqref>H14:H116</xm:sqref>
        </x14:dataValidation>
        <x14:dataValidation type="list" allowBlank="1" showInputMessage="1" showErrorMessage="1" errorTitle="Invalid School Code" error="Select from the list of valid 8-digit school codes." promptTitle="School Code (Required)" prompt="Select from the dropdown. All rows submitted by your school must contain this code. If submitting data for more than one school, each school's rows should contain that school's code." xr:uid="{31FDA254-E206-4961-8662-A4F91F116FB0}">
          <x14:formula1>
            <xm:f>'Agency &amp; Town Codes'!$C$2:$C$101</xm:f>
          </x14:formula1>
          <xm:sqref>A14:A116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1CF442-661F-416E-991A-6272F10CA3F4}">
  <dimension ref="A1:H354"/>
  <sheetViews>
    <sheetView zoomScaleNormal="100" workbookViewId="0"/>
  </sheetViews>
  <sheetFormatPr defaultColWidth="9.21875" defaultRowHeight="15" x14ac:dyDescent="0.2"/>
  <cols>
    <col min="1" max="1" width="17.6640625" style="5" bestFit="1" customWidth="1"/>
    <col min="2" max="2" width="42.5546875" style="5" customWidth="1"/>
    <col min="3" max="3" width="16.77734375" style="5" bestFit="1" customWidth="1"/>
    <col min="4" max="4" width="46.5546875" style="5" customWidth="1"/>
    <col min="5" max="6" width="9.21875" style="5"/>
    <col min="7" max="7" width="14.6640625" style="5" bestFit="1" customWidth="1"/>
    <col min="8" max="8" width="16.6640625" style="5" bestFit="1" customWidth="1"/>
    <col min="9" max="16384" width="9.21875" style="5"/>
  </cols>
  <sheetData>
    <row r="1" spans="1:8" x14ac:dyDescent="0.2">
      <c r="A1" s="4" t="s">
        <v>480</v>
      </c>
      <c r="B1" s="4" t="s">
        <v>481</v>
      </c>
      <c r="C1" s="4" t="s">
        <v>482</v>
      </c>
      <c r="D1" s="4" t="s">
        <v>483</v>
      </c>
      <c r="G1" s="12" t="s">
        <v>455</v>
      </c>
      <c r="H1" t="s">
        <v>459</v>
      </c>
    </row>
    <row r="2" spans="1:8" x14ac:dyDescent="0.2">
      <c r="A2" s="6" t="s">
        <v>484</v>
      </c>
      <c r="B2" s="4" t="s">
        <v>13</v>
      </c>
      <c r="C2" s="6" t="s">
        <v>485</v>
      </c>
      <c r="D2" s="4" t="s">
        <v>486</v>
      </c>
      <c r="G2" s="13" t="s">
        <v>6</v>
      </c>
      <c r="H2" s="1" t="s">
        <v>5</v>
      </c>
    </row>
    <row r="3" spans="1:8" x14ac:dyDescent="0.2">
      <c r="A3" s="6" t="s">
        <v>487</v>
      </c>
      <c r="B3" s="4" t="s">
        <v>35</v>
      </c>
      <c r="C3" s="6" t="s">
        <v>488</v>
      </c>
      <c r="D3" s="4" t="s">
        <v>489</v>
      </c>
      <c r="G3" s="13" t="s">
        <v>8</v>
      </c>
      <c r="H3" s="1" t="s">
        <v>7</v>
      </c>
    </row>
    <row r="4" spans="1:8" x14ac:dyDescent="0.2">
      <c r="A4" s="6" t="s">
        <v>490</v>
      </c>
      <c r="B4" s="4" t="s">
        <v>43</v>
      </c>
      <c r="C4" s="6" t="s">
        <v>491</v>
      </c>
      <c r="D4" s="4" t="s">
        <v>492</v>
      </c>
      <c r="G4" s="13" t="s">
        <v>10</v>
      </c>
      <c r="H4" s="1" t="s">
        <v>9</v>
      </c>
    </row>
    <row r="5" spans="1:8" x14ac:dyDescent="0.2">
      <c r="A5" s="6" t="s">
        <v>493</v>
      </c>
      <c r="B5" s="4" t="s">
        <v>73</v>
      </c>
      <c r="C5" s="6" t="s">
        <v>494</v>
      </c>
      <c r="D5" s="4" t="s">
        <v>495</v>
      </c>
      <c r="G5" s="13" t="s">
        <v>12</v>
      </c>
      <c r="H5" s="1" t="s">
        <v>11</v>
      </c>
    </row>
    <row r="6" spans="1:8" x14ac:dyDescent="0.2">
      <c r="A6" s="6" t="s">
        <v>493</v>
      </c>
      <c r="B6" s="4" t="s">
        <v>73</v>
      </c>
      <c r="C6" s="6" t="s">
        <v>496</v>
      </c>
      <c r="D6" s="4" t="s">
        <v>497</v>
      </c>
      <c r="G6" s="13" t="s">
        <v>14</v>
      </c>
      <c r="H6" s="1" t="s">
        <v>13</v>
      </c>
    </row>
    <row r="7" spans="1:8" x14ac:dyDescent="0.2">
      <c r="A7" s="6" t="s">
        <v>493</v>
      </c>
      <c r="B7" s="4" t="s">
        <v>73</v>
      </c>
      <c r="C7" s="6" t="s">
        <v>498</v>
      </c>
      <c r="D7" s="4" t="s">
        <v>499</v>
      </c>
      <c r="G7" s="13" t="s">
        <v>16</v>
      </c>
      <c r="H7" s="1" t="s">
        <v>15</v>
      </c>
    </row>
    <row r="8" spans="1:8" x14ac:dyDescent="0.2">
      <c r="A8" s="6" t="s">
        <v>500</v>
      </c>
      <c r="B8" s="4" t="s">
        <v>91</v>
      </c>
      <c r="C8" s="6" t="s">
        <v>501</v>
      </c>
      <c r="D8" s="4" t="s">
        <v>502</v>
      </c>
      <c r="G8" s="13" t="s">
        <v>18</v>
      </c>
      <c r="H8" s="1" t="s">
        <v>17</v>
      </c>
    </row>
    <row r="9" spans="1:8" x14ac:dyDescent="0.2">
      <c r="A9" s="6" t="s">
        <v>503</v>
      </c>
      <c r="B9" s="4" t="s">
        <v>101</v>
      </c>
      <c r="C9" s="6" t="s">
        <v>504</v>
      </c>
      <c r="D9" s="4" t="s">
        <v>505</v>
      </c>
      <c r="G9" s="13" t="s">
        <v>20</v>
      </c>
      <c r="H9" s="1" t="s">
        <v>19</v>
      </c>
    </row>
    <row r="10" spans="1:8" x14ac:dyDescent="0.2">
      <c r="A10" s="6" t="s">
        <v>506</v>
      </c>
      <c r="B10" s="4" t="s">
        <v>125</v>
      </c>
      <c r="C10" s="6" t="s">
        <v>507</v>
      </c>
      <c r="D10" s="4" t="s">
        <v>508</v>
      </c>
      <c r="G10" s="13" t="s">
        <v>22</v>
      </c>
      <c r="H10" s="1" t="s">
        <v>21</v>
      </c>
    </row>
    <row r="11" spans="1:8" x14ac:dyDescent="0.2">
      <c r="A11" s="6" t="s">
        <v>509</v>
      </c>
      <c r="B11" s="4" t="s">
        <v>175</v>
      </c>
      <c r="C11" s="6" t="s">
        <v>510</v>
      </c>
      <c r="D11" s="4" t="s">
        <v>511</v>
      </c>
      <c r="G11" s="13" t="s">
        <v>24</v>
      </c>
      <c r="H11" s="1" t="s">
        <v>23</v>
      </c>
    </row>
    <row r="12" spans="1:8" x14ac:dyDescent="0.2">
      <c r="A12" s="6" t="s">
        <v>512</v>
      </c>
      <c r="B12" s="4" t="s">
        <v>177</v>
      </c>
      <c r="C12" s="6" t="s">
        <v>513</v>
      </c>
      <c r="D12" s="4" t="s">
        <v>514</v>
      </c>
      <c r="G12" s="13" t="s">
        <v>26</v>
      </c>
      <c r="H12" s="1" t="s">
        <v>25</v>
      </c>
    </row>
    <row r="13" spans="1:8" x14ac:dyDescent="0.2">
      <c r="A13" s="6" t="s">
        <v>515</v>
      </c>
      <c r="B13" s="4" t="s">
        <v>189</v>
      </c>
      <c r="C13" s="6" t="s">
        <v>516</v>
      </c>
      <c r="D13" s="4" t="s">
        <v>517</v>
      </c>
      <c r="G13" s="13" t="s">
        <v>28</v>
      </c>
      <c r="H13" s="1" t="s">
        <v>27</v>
      </c>
    </row>
    <row r="14" spans="1:8" x14ac:dyDescent="0.2">
      <c r="A14" s="6" t="s">
        <v>518</v>
      </c>
      <c r="B14" s="4" t="s">
        <v>193</v>
      </c>
      <c r="C14" s="6" t="s">
        <v>519</v>
      </c>
      <c r="D14" s="4" t="s">
        <v>520</v>
      </c>
      <c r="G14" s="13" t="s">
        <v>30</v>
      </c>
      <c r="H14" s="1" t="s">
        <v>29</v>
      </c>
    </row>
    <row r="15" spans="1:8" x14ac:dyDescent="0.2">
      <c r="A15" s="6" t="s">
        <v>521</v>
      </c>
      <c r="B15" s="4" t="s">
        <v>195</v>
      </c>
      <c r="C15" s="6" t="s">
        <v>522</v>
      </c>
      <c r="D15" s="4" t="s">
        <v>523</v>
      </c>
      <c r="G15" s="13" t="s">
        <v>32</v>
      </c>
      <c r="H15" s="1" t="s">
        <v>31</v>
      </c>
    </row>
    <row r="16" spans="1:8" x14ac:dyDescent="0.2">
      <c r="A16" s="6" t="s">
        <v>524</v>
      </c>
      <c r="B16" s="4" t="s">
        <v>210</v>
      </c>
      <c r="C16" s="6" t="s">
        <v>525</v>
      </c>
      <c r="D16" s="4" t="s">
        <v>526</v>
      </c>
      <c r="G16" s="13" t="s">
        <v>34</v>
      </c>
      <c r="H16" s="1" t="s">
        <v>33</v>
      </c>
    </row>
    <row r="17" spans="1:8" x14ac:dyDescent="0.2">
      <c r="A17" s="6" t="s">
        <v>527</v>
      </c>
      <c r="B17" s="4" t="s">
        <v>231</v>
      </c>
      <c r="C17" s="6" t="s">
        <v>528</v>
      </c>
      <c r="D17" s="4" t="s">
        <v>529</v>
      </c>
      <c r="G17" s="13" t="s">
        <v>36</v>
      </c>
      <c r="H17" s="1" t="s">
        <v>35</v>
      </c>
    </row>
    <row r="18" spans="1:8" x14ac:dyDescent="0.2">
      <c r="A18" s="6" t="s">
        <v>530</v>
      </c>
      <c r="B18" s="4" t="s">
        <v>240</v>
      </c>
      <c r="C18" s="6" t="s">
        <v>531</v>
      </c>
      <c r="D18" s="4" t="s">
        <v>532</v>
      </c>
      <c r="G18" s="13" t="s">
        <v>38</v>
      </c>
      <c r="H18" s="1" t="s">
        <v>37</v>
      </c>
    </row>
    <row r="19" spans="1:8" x14ac:dyDescent="0.2">
      <c r="A19" s="6" t="s">
        <v>533</v>
      </c>
      <c r="B19" s="4" t="s">
        <v>254</v>
      </c>
      <c r="C19" s="6" t="s">
        <v>534</v>
      </c>
      <c r="D19" s="4" t="s">
        <v>535</v>
      </c>
      <c r="G19" s="13" t="s">
        <v>40</v>
      </c>
      <c r="H19" s="1" t="s">
        <v>39</v>
      </c>
    </row>
    <row r="20" spans="1:8" x14ac:dyDescent="0.2">
      <c r="A20" s="6" t="s">
        <v>536</v>
      </c>
      <c r="B20" s="4" t="s">
        <v>256</v>
      </c>
      <c r="C20" s="6" t="s">
        <v>537</v>
      </c>
      <c r="D20" s="4" t="s">
        <v>538</v>
      </c>
      <c r="G20" s="13" t="s">
        <v>42</v>
      </c>
      <c r="H20" s="1" t="s">
        <v>41</v>
      </c>
    </row>
    <row r="21" spans="1:8" x14ac:dyDescent="0.2">
      <c r="A21" s="6" t="s">
        <v>539</v>
      </c>
      <c r="B21" s="4" t="s">
        <v>262</v>
      </c>
      <c r="C21" s="6" t="s">
        <v>540</v>
      </c>
      <c r="D21" s="4" t="s">
        <v>541</v>
      </c>
      <c r="G21" s="13" t="s">
        <v>44</v>
      </c>
      <c r="H21" s="1" t="s">
        <v>43</v>
      </c>
    </row>
    <row r="22" spans="1:8" x14ac:dyDescent="0.2">
      <c r="A22" s="6" t="s">
        <v>542</v>
      </c>
      <c r="B22" s="4" t="s">
        <v>263</v>
      </c>
      <c r="C22" s="6" t="s">
        <v>543</v>
      </c>
      <c r="D22" s="4" t="s">
        <v>544</v>
      </c>
      <c r="G22" s="13" t="s">
        <v>46</v>
      </c>
      <c r="H22" s="1" t="s">
        <v>45</v>
      </c>
    </row>
    <row r="23" spans="1:8" x14ac:dyDescent="0.2">
      <c r="A23" s="6" t="s">
        <v>545</v>
      </c>
      <c r="B23" s="4" t="s">
        <v>264</v>
      </c>
      <c r="C23" s="6" t="s">
        <v>546</v>
      </c>
      <c r="D23" s="4" t="s">
        <v>547</v>
      </c>
      <c r="G23" s="13" t="s">
        <v>48</v>
      </c>
      <c r="H23" s="1" t="s">
        <v>47</v>
      </c>
    </row>
    <row r="24" spans="1:8" x14ac:dyDescent="0.2">
      <c r="A24" s="6" t="s">
        <v>548</v>
      </c>
      <c r="B24" s="4" t="s">
        <v>266</v>
      </c>
      <c r="C24" s="6" t="s">
        <v>549</v>
      </c>
      <c r="D24" s="4" t="s">
        <v>550</v>
      </c>
      <c r="G24" s="13" t="s">
        <v>50</v>
      </c>
      <c r="H24" s="1" t="s">
        <v>49</v>
      </c>
    </row>
    <row r="25" spans="1:8" x14ac:dyDescent="0.2">
      <c r="A25" s="6" t="s">
        <v>551</v>
      </c>
      <c r="B25" s="4" t="s">
        <v>277</v>
      </c>
      <c r="C25" s="6" t="s">
        <v>552</v>
      </c>
      <c r="D25" s="4" t="s">
        <v>553</v>
      </c>
      <c r="G25" s="13" t="s">
        <v>52</v>
      </c>
      <c r="H25" s="1" t="s">
        <v>51</v>
      </c>
    </row>
    <row r="26" spans="1:8" x14ac:dyDescent="0.2">
      <c r="A26" s="6" t="s">
        <v>554</v>
      </c>
      <c r="B26" s="4" t="s">
        <v>279</v>
      </c>
      <c r="C26" s="6" t="s">
        <v>555</v>
      </c>
      <c r="D26" s="4" t="s">
        <v>556</v>
      </c>
      <c r="G26" s="13" t="s">
        <v>54</v>
      </c>
      <c r="H26" s="1" t="s">
        <v>53</v>
      </c>
    </row>
    <row r="27" spans="1:8" x14ac:dyDescent="0.2">
      <c r="A27" s="6" t="s">
        <v>557</v>
      </c>
      <c r="B27" s="4" t="s">
        <v>284</v>
      </c>
      <c r="C27" s="6" t="s">
        <v>558</v>
      </c>
      <c r="D27" s="4" t="s">
        <v>559</v>
      </c>
      <c r="G27" s="13" t="s">
        <v>56</v>
      </c>
      <c r="H27" s="1" t="s">
        <v>55</v>
      </c>
    </row>
    <row r="28" spans="1:8" x14ac:dyDescent="0.2">
      <c r="A28" s="6" t="s">
        <v>560</v>
      </c>
      <c r="B28" s="4" t="s">
        <v>303</v>
      </c>
      <c r="C28" s="6" t="s">
        <v>561</v>
      </c>
      <c r="D28" s="4" t="s">
        <v>562</v>
      </c>
      <c r="G28" s="13" t="s">
        <v>58</v>
      </c>
      <c r="H28" s="1" t="s">
        <v>57</v>
      </c>
    </row>
    <row r="29" spans="1:8" x14ac:dyDescent="0.2">
      <c r="A29" s="6" t="s">
        <v>563</v>
      </c>
      <c r="B29" s="4" t="s">
        <v>309</v>
      </c>
      <c r="C29" s="6" t="s">
        <v>564</v>
      </c>
      <c r="D29" s="4" t="s">
        <v>565</v>
      </c>
      <c r="G29" s="13" t="s">
        <v>60</v>
      </c>
      <c r="H29" s="1" t="s">
        <v>59</v>
      </c>
    </row>
    <row r="30" spans="1:8" x14ac:dyDescent="0.2">
      <c r="A30" s="6" t="s">
        <v>563</v>
      </c>
      <c r="B30" s="4" t="s">
        <v>309</v>
      </c>
      <c r="C30" s="6" t="s">
        <v>566</v>
      </c>
      <c r="D30" s="4" t="s">
        <v>567</v>
      </c>
      <c r="G30" s="13" t="s">
        <v>62</v>
      </c>
      <c r="H30" s="1" t="s">
        <v>61</v>
      </c>
    </row>
    <row r="31" spans="1:8" x14ac:dyDescent="0.2">
      <c r="A31" s="6" t="s">
        <v>568</v>
      </c>
      <c r="B31" s="4" t="s">
        <v>320</v>
      </c>
      <c r="C31" s="6" t="s">
        <v>569</v>
      </c>
      <c r="D31" s="4" t="s">
        <v>570</v>
      </c>
      <c r="G31" s="13" t="s">
        <v>64</v>
      </c>
      <c r="H31" s="1" t="s">
        <v>63</v>
      </c>
    </row>
    <row r="32" spans="1:8" x14ac:dyDescent="0.2">
      <c r="A32" s="6" t="s">
        <v>571</v>
      </c>
      <c r="B32" s="4" t="s">
        <v>331</v>
      </c>
      <c r="C32" s="6" t="s">
        <v>572</v>
      </c>
      <c r="D32" s="4" t="s">
        <v>573</v>
      </c>
      <c r="G32" s="13" t="s">
        <v>66</v>
      </c>
      <c r="H32" s="1" t="s">
        <v>65</v>
      </c>
    </row>
    <row r="33" spans="1:8" x14ac:dyDescent="0.2">
      <c r="A33" s="6" t="s">
        <v>574</v>
      </c>
      <c r="B33" s="4" t="s">
        <v>338</v>
      </c>
      <c r="C33" s="6" t="s">
        <v>575</v>
      </c>
      <c r="D33" s="4" t="s">
        <v>576</v>
      </c>
      <c r="G33" s="13" t="s">
        <v>68</v>
      </c>
      <c r="H33" s="1" t="s">
        <v>67</v>
      </c>
    </row>
    <row r="34" spans="1:8" x14ac:dyDescent="0.2">
      <c r="A34" s="6" t="s">
        <v>577</v>
      </c>
      <c r="B34" s="4" t="s">
        <v>341</v>
      </c>
      <c r="C34" s="6" t="s">
        <v>578</v>
      </c>
      <c r="D34" s="4" t="s">
        <v>579</v>
      </c>
      <c r="G34" s="13" t="s">
        <v>70</v>
      </c>
      <c r="H34" s="1" t="s">
        <v>69</v>
      </c>
    </row>
    <row r="35" spans="1:8" x14ac:dyDescent="0.2">
      <c r="A35" s="6" t="s">
        <v>577</v>
      </c>
      <c r="B35" s="4" t="s">
        <v>341</v>
      </c>
      <c r="C35" s="6" t="s">
        <v>580</v>
      </c>
      <c r="D35" s="4" t="s">
        <v>581</v>
      </c>
      <c r="G35" s="13" t="s">
        <v>72</v>
      </c>
      <c r="H35" s="1" t="s">
        <v>71</v>
      </c>
    </row>
    <row r="36" spans="1:8" x14ac:dyDescent="0.2">
      <c r="A36" s="6" t="s">
        <v>582</v>
      </c>
      <c r="B36" s="4" t="s">
        <v>345</v>
      </c>
      <c r="C36" s="6" t="s">
        <v>583</v>
      </c>
      <c r="D36" s="4" t="s">
        <v>584</v>
      </c>
      <c r="G36" s="13" t="s">
        <v>74</v>
      </c>
      <c r="H36" s="1" t="s">
        <v>73</v>
      </c>
    </row>
    <row r="37" spans="1:8" x14ac:dyDescent="0.2">
      <c r="A37" s="6" t="s">
        <v>582</v>
      </c>
      <c r="B37" s="4" t="s">
        <v>345</v>
      </c>
      <c r="C37" s="6" t="s">
        <v>585</v>
      </c>
      <c r="D37" s="4" t="s">
        <v>586</v>
      </c>
      <c r="G37" s="13" t="s">
        <v>76</v>
      </c>
      <c r="H37" s="1" t="s">
        <v>75</v>
      </c>
    </row>
    <row r="38" spans="1:8" x14ac:dyDescent="0.2">
      <c r="A38" s="6" t="s">
        <v>587</v>
      </c>
      <c r="B38" s="4" t="s">
        <v>360</v>
      </c>
      <c r="C38" s="6" t="s">
        <v>588</v>
      </c>
      <c r="D38" s="4" t="s">
        <v>589</v>
      </c>
      <c r="G38" s="13" t="s">
        <v>78</v>
      </c>
      <c r="H38" s="1" t="s">
        <v>77</v>
      </c>
    </row>
    <row r="39" spans="1:8" x14ac:dyDescent="0.2">
      <c r="A39" s="6" t="s">
        <v>590</v>
      </c>
      <c r="B39" s="4" t="s">
        <v>376</v>
      </c>
      <c r="C39" s="6" t="s">
        <v>591</v>
      </c>
      <c r="D39" s="4" t="s">
        <v>592</v>
      </c>
      <c r="G39" s="13" t="s">
        <v>80</v>
      </c>
      <c r="H39" s="1" t="s">
        <v>79</v>
      </c>
    </row>
    <row r="40" spans="1:8" x14ac:dyDescent="0.2">
      <c r="A40" s="6" t="s">
        <v>590</v>
      </c>
      <c r="B40" s="4" t="s">
        <v>376</v>
      </c>
      <c r="C40" s="6" t="s">
        <v>593</v>
      </c>
      <c r="D40" s="4" t="s">
        <v>594</v>
      </c>
      <c r="G40" s="13" t="s">
        <v>82</v>
      </c>
      <c r="H40" s="1" t="s">
        <v>81</v>
      </c>
    </row>
    <row r="41" spans="1:8" x14ac:dyDescent="0.2">
      <c r="A41" s="6" t="s">
        <v>595</v>
      </c>
      <c r="B41" s="4" t="s">
        <v>380</v>
      </c>
      <c r="C41" s="6" t="s">
        <v>596</v>
      </c>
      <c r="D41" s="4" t="s">
        <v>597</v>
      </c>
      <c r="G41" s="13" t="s">
        <v>84</v>
      </c>
      <c r="H41" s="1" t="s">
        <v>83</v>
      </c>
    </row>
    <row r="42" spans="1:8" x14ac:dyDescent="0.2">
      <c r="A42" s="6" t="s">
        <v>598</v>
      </c>
      <c r="B42" s="4" t="s">
        <v>383</v>
      </c>
      <c r="C42" s="6" t="s">
        <v>599</v>
      </c>
      <c r="D42" s="4" t="s">
        <v>600</v>
      </c>
      <c r="G42" s="13" t="s">
        <v>86</v>
      </c>
      <c r="H42" s="1" t="s">
        <v>85</v>
      </c>
    </row>
    <row r="43" spans="1:8" x14ac:dyDescent="0.2">
      <c r="A43" s="6" t="s">
        <v>598</v>
      </c>
      <c r="B43" s="4" t="s">
        <v>383</v>
      </c>
      <c r="C43" s="6" t="s">
        <v>601</v>
      </c>
      <c r="D43" s="4" t="s">
        <v>602</v>
      </c>
      <c r="G43" s="13" t="s">
        <v>88</v>
      </c>
      <c r="H43" s="1" t="s">
        <v>87</v>
      </c>
    </row>
    <row r="44" spans="1:8" x14ac:dyDescent="0.2">
      <c r="A44" s="6" t="s">
        <v>603</v>
      </c>
      <c r="B44" s="4" t="s">
        <v>393</v>
      </c>
      <c r="C44" s="6" t="s">
        <v>811</v>
      </c>
      <c r="D44" s="4" t="s">
        <v>812</v>
      </c>
      <c r="G44" s="13" t="s">
        <v>90</v>
      </c>
      <c r="H44" s="1" t="s">
        <v>89</v>
      </c>
    </row>
    <row r="45" spans="1:8" x14ac:dyDescent="0.2">
      <c r="A45" s="6" t="s">
        <v>604</v>
      </c>
      <c r="B45" s="4" t="s">
        <v>395</v>
      </c>
      <c r="C45" s="6" t="s">
        <v>605</v>
      </c>
      <c r="D45" s="4" t="s">
        <v>606</v>
      </c>
      <c r="G45" s="13" t="s">
        <v>92</v>
      </c>
      <c r="H45" s="1" t="s">
        <v>91</v>
      </c>
    </row>
    <row r="46" spans="1:8" x14ac:dyDescent="0.2">
      <c r="A46" s="6" t="s">
        <v>607</v>
      </c>
      <c r="B46" s="4" t="s">
        <v>410</v>
      </c>
      <c r="C46" s="6" t="s">
        <v>608</v>
      </c>
      <c r="D46" s="4" t="s">
        <v>609</v>
      </c>
      <c r="G46" s="13" t="s">
        <v>94</v>
      </c>
      <c r="H46" s="1" t="s">
        <v>93</v>
      </c>
    </row>
    <row r="47" spans="1:8" x14ac:dyDescent="0.2">
      <c r="A47" s="6" t="s">
        <v>610</v>
      </c>
      <c r="B47" s="4" t="s">
        <v>412</v>
      </c>
      <c r="C47" s="6" t="s">
        <v>611</v>
      </c>
      <c r="D47" s="4" t="s">
        <v>612</v>
      </c>
      <c r="G47" s="13" t="s">
        <v>96</v>
      </c>
      <c r="H47" s="1" t="s">
        <v>95</v>
      </c>
    </row>
    <row r="48" spans="1:8" x14ac:dyDescent="0.2">
      <c r="A48" s="6" t="s">
        <v>613</v>
      </c>
      <c r="B48" s="4" t="s">
        <v>416</v>
      </c>
      <c r="C48" s="6" t="s">
        <v>614</v>
      </c>
      <c r="D48" s="4" t="s">
        <v>615</v>
      </c>
      <c r="G48" s="13" t="s">
        <v>98</v>
      </c>
      <c r="H48" s="1" t="s">
        <v>97</v>
      </c>
    </row>
    <row r="49" spans="1:8" x14ac:dyDescent="0.2">
      <c r="A49" s="6" t="s">
        <v>616</v>
      </c>
      <c r="B49" s="4" t="s">
        <v>418</v>
      </c>
      <c r="C49" s="6" t="s">
        <v>617</v>
      </c>
      <c r="D49" s="4" t="s">
        <v>618</v>
      </c>
      <c r="G49" s="13" t="s">
        <v>100</v>
      </c>
      <c r="H49" s="1" t="s">
        <v>99</v>
      </c>
    </row>
    <row r="50" spans="1:8" x14ac:dyDescent="0.2">
      <c r="A50" s="6" t="s">
        <v>619</v>
      </c>
      <c r="B50" s="4" t="s">
        <v>427</v>
      </c>
      <c r="C50" s="6" t="s">
        <v>620</v>
      </c>
      <c r="D50" s="4" t="s">
        <v>621</v>
      </c>
      <c r="G50" s="13" t="s">
        <v>102</v>
      </c>
      <c r="H50" s="1" t="s">
        <v>101</v>
      </c>
    </row>
    <row r="51" spans="1:8" x14ac:dyDescent="0.2">
      <c r="A51" s="6" t="s">
        <v>619</v>
      </c>
      <c r="B51" s="4" t="s">
        <v>427</v>
      </c>
      <c r="C51" s="6" t="s">
        <v>622</v>
      </c>
      <c r="D51" s="4" t="s">
        <v>623</v>
      </c>
      <c r="G51" s="13" t="s">
        <v>104</v>
      </c>
      <c r="H51" s="1" t="s">
        <v>103</v>
      </c>
    </row>
    <row r="52" spans="1:8" x14ac:dyDescent="0.2">
      <c r="A52" s="6" t="s">
        <v>624</v>
      </c>
      <c r="B52" s="4" t="s">
        <v>434</v>
      </c>
      <c r="C52" s="6" t="s">
        <v>625</v>
      </c>
      <c r="D52" s="4" t="s">
        <v>626</v>
      </c>
      <c r="G52" s="13" t="s">
        <v>106</v>
      </c>
      <c r="H52" s="1" t="s">
        <v>105</v>
      </c>
    </row>
    <row r="53" spans="1:8" x14ac:dyDescent="0.2">
      <c r="A53" s="6" t="s">
        <v>627</v>
      </c>
      <c r="B53" s="4" t="s">
        <v>438</v>
      </c>
      <c r="C53" s="6" t="s">
        <v>628</v>
      </c>
      <c r="D53" s="4" t="s">
        <v>629</v>
      </c>
      <c r="G53" s="13" t="s">
        <v>108</v>
      </c>
      <c r="H53" s="1" t="s">
        <v>107</v>
      </c>
    </row>
    <row r="54" spans="1:8" x14ac:dyDescent="0.2">
      <c r="A54" s="6" t="s">
        <v>630</v>
      </c>
      <c r="B54" s="4" t="s">
        <v>450</v>
      </c>
      <c r="C54" s="6" t="s">
        <v>631</v>
      </c>
      <c r="D54" s="4" t="s">
        <v>632</v>
      </c>
      <c r="G54" s="13" t="s">
        <v>110</v>
      </c>
      <c r="H54" s="1" t="s">
        <v>109</v>
      </c>
    </row>
    <row r="55" spans="1:8" x14ac:dyDescent="0.2">
      <c r="A55" s="6" t="s">
        <v>630</v>
      </c>
      <c r="B55" s="4" t="s">
        <v>450</v>
      </c>
      <c r="C55" s="6" t="s">
        <v>633</v>
      </c>
      <c r="D55" s="4" t="s">
        <v>634</v>
      </c>
      <c r="G55" s="13" t="s">
        <v>112</v>
      </c>
      <c r="H55" s="1" t="s">
        <v>111</v>
      </c>
    </row>
    <row r="56" spans="1:8" x14ac:dyDescent="0.2">
      <c r="A56" s="6" t="s">
        <v>630</v>
      </c>
      <c r="B56" s="4" t="s">
        <v>450</v>
      </c>
      <c r="C56" s="6" t="s">
        <v>635</v>
      </c>
      <c r="D56" s="4" t="s">
        <v>636</v>
      </c>
      <c r="G56" s="13" t="s">
        <v>114</v>
      </c>
      <c r="H56" s="1" t="s">
        <v>113</v>
      </c>
    </row>
    <row r="57" spans="1:8" x14ac:dyDescent="0.2">
      <c r="A57" s="6" t="s">
        <v>630</v>
      </c>
      <c r="B57" s="4" t="s">
        <v>450</v>
      </c>
      <c r="C57" s="6" t="s">
        <v>637</v>
      </c>
      <c r="D57" s="4" t="s">
        <v>638</v>
      </c>
      <c r="G57" s="13" t="s">
        <v>116</v>
      </c>
      <c r="H57" s="1" t="s">
        <v>115</v>
      </c>
    </row>
    <row r="58" spans="1:8" x14ac:dyDescent="0.2">
      <c r="A58" s="6" t="s">
        <v>639</v>
      </c>
      <c r="B58" s="4" t="s">
        <v>640</v>
      </c>
      <c r="C58" s="6" t="s">
        <v>641</v>
      </c>
      <c r="D58" s="4" t="s">
        <v>642</v>
      </c>
      <c r="G58" s="13" t="s">
        <v>118</v>
      </c>
      <c r="H58" s="1" t="s">
        <v>117</v>
      </c>
    </row>
    <row r="59" spans="1:8" ht="30" x14ac:dyDescent="0.2">
      <c r="A59" s="6" t="s">
        <v>643</v>
      </c>
      <c r="B59" s="4" t="s">
        <v>644</v>
      </c>
      <c r="C59" s="6" t="s">
        <v>645</v>
      </c>
      <c r="D59" s="4" t="s">
        <v>646</v>
      </c>
      <c r="G59" s="13" t="s">
        <v>120</v>
      </c>
      <c r="H59" s="1" t="s">
        <v>119</v>
      </c>
    </row>
    <row r="60" spans="1:8" ht="30" x14ac:dyDescent="0.2">
      <c r="A60" s="6" t="s">
        <v>647</v>
      </c>
      <c r="B60" s="4" t="s">
        <v>648</v>
      </c>
      <c r="C60" s="6" t="s">
        <v>649</v>
      </c>
      <c r="D60" s="4" t="s">
        <v>650</v>
      </c>
      <c r="G60" s="13" t="s">
        <v>122</v>
      </c>
      <c r="H60" s="1" t="s">
        <v>121</v>
      </c>
    </row>
    <row r="61" spans="1:8" x14ac:dyDescent="0.2">
      <c r="A61" s="6" t="s">
        <v>651</v>
      </c>
      <c r="B61" s="4" t="s">
        <v>652</v>
      </c>
      <c r="C61" s="6" t="s">
        <v>653</v>
      </c>
      <c r="D61" s="4" t="s">
        <v>654</v>
      </c>
      <c r="G61" s="13" t="s">
        <v>124</v>
      </c>
      <c r="H61" s="1" t="s">
        <v>123</v>
      </c>
    </row>
    <row r="62" spans="1:8" x14ac:dyDescent="0.2">
      <c r="A62" s="6" t="s">
        <v>655</v>
      </c>
      <c r="B62" s="4" t="s">
        <v>656</v>
      </c>
      <c r="C62" s="6" t="s">
        <v>657</v>
      </c>
      <c r="D62" s="4" t="s">
        <v>658</v>
      </c>
      <c r="G62" s="13" t="s">
        <v>126</v>
      </c>
      <c r="H62" s="1" t="s">
        <v>125</v>
      </c>
    </row>
    <row r="63" spans="1:8" x14ac:dyDescent="0.2">
      <c r="A63" s="6" t="s">
        <v>659</v>
      </c>
      <c r="B63" s="4" t="s">
        <v>660</v>
      </c>
      <c r="C63" s="6" t="s">
        <v>661</v>
      </c>
      <c r="D63" s="4" t="s">
        <v>662</v>
      </c>
      <c r="G63" s="13" t="s">
        <v>128</v>
      </c>
      <c r="H63" s="1" t="s">
        <v>127</v>
      </c>
    </row>
    <row r="64" spans="1:8" x14ac:dyDescent="0.2">
      <c r="A64" s="6" t="s">
        <v>663</v>
      </c>
      <c r="B64" s="4" t="s">
        <v>664</v>
      </c>
      <c r="C64" s="6" t="s">
        <v>665</v>
      </c>
      <c r="D64" s="4" t="s">
        <v>666</v>
      </c>
      <c r="G64" s="13" t="s">
        <v>130</v>
      </c>
      <c r="H64" s="1" t="s">
        <v>129</v>
      </c>
    </row>
    <row r="65" spans="1:8" x14ac:dyDescent="0.2">
      <c r="A65" s="6" t="s">
        <v>667</v>
      </c>
      <c r="B65" s="4" t="s">
        <v>668</v>
      </c>
      <c r="C65" s="6" t="s">
        <v>669</v>
      </c>
      <c r="D65" s="4" t="s">
        <v>670</v>
      </c>
      <c r="G65" s="13" t="s">
        <v>132</v>
      </c>
      <c r="H65" s="1" t="s">
        <v>131</v>
      </c>
    </row>
    <row r="66" spans="1:8" x14ac:dyDescent="0.2">
      <c r="A66" s="6" t="s">
        <v>671</v>
      </c>
      <c r="B66" s="4" t="s">
        <v>672</v>
      </c>
      <c r="C66" s="6" t="s">
        <v>673</v>
      </c>
      <c r="D66" s="4" t="s">
        <v>674</v>
      </c>
      <c r="G66" s="13" t="s">
        <v>134</v>
      </c>
      <c r="H66" s="1" t="s">
        <v>133</v>
      </c>
    </row>
    <row r="67" spans="1:8" x14ac:dyDescent="0.2">
      <c r="A67" s="6" t="s">
        <v>675</v>
      </c>
      <c r="B67" s="4" t="s">
        <v>676</v>
      </c>
      <c r="C67" s="6" t="s">
        <v>677</v>
      </c>
      <c r="D67" s="4" t="s">
        <v>678</v>
      </c>
      <c r="G67" s="13" t="s">
        <v>136</v>
      </c>
      <c r="H67" s="1" t="s">
        <v>135</v>
      </c>
    </row>
    <row r="68" spans="1:8" x14ac:dyDescent="0.2">
      <c r="A68" s="6" t="s">
        <v>679</v>
      </c>
      <c r="B68" s="4" t="s">
        <v>680</v>
      </c>
      <c r="C68" s="6" t="s">
        <v>681</v>
      </c>
      <c r="D68" s="4" t="s">
        <v>682</v>
      </c>
      <c r="G68" s="13" t="s">
        <v>138</v>
      </c>
      <c r="H68" s="1" t="s">
        <v>137</v>
      </c>
    </row>
    <row r="69" spans="1:8" x14ac:dyDescent="0.2">
      <c r="A69" s="6" t="s">
        <v>683</v>
      </c>
      <c r="B69" s="4" t="s">
        <v>684</v>
      </c>
      <c r="C69" s="6" t="s">
        <v>685</v>
      </c>
      <c r="D69" s="4" t="s">
        <v>686</v>
      </c>
      <c r="G69" s="13" t="s">
        <v>140</v>
      </c>
      <c r="H69" s="1" t="s">
        <v>139</v>
      </c>
    </row>
    <row r="70" spans="1:8" x14ac:dyDescent="0.2">
      <c r="A70" s="6" t="s">
        <v>687</v>
      </c>
      <c r="B70" s="4" t="s">
        <v>688</v>
      </c>
      <c r="C70" s="6" t="s">
        <v>689</v>
      </c>
      <c r="D70" s="4" t="s">
        <v>690</v>
      </c>
      <c r="G70" s="13" t="s">
        <v>142</v>
      </c>
      <c r="H70" s="1" t="s">
        <v>141</v>
      </c>
    </row>
    <row r="71" spans="1:8" x14ac:dyDescent="0.2">
      <c r="A71" s="6" t="s">
        <v>691</v>
      </c>
      <c r="B71" s="4" t="s">
        <v>692</v>
      </c>
      <c r="C71" s="6" t="s">
        <v>693</v>
      </c>
      <c r="D71" s="4" t="s">
        <v>694</v>
      </c>
      <c r="G71" s="13" t="s">
        <v>144</v>
      </c>
      <c r="H71" s="1" t="s">
        <v>143</v>
      </c>
    </row>
    <row r="72" spans="1:8" x14ac:dyDescent="0.2">
      <c r="A72" s="6" t="s">
        <v>695</v>
      </c>
      <c r="B72" s="4" t="s">
        <v>696</v>
      </c>
      <c r="C72" s="6" t="s">
        <v>697</v>
      </c>
      <c r="D72" s="4" t="s">
        <v>698</v>
      </c>
      <c r="G72" s="13" t="s">
        <v>146</v>
      </c>
      <c r="H72" s="1" t="s">
        <v>145</v>
      </c>
    </row>
    <row r="73" spans="1:8" x14ac:dyDescent="0.2">
      <c r="A73" s="6" t="s">
        <v>699</v>
      </c>
      <c r="B73" s="4" t="s">
        <v>700</v>
      </c>
      <c r="C73" s="6" t="s">
        <v>701</v>
      </c>
      <c r="D73" s="4" t="s">
        <v>702</v>
      </c>
      <c r="G73" s="13" t="s">
        <v>148</v>
      </c>
      <c r="H73" s="1" t="s">
        <v>147</v>
      </c>
    </row>
    <row r="74" spans="1:8" x14ac:dyDescent="0.2">
      <c r="A74" s="6" t="s">
        <v>703</v>
      </c>
      <c r="B74" s="4" t="s">
        <v>704</v>
      </c>
      <c r="C74" s="6" t="s">
        <v>705</v>
      </c>
      <c r="D74" s="4" t="s">
        <v>706</v>
      </c>
      <c r="G74" s="13" t="s">
        <v>150</v>
      </c>
      <c r="H74" s="1" t="s">
        <v>149</v>
      </c>
    </row>
    <row r="75" spans="1:8" x14ac:dyDescent="0.2">
      <c r="A75" s="6" t="s">
        <v>707</v>
      </c>
      <c r="B75" s="4" t="s">
        <v>708</v>
      </c>
      <c r="C75" s="6" t="s">
        <v>709</v>
      </c>
      <c r="D75" s="4" t="s">
        <v>710</v>
      </c>
      <c r="G75" s="13" t="s">
        <v>152</v>
      </c>
      <c r="H75" s="1" t="s">
        <v>151</v>
      </c>
    </row>
    <row r="76" spans="1:8" x14ac:dyDescent="0.2">
      <c r="A76" s="6" t="s">
        <v>711</v>
      </c>
      <c r="B76" s="4" t="s">
        <v>712</v>
      </c>
      <c r="C76" s="6" t="s">
        <v>713</v>
      </c>
      <c r="D76" s="4" t="s">
        <v>712</v>
      </c>
      <c r="G76" s="13" t="s">
        <v>154</v>
      </c>
      <c r="H76" s="1" t="s">
        <v>153</v>
      </c>
    </row>
    <row r="77" spans="1:8" x14ac:dyDescent="0.2">
      <c r="A77" s="6" t="s">
        <v>714</v>
      </c>
      <c r="B77" s="4" t="s">
        <v>715</v>
      </c>
      <c r="C77" s="6" t="s">
        <v>716</v>
      </c>
      <c r="D77" s="4" t="s">
        <v>717</v>
      </c>
      <c r="G77" s="13" t="s">
        <v>156</v>
      </c>
      <c r="H77" s="1" t="s">
        <v>155</v>
      </c>
    </row>
    <row r="78" spans="1:8" x14ac:dyDescent="0.2">
      <c r="A78" s="6" t="s">
        <v>718</v>
      </c>
      <c r="B78" s="4" t="s">
        <v>719</v>
      </c>
      <c r="C78" s="6" t="s">
        <v>720</v>
      </c>
      <c r="D78" s="4" t="s">
        <v>721</v>
      </c>
      <c r="G78" s="13" t="s">
        <v>158</v>
      </c>
      <c r="H78" s="1" t="s">
        <v>157</v>
      </c>
    </row>
    <row r="79" spans="1:8" ht="30" x14ac:dyDescent="0.2">
      <c r="A79" s="6" t="s">
        <v>722</v>
      </c>
      <c r="B79" s="4" t="s">
        <v>723</v>
      </c>
      <c r="C79" s="6" t="s">
        <v>724</v>
      </c>
      <c r="D79" s="4" t="s">
        <v>725</v>
      </c>
      <c r="G79" s="13" t="s">
        <v>160</v>
      </c>
      <c r="H79" s="1" t="s">
        <v>159</v>
      </c>
    </row>
    <row r="80" spans="1:8" x14ac:dyDescent="0.2">
      <c r="A80" s="6" t="s">
        <v>726</v>
      </c>
      <c r="B80" s="4" t="s">
        <v>727</v>
      </c>
      <c r="C80" s="6" t="s">
        <v>728</v>
      </c>
      <c r="D80" s="4" t="s">
        <v>729</v>
      </c>
      <c r="G80" s="13" t="s">
        <v>162</v>
      </c>
      <c r="H80" s="1" t="s">
        <v>161</v>
      </c>
    </row>
    <row r="81" spans="1:8" x14ac:dyDescent="0.2">
      <c r="A81" s="6" t="s">
        <v>730</v>
      </c>
      <c r="B81" s="4" t="s">
        <v>731</v>
      </c>
      <c r="C81" s="6" t="s">
        <v>732</v>
      </c>
      <c r="D81" s="4" t="s">
        <v>733</v>
      </c>
      <c r="G81" s="13" t="s">
        <v>164</v>
      </c>
      <c r="H81" s="1" t="s">
        <v>163</v>
      </c>
    </row>
    <row r="82" spans="1:8" x14ac:dyDescent="0.2">
      <c r="A82" s="6" t="s">
        <v>734</v>
      </c>
      <c r="B82" s="4" t="s">
        <v>735</v>
      </c>
      <c r="C82" s="6" t="s">
        <v>736</v>
      </c>
      <c r="D82" s="4" t="s">
        <v>737</v>
      </c>
      <c r="G82" s="13" t="s">
        <v>166</v>
      </c>
      <c r="H82" s="1" t="s">
        <v>165</v>
      </c>
    </row>
    <row r="83" spans="1:8" x14ac:dyDescent="0.2">
      <c r="A83" s="6" t="s">
        <v>738</v>
      </c>
      <c r="B83" s="4" t="s">
        <v>739</v>
      </c>
      <c r="C83" s="6" t="s">
        <v>740</v>
      </c>
      <c r="D83" s="4" t="s">
        <v>741</v>
      </c>
      <c r="G83" s="13" t="s">
        <v>168</v>
      </c>
      <c r="H83" s="1" t="s">
        <v>167</v>
      </c>
    </row>
    <row r="84" spans="1:8" x14ac:dyDescent="0.2">
      <c r="A84" s="6" t="s">
        <v>742</v>
      </c>
      <c r="B84" s="4" t="s">
        <v>743</v>
      </c>
      <c r="C84" s="6" t="s">
        <v>744</v>
      </c>
      <c r="D84" s="4" t="s">
        <v>745</v>
      </c>
      <c r="G84" s="13" t="s">
        <v>170</v>
      </c>
      <c r="H84" s="1" t="s">
        <v>169</v>
      </c>
    </row>
    <row r="85" spans="1:8" x14ac:dyDescent="0.2">
      <c r="A85" s="6" t="s">
        <v>746</v>
      </c>
      <c r="B85" s="4" t="s">
        <v>747</v>
      </c>
      <c r="C85" s="6" t="s">
        <v>748</v>
      </c>
      <c r="D85" s="4" t="s">
        <v>749</v>
      </c>
      <c r="G85" s="13" t="s">
        <v>172</v>
      </c>
      <c r="H85" s="1" t="s">
        <v>171</v>
      </c>
    </row>
    <row r="86" spans="1:8" x14ac:dyDescent="0.2">
      <c r="A86" s="6" t="s">
        <v>750</v>
      </c>
      <c r="B86" s="4" t="s">
        <v>751</v>
      </c>
      <c r="C86" s="6" t="s">
        <v>752</v>
      </c>
      <c r="D86" s="4" t="s">
        <v>753</v>
      </c>
      <c r="G86" s="13" t="s">
        <v>174</v>
      </c>
      <c r="H86" s="1" t="s">
        <v>173</v>
      </c>
    </row>
    <row r="87" spans="1:8" x14ac:dyDescent="0.2">
      <c r="A87" s="6" t="s">
        <v>754</v>
      </c>
      <c r="B87" s="4" t="s">
        <v>755</v>
      </c>
      <c r="C87" s="6" t="s">
        <v>756</v>
      </c>
      <c r="D87" s="4" t="s">
        <v>755</v>
      </c>
      <c r="G87" s="13" t="s">
        <v>176</v>
      </c>
      <c r="H87" s="1" t="s">
        <v>175</v>
      </c>
    </row>
    <row r="88" spans="1:8" x14ac:dyDescent="0.2">
      <c r="A88" s="6" t="s">
        <v>757</v>
      </c>
      <c r="B88" s="4" t="s">
        <v>758</v>
      </c>
      <c r="C88" s="6" t="s">
        <v>759</v>
      </c>
      <c r="D88" s="4" t="s">
        <v>760</v>
      </c>
      <c r="G88" s="13" t="s">
        <v>178</v>
      </c>
      <c r="H88" s="1" t="s">
        <v>177</v>
      </c>
    </row>
    <row r="89" spans="1:8" x14ac:dyDescent="0.2">
      <c r="A89" s="6" t="s">
        <v>761</v>
      </c>
      <c r="B89" s="4" t="s">
        <v>762</v>
      </c>
      <c r="C89" s="6" t="s">
        <v>763</v>
      </c>
      <c r="D89" s="4" t="s">
        <v>764</v>
      </c>
      <c r="G89" s="13" t="s">
        <v>180</v>
      </c>
      <c r="H89" s="1" t="s">
        <v>179</v>
      </c>
    </row>
    <row r="90" spans="1:8" ht="30" x14ac:dyDescent="0.2">
      <c r="A90" s="6" t="s">
        <v>765</v>
      </c>
      <c r="B90" s="4" t="s">
        <v>766</v>
      </c>
      <c r="C90" s="6" t="s">
        <v>767</v>
      </c>
      <c r="D90" s="4" t="s">
        <v>768</v>
      </c>
      <c r="G90" s="13" t="s">
        <v>182</v>
      </c>
      <c r="H90" s="1" t="s">
        <v>181</v>
      </c>
    </row>
    <row r="91" spans="1:8" x14ac:dyDescent="0.2">
      <c r="A91" s="6" t="s">
        <v>769</v>
      </c>
      <c r="B91" s="4" t="s">
        <v>770</v>
      </c>
      <c r="C91" s="6" t="s">
        <v>771</v>
      </c>
      <c r="D91" s="4" t="s">
        <v>770</v>
      </c>
      <c r="G91" s="13" t="s">
        <v>184</v>
      </c>
      <c r="H91" s="1" t="s">
        <v>183</v>
      </c>
    </row>
    <row r="92" spans="1:8" x14ac:dyDescent="0.2">
      <c r="A92" s="6" t="s">
        <v>772</v>
      </c>
      <c r="B92" s="4" t="s">
        <v>773</v>
      </c>
      <c r="C92" s="6" t="s">
        <v>774</v>
      </c>
      <c r="D92" s="4" t="s">
        <v>775</v>
      </c>
      <c r="G92" s="13" t="s">
        <v>186</v>
      </c>
      <c r="H92" s="1" t="s">
        <v>185</v>
      </c>
    </row>
    <row r="93" spans="1:8" x14ac:dyDescent="0.2">
      <c r="A93" s="6" t="s">
        <v>776</v>
      </c>
      <c r="B93" s="4" t="s">
        <v>777</v>
      </c>
      <c r="C93" s="6" t="s">
        <v>778</v>
      </c>
      <c r="D93" s="4" t="s">
        <v>779</v>
      </c>
      <c r="G93" s="13" t="s">
        <v>188</v>
      </c>
      <c r="H93" s="1" t="s">
        <v>187</v>
      </c>
    </row>
    <row r="94" spans="1:8" x14ac:dyDescent="0.2">
      <c r="A94" s="6" t="s">
        <v>780</v>
      </c>
      <c r="B94" s="4" t="s">
        <v>781</v>
      </c>
      <c r="C94" s="6" t="s">
        <v>782</v>
      </c>
      <c r="D94" s="4" t="s">
        <v>781</v>
      </c>
      <c r="G94" s="13" t="s">
        <v>190</v>
      </c>
      <c r="H94" s="1" t="s">
        <v>189</v>
      </c>
    </row>
    <row r="95" spans="1:8" x14ac:dyDescent="0.2">
      <c r="A95" s="6" t="s">
        <v>783</v>
      </c>
      <c r="B95" s="4" t="s">
        <v>784</v>
      </c>
      <c r="C95" s="6" t="s">
        <v>785</v>
      </c>
      <c r="D95" s="4" t="s">
        <v>786</v>
      </c>
      <c r="G95" s="13" t="s">
        <v>192</v>
      </c>
      <c r="H95" s="1" t="s">
        <v>191</v>
      </c>
    </row>
    <row r="96" spans="1:8" ht="30" x14ac:dyDescent="0.2">
      <c r="A96" s="6" t="s">
        <v>787</v>
      </c>
      <c r="B96" s="4" t="s">
        <v>788</v>
      </c>
      <c r="C96" s="6" t="s">
        <v>789</v>
      </c>
      <c r="D96" s="4" t="s">
        <v>790</v>
      </c>
      <c r="G96" s="13" t="s">
        <v>194</v>
      </c>
      <c r="H96" s="1" t="s">
        <v>193</v>
      </c>
    </row>
    <row r="97" spans="1:8" x14ac:dyDescent="0.2">
      <c r="A97" s="6" t="s">
        <v>791</v>
      </c>
      <c r="B97" s="4" t="s">
        <v>792</v>
      </c>
      <c r="C97" s="6" t="s">
        <v>793</v>
      </c>
      <c r="D97" s="4" t="s">
        <v>792</v>
      </c>
      <c r="G97" s="13" t="s">
        <v>196</v>
      </c>
      <c r="H97" s="1" t="s">
        <v>195</v>
      </c>
    </row>
    <row r="98" spans="1:8" x14ac:dyDescent="0.2">
      <c r="A98" s="6" t="s">
        <v>794</v>
      </c>
      <c r="B98" s="4" t="s">
        <v>795</v>
      </c>
      <c r="C98" s="6" t="s">
        <v>796</v>
      </c>
      <c r="D98" s="4" t="s">
        <v>797</v>
      </c>
      <c r="G98" s="13" t="s">
        <v>198</v>
      </c>
      <c r="H98" s="1" t="s">
        <v>197</v>
      </c>
    </row>
    <row r="99" spans="1:8" x14ac:dyDescent="0.2">
      <c r="A99" s="6" t="s">
        <v>798</v>
      </c>
      <c r="B99" s="4" t="s">
        <v>799</v>
      </c>
      <c r="C99" s="6" t="s">
        <v>800</v>
      </c>
      <c r="D99" s="4" t="s">
        <v>801</v>
      </c>
      <c r="G99" s="13" t="s">
        <v>200</v>
      </c>
      <c r="H99" s="1" t="s">
        <v>199</v>
      </c>
    </row>
    <row r="100" spans="1:8" x14ac:dyDescent="0.2">
      <c r="A100" s="6" t="s">
        <v>802</v>
      </c>
      <c r="B100" s="4" t="s">
        <v>803</v>
      </c>
      <c r="C100" s="6" t="s">
        <v>804</v>
      </c>
      <c r="D100" s="4" t="s">
        <v>805</v>
      </c>
      <c r="G100" s="13" t="s">
        <v>202</v>
      </c>
      <c r="H100" s="1" t="s">
        <v>201</v>
      </c>
    </row>
    <row r="101" spans="1:8" x14ac:dyDescent="0.2">
      <c r="A101" s="6" t="s">
        <v>806</v>
      </c>
      <c r="B101" s="4" t="s">
        <v>807</v>
      </c>
      <c r="C101" s="6" t="s">
        <v>808</v>
      </c>
      <c r="D101" s="4" t="s">
        <v>807</v>
      </c>
      <c r="G101" s="13">
        <v>100</v>
      </c>
      <c r="H101" s="1" t="s">
        <v>203</v>
      </c>
    </row>
    <row r="102" spans="1:8" x14ac:dyDescent="0.2">
      <c r="G102" s="13">
        <v>101</v>
      </c>
      <c r="H102" s="1" t="s">
        <v>204</v>
      </c>
    </row>
    <row r="103" spans="1:8" x14ac:dyDescent="0.2">
      <c r="G103" s="13">
        <v>102</v>
      </c>
      <c r="H103" s="1" t="s">
        <v>205</v>
      </c>
    </row>
    <row r="104" spans="1:8" x14ac:dyDescent="0.2">
      <c r="G104" s="13">
        <v>103</v>
      </c>
      <c r="H104" s="1" t="s">
        <v>206</v>
      </c>
    </row>
    <row r="105" spans="1:8" x14ac:dyDescent="0.2">
      <c r="G105" s="13">
        <v>104</v>
      </c>
      <c r="H105" s="1" t="s">
        <v>207</v>
      </c>
    </row>
    <row r="106" spans="1:8" x14ac:dyDescent="0.2">
      <c r="G106" s="13">
        <v>105</v>
      </c>
      <c r="H106" s="1" t="s">
        <v>208</v>
      </c>
    </row>
    <row r="107" spans="1:8" x14ac:dyDescent="0.2">
      <c r="G107" s="13">
        <v>106</v>
      </c>
      <c r="H107" s="1" t="s">
        <v>209</v>
      </c>
    </row>
    <row r="108" spans="1:8" x14ac:dyDescent="0.2">
      <c r="G108" s="13">
        <v>107</v>
      </c>
      <c r="H108" s="1" t="s">
        <v>210</v>
      </c>
    </row>
    <row r="109" spans="1:8" x14ac:dyDescent="0.2">
      <c r="G109" s="13">
        <v>108</v>
      </c>
      <c r="H109" s="1" t="s">
        <v>211</v>
      </c>
    </row>
    <row r="110" spans="1:8" x14ac:dyDescent="0.2">
      <c r="G110" s="13">
        <v>109</v>
      </c>
      <c r="H110" s="1" t="s">
        <v>212</v>
      </c>
    </row>
    <row r="111" spans="1:8" x14ac:dyDescent="0.2">
      <c r="G111" s="13">
        <v>110</v>
      </c>
      <c r="H111" s="1" t="s">
        <v>213</v>
      </c>
    </row>
    <row r="112" spans="1:8" x14ac:dyDescent="0.2">
      <c r="G112" s="13">
        <v>111</v>
      </c>
      <c r="H112" s="1" t="s">
        <v>214</v>
      </c>
    </row>
    <row r="113" spans="7:8" x14ac:dyDescent="0.2">
      <c r="G113" s="13">
        <v>112</v>
      </c>
      <c r="H113" s="1" t="s">
        <v>215</v>
      </c>
    </row>
    <row r="114" spans="7:8" x14ac:dyDescent="0.2">
      <c r="G114" s="13">
        <v>113</v>
      </c>
      <c r="H114" s="1" t="s">
        <v>216</v>
      </c>
    </row>
    <row r="115" spans="7:8" x14ac:dyDescent="0.2">
      <c r="G115" s="13">
        <v>114</v>
      </c>
      <c r="H115" s="1" t="s">
        <v>217</v>
      </c>
    </row>
    <row r="116" spans="7:8" x14ac:dyDescent="0.2">
      <c r="G116" s="13">
        <v>115</v>
      </c>
      <c r="H116" s="1" t="s">
        <v>218</v>
      </c>
    </row>
    <row r="117" spans="7:8" x14ac:dyDescent="0.2">
      <c r="G117" s="13">
        <v>116</v>
      </c>
      <c r="H117" s="1" t="s">
        <v>219</v>
      </c>
    </row>
    <row r="118" spans="7:8" x14ac:dyDescent="0.2">
      <c r="G118" s="13">
        <v>117</v>
      </c>
      <c r="H118" s="1" t="s">
        <v>220</v>
      </c>
    </row>
    <row r="119" spans="7:8" x14ac:dyDescent="0.2">
      <c r="G119" s="13">
        <v>118</v>
      </c>
      <c r="H119" s="1" t="s">
        <v>221</v>
      </c>
    </row>
    <row r="120" spans="7:8" x14ac:dyDescent="0.2">
      <c r="G120" s="13">
        <v>119</v>
      </c>
      <c r="H120" s="1" t="s">
        <v>222</v>
      </c>
    </row>
    <row r="121" spans="7:8" x14ac:dyDescent="0.2">
      <c r="G121" s="13">
        <v>120</v>
      </c>
      <c r="H121" s="1" t="s">
        <v>223</v>
      </c>
    </row>
    <row r="122" spans="7:8" x14ac:dyDescent="0.2">
      <c r="G122" s="13">
        <v>121</v>
      </c>
      <c r="H122" s="1" t="s">
        <v>224</v>
      </c>
    </row>
    <row r="123" spans="7:8" x14ac:dyDescent="0.2">
      <c r="G123" s="13">
        <v>122</v>
      </c>
      <c r="H123" s="1" t="s">
        <v>225</v>
      </c>
    </row>
    <row r="124" spans="7:8" x14ac:dyDescent="0.2">
      <c r="G124" s="13">
        <v>123</v>
      </c>
      <c r="H124" s="1" t="s">
        <v>226</v>
      </c>
    </row>
    <row r="125" spans="7:8" x14ac:dyDescent="0.2">
      <c r="G125" s="13">
        <v>124</v>
      </c>
      <c r="H125" s="1" t="s">
        <v>227</v>
      </c>
    </row>
    <row r="126" spans="7:8" x14ac:dyDescent="0.2">
      <c r="G126" s="13">
        <v>125</v>
      </c>
      <c r="H126" s="1" t="s">
        <v>228</v>
      </c>
    </row>
    <row r="127" spans="7:8" x14ac:dyDescent="0.2">
      <c r="G127" s="13">
        <v>126</v>
      </c>
      <c r="H127" s="1" t="s">
        <v>229</v>
      </c>
    </row>
    <row r="128" spans="7:8" x14ac:dyDescent="0.2">
      <c r="G128" s="13">
        <v>127</v>
      </c>
      <c r="H128" s="1" t="s">
        <v>230</v>
      </c>
    </row>
    <row r="129" spans="7:8" x14ac:dyDescent="0.2">
      <c r="G129" s="13">
        <v>128</v>
      </c>
      <c r="H129" s="1" t="s">
        <v>231</v>
      </c>
    </row>
    <row r="130" spans="7:8" x14ac:dyDescent="0.2">
      <c r="G130" s="13">
        <v>129</v>
      </c>
      <c r="H130" s="1" t="s">
        <v>232</v>
      </c>
    </row>
    <row r="131" spans="7:8" x14ac:dyDescent="0.2">
      <c r="G131" s="13">
        <v>130</v>
      </c>
      <c r="H131" s="1" t="s">
        <v>233</v>
      </c>
    </row>
    <row r="132" spans="7:8" x14ac:dyDescent="0.2">
      <c r="G132" s="13">
        <v>131</v>
      </c>
      <c r="H132" s="1" t="s">
        <v>234</v>
      </c>
    </row>
    <row r="133" spans="7:8" x14ac:dyDescent="0.2">
      <c r="G133" s="13">
        <v>132</v>
      </c>
      <c r="H133" s="1" t="s">
        <v>235</v>
      </c>
    </row>
    <row r="134" spans="7:8" x14ac:dyDescent="0.2">
      <c r="G134" s="13">
        <v>133</v>
      </c>
      <c r="H134" s="1" t="s">
        <v>236</v>
      </c>
    </row>
    <row r="135" spans="7:8" x14ac:dyDescent="0.2">
      <c r="G135" s="13">
        <v>134</v>
      </c>
      <c r="H135" s="1" t="s">
        <v>237</v>
      </c>
    </row>
    <row r="136" spans="7:8" x14ac:dyDescent="0.2">
      <c r="G136" s="13">
        <v>135</v>
      </c>
      <c r="H136" s="1" t="s">
        <v>238</v>
      </c>
    </row>
    <row r="137" spans="7:8" x14ac:dyDescent="0.2">
      <c r="G137" s="13">
        <v>136</v>
      </c>
      <c r="H137" s="1" t="s">
        <v>239</v>
      </c>
    </row>
    <row r="138" spans="7:8" x14ac:dyDescent="0.2">
      <c r="G138" s="13">
        <v>137</v>
      </c>
      <c r="H138" s="1" t="s">
        <v>240</v>
      </c>
    </row>
    <row r="139" spans="7:8" x14ac:dyDescent="0.2">
      <c r="G139" s="13">
        <v>138</v>
      </c>
      <c r="H139" s="1" t="s">
        <v>241</v>
      </c>
    </row>
    <row r="140" spans="7:8" x14ac:dyDescent="0.2">
      <c r="G140" s="13">
        <v>139</v>
      </c>
      <c r="H140" s="1" t="s">
        <v>242</v>
      </c>
    </row>
    <row r="141" spans="7:8" x14ac:dyDescent="0.2">
      <c r="G141" s="13">
        <v>140</v>
      </c>
      <c r="H141" s="1" t="s">
        <v>243</v>
      </c>
    </row>
    <row r="142" spans="7:8" x14ac:dyDescent="0.2">
      <c r="G142" s="13">
        <v>141</v>
      </c>
      <c r="H142" s="1" t="s">
        <v>244</v>
      </c>
    </row>
    <row r="143" spans="7:8" x14ac:dyDescent="0.2">
      <c r="G143" s="13">
        <v>142</v>
      </c>
      <c r="H143" s="1" t="s">
        <v>245</v>
      </c>
    </row>
    <row r="144" spans="7:8" x14ac:dyDescent="0.2">
      <c r="G144" s="13">
        <v>143</v>
      </c>
      <c r="H144" s="1" t="s">
        <v>246</v>
      </c>
    </row>
    <row r="145" spans="7:8" x14ac:dyDescent="0.2">
      <c r="G145" s="13">
        <v>144</v>
      </c>
      <c r="H145" s="1" t="s">
        <v>247</v>
      </c>
    </row>
    <row r="146" spans="7:8" x14ac:dyDescent="0.2">
      <c r="G146" s="13">
        <v>145</v>
      </c>
      <c r="H146" s="1" t="s">
        <v>248</v>
      </c>
    </row>
    <row r="147" spans="7:8" x14ac:dyDescent="0.2">
      <c r="G147" s="13">
        <v>146</v>
      </c>
      <c r="H147" s="1" t="s">
        <v>249</v>
      </c>
    </row>
    <row r="148" spans="7:8" x14ac:dyDescent="0.2">
      <c r="G148" s="13">
        <v>147</v>
      </c>
      <c r="H148" s="1" t="s">
        <v>250</v>
      </c>
    </row>
    <row r="149" spans="7:8" x14ac:dyDescent="0.2">
      <c r="G149" s="13">
        <v>148</v>
      </c>
      <c r="H149" s="1" t="s">
        <v>251</v>
      </c>
    </row>
    <row r="150" spans="7:8" x14ac:dyDescent="0.2">
      <c r="G150" s="13">
        <v>149</v>
      </c>
      <c r="H150" s="1" t="s">
        <v>252</v>
      </c>
    </row>
    <row r="151" spans="7:8" x14ac:dyDescent="0.2">
      <c r="G151" s="13">
        <v>150</v>
      </c>
      <c r="H151" s="1" t="s">
        <v>253</v>
      </c>
    </row>
    <row r="152" spans="7:8" x14ac:dyDescent="0.2">
      <c r="G152" s="13">
        <v>151</v>
      </c>
      <c r="H152" s="1" t="s">
        <v>254</v>
      </c>
    </row>
    <row r="153" spans="7:8" x14ac:dyDescent="0.2">
      <c r="G153" s="13">
        <v>152</v>
      </c>
      <c r="H153" s="1" t="s">
        <v>255</v>
      </c>
    </row>
    <row r="154" spans="7:8" x14ac:dyDescent="0.2">
      <c r="G154" s="13">
        <v>153</v>
      </c>
      <c r="H154" s="1" t="s">
        <v>256</v>
      </c>
    </row>
    <row r="155" spans="7:8" x14ac:dyDescent="0.2">
      <c r="G155" s="13">
        <v>154</v>
      </c>
      <c r="H155" s="1" t="s">
        <v>257</v>
      </c>
    </row>
    <row r="156" spans="7:8" x14ac:dyDescent="0.2">
      <c r="G156" s="13">
        <v>155</v>
      </c>
      <c r="H156" s="1" t="s">
        <v>258</v>
      </c>
    </row>
    <row r="157" spans="7:8" x14ac:dyDescent="0.2">
      <c r="G157" s="13">
        <v>156</v>
      </c>
      <c r="H157" s="1" t="s">
        <v>259</v>
      </c>
    </row>
    <row r="158" spans="7:8" x14ac:dyDescent="0.2">
      <c r="G158" s="13">
        <v>157</v>
      </c>
      <c r="H158" s="1" t="s">
        <v>260</v>
      </c>
    </row>
    <row r="159" spans="7:8" x14ac:dyDescent="0.2">
      <c r="G159" s="13">
        <v>158</v>
      </c>
      <c r="H159" s="1" t="s">
        <v>261</v>
      </c>
    </row>
    <row r="160" spans="7:8" x14ac:dyDescent="0.2">
      <c r="G160" s="13">
        <v>159</v>
      </c>
      <c r="H160" s="1" t="s">
        <v>262</v>
      </c>
    </row>
    <row r="161" spans="7:8" x14ac:dyDescent="0.2">
      <c r="G161" s="13">
        <v>160</v>
      </c>
      <c r="H161" s="1" t="s">
        <v>263</v>
      </c>
    </row>
    <row r="162" spans="7:8" x14ac:dyDescent="0.2">
      <c r="G162" s="13">
        <v>161</v>
      </c>
      <c r="H162" s="1" t="s">
        <v>264</v>
      </c>
    </row>
    <row r="163" spans="7:8" x14ac:dyDescent="0.2">
      <c r="G163" s="13">
        <v>162</v>
      </c>
      <c r="H163" s="1" t="s">
        <v>265</v>
      </c>
    </row>
    <row r="164" spans="7:8" x14ac:dyDescent="0.2">
      <c r="G164" s="13">
        <v>163</v>
      </c>
      <c r="H164" s="1" t="s">
        <v>266</v>
      </c>
    </row>
    <row r="165" spans="7:8" x14ac:dyDescent="0.2">
      <c r="G165" s="13">
        <v>164</v>
      </c>
      <c r="H165" s="1" t="s">
        <v>267</v>
      </c>
    </row>
    <row r="166" spans="7:8" x14ac:dyDescent="0.2">
      <c r="G166" s="13">
        <v>165</v>
      </c>
      <c r="H166" s="1" t="s">
        <v>268</v>
      </c>
    </row>
    <row r="167" spans="7:8" x14ac:dyDescent="0.2">
      <c r="G167" s="13">
        <v>166</v>
      </c>
      <c r="H167" s="1" t="s">
        <v>269</v>
      </c>
    </row>
    <row r="168" spans="7:8" x14ac:dyDescent="0.2">
      <c r="G168" s="13">
        <v>167</v>
      </c>
      <c r="H168" s="1" t="s">
        <v>270</v>
      </c>
    </row>
    <row r="169" spans="7:8" x14ac:dyDescent="0.2">
      <c r="G169" s="13">
        <v>168</v>
      </c>
      <c r="H169" s="1" t="s">
        <v>271</v>
      </c>
    </row>
    <row r="170" spans="7:8" x14ac:dyDescent="0.2">
      <c r="G170" s="13">
        <v>169</v>
      </c>
      <c r="H170" s="1" t="s">
        <v>272</v>
      </c>
    </row>
    <row r="171" spans="7:8" x14ac:dyDescent="0.2">
      <c r="G171" s="13">
        <v>170</v>
      </c>
      <c r="H171" s="1" t="s">
        <v>273</v>
      </c>
    </row>
    <row r="172" spans="7:8" x14ac:dyDescent="0.2">
      <c r="G172" s="13">
        <v>171</v>
      </c>
      <c r="H172" s="1" t="s">
        <v>274</v>
      </c>
    </row>
    <row r="173" spans="7:8" x14ac:dyDescent="0.2">
      <c r="G173" s="13">
        <v>172</v>
      </c>
      <c r="H173" s="1" t="s">
        <v>275</v>
      </c>
    </row>
    <row r="174" spans="7:8" x14ac:dyDescent="0.2">
      <c r="G174" s="13">
        <v>173</v>
      </c>
      <c r="H174" s="1" t="s">
        <v>276</v>
      </c>
    </row>
    <row r="175" spans="7:8" x14ac:dyDescent="0.2">
      <c r="G175" s="13">
        <v>174</v>
      </c>
      <c r="H175" s="1" t="s">
        <v>277</v>
      </c>
    </row>
    <row r="176" spans="7:8" x14ac:dyDescent="0.2">
      <c r="G176" s="13">
        <v>175</v>
      </c>
      <c r="H176" s="1" t="s">
        <v>278</v>
      </c>
    </row>
    <row r="177" spans="7:8" x14ac:dyDescent="0.2">
      <c r="G177" s="13">
        <v>176</v>
      </c>
      <c r="H177" s="1" t="s">
        <v>279</v>
      </c>
    </row>
    <row r="178" spans="7:8" x14ac:dyDescent="0.2">
      <c r="G178" s="13">
        <v>177</v>
      </c>
      <c r="H178" s="1" t="s">
        <v>280</v>
      </c>
    </row>
    <row r="179" spans="7:8" x14ac:dyDescent="0.2">
      <c r="G179" s="13">
        <v>178</v>
      </c>
      <c r="H179" s="1" t="s">
        <v>281</v>
      </c>
    </row>
    <row r="180" spans="7:8" x14ac:dyDescent="0.2">
      <c r="G180" s="13">
        <v>179</v>
      </c>
      <c r="H180" s="1" t="s">
        <v>282</v>
      </c>
    </row>
    <row r="181" spans="7:8" x14ac:dyDescent="0.2">
      <c r="G181" s="13">
        <v>180</v>
      </c>
      <c r="H181" s="1" t="s">
        <v>283</v>
      </c>
    </row>
    <row r="182" spans="7:8" x14ac:dyDescent="0.2">
      <c r="G182" s="13">
        <v>181</v>
      </c>
      <c r="H182" s="1" t="s">
        <v>284</v>
      </c>
    </row>
    <row r="183" spans="7:8" x14ac:dyDescent="0.2">
      <c r="G183" s="13">
        <v>182</v>
      </c>
      <c r="H183" s="1" t="s">
        <v>285</v>
      </c>
    </row>
    <row r="184" spans="7:8" x14ac:dyDescent="0.2">
      <c r="G184" s="13">
        <v>183</v>
      </c>
      <c r="H184" s="1" t="s">
        <v>286</v>
      </c>
    </row>
    <row r="185" spans="7:8" x14ac:dyDescent="0.2">
      <c r="G185" s="13">
        <v>184</v>
      </c>
      <c r="H185" s="1" t="s">
        <v>287</v>
      </c>
    </row>
    <row r="186" spans="7:8" x14ac:dyDescent="0.2">
      <c r="G186" s="13">
        <v>185</v>
      </c>
      <c r="H186" s="1" t="s">
        <v>288</v>
      </c>
    </row>
    <row r="187" spans="7:8" x14ac:dyDescent="0.2">
      <c r="G187" s="13">
        <v>186</v>
      </c>
      <c r="H187" s="1" t="s">
        <v>289</v>
      </c>
    </row>
    <row r="188" spans="7:8" x14ac:dyDescent="0.2">
      <c r="G188" s="13">
        <v>187</v>
      </c>
      <c r="H188" s="1" t="s">
        <v>290</v>
      </c>
    </row>
    <row r="189" spans="7:8" x14ac:dyDescent="0.2">
      <c r="G189" s="13">
        <v>188</v>
      </c>
      <c r="H189" s="1" t="s">
        <v>291</v>
      </c>
    </row>
    <row r="190" spans="7:8" x14ac:dyDescent="0.2">
      <c r="G190" s="13">
        <v>189</v>
      </c>
      <c r="H190" s="1" t="s">
        <v>292</v>
      </c>
    </row>
    <row r="191" spans="7:8" x14ac:dyDescent="0.2">
      <c r="G191" s="13">
        <v>190</v>
      </c>
      <c r="H191" s="1" t="s">
        <v>293</v>
      </c>
    </row>
    <row r="192" spans="7:8" x14ac:dyDescent="0.2">
      <c r="G192" s="13">
        <v>191</v>
      </c>
      <c r="H192" s="1" t="s">
        <v>294</v>
      </c>
    </row>
    <row r="193" spans="7:8" x14ac:dyDescent="0.2">
      <c r="G193" s="13">
        <v>192</v>
      </c>
      <c r="H193" s="1" t="s">
        <v>295</v>
      </c>
    </row>
    <row r="194" spans="7:8" x14ac:dyDescent="0.2">
      <c r="G194" s="13">
        <v>193</v>
      </c>
      <c r="H194" s="1" t="s">
        <v>296</v>
      </c>
    </row>
    <row r="195" spans="7:8" x14ac:dyDescent="0.2">
      <c r="G195" s="13">
        <v>194</v>
      </c>
      <c r="H195" s="1" t="s">
        <v>297</v>
      </c>
    </row>
    <row r="196" spans="7:8" x14ac:dyDescent="0.2">
      <c r="G196" s="13">
        <v>195</v>
      </c>
      <c r="H196" s="1" t="s">
        <v>460</v>
      </c>
    </row>
    <row r="197" spans="7:8" x14ac:dyDescent="0.2">
      <c r="G197" s="13">
        <v>196</v>
      </c>
      <c r="H197" s="1" t="s">
        <v>298</v>
      </c>
    </row>
    <row r="198" spans="7:8" x14ac:dyDescent="0.2">
      <c r="G198" s="13">
        <v>197</v>
      </c>
      <c r="H198" s="1" t="s">
        <v>299</v>
      </c>
    </row>
    <row r="199" spans="7:8" x14ac:dyDescent="0.2">
      <c r="G199" s="13">
        <v>198</v>
      </c>
      <c r="H199" s="1" t="s">
        <v>300</v>
      </c>
    </row>
    <row r="200" spans="7:8" x14ac:dyDescent="0.2">
      <c r="G200" s="13">
        <v>199</v>
      </c>
      <c r="H200" s="1" t="s">
        <v>301</v>
      </c>
    </row>
    <row r="201" spans="7:8" x14ac:dyDescent="0.2">
      <c r="G201" s="13">
        <v>200</v>
      </c>
      <c r="H201" s="1" t="s">
        <v>302</v>
      </c>
    </row>
    <row r="202" spans="7:8" x14ac:dyDescent="0.2">
      <c r="G202" s="13">
        <v>201</v>
      </c>
      <c r="H202" s="1" t="s">
        <v>303</v>
      </c>
    </row>
    <row r="203" spans="7:8" x14ac:dyDescent="0.2">
      <c r="G203" s="13">
        <v>202</v>
      </c>
      <c r="H203" s="1" t="s">
        <v>304</v>
      </c>
    </row>
    <row r="204" spans="7:8" x14ac:dyDescent="0.2">
      <c r="G204" s="13">
        <v>203</v>
      </c>
      <c r="H204" s="1" t="s">
        <v>305</v>
      </c>
    </row>
    <row r="205" spans="7:8" x14ac:dyDescent="0.2">
      <c r="G205" s="13">
        <v>204</v>
      </c>
      <c r="H205" s="1" t="s">
        <v>306</v>
      </c>
    </row>
    <row r="206" spans="7:8" x14ac:dyDescent="0.2">
      <c r="G206" s="13">
        <v>205</v>
      </c>
      <c r="H206" s="1" t="s">
        <v>307</v>
      </c>
    </row>
    <row r="207" spans="7:8" x14ac:dyDescent="0.2">
      <c r="G207" s="13">
        <v>206</v>
      </c>
      <c r="H207" s="1" t="s">
        <v>308</v>
      </c>
    </row>
    <row r="208" spans="7:8" x14ac:dyDescent="0.2">
      <c r="G208" s="13">
        <v>207</v>
      </c>
      <c r="H208" s="1" t="s">
        <v>309</v>
      </c>
    </row>
    <row r="209" spans="7:8" x14ac:dyDescent="0.2">
      <c r="G209" s="13">
        <v>208</v>
      </c>
      <c r="H209" s="1" t="s">
        <v>310</v>
      </c>
    </row>
    <row r="210" spans="7:8" x14ac:dyDescent="0.2">
      <c r="G210" s="13">
        <v>209</v>
      </c>
      <c r="H210" s="1" t="s">
        <v>311</v>
      </c>
    </row>
    <row r="211" spans="7:8" x14ac:dyDescent="0.2">
      <c r="G211" s="13">
        <v>210</v>
      </c>
      <c r="H211" s="1" t="s">
        <v>312</v>
      </c>
    </row>
    <row r="212" spans="7:8" x14ac:dyDescent="0.2">
      <c r="G212" s="13">
        <v>211</v>
      </c>
      <c r="H212" s="1" t="s">
        <v>313</v>
      </c>
    </row>
    <row r="213" spans="7:8" x14ac:dyDescent="0.2">
      <c r="G213" s="13">
        <v>212</v>
      </c>
      <c r="H213" s="1" t="s">
        <v>314</v>
      </c>
    </row>
    <row r="214" spans="7:8" x14ac:dyDescent="0.2">
      <c r="G214" s="13">
        <v>213</v>
      </c>
      <c r="H214" s="1" t="s">
        <v>315</v>
      </c>
    </row>
    <row r="215" spans="7:8" x14ac:dyDescent="0.2">
      <c r="G215" s="13">
        <v>214</v>
      </c>
      <c r="H215" s="1" t="s">
        <v>316</v>
      </c>
    </row>
    <row r="216" spans="7:8" x14ac:dyDescent="0.2">
      <c r="G216" s="13">
        <v>215</v>
      </c>
      <c r="H216" s="1" t="s">
        <v>317</v>
      </c>
    </row>
    <row r="217" spans="7:8" x14ac:dyDescent="0.2">
      <c r="G217" s="13">
        <v>216</v>
      </c>
      <c r="H217" s="1" t="s">
        <v>318</v>
      </c>
    </row>
    <row r="218" spans="7:8" x14ac:dyDescent="0.2">
      <c r="G218" s="13">
        <v>217</v>
      </c>
      <c r="H218" s="1" t="s">
        <v>319</v>
      </c>
    </row>
    <row r="219" spans="7:8" x14ac:dyDescent="0.2">
      <c r="G219" s="13">
        <v>218</v>
      </c>
      <c r="H219" s="1" t="s">
        <v>320</v>
      </c>
    </row>
    <row r="220" spans="7:8" x14ac:dyDescent="0.2">
      <c r="G220" s="13">
        <v>219</v>
      </c>
      <c r="H220" s="1" t="s">
        <v>321</v>
      </c>
    </row>
    <row r="221" spans="7:8" x14ac:dyDescent="0.2">
      <c r="G221" s="13">
        <v>220</v>
      </c>
      <c r="H221" s="1" t="s">
        <v>322</v>
      </c>
    </row>
    <row r="222" spans="7:8" x14ac:dyDescent="0.2">
      <c r="G222" s="13">
        <v>221</v>
      </c>
      <c r="H222" s="1" t="s">
        <v>323</v>
      </c>
    </row>
    <row r="223" spans="7:8" x14ac:dyDescent="0.2">
      <c r="G223" s="13">
        <v>222</v>
      </c>
      <c r="H223" s="1" t="s">
        <v>324</v>
      </c>
    </row>
    <row r="224" spans="7:8" x14ac:dyDescent="0.2">
      <c r="G224" s="13">
        <v>223</v>
      </c>
      <c r="H224" s="1" t="s">
        <v>325</v>
      </c>
    </row>
    <row r="225" spans="7:8" x14ac:dyDescent="0.2">
      <c r="G225" s="13">
        <v>224</v>
      </c>
      <c r="H225" s="1" t="s">
        <v>326</v>
      </c>
    </row>
    <row r="226" spans="7:8" x14ac:dyDescent="0.2">
      <c r="G226" s="13">
        <v>225</v>
      </c>
      <c r="H226" s="1" t="s">
        <v>327</v>
      </c>
    </row>
    <row r="227" spans="7:8" x14ac:dyDescent="0.2">
      <c r="G227" s="13">
        <v>226</v>
      </c>
      <c r="H227" s="1" t="s">
        <v>328</v>
      </c>
    </row>
    <row r="228" spans="7:8" x14ac:dyDescent="0.2">
      <c r="G228" s="13">
        <v>227</v>
      </c>
      <c r="H228" s="1" t="s">
        <v>329</v>
      </c>
    </row>
    <row r="229" spans="7:8" x14ac:dyDescent="0.2">
      <c r="G229" s="13">
        <v>228</v>
      </c>
      <c r="H229" s="1" t="s">
        <v>330</v>
      </c>
    </row>
    <row r="230" spans="7:8" x14ac:dyDescent="0.2">
      <c r="G230" s="13">
        <v>229</v>
      </c>
      <c r="H230" s="1" t="s">
        <v>331</v>
      </c>
    </row>
    <row r="231" spans="7:8" x14ac:dyDescent="0.2">
      <c r="G231" s="13">
        <v>230</v>
      </c>
      <c r="H231" s="1" t="s">
        <v>332</v>
      </c>
    </row>
    <row r="232" spans="7:8" x14ac:dyDescent="0.2">
      <c r="G232" s="13">
        <v>231</v>
      </c>
      <c r="H232" s="1" t="s">
        <v>333</v>
      </c>
    </row>
    <row r="233" spans="7:8" x14ac:dyDescent="0.2">
      <c r="G233" s="13">
        <v>232</v>
      </c>
      <c r="H233" s="1" t="s">
        <v>334</v>
      </c>
    </row>
    <row r="234" spans="7:8" x14ac:dyDescent="0.2">
      <c r="G234" s="13">
        <v>233</v>
      </c>
      <c r="H234" s="1" t="s">
        <v>335</v>
      </c>
    </row>
    <row r="235" spans="7:8" x14ac:dyDescent="0.2">
      <c r="G235" s="13">
        <v>234</v>
      </c>
      <c r="H235" s="1" t="s">
        <v>336</v>
      </c>
    </row>
    <row r="236" spans="7:8" x14ac:dyDescent="0.2">
      <c r="G236" s="13">
        <v>235</v>
      </c>
      <c r="H236" s="1" t="s">
        <v>337</v>
      </c>
    </row>
    <row r="237" spans="7:8" x14ac:dyDescent="0.2">
      <c r="G237" s="13">
        <v>236</v>
      </c>
      <c r="H237" t="s">
        <v>338</v>
      </c>
    </row>
    <row r="238" spans="7:8" x14ac:dyDescent="0.2">
      <c r="G238" s="12">
        <v>237</v>
      </c>
      <c r="H238" t="s">
        <v>339</v>
      </c>
    </row>
    <row r="239" spans="7:8" x14ac:dyDescent="0.2">
      <c r="G239" s="13">
        <v>238</v>
      </c>
      <c r="H239" t="s">
        <v>340</v>
      </c>
    </row>
    <row r="240" spans="7:8" x14ac:dyDescent="0.2">
      <c r="G240" s="13">
        <v>239</v>
      </c>
      <c r="H240" t="s">
        <v>341</v>
      </c>
    </row>
    <row r="241" spans="7:8" x14ac:dyDescent="0.2">
      <c r="G241" s="12">
        <v>240</v>
      </c>
      <c r="H241" t="s">
        <v>342</v>
      </c>
    </row>
    <row r="242" spans="7:8" x14ac:dyDescent="0.2">
      <c r="G242" s="12">
        <v>241</v>
      </c>
      <c r="H242" t="s">
        <v>343</v>
      </c>
    </row>
    <row r="243" spans="7:8" x14ac:dyDescent="0.2">
      <c r="G243" s="12">
        <v>242</v>
      </c>
      <c r="H243" t="s">
        <v>344</v>
      </c>
    </row>
    <row r="244" spans="7:8" x14ac:dyDescent="0.2">
      <c r="G244" s="12">
        <v>243</v>
      </c>
      <c r="H244" t="s">
        <v>345</v>
      </c>
    </row>
    <row r="245" spans="7:8" x14ac:dyDescent="0.2">
      <c r="G245" s="12">
        <v>244</v>
      </c>
      <c r="H245" t="s">
        <v>346</v>
      </c>
    </row>
    <row r="246" spans="7:8" x14ac:dyDescent="0.2">
      <c r="G246" s="12">
        <v>245</v>
      </c>
      <c r="H246" t="s">
        <v>347</v>
      </c>
    </row>
    <row r="247" spans="7:8" x14ac:dyDescent="0.2">
      <c r="G247" s="12">
        <v>246</v>
      </c>
      <c r="H247" t="s">
        <v>348</v>
      </c>
    </row>
    <row r="248" spans="7:8" x14ac:dyDescent="0.2">
      <c r="G248" s="12">
        <v>247</v>
      </c>
      <c r="H248" t="s">
        <v>349</v>
      </c>
    </row>
    <row r="249" spans="7:8" x14ac:dyDescent="0.2">
      <c r="G249" s="12">
        <v>248</v>
      </c>
      <c r="H249" t="s">
        <v>350</v>
      </c>
    </row>
    <row r="250" spans="7:8" x14ac:dyDescent="0.2">
      <c r="G250" s="13">
        <v>249</v>
      </c>
      <c r="H250" t="s">
        <v>351</v>
      </c>
    </row>
    <row r="251" spans="7:8" x14ac:dyDescent="0.2">
      <c r="G251" s="12">
        <v>250</v>
      </c>
      <c r="H251" t="s">
        <v>352</v>
      </c>
    </row>
    <row r="252" spans="7:8" x14ac:dyDescent="0.2">
      <c r="G252" s="12">
        <v>251</v>
      </c>
      <c r="H252" t="s">
        <v>353</v>
      </c>
    </row>
    <row r="253" spans="7:8" x14ac:dyDescent="0.2">
      <c r="G253" s="13">
        <v>252</v>
      </c>
      <c r="H253" t="s">
        <v>354</v>
      </c>
    </row>
    <row r="254" spans="7:8" x14ac:dyDescent="0.2">
      <c r="G254" s="12">
        <v>253</v>
      </c>
      <c r="H254" t="s">
        <v>355</v>
      </c>
    </row>
    <row r="255" spans="7:8" x14ac:dyDescent="0.2">
      <c r="G255" s="12">
        <v>254</v>
      </c>
      <c r="H255" t="s">
        <v>356</v>
      </c>
    </row>
    <row r="256" spans="7:8" x14ac:dyDescent="0.2">
      <c r="G256" s="13">
        <v>255</v>
      </c>
      <c r="H256" t="s">
        <v>357</v>
      </c>
    </row>
    <row r="257" spans="7:8" x14ac:dyDescent="0.2">
      <c r="G257" s="12">
        <v>256</v>
      </c>
      <c r="H257" t="s">
        <v>358</v>
      </c>
    </row>
    <row r="258" spans="7:8" x14ac:dyDescent="0.2">
      <c r="G258" s="13">
        <v>257</v>
      </c>
      <c r="H258" t="s">
        <v>359</v>
      </c>
    </row>
    <row r="259" spans="7:8" x14ac:dyDescent="0.2">
      <c r="G259" s="13">
        <v>258</v>
      </c>
      <c r="H259" t="s">
        <v>360</v>
      </c>
    </row>
    <row r="260" spans="7:8" x14ac:dyDescent="0.2">
      <c r="G260" s="12">
        <v>259</v>
      </c>
      <c r="H260" t="s">
        <v>361</v>
      </c>
    </row>
    <row r="261" spans="7:8" x14ac:dyDescent="0.2">
      <c r="G261" s="12">
        <v>260</v>
      </c>
      <c r="H261" t="s">
        <v>362</v>
      </c>
    </row>
    <row r="262" spans="7:8" x14ac:dyDescent="0.2">
      <c r="G262" s="13">
        <v>261</v>
      </c>
      <c r="H262" t="s">
        <v>363</v>
      </c>
    </row>
    <row r="263" spans="7:8" x14ac:dyDescent="0.2">
      <c r="G263" s="12">
        <v>262</v>
      </c>
      <c r="H263" t="s">
        <v>364</v>
      </c>
    </row>
    <row r="264" spans="7:8" x14ac:dyDescent="0.2">
      <c r="G264" s="12">
        <v>263</v>
      </c>
      <c r="H264" t="s">
        <v>365</v>
      </c>
    </row>
    <row r="265" spans="7:8" x14ac:dyDescent="0.2">
      <c r="G265" s="12">
        <v>264</v>
      </c>
      <c r="H265" t="s">
        <v>366</v>
      </c>
    </row>
    <row r="266" spans="7:8" x14ac:dyDescent="0.2">
      <c r="G266" s="12">
        <v>265</v>
      </c>
      <c r="H266" t="s">
        <v>367</v>
      </c>
    </row>
    <row r="267" spans="7:8" x14ac:dyDescent="0.2">
      <c r="G267" s="13">
        <v>266</v>
      </c>
      <c r="H267" t="s">
        <v>368</v>
      </c>
    </row>
    <row r="268" spans="7:8" x14ac:dyDescent="0.2">
      <c r="G268" s="13">
        <v>267</v>
      </c>
      <c r="H268" t="s">
        <v>369</v>
      </c>
    </row>
    <row r="269" spans="7:8" x14ac:dyDescent="0.2">
      <c r="G269" s="13">
        <v>268</v>
      </c>
      <c r="H269" t="s">
        <v>370</v>
      </c>
    </row>
    <row r="270" spans="7:8" x14ac:dyDescent="0.2">
      <c r="G270" s="13">
        <v>269</v>
      </c>
      <c r="H270" t="s">
        <v>371</v>
      </c>
    </row>
    <row r="271" spans="7:8" x14ac:dyDescent="0.2">
      <c r="G271" s="12">
        <v>270</v>
      </c>
      <c r="H271" t="s">
        <v>372</v>
      </c>
    </row>
    <row r="272" spans="7:8" x14ac:dyDescent="0.2">
      <c r="G272" s="12">
        <v>271</v>
      </c>
      <c r="H272" t="s">
        <v>373</v>
      </c>
    </row>
    <row r="273" spans="7:8" x14ac:dyDescent="0.2">
      <c r="G273" s="12">
        <v>272</v>
      </c>
      <c r="H273" t="s">
        <v>374</v>
      </c>
    </row>
    <row r="274" spans="7:8" x14ac:dyDescent="0.2">
      <c r="G274" s="13">
        <v>273</v>
      </c>
      <c r="H274" t="s">
        <v>375</v>
      </c>
    </row>
    <row r="275" spans="7:8" x14ac:dyDescent="0.2">
      <c r="G275" s="12">
        <v>274</v>
      </c>
      <c r="H275" t="s">
        <v>376</v>
      </c>
    </row>
    <row r="276" spans="7:8" x14ac:dyDescent="0.2">
      <c r="G276" s="12">
        <v>275</v>
      </c>
      <c r="H276" t="s">
        <v>377</v>
      </c>
    </row>
    <row r="277" spans="7:8" x14ac:dyDescent="0.2">
      <c r="G277" s="12">
        <v>276</v>
      </c>
      <c r="H277" t="s">
        <v>378</v>
      </c>
    </row>
    <row r="278" spans="7:8" x14ac:dyDescent="0.2">
      <c r="G278" s="12">
        <v>277</v>
      </c>
      <c r="H278" t="s">
        <v>379</v>
      </c>
    </row>
    <row r="279" spans="7:8" x14ac:dyDescent="0.2">
      <c r="G279" s="13">
        <v>278</v>
      </c>
      <c r="H279" t="s">
        <v>380</v>
      </c>
    </row>
    <row r="280" spans="7:8" x14ac:dyDescent="0.2">
      <c r="G280" s="12">
        <v>279</v>
      </c>
      <c r="H280" t="s">
        <v>381</v>
      </c>
    </row>
    <row r="281" spans="7:8" x14ac:dyDescent="0.2">
      <c r="G281" s="12">
        <v>280</v>
      </c>
      <c r="H281" t="s">
        <v>382</v>
      </c>
    </row>
    <row r="282" spans="7:8" x14ac:dyDescent="0.2">
      <c r="G282" s="13">
        <v>281</v>
      </c>
      <c r="H282" t="s">
        <v>383</v>
      </c>
    </row>
    <row r="283" spans="7:8" x14ac:dyDescent="0.2">
      <c r="G283" s="13">
        <v>282</v>
      </c>
      <c r="H283" t="s">
        <v>384</v>
      </c>
    </row>
    <row r="284" spans="7:8" x14ac:dyDescent="0.2">
      <c r="G284" s="12">
        <v>283</v>
      </c>
      <c r="H284" t="s">
        <v>385</v>
      </c>
    </row>
    <row r="285" spans="7:8" x14ac:dyDescent="0.2">
      <c r="G285" s="13">
        <v>284</v>
      </c>
      <c r="H285" t="s">
        <v>386</v>
      </c>
    </row>
    <row r="286" spans="7:8" x14ac:dyDescent="0.2">
      <c r="G286" s="12">
        <v>285</v>
      </c>
      <c r="H286" t="s">
        <v>387</v>
      </c>
    </row>
    <row r="287" spans="7:8" x14ac:dyDescent="0.2">
      <c r="G287" s="12">
        <v>286</v>
      </c>
      <c r="H287" t="s">
        <v>388</v>
      </c>
    </row>
    <row r="288" spans="7:8" x14ac:dyDescent="0.2">
      <c r="G288" s="13">
        <v>287</v>
      </c>
      <c r="H288" t="s">
        <v>389</v>
      </c>
    </row>
    <row r="289" spans="7:8" x14ac:dyDescent="0.2">
      <c r="G289" s="13">
        <v>288</v>
      </c>
      <c r="H289" t="s">
        <v>390</v>
      </c>
    </row>
    <row r="290" spans="7:8" x14ac:dyDescent="0.2">
      <c r="G290" s="12">
        <v>289</v>
      </c>
      <c r="H290" t="s">
        <v>391</v>
      </c>
    </row>
    <row r="291" spans="7:8" x14ac:dyDescent="0.2">
      <c r="G291" s="12">
        <v>290</v>
      </c>
      <c r="H291" t="s">
        <v>392</v>
      </c>
    </row>
    <row r="292" spans="7:8" x14ac:dyDescent="0.2">
      <c r="G292" s="12">
        <v>291</v>
      </c>
      <c r="H292" t="s">
        <v>393</v>
      </c>
    </row>
    <row r="293" spans="7:8" x14ac:dyDescent="0.2">
      <c r="G293" s="12">
        <v>292</v>
      </c>
      <c r="H293" t="s">
        <v>394</v>
      </c>
    </row>
    <row r="294" spans="7:8" x14ac:dyDescent="0.2">
      <c r="G294" s="12">
        <v>293</v>
      </c>
      <c r="H294" t="s">
        <v>395</v>
      </c>
    </row>
    <row r="295" spans="7:8" x14ac:dyDescent="0.2">
      <c r="G295" s="12">
        <v>294</v>
      </c>
      <c r="H295" t="s">
        <v>396</v>
      </c>
    </row>
    <row r="296" spans="7:8" x14ac:dyDescent="0.2">
      <c r="G296" s="12">
        <v>295</v>
      </c>
      <c r="H296" t="s">
        <v>397</v>
      </c>
    </row>
    <row r="297" spans="7:8" x14ac:dyDescent="0.2">
      <c r="G297" s="12">
        <v>296</v>
      </c>
      <c r="H297" t="s">
        <v>398</v>
      </c>
    </row>
    <row r="298" spans="7:8" x14ac:dyDescent="0.2">
      <c r="G298" s="12">
        <v>297</v>
      </c>
      <c r="H298" t="s">
        <v>399</v>
      </c>
    </row>
    <row r="299" spans="7:8" x14ac:dyDescent="0.2">
      <c r="G299" s="12">
        <v>298</v>
      </c>
      <c r="H299" t="s">
        <v>400</v>
      </c>
    </row>
    <row r="300" spans="7:8" x14ac:dyDescent="0.2">
      <c r="G300" s="12">
        <v>299</v>
      </c>
      <c r="H300" t="s">
        <v>401</v>
      </c>
    </row>
    <row r="301" spans="7:8" x14ac:dyDescent="0.2">
      <c r="G301" s="13">
        <v>300</v>
      </c>
      <c r="H301" t="s">
        <v>402</v>
      </c>
    </row>
    <row r="302" spans="7:8" x14ac:dyDescent="0.2">
      <c r="G302" s="12">
        <v>301</v>
      </c>
      <c r="H302" t="s">
        <v>403</v>
      </c>
    </row>
    <row r="303" spans="7:8" x14ac:dyDescent="0.2">
      <c r="G303" s="12">
        <v>302</v>
      </c>
      <c r="H303" t="s">
        <v>404</v>
      </c>
    </row>
    <row r="304" spans="7:8" x14ac:dyDescent="0.2">
      <c r="G304" s="12">
        <v>303</v>
      </c>
      <c r="H304" t="s">
        <v>405</v>
      </c>
    </row>
    <row r="305" spans="7:8" x14ac:dyDescent="0.2">
      <c r="G305" s="12">
        <v>304</v>
      </c>
      <c r="H305" t="s">
        <v>406</v>
      </c>
    </row>
    <row r="306" spans="7:8" x14ac:dyDescent="0.2">
      <c r="G306" s="12">
        <v>305</v>
      </c>
      <c r="H306" t="s">
        <v>407</v>
      </c>
    </row>
    <row r="307" spans="7:8" x14ac:dyDescent="0.2">
      <c r="G307" s="12">
        <v>306</v>
      </c>
      <c r="H307" t="s">
        <v>408</v>
      </c>
    </row>
    <row r="308" spans="7:8" x14ac:dyDescent="0.2">
      <c r="G308" s="12">
        <v>307</v>
      </c>
      <c r="H308" t="s">
        <v>409</v>
      </c>
    </row>
    <row r="309" spans="7:8" x14ac:dyDescent="0.2">
      <c r="G309" s="13">
        <v>308</v>
      </c>
      <c r="H309" t="s">
        <v>410</v>
      </c>
    </row>
    <row r="310" spans="7:8" x14ac:dyDescent="0.2">
      <c r="G310" s="12">
        <v>309</v>
      </c>
      <c r="H310" t="s">
        <v>411</v>
      </c>
    </row>
    <row r="311" spans="7:8" x14ac:dyDescent="0.2">
      <c r="G311" s="12">
        <v>310</v>
      </c>
      <c r="H311" t="s">
        <v>412</v>
      </c>
    </row>
    <row r="312" spans="7:8" x14ac:dyDescent="0.2">
      <c r="G312" s="12">
        <v>311</v>
      </c>
      <c r="H312" t="s">
        <v>413</v>
      </c>
    </row>
    <row r="313" spans="7:8" x14ac:dyDescent="0.2">
      <c r="G313" s="12">
        <v>312</v>
      </c>
      <c r="H313" t="s">
        <v>414</v>
      </c>
    </row>
    <row r="314" spans="7:8" x14ac:dyDescent="0.2">
      <c r="G314" s="13">
        <v>313</v>
      </c>
      <c r="H314" t="s">
        <v>415</v>
      </c>
    </row>
    <row r="315" spans="7:8" x14ac:dyDescent="0.2">
      <c r="G315" s="13">
        <v>314</v>
      </c>
      <c r="H315" t="s">
        <v>416</v>
      </c>
    </row>
    <row r="316" spans="7:8" x14ac:dyDescent="0.2">
      <c r="G316" s="12">
        <v>315</v>
      </c>
      <c r="H316" t="s">
        <v>417</v>
      </c>
    </row>
    <row r="317" spans="7:8" x14ac:dyDescent="0.2">
      <c r="G317" s="13">
        <v>316</v>
      </c>
      <c r="H317" t="s">
        <v>418</v>
      </c>
    </row>
    <row r="318" spans="7:8" x14ac:dyDescent="0.2">
      <c r="G318" s="12">
        <v>317</v>
      </c>
      <c r="H318" t="s">
        <v>419</v>
      </c>
    </row>
    <row r="319" spans="7:8" x14ac:dyDescent="0.2">
      <c r="G319" s="12">
        <v>318</v>
      </c>
      <c r="H319" t="s">
        <v>420</v>
      </c>
    </row>
    <row r="320" spans="7:8" x14ac:dyDescent="0.2">
      <c r="G320" s="12">
        <v>319</v>
      </c>
      <c r="H320" t="s">
        <v>421</v>
      </c>
    </row>
    <row r="321" spans="7:8" x14ac:dyDescent="0.2">
      <c r="G321" s="12">
        <v>320</v>
      </c>
      <c r="H321" t="s">
        <v>422</v>
      </c>
    </row>
    <row r="322" spans="7:8" x14ac:dyDescent="0.2">
      <c r="G322" s="13">
        <v>321</v>
      </c>
      <c r="H322" t="s">
        <v>423</v>
      </c>
    </row>
    <row r="323" spans="7:8" x14ac:dyDescent="0.2">
      <c r="G323" s="12">
        <v>322</v>
      </c>
      <c r="H323" t="s">
        <v>424</v>
      </c>
    </row>
    <row r="324" spans="7:8" x14ac:dyDescent="0.2">
      <c r="G324" s="12">
        <v>323</v>
      </c>
      <c r="H324" t="s">
        <v>425</v>
      </c>
    </row>
    <row r="325" spans="7:8" x14ac:dyDescent="0.2">
      <c r="G325" s="12">
        <v>324</v>
      </c>
      <c r="H325" t="s">
        <v>426</v>
      </c>
    </row>
    <row r="326" spans="7:8" x14ac:dyDescent="0.2">
      <c r="G326" s="12">
        <v>325</v>
      </c>
      <c r="H326" t="s">
        <v>427</v>
      </c>
    </row>
    <row r="327" spans="7:8" x14ac:dyDescent="0.2">
      <c r="G327" s="12">
        <v>326</v>
      </c>
      <c r="H327" t="s">
        <v>428</v>
      </c>
    </row>
    <row r="328" spans="7:8" x14ac:dyDescent="0.2">
      <c r="G328" s="12">
        <v>327</v>
      </c>
      <c r="H328" t="s">
        <v>429</v>
      </c>
    </row>
    <row r="329" spans="7:8" x14ac:dyDescent="0.2">
      <c r="G329" s="12">
        <v>328</v>
      </c>
      <c r="H329" t="s">
        <v>430</v>
      </c>
    </row>
    <row r="330" spans="7:8" x14ac:dyDescent="0.2">
      <c r="G330" s="12">
        <v>329</v>
      </c>
      <c r="H330" t="s">
        <v>431</v>
      </c>
    </row>
    <row r="331" spans="7:8" x14ac:dyDescent="0.2">
      <c r="G331" s="12">
        <v>330</v>
      </c>
      <c r="H331" t="s">
        <v>432</v>
      </c>
    </row>
    <row r="332" spans="7:8" x14ac:dyDescent="0.2">
      <c r="G332" s="12">
        <v>331</v>
      </c>
      <c r="H332" t="s">
        <v>433</v>
      </c>
    </row>
    <row r="333" spans="7:8" x14ac:dyDescent="0.2">
      <c r="G333" s="12">
        <v>332</v>
      </c>
      <c r="H333" t="s">
        <v>434</v>
      </c>
    </row>
    <row r="334" spans="7:8" x14ac:dyDescent="0.2">
      <c r="G334" s="12">
        <v>333</v>
      </c>
      <c r="H334" t="s">
        <v>435</v>
      </c>
    </row>
    <row r="335" spans="7:8" x14ac:dyDescent="0.2">
      <c r="G335" s="12">
        <v>334</v>
      </c>
      <c r="H335" t="s">
        <v>436</v>
      </c>
    </row>
    <row r="336" spans="7:8" x14ac:dyDescent="0.2">
      <c r="G336" s="12">
        <v>335</v>
      </c>
      <c r="H336" t="s">
        <v>437</v>
      </c>
    </row>
    <row r="337" spans="7:8" x14ac:dyDescent="0.2">
      <c r="G337" s="12">
        <v>336</v>
      </c>
      <c r="H337" t="s">
        <v>438</v>
      </c>
    </row>
    <row r="338" spans="7:8" x14ac:dyDescent="0.2">
      <c r="G338" s="12">
        <v>337</v>
      </c>
      <c r="H338" t="s">
        <v>439</v>
      </c>
    </row>
    <row r="339" spans="7:8" x14ac:dyDescent="0.2">
      <c r="G339" s="12">
        <v>338</v>
      </c>
      <c r="H339" t="s">
        <v>440</v>
      </c>
    </row>
    <row r="340" spans="7:8" x14ac:dyDescent="0.2">
      <c r="G340" s="12">
        <v>339</v>
      </c>
      <c r="H340" t="s">
        <v>441</v>
      </c>
    </row>
    <row r="341" spans="7:8" x14ac:dyDescent="0.2">
      <c r="G341" s="12">
        <v>340</v>
      </c>
      <c r="H341" t="s">
        <v>442</v>
      </c>
    </row>
    <row r="342" spans="7:8" x14ac:dyDescent="0.2">
      <c r="G342" s="12">
        <v>341</v>
      </c>
      <c r="H342" t="s">
        <v>443</v>
      </c>
    </row>
    <row r="343" spans="7:8" x14ac:dyDescent="0.2">
      <c r="G343" s="12">
        <v>342</v>
      </c>
      <c r="H343" t="s">
        <v>444</v>
      </c>
    </row>
    <row r="344" spans="7:8" x14ac:dyDescent="0.2">
      <c r="G344" s="12">
        <v>343</v>
      </c>
      <c r="H344" t="s">
        <v>445</v>
      </c>
    </row>
    <row r="345" spans="7:8" x14ac:dyDescent="0.2">
      <c r="G345" s="12">
        <v>344</v>
      </c>
      <c r="H345" t="s">
        <v>446</v>
      </c>
    </row>
    <row r="346" spans="7:8" x14ac:dyDescent="0.2">
      <c r="G346" s="12">
        <v>345</v>
      </c>
      <c r="H346" t="s">
        <v>447</v>
      </c>
    </row>
    <row r="347" spans="7:8" x14ac:dyDescent="0.2">
      <c r="G347" s="12">
        <v>346</v>
      </c>
      <c r="H347" t="s">
        <v>448</v>
      </c>
    </row>
    <row r="348" spans="7:8" x14ac:dyDescent="0.2">
      <c r="G348" s="12">
        <v>347</v>
      </c>
      <c r="H348" t="s">
        <v>449</v>
      </c>
    </row>
    <row r="349" spans="7:8" x14ac:dyDescent="0.2">
      <c r="G349" s="12">
        <v>348</v>
      </c>
      <c r="H349" t="s">
        <v>450</v>
      </c>
    </row>
    <row r="350" spans="7:8" x14ac:dyDescent="0.2">
      <c r="G350" s="12">
        <v>349</v>
      </c>
      <c r="H350" t="s">
        <v>451</v>
      </c>
    </row>
    <row r="351" spans="7:8" x14ac:dyDescent="0.2">
      <c r="G351" s="12">
        <v>350</v>
      </c>
      <c r="H351" t="s">
        <v>452</v>
      </c>
    </row>
    <row r="352" spans="7:8" x14ac:dyDescent="0.2">
      <c r="G352" s="12">
        <v>351</v>
      </c>
      <c r="H352" t="s">
        <v>453</v>
      </c>
    </row>
    <row r="353" spans="7:8" x14ac:dyDescent="0.2">
      <c r="G353" s="12">
        <v>352</v>
      </c>
      <c r="H353" t="s">
        <v>454</v>
      </c>
    </row>
    <row r="354" spans="7:8" x14ac:dyDescent="0.2">
      <c r="G354" s="12">
        <v>353</v>
      </c>
      <c r="H354" t="s">
        <v>466</v>
      </c>
    </row>
  </sheetData>
  <conditionalFormatting sqref="C2:C101">
    <cfRule type="duplicateValues" dxfId="0" priority="2"/>
  </conditionalFormatting>
  <pageMargins left="0.7" right="0.7" top="0.75" bottom="0.75" header="0.3" footer="0.3"/>
  <tableParts count="2">
    <tablePart r:id="rId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s q m i d = " 1 8 a e 7 f 0 f - e d f d - 4 9 d 4 - a a f 7 - e a 4 5 b 3 2 7 b 9 f 3 "   x m l n s = " h t t p : / / s c h e m a s . m i c r o s o f t . c o m / D a t a M a s h u p " > A A A A A B U D A A B Q S w M E F A A C A A g A u l u X X K B T H v i l A A A A 9 g A A A B I A H A B D b 2 5 m a W c v U G F j a 2 F n Z S 5 4 b W w g o h g A K K A U A A A A A A A A A A A A A A A A A A A A A A A A A A A A h Y + / D o I w G M R f h X S n L R j / h H y U w V U S E 6 J x b U q F R v g w U C z v 5 u A j + Q p i F H V z u O H u f s P d / X q D Z K g r 7 6 L b z j Q Y k 4 B y 4 m l U T W 6 w i E l v j / 6 K J A K 2 U p 1 k o b 0 R x i 4 a u j w m p b X n i D H n H H U z 2 r Q F C z k P 2 C H d Z K r U t S Q f 2 P y H f Y O d l a g 0 E b B / j R E h D e a j l g v K g U 0 h p A a / Q D j u f b Y / I a z 7 y v a t F h r 9 X Q Z s s s D e H 8 Q D U E s D B B Q A A g A I A L p b l 1 w 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6 W 5 d c K I p H u A 4 A A A A R A A A A E w A c A E Z v c m 1 1 b G F z L 1 N l Y 3 R p b 2 4 x L m 0 g o h g A K K A U A A A A A A A A A A A A A A A A A A A A A A A A A A A A K 0 5 N L s n M z 1 M I h t C G 1 g B Q S w E C L Q A U A A I A C A C 6 W 5 d c o F M e + K U A A A D 2 A A A A E g A A A A A A A A A A A A A A A A A A A A A A Q 2 9 u Z m l n L 1 B h Y 2 t h Z 2 U u e G 1 s U E s B A i 0 A F A A C A A g A u l u X X A / K 6 a u k A A A A 6 Q A A A B M A A A A A A A A A A A A A A A A A 8 Q A A A F t D b 2 5 0 Z W 5 0 X 1 R 5 c G V z X S 5 4 b W x Q S w E C L Q A U A A I A C A C 6 W 5 d c 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Y G P w 8 q s 0 U k e M I 6 h b B i c r S Q A A A A A C A A A A A A A Q Z g A A A A E A A C A A A A A y A 7 e L r W K v m F n c X a Z 8 z 9 M k H p y N R 1 N O N j 7 S 0 8 8 3 o T 6 m 0 Q A A A A A O g A A A A A I A A C A A A A D F k u j t r 8 I F X v O H K F M 4 l x t S D Z l k c p Z H C h E B 3 x O i q u h 1 c V A A A A B 5 u i S + A R w R q 9 b f m 8 U Q b L B L d 6 k T S V v A 4 z a V v X 7 + 1 b 6 W L q C n I v g P s g 9 q Z t F N K Z 9 N y I / S 7 A u Y 8 F u W R Y E e I r 2 u 7 v G w t V X A J n u q d X e i q b u f t k m 0 V U A A A A A t 7 9 E B H Q V X q 7 y u 9 Z N / / q K B H a h p / a x U A h 5 q 2 X b H 6 G Y m 4 Y d I y y J 1 F 3 D b J l g o L G 9 E u u a o L J 0 R X B Y / N h C U d n X L b I w m < / 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c7223b7f-d29a-40a7-89e9-7fcbaea795a5" xsi:nil="true"/>
    <lcf76f155ced4ddcb4097134ff3c332f xmlns="6cc6ac48-9972-4fdd-8495-0ab5ba7fdac9">
      <Terms xmlns="http://schemas.microsoft.com/office/infopath/2007/PartnerControls"/>
    </lcf76f155ced4ddcb4097134ff3c332f>
    <Role xmlns="6cc6ac48-9972-4fdd-8495-0ab5ba7fdac9" xsi:nil="true"/>
    <Organization xmlns="6cc6ac48-9972-4fdd-8495-0ab5ba7fdac9" xsi:nil="true"/>
    <Respondent xmlns="6cc6ac48-9972-4fdd-8495-0ab5ba7fdac9" xsi:nil="true"/>
    <_x0032_008_x002d_2009 xmlns="6cc6ac48-9972-4fdd-8495-0ab5ba7fdac9" xsi:nil="true"/>
    <Label_x0028_s_x0029_ xmlns="6cc6ac48-9972-4fdd-8495-0ab5ba7fdac9" xsi:nil="true"/>
    <DataCollectionYear xmlns="6cc6ac48-9972-4fdd-8495-0ab5ba7fdac9" xsi:nil="true"/>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9868B9A924C50B4E83B552A1AE49283C" ma:contentTypeVersion="22" ma:contentTypeDescription="Create a new document." ma:contentTypeScope="" ma:versionID="5e7789185bdb433d678f2067a378cd52">
  <xsd:schema xmlns:xsd="http://www.w3.org/2001/XMLSchema" xmlns:xs="http://www.w3.org/2001/XMLSchema" xmlns:p="http://schemas.microsoft.com/office/2006/metadata/properties" xmlns:ns2="6cc6ac48-9972-4fdd-8495-0ab5ba7fdac9" xmlns:ns3="c7223b7f-d29a-40a7-89e9-7fcbaea795a5" targetNamespace="http://schemas.microsoft.com/office/2006/metadata/properties" ma:root="true" ma:fieldsID="b2ada2745ec7b346df3169d69d39215f" ns2:_="" ns3:_="">
    <xsd:import namespace="6cc6ac48-9972-4fdd-8495-0ab5ba7fdac9"/>
    <xsd:import namespace="c7223b7f-d29a-40a7-89e9-7fcbaea795a5"/>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ServiceObjectDetectorVersions" minOccurs="0"/>
                <xsd:element ref="ns2:MediaServiceSearchProperties" minOccurs="0"/>
                <xsd:element ref="ns2:MediaLengthInSeconds" minOccurs="0"/>
                <xsd:element ref="ns2:Respondent" minOccurs="0"/>
                <xsd:element ref="ns2:Role" minOccurs="0"/>
                <xsd:element ref="ns2:Organization" minOccurs="0"/>
                <xsd:element ref="ns2:MediaServiceBillingMetadata" minOccurs="0"/>
                <xsd:element ref="ns2:_x0032_008_x002d_2009" minOccurs="0"/>
                <xsd:element ref="ns2:Label_x0028_s_x0029_" minOccurs="0"/>
                <xsd:element ref="ns2:DataCollectionYea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cc6ac48-9972-4fdd-8495-0ab5ba7fdac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9f123c60-6d59-4beb-a46f-4c7d903a1f29"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Location" ma:index="19" nillable="true" ma:displayName="Location" ma:indexed="true" ma:internalName="MediaServiceLocation"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LengthInSeconds" ma:index="22" nillable="true" ma:displayName="MediaLengthInSeconds" ma:hidden="true" ma:internalName="MediaLengthInSeconds" ma:readOnly="true">
      <xsd:simpleType>
        <xsd:restriction base="dms:Unknown"/>
      </xsd:simpleType>
    </xsd:element>
    <xsd:element name="Respondent" ma:index="23" nillable="true" ma:displayName="Respondent" ma:format="Dropdown" ma:internalName="Respondent">
      <xsd:simpleType>
        <xsd:restriction base="dms:Text">
          <xsd:maxLength value="255"/>
        </xsd:restriction>
      </xsd:simpleType>
    </xsd:element>
    <xsd:element name="Role" ma:index="24" nillable="true" ma:displayName="Role" ma:format="Dropdown" ma:internalName="Role">
      <xsd:complexType>
        <xsd:complexContent>
          <xsd:extension base="dms:MultiChoiceFillIn">
            <xsd:sequence>
              <xsd:element name="Value" maxOccurs="unbounded" minOccurs="0" nillable="true">
                <xsd:simpleType>
                  <xsd:union memberTypes="dms:Text">
                    <xsd:simpleType>
                      <xsd:restriction base="dms:Choice">
                        <xsd:enumeration value="Parent or Family Member"/>
                        <xsd:enumeration value="Community Member"/>
                        <xsd:enumeration value="School or District Staff"/>
                        <xsd:enumeration value="State Legislator"/>
                        <xsd:enumeration value="Organization"/>
                        <xsd:enumeration value="School District"/>
                        <xsd:enumeration value="Superintendent or Superintendent-Director"/>
                        <xsd:enumeration value="Teacher"/>
                        <xsd:enumeration value="Teacher (Former)"/>
                        <xsd:enumeration value="School Leader (e.g., Principal, Director)"/>
                        <xsd:enumeration value="School Committee or Advisory Board Member"/>
                        <xsd:enumeration value="State Official: Executive Branch"/>
                        <xsd:enumeration value="Business"/>
                        <xsd:enumeration value="School District School"/>
                        <xsd:enumeration value="Student"/>
                        <xsd:enumeration value="Student (Former)"/>
                      </xsd:restriction>
                    </xsd:simpleType>
                  </xsd:union>
                </xsd:simpleType>
              </xsd:element>
            </xsd:sequence>
          </xsd:extension>
        </xsd:complexContent>
      </xsd:complexType>
    </xsd:element>
    <xsd:element name="Organization" ma:index="25" nillable="true" ma:displayName="Organization" ma:format="Dropdown" ma:internalName="Organization">
      <xsd:simpleType>
        <xsd:restriction base="dms:Text">
          <xsd:maxLength value="255"/>
        </xsd:restriction>
      </xsd:simpleType>
    </xsd:element>
    <xsd:element name="MediaServiceBillingMetadata" ma:index="26" nillable="true" ma:displayName="MediaServiceBillingMetadata" ma:hidden="true" ma:internalName="MediaServiceBillingMetadata" ma:readOnly="true">
      <xsd:simpleType>
        <xsd:restriction base="dms:Note"/>
      </xsd:simpleType>
    </xsd:element>
    <xsd:element name="_x0032_008_x002d_2009" ma:index="27" nillable="true" ma:displayName="School Year" ma:format="Dropdown" ma:internalName="_x0032_008_x002d_2009">
      <xsd:simpleType>
        <xsd:union memberTypes="dms:Text">
          <xsd:simpleType>
            <xsd:restriction base="dms:Choice">
              <xsd:enumeration value="2008-2009"/>
              <xsd:enumeration value="2009-2010"/>
              <xsd:enumeration value="2007-2008"/>
              <xsd:enumeration value="2008-2009"/>
              <xsd:enumeration value="2009-2010"/>
              <xsd:enumeration value="2010-2011"/>
              <xsd:enumeration value="2011-2012"/>
              <xsd:enumeration value="2012-2013"/>
              <xsd:enumeration value="2013-2014"/>
              <xsd:enumeration value="2014-2015"/>
              <xsd:enumeration value="2015-2016"/>
              <xsd:enumeration value="2016-2017"/>
              <xsd:enumeration value="2017-2018"/>
              <xsd:enumeration value="2018-2019"/>
              <xsd:enumeration value="2019-2020"/>
              <xsd:enumeration value="2020-2021"/>
              <xsd:enumeration value="2021-2022"/>
              <xsd:enumeration value="2022-2023"/>
              <xsd:enumeration value="2023-2024"/>
              <xsd:enumeration value="2024-2025"/>
              <xsd:enumeration value="2025-2026"/>
              <xsd:enumeration value="2026-2027"/>
            </xsd:restriction>
          </xsd:simpleType>
        </xsd:union>
      </xsd:simpleType>
    </xsd:element>
    <xsd:element name="Label_x0028_s_x0029_" ma:index="28" nillable="true" ma:displayName="Label(s)" ma:format="Dropdown" ma:internalName="Label_x0028_s_x0029_">
      <xsd:simpleType>
        <xsd:union memberTypes="dms:Text">
          <xsd:simpleType>
            <xsd:restriction base="dms:Choice">
              <xsd:enumeration value="Consolidated Annual Report"/>
              <xsd:enumeration value="Perkins"/>
              <xsd:enumeration value="Methods of Administration"/>
              <xsd:enumeration value="Admission and Waitlist"/>
              <xsd:enumeration value="Choice 5"/>
            </xsd:restriction>
          </xsd:simpleType>
        </xsd:union>
      </xsd:simpleType>
    </xsd:element>
    <xsd:element name="DataCollectionYear" ma:index="29" nillable="true" ma:displayName="Collection Year" ma:description="The year that the organization provided the data or information" ma:format="Dropdown" ma:internalName="DataCollectionYear">
      <xsd:simpleType>
        <xsd:restriction base="dms:Choice">
          <xsd:enumeration value="2018-2019"/>
          <xsd:enumeration value="2019-2020"/>
          <xsd:enumeration value="2020-2021"/>
          <xsd:enumeration value="2021-2022"/>
          <xsd:enumeration value="2022-2023"/>
          <xsd:enumeration value="2023-2024"/>
          <xsd:enumeration value="2024-2025"/>
          <xsd:enumeration value="2025-2026"/>
        </xsd:restriction>
      </xsd:simpleType>
    </xsd:element>
  </xsd:schema>
  <xsd:schema xmlns:xsd="http://www.w3.org/2001/XMLSchema" xmlns:xs="http://www.w3.org/2001/XMLSchema" xmlns:dms="http://schemas.microsoft.com/office/2006/documentManagement/types" xmlns:pc="http://schemas.microsoft.com/office/infopath/2007/PartnerControls" targetNamespace="c7223b7f-d29a-40a7-89e9-7fcbaea795a5"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18680e48-e4c8-42e1-b5db-82ebe673ee82}" ma:internalName="TaxCatchAll" ma:showField="CatchAllData" ma:web="c7223b7f-d29a-40a7-89e9-7fcbaea795a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4CC3613-4C1B-4326-A5BF-6B0F46747986}">
  <ds:schemaRefs>
    <ds:schemaRef ds:uri="http://schemas.microsoft.com/DataMashup"/>
  </ds:schemaRefs>
</ds:datastoreItem>
</file>

<file path=customXml/itemProps2.xml><?xml version="1.0" encoding="utf-8"?>
<ds:datastoreItem xmlns:ds="http://schemas.openxmlformats.org/officeDocument/2006/customXml" ds:itemID="{B7ADF1AF-0AB2-49D7-984D-BAD4BAA5881E}">
  <ds:schemaRefs>
    <ds:schemaRef ds:uri="http://schemas.microsoft.com/sharepoint/v3/contenttype/forms"/>
  </ds:schemaRefs>
</ds:datastoreItem>
</file>

<file path=customXml/itemProps3.xml><?xml version="1.0" encoding="utf-8"?>
<ds:datastoreItem xmlns:ds="http://schemas.openxmlformats.org/officeDocument/2006/customXml" ds:itemID="{FBF16ADA-F605-4B75-B1E5-CB588A346B72}">
  <ds:schemaRefs>
    <ds:schemaRef ds:uri="http://purl.org/dc/elements/1.1/"/>
    <ds:schemaRef ds:uri="http://purl.org/dc/terms/"/>
    <ds:schemaRef ds:uri="http://schemas.microsoft.com/office/2006/metadata/properties"/>
    <ds:schemaRef ds:uri="6cc6ac48-9972-4fdd-8495-0ab5ba7fdac9"/>
    <ds:schemaRef ds:uri="http://schemas.microsoft.com/office/2006/documentManagement/types"/>
    <ds:schemaRef ds:uri="http://schemas.microsoft.com/office/infopath/2007/PartnerControls"/>
    <ds:schemaRef ds:uri="http://purl.org/dc/dcmitype/"/>
    <ds:schemaRef ds:uri="http://schemas.openxmlformats.org/package/2006/metadata/core-properties"/>
    <ds:schemaRef ds:uri="c7223b7f-d29a-40a7-89e9-7fcbaea795a5"/>
    <ds:schemaRef ds:uri="http://www.w3.org/XML/1998/namespace"/>
  </ds:schemaRefs>
</ds:datastoreItem>
</file>

<file path=customXml/itemProps4.xml><?xml version="1.0" encoding="utf-8"?>
<ds:datastoreItem xmlns:ds="http://schemas.openxmlformats.org/officeDocument/2006/customXml" ds:itemID="{4BCC55DB-7BD9-4332-9370-3277A92F2E3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cc6ac48-9972-4fdd-8495-0ab5ba7fdac9"/>
    <ds:schemaRef ds:uri="c7223b7f-d29a-40a7-89e9-7fcbaea795a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3e861d16-48b7-4a0e-9806-8c04d81b7b2a}" enabled="0" method="" siteId="{3e861d16-48b7-4a0e-9806-8c04d81b7b2a}"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Instructions &amp; Data Dictionary</vt:lpstr>
      <vt:lpstr>Preview – District Questions</vt:lpstr>
      <vt:lpstr>Student Data</vt:lpstr>
      <vt:lpstr>Agency &amp; Town Codes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Career Technical Education Admission and Waitlist Collection</dc:title>
  <dc:subject/>
  <dc:creator>DESE</dc:creator>
  <cp:keywords/>
  <dc:description/>
  <cp:lastModifiedBy>Zou, Dong (EOE)</cp:lastModifiedBy>
  <cp:revision/>
  <dcterms:created xsi:type="dcterms:W3CDTF">2020-08-05T23:18:38Z</dcterms:created>
  <dcterms:modified xsi:type="dcterms:W3CDTF">2026-05-15T17:11:12Z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tadate">
    <vt:lpwstr>May 15 2026 12:00AM</vt:lpwstr>
  </property>
</Properties>
</file>