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dzou\Desktop\2025-04\SCTASK0704399\"/>
    </mc:Choice>
  </mc:AlternateContent>
  <xr:revisionPtr revIDLastSave="0" documentId="13_ncr:1_{0F7EDC19-1B81-437F-BEEA-397AE9769200}" xr6:coauthVersionLast="47" xr6:coauthVersionMax="47" xr10:uidLastSave="{00000000-0000-0000-0000-000000000000}"/>
  <bookViews>
    <workbookView xWindow="12480" yWindow="3240" windowWidth="38700" windowHeight="15225" xr2:uid="{00000000-000D-0000-FFFF-FFFF00000000}"/>
  </bookViews>
  <sheets>
    <sheet name="Five Year Budget Template" sheetId="1" r:id="rId1"/>
    <sheet name="1st Yr Cash Flow Projection" sheetId="2" r:id="rId2"/>
  </sheets>
  <definedNames>
    <definedName name="_xlnm.Print_Area" localSheetId="1">'1st Yr Cash Flow Projection'!$A$1:$AR$131</definedName>
    <definedName name="_xlnm.Print_Area" localSheetId="0">'Five Year Budget Template'!$A$1:$W$140</definedName>
    <definedName name="_xlnm.Print_Titles" localSheetId="1">'1st Yr Cash Flow Projection'!$6:$7</definedName>
    <definedName name="_xlnm.Print_Titles" localSheetId="0">'Five Year Budget Template'!$1:$8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7" i="1" l="1"/>
  <c r="G87" i="1" l="1"/>
  <c r="U29" i="1"/>
  <c r="U8" i="1" l="1"/>
  <c r="R8" i="1"/>
  <c r="U130" i="1"/>
  <c r="R130" i="1"/>
  <c r="U124" i="1"/>
  <c r="R124" i="1"/>
  <c r="U115" i="1"/>
  <c r="R115" i="1"/>
  <c r="U99" i="1"/>
  <c r="R99" i="1"/>
  <c r="V87" i="1"/>
  <c r="U87" i="1"/>
  <c r="S87" i="1"/>
  <c r="R87" i="1"/>
  <c r="U69" i="1"/>
  <c r="R69" i="1"/>
  <c r="U47" i="1"/>
  <c r="U10" i="1" s="1"/>
  <c r="R10" i="1"/>
  <c r="R29" i="1"/>
  <c r="V8" i="1"/>
  <c r="T8" i="1"/>
  <c r="R136" i="1" l="1"/>
  <c r="R11" i="1" s="1"/>
  <c r="R12" i="1" s="1"/>
  <c r="U136" i="1"/>
  <c r="U11" i="1" s="1"/>
  <c r="U12" i="1" s="1"/>
  <c r="AQ120" i="2"/>
  <c r="AQ116" i="2"/>
  <c r="AQ115" i="2"/>
  <c r="AQ110" i="2"/>
  <c r="AQ109" i="2"/>
  <c r="AQ108" i="2"/>
  <c r="AQ107" i="2"/>
  <c r="AQ106" i="2"/>
  <c r="AQ101" i="2"/>
  <c r="AQ100" i="2"/>
  <c r="AQ99" i="2"/>
  <c r="AQ98" i="2"/>
  <c r="AQ97" i="2"/>
  <c r="AQ96" i="2"/>
  <c r="AQ95" i="2"/>
  <c r="AQ94" i="2"/>
  <c r="AQ93" i="2"/>
  <c r="AQ92" i="2"/>
  <c r="AQ91" i="2"/>
  <c r="AQ90" i="2"/>
  <c r="AQ85" i="2"/>
  <c r="AQ84" i="2"/>
  <c r="AQ83" i="2"/>
  <c r="AQ82" i="2"/>
  <c r="AQ81" i="2"/>
  <c r="AQ80" i="2"/>
  <c r="AQ79" i="2"/>
  <c r="AQ78" i="2"/>
  <c r="AR73" i="2"/>
  <c r="AR72" i="2"/>
  <c r="AR71" i="2"/>
  <c r="AR70" i="2"/>
  <c r="AR69" i="2"/>
  <c r="AR68" i="2"/>
  <c r="AR67" i="2"/>
  <c r="AR66" i="2"/>
  <c r="AR65" i="2"/>
  <c r="AR64" i="2"/>
  <c r="AR63" i="2"/>
  <c r="AR62" i="2"/>
  <c r="AR61" i="2"/>
  <c r="AQ73" i="2"/>
  <c r="AQ72" i="2"/>
  <c r="AQ71" i="2"/>
  <c r="AQ70" i="2"/>
  <c r="AQ69" i="2"/>
  <c r="AQ68" i="2"/>
  <c r="AQ67" i="2"/>
  <c r="AQ66" i="2"/>
  <c r="AQ65" i="2"/>
  <c r="AQ64" i="2"/>
  <c r="AQ63" i="2"/>
  <c r="AQ62" i="2"/>
  <c r="AQ61" i="2"/>
  <c r="AQ60" i="2"/>
  <c r="AR60" i="2"/>
  <c r="AQ55" i="2"/>
  <c r="AQ54" i="2"/>
  <c r="AQ53" i="2"/>
  <c r="AQ52" i="2"/>
  <c r="AQ51" i="2"/>
  <c r="AQ50" i="2"/>
  <c r="AQ49" i="2"/>
  <c r="AQ48" i="2"/>
  <c r="AQ47" i="2"/>
  <c r="AQ46" i="2"/>
  <c r="AQ45" i="2"/>
  <c r="AQ44" i="2"/>
  <c r="AQ43" i="2"/>
  <c r="AQ42" i="2"/>
  <c r="AQ41" i="2"/>
  <c r="AQ40" i="2"/>
  <c r="AQ31" i="2"/>
  <c r="AQ30" i="2"/>
  <c r="AQ29" i="2"/>
  <c r="AQ28" i="2"/>
  <c r="AQ27" i="2"/>
  <c r="AQ26" i="2"/>
  <c r="AQ25" i="2"/>
  <c r="AQ24" i="2"/>
  <c r="AQ23" i="2"/>
  <c r="AQ22" i="2"/>
  <c r="AQ21" i="2"/>
  <c r="AQ20" i="2"/>
  <c r="AR7" i="2"/>
  <c r="G13" i="2"/>
  <c r="AQ117" i="2" l="1"/>
  <c r="AQ111" i="2"/>
  <c r="AQ102" i="2"/>
  <c r="AR74" i="2"/>
  <c r="AQ86" i="2"/>
  <c r="AQ74" i="2"/>
  <c r="AQ56" i="2"/>
  <c r="AQ34" i="2"/>
  <c r="AQ9" i="2" s="1"/>
  <c r="U139" i="1"/>
  <c r="R139" i="1"/>
  <c r="H7" i="2"/>
  <c r="O8" i="1"/>
  <c r="P8" i="1"/>
  <c r="L8" i="1"/>
  <c r="N8" i="1"/>
  <c r="I8" i="1"/>
  <c r="J8" i="1"/>
  <c r="G8" i="1"/>
  <c r="AQ123" i="2" l="1"/>
  <c r="AQ10" i="2" s="1"/>
  <c r="AQ11" i="2" s="1"/>
  <c r="AO7" i="2"/>
  <c r="AL7" i="2"/>
  <c r="AI7" i="2"/>
  <c r="AF7" i="2"/>
  <c r="AC7" i="2"/>
  <c r="Z7" i="2"/>
  <c r="W7" i="2"/>
  <c r="T7" i="2"/>
  <c r="Q7" i="2"/>
  <c r="N7" i="2"/>
  <c r="K7" i="2"/>
  <c r="G56" i="2"/>
  <c r="AQ126" i="2" l="1"/>
  <c r="AE117" i="2"/>
  <c r="AE111" i="2"/>
  <c r="AE102" i="2"/>
  <c r="AE86" i="2"/>
  <c r="AF74" i="2"/>
  <c r="AE74" i="2"/>
  <c r="AE56" i="2"/>
  <c r="AE34" i="2"/>
  <c r="S117" i="2"/>
  <c r="S111" i="2"/>
  <c r="S102" i="2"/>
  <c r="S86" i="2"/>
  <c r="T74" i="2"/>
  <c r="S74" i="2"/>
  <c r="S56" i="2"/>
  <c r="S34" i="2"/>
  <c r="G117" i="2"/>
  <c r="G111" i="2"/>
  <c r="G102" i="2"/>
  <c r="G86" i="2"/>
  <c r="H74" i="2"/>
  <c r="G74" i="2"/>
  <c r="G34" i="2"/>
  <c r="G9" i="2" s="1"/>
  <c r="S9" i="2" l="1"/>
  <c r="AE9" i="2"/>
  <c r="S123" i="2"/>
  <c r="S10" i="2" s="1"/>
  <c r="AE123" i="2"/>
  <c r="AE10" i="2" s="1"/>
  <c r="G123" i="2"/>
  <c r="G10" i="2" s="1"/>
  <c r="AN117" i="2"/>
  <c r="AK117" i="2"/>
  <c r="AH117" i="2"/>
  <c r="AN111" i="2"/>
  <c r="AK111" i="2"/>
  <c r="AH111" i="2"/>
  <c r="AN102" i="2"/>
  <c r="AK102" i="2"/>
  <c r="AH102" i="2"/>
  <c r="AN86" i="2"/>
  <c r="AK86" i="2"/>
  <c r="AH86" i="2"/>
  <c r="AO74" i="2"/>
  <c r="AN74" i="2"/>
  <c r="AL74" i="2"/>
  <c r="AK74" i="2"/>
  <c r="AI74" i="2"/>
  <c r="AH74" i="2"/>
  <c r="AN56" i="2"/>
  <c r="AK56" i="2"/>
  <c r="AH56" i="2"/>
  <c r="AN34" i="2"/>
  <c r="AK34" i="2"/>
  <c r="AH34" i="2"/>
  <c r="AB117" i="2"/>
  <c r="Y117" i="2"/>
  <c r="V117" i="2"/>
  <c r="AB111" i="2"/>
  <c r="Y111" i="2"/>
  <c r="V111" i="2"/>
  <c r="AB102" i="2"/>
  <c r="Y102" i="2"/>
  <c r="V102" i="2"/>
  <c r="AB86" i="2"/>
  <c r="Y86" i="2"/>
  <c r="V86" i="2"/>
  <c r="AC74" i="2"/>
  <c r="AB74" i="2"/>
  <c r="Z74" i="2"/>
  <c r="Y74" i="2"/>
  <c r="W74" i="2"/>
  <c r="V74" i="2"/>
  <c r="AB56" i="2"/>
  <c r="Y56" i="2"/>
  <c r="V56" i="2"/>
  <c r="AB34" i="2"/>
  <c r="Y34" i="2"/>
  <c r="V34" i="2"/>
  <c r="P117" i="2"/>
  <c r="M117" i="2"/>
  <c r="J117" i="2"/>
  <c r="P111" i="2"/>
  <c r="M111" i="2"/>
  <c r="J111" i="2"/>
  <c r="P102" i="2"/>
  <c r="M102" i="2"/>
  <c r="J102" i="2"/>
  <c r="P86" i="2"/>
  <c r="M86" i="2"/>
  <c r="J86" i="2"/>
  <c r="Q74" i="2"/>
  <c r="P74" i="2"/>
  <c r="N74" i="2"/>
  <c r="M74" i="2"/>
  <c r="K74" i="2"/>
  <c r="J74" i="2"/>
  <c r="P56" i="2"/>
  <c r="M56" i="2"/>
  <c r="J56" i="2"/>
  <c r="P34" i="2"/>
  <c r="M34" i="2"/>
  <c r="J34" i="2"/>
  <c r="S11" i="2" l="1"/>
  <c r="AE11" i="2"/>
  <c r="P9" i="2"/>
  <c r="AB9" i="2"/>
  <c r="AN9" i="2"/>
  <c r="M9" i="2"/>
  <c r="Y9" i="2"/>
  <c r="AK9" i="2"/>
  <c r="J9" i="2"/>
  <c r="V9" i="2"/>
  <c r="AH9" i="2"/>
  <c r="S126" i="2"/>
  <c r="AE126" i="2"/>
  <c r="G126" i="2"/>
  <c r="G130" i="2" s="1"/>
  <c r="J128" i="2" s="1"/>
  <c r="J13" i="2" s="1"/>
  <c r="G11" i="2"/>
  <c r="G16" i="2" s="1"/>
  <c r="AK123" i="2"/>
  <c r="AK10" i="2" s="1"/>
  <c r="M123" i="2"/>
  <c r="M10" i="2" s="1"/>
  <c r="AB123" i="2"/>
  <c r="AB10" i="2" s="1"/>
  <c r="J123" i="2"/>
  <c r="J126" i="2" s="1"/>
  <c r="Y123" i="2"/>
  <c r="Y10" i="2" s="1"/>
  <c r="AN123" i="2"/>
  <c r="AN10" i="2" s="1"/>
  <c r="V123" i="2"/>
  <c r="V10" i="2" s="1"/>
  <c r="P123" i="2"/>
  <c r="P10" i="2" s="1"/>
  <c r="AH123" i="2"/>
  <c r="AH10" i="2" s="1"/>
  <c r="Y11" i="2" l="1"/>
  <c r="AN126" i="2"/>
  <c r="AH11" i="2"/>
  <c r="M11" i="2"/>
  <c r="P126" i="2"/>
  <c r="AN11" i="2"/>
  <c r="AK11" i="2"/>
  <c r="J130" i="2"/>
  <c r="M128" i="2" s="1"/>
  <c r="M13" i="2" s="1"/>
  <c r="M16" i="2" s="1"/>
  <c r="P11" i="2"/>
  <c r="AH126" i="2"/>
  <c r="Y126" i="2"/>
  <c r="V11" i="2"/>
  <c r="AB11" i="2"/>
  <c r="V126" i="2"/>
  <c r="AK126" i="2"/>
  <c r="M126" i="2"/>
  <c r="AB126" i="2"/>
  <c r="J10" i="2"/>
  <c r="J11" i="2" s="1"/>
  <c r="J16" i="2" s="1"/>
  <c r="O87" i="1"/>
  <c r="P87" i="1"/>
  <c r="O130" i="1"/>
  <c r="O124" i="1"/>
  <c r="O115" i="1"/>
  <c r="O99" i="1"/>
  <c r="O69" i="1"/>
  <c r="L87" i="1"/>
  <c r="M87" i="1"/>
  <c r="L130" i="1"/>
  <c r="L124" i="1"/>
  <c r="L115" i="1"/>
  <c r="L99" i="1"/>
  <c r="L69" i="1"/>
  <c r="I87" i="1"/>
  <c r="J87" i="1"/>
  <c r="I130" i="1"/>
  <c r="I124" i="1"/>
  <c r="I115" i="1"/>
  <c r="I99" i="1"/>
  <c r="I69" i="1"/>
  <c r="G130" i="1"/>
  <c r="O47" i="1"/>
  <c r="O10" i="1" s="1"/>
  <c r="L47" i="1"/>
  <c r="L10" i="1" s="1"/>
  <c r="I47" i="1"/>
  <c r="I10" i="1" s="1"/>
  <c r="G124" i="1"/>
  <c r="G115" i="1"/>
  <c r="G99" i="1"/>
  <c r="G69" i="1"/>
  <c r="G47" i="1"/>
  <c r="G10" i="1" s="1"/>
  <c r="O29" i="1"/>
  <c r="L29" i="1"/>
  <c r="I29" i="1"/>
  <c r="G29" i="1"/>
  <c r="M130" i="2" l="1"/>
  <c r="P128" i="2" s="1"/>
  <c r="P13" i="2" s="1"/>
  <c r="P16" i="2" s="1"/>
  <c r="G136" i="1"/>
  <c r="G11" i="1" s="1"/>
  <c r="G12" i="1" s="1"/>
  <c r="I136" i="1"/>
  <c r="L136" i="1"/>
  <c r="O136" i="1"/>
  <c r="I11" i="1" l="1"/>
  <c r="I12" i="1" s="1"/>
  <c r="P130" i="2"/>
  <c r="S128" i="2" s="1"/>
  <c r="S130" i="2" s="1"/>
  <c r="V128" i="2" s="1"/>
  <c r="G139" i="1"/>
  <c r="O139" i="1"/>
  <c r="O11" i="1"/>
  <c r="O12" i="1" s="1"/>
  <c r="L139" i="1"/>
  <c r="L11" i="1"/>
  <c r="L12" i="1" s="1"/>
  <c r="I139" i="1"/>
  <c r="S13" i="2" l="1"/>
  <c r="S16" i="2" s="1"/>
  <c r="V13" i="2"/>
  <c r="V16" i="2" s="1"/>
  <c r="V130" i="2"/>
  <c r="Y128" i="2" s="1"/>
  <c r="Y13" i="2" l="1"/>
  <c r="Y16" i="2" s="1"/>
  <c r="Y130" i="2"/>
  <c r="AB128" i="2" s="1"/>
  <c r="AB13" i="2" l="1"/>
  <c r="AB16" i="2" s="1"/>
  <c r="AB130" i="2"/>
  <c r="AE128" i="2" s="1"/>
  <c r="AE13" i="2" l="1"/>
  <c r="AE16" i="2" s="1"/>
  <c r="AE130" i="2"/>
  <c r="AH128" i="2" s="1"/>
  <c r="AH13" i="2" l="1"/>
  <c r="AH16" i="2" s="1"/>
  <c r="AH130" i="2"/>
  <c r="AK128" i="2" s="1"/>
  <c r="AK13" i="2" l="1"/>
  <c r="AK16" i="2" s="1"/>
  <c r="AK130" i="2"/>
  <c r="AN128" i="2" s="1"/>
  <c r="AN13" i="2" l="1"/>
  <c r="AN16" i="2" s="1"/>
  <c r="AN1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Brenton T. Stewart</author>
    <author>cwc</author>
  </authors>
  <commentList>
    <comment ref="D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Select Fiscal Year from drop-down list.
</t>
        </r>
      </text>
    </comment>
    <comment ref="G5" authorId="0" shapeId="0" xr:uid="{22EB5C2D-3B88-4117-A11E-B4E686232646}">
      <text>
        <r>
          <rPr>
            <sz val="9"/>
            <color indexed="81"/>
            <rFont val="Tahoma"/>
            <family val="2"/>
          </rPr>
          <t>Select the Accounting/Spreadsheet program used to complete this template from the dropdown.</t>
        </r>
      </text>
    </comment>
    <comment ref="G7" authorId="1" shapeId="0" xr:uid="{00000000-0006-0000-0000-000002000000}">
      <text>
        <r>
          <rPr>
            <sz val="8"/>
            <color indexed="81"/>
            <rFont val="Tahoma"/>
            <family val="2"/>
          </rPr>
          <t>The period from the date the charter is granted to June 30 of the summer prior to the opening day of school.</t>
        </r>
      </text>
    </comment>
    <comment ref="E20" authorId="0" shapeId="0" xr:uid="{00000000-0006-0000-0000-000003000000}">
      <text>
        <r>
          <rPr>
            <sz val="9"/>
            <color indexed="81"/>
            <rFont val="Tahoma"/>
            <family val="2"/>
          </rPr>
          <t>Please provide the FTE hours assumption.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Brenton T. Stewart</author>
  </authors>
  <commentList>
    <comment ref="N4" authorId="0" shapeId="0" xr:uid="{00000000-0006-0000-0100-000001000000}">
      <text>
        <r>
          <rPr>
            <sz val="9"/>
            <color indexed="81"/>
            <rFont val="Tahoma"/>
            <family val="2"/>
          </rPr>
          <t>Select Fiscal Year from drop-down list.</t>
        </r>
      </text>
    </comment>
    <comment ref="AQ6" authorId="0" shapeId="0" xr:uid="{00000000-0006-0000-0100-000002000000}">
      <text>
        <r>
          <rPr>
            <sz val="9"/>
            <color indexed="81"/>
            <rFont val="Tahoma"/>
            <family val="2"/>
          </rPr>
          <t>This Total column will be automatically calculated and should match the line items (except for the major assumptions and cash balance) found in Year 1 of the Three Year Budget Template.</t>
        </r>
      </text>
    </comment>
  </commentList>
</comments>
</file>

<file path=xl/sharedStrings.xml><?xml version="1.0" encoding="utf-8"?>
<sst xmlns="http://schemas.openxmlformats.org/spreadsheetml/2006/main" count="525" uniqueCount="253">
  <si>
    <t>Operating Budget:  Projected Revenues and Expenditures</t>
  </si>
  <si>
    <t>Instructions/Notes</t>
  </si>
  <si>
    <t>FY:</t>
  </si>
  <si>
    <t>Charter School:</t>
  </si>
  <si>
    <t>Please type in the name of your charter school in cells G3-V3.</t>
  </si>
  <si>
    <t>Accounting/Spreadsheet Program Used:</t>
  </si>
  <si>
    <t>Please identify the accounting or spreadsheet program used to complete this budget template. Select from the dropdown.</t>
  </si>
  <si>
    <t>Pre-Operational Period</t>
  </si>
  <si>
    <t>Year 1</t>
  </si>
  <si>
    <t>Year 2</t>
  </si>
  <si>
    <t>Year 3</t>
  </si>
  <si>
    <t>Year 4</t>
  </si>
  <si>
    <t>Year 5</t>
  </si>
  <si>
    <t>Please select your Pre-Operational Period from the FY drop-down list found in cell D3. The cells identifying the specific year will automatically populate.</t>
  </si>
  <si>
    <t>TOTAL REVENUE</t>
  </si>
  <si>
    <t>Total Operating Revenues will be automatically displayed based on the figures inputted.</t>
  </si>
  <si>
    <t>TOTAL EXPENSE</t>
  </si>
  <si>
    <t>Total Operating Expenditures will be automatically displayed based on the figures inputted.</t>
  </si>
  <si>
    <t>SURPLUS/(DEFICIT)</t>
  </si>
  <si>
    <t>Surplus/(Deficit) calculates automatically.</t>
  </si>
  <si>
    <t>MAJOR ASSUMPTIONS</t>
  </si>
  <si>
    <t>A</t>
  </si>
  <si>
    <t>Per Pupil Tuition</t>
  </si>
  <si>
    <r>
      <t xml:space="preserve">Please visit </t>
    </r>
    <r>
      <rPr>
        <sz val="7"/>
        <color indexed="12"/>
        <rFont val="Arial"/>
        <family val="2"/>
      </rPr>
      <t>http://www.doe.mass.edu/charter/finance/tuition/</t>
    </r>
    <r>
      <rPr>
        <sz val="7"/>
        <rFont val="Arial"/>
        <family val="2"/>
      </rPr>
      <t xml:space="preserve"> for the latest information about tuition rates.</t>
    </r>
  </si>
  <si>
    <t>B</t>
  </si>
  <si>
    <t>Student Enrollment</t>
  </si>
  <si>
    <t>Should correspond to growth plan projections from the charter application.</t>
  </si>
  <si>
    <t>C</t>
  </si>
  <si>
    <t>Facility Size (square footage)</t>
  </si>
  <si>
    <t>Should reflect required space for each year based on the school's growth plan.</t>
  </si>
  <si>
    <t>D</t>
  </si>
  <si>
    <t>Cost per square foot</t>
  </si>
  <si>
    <t>Should reflect the average cost per square foot for the anticipated facility location.</t>
  </si>
  <si>
    <t>E</t>
  </si>
  <si>
    <t>Staff FTE:</t>
  </si>
  <si>
    <t>(1.0 FTE =</t>
  </si>
  <si>
    <t>XX hours)</t>
  </si>
  <si>
    <t>Provide FTE hours assumption (e.g., 1.0 FTE = 40 hours) and the projected FTE's, if applicable, for personnel on payroll by category. If projecting a position to be part-time, then represent those hours with a decimal figure less than 1.0</t>
  </si>
  <si>
    <t>E1.</t>
  </si>
  <si>
    <t>Administrative (Professional)</t>
  </si>
  <si>
    <t>Corresponds to line 14 in expenditures below.</t>
  </si>
  <si>
    <t>E2.</t>
  </si>
  <si>
    <t>Administrative (Support/Clerical)</t>
  </si>
  <si>
    <t>Corresponds to line 15  in expenditures below.</t>
  </si>
  <si>
    <t>E3.</t>
  </si>
  <si>
    <t>Instructional: Teachers</t>
  </si>
  <si>
    <t>Corresponds to line 32  in expenditures below.</t>
  </si>
  <si>
    <t>E4.</t>
  </si>
  <si>
    <t>Instructional: Other (Professional)</t>
  </si>
  <si>
    <t>Corresponds to line 33 in expenditures below.</t>
  </si>
  <si>
    <t>E5.</t>
  </si>
  <si>
    <t>Instructional: Paraprofessionals</t>
  </si>
  <si>
    <t>Corresponds to line 34 in expenditures below.</t>
  </si>
  <si>
    <t>E6.</t>
  </si>
  <si>
    <t>Instructional: Salaries - Support/Clerical</t>
  </si>
  <si>
    <t>Corresponds to line 35 in expenditures below.</t>
  </si>
  <si>
    <t>E7.</t>
  </si>
  <si>
    <t>Other Student Services</t>
  </si>
  <si>
    <t>Corresponds to line 47 in expenditures below.</t>
  </si>
  <si>
    <t>E8.</t>
  </si>
  <si>
    <t>Operation and Maintenance of Plant</t>
  </si>
  <si>
    <t>Corresponds to line 56 in expenditures below.</t>
  </si>
  <si>
    <t>F</t>
  </si>
  <si>
    <t>Subtotal:</t>
  </si>
  <si>
    <t>Subtotal calculates automatically.</t>
  </si>
  <si>
    <t>OPERATING REVENUES</t>
  </si>
  <si>
    <t>Tuition</t>
  </si>
  <si>
    <t>Tuition paid to the charter school by either the Commonwealth or sending school district (Horace Mann).</t>
  </si>
  <si>
    <t>Grants - State</t>
  </si>
  <si>
    <t>Grants awarded directly by the Commonwealth of MA such as those awarded by the Academic Support Unit at DESE.</t>
  </si>
  <si>
    <t>Grants - Federal</t>
  </si>
  <si>
    <t>Grants awarded by the federal government (including those that pass through DESE such as Title I, IDEA, etc.).</t>
  </si>
  <si>
    <t>Grants - Private</t>
  </si>
  <si>
    <t>Grants awarded by private foundations or corporations.</t>
  </si>
  <si>
    <t>Nutrition Funding - State &amp; Federal</t>
  </si>
  <si>
    <r>
      <t xml:space="preserve">Funding for nutrition programs is split between the federal and state governments. The latest information can be found at </t>
    </r>
    <r>
      <rPr>
        <sz val="7"/>
        <color indexed="12"/>
        <rFont val="Arial"/>
        <family val="2"/>
      </rPr>
      <t>http://www.doe.mass.edu/cnp/financial.html</t>
    </r>
  </si>
  <si>
    <t>Program Fees</t>
  </si>
  <si>
    <t>Any fees that the school collects for nutrition programs, transportation, uniforms, etc.</t>
  </si>
  <si>
    <t>Contributions, in-kind</t>
  </si>
  <si>
    <t>Monetary value of in-kind donations for services that would otherwise need to be purchased. (This should be expensed in the appropriate categories below to avoid overstating revenues).</t>
  </si>
  <si>
    <t>Contributions, in-cash</t>
  </si>
  <si>
    <t>Donations from individuals or corporations.</t>
  </si>
  <si>
    <t>Investment Income</t>
  </si>
  <si>
    <r>
      <t>Income generated from investments.</t>
    </r>
    <r>
      <rPr>
        <sz val="7"/>
        <color indexed="10"/>
        <rFont val="Arial"/>
        <family val="2"/>
      </rPr>
      <t xml:space="preserve"> (Please be aware of restrictions on investing government funds, specifically federal grant funds.)</t>
    </r>
  </si>
  <si>
    <t>Transportation Reimbursements</t>
  </si>
  <si>
    <t>Reimbursements from the Commonwealth or sending districts for transportation costs, if applicable.</t>
  </si>
  <si>
    <t>Other:</t>
  </si>
  <si>
    <t>Specify other revenues, if applicable, such as loans or lines of credit. Provide the title or a brief description of the operating revenue source in cells D43-E43.</t>
  </si>
  <si>
    <t>Specify other revenues, if applicable. Provide the title or a brief description of the operating revenue source in cells D44-E44.</t>
  </si>
  <si>
    <t>TOTAL OPERATING REVENUES</t>
  </si>
  <si>
    <t>Total Operating Revenues calculates automatically.</t>
  </si>
  <si>
    <t>OPERATING EXPENDITURES</t>
  </si>
  <si>
    <t>Administration</t>
  </si>
  <si>
    <r>
      <t xml:space="preserve">Administration </t>
    </r>
    <r>
      <rPr>
        <sz val="9"/>
        <rFont val="Arial"/>
        <family val="2"/>
      </rPr>
      <t>(Non-instructional costs)</t>
    </r>
  </si>
  <si>
    <t>Salaries - Administrative (Professional)</t>
  </si>
  <si>
    <t>Non-instructional personnel on payroll such as executive director, business manager, director of operation, etc. on payroll. (Principals and Instructional Leaders should be noted in line 33).</t>
  </si>
  <si>
    <t>Salaries - Administrative (Support/Clerical)</t>
  </si>
  <si>
    <t>Non-instructional administrative support personnel on payroll who support the organization as a whole by preparing, transcribing, systematizing or preserving communications, records and transactions.</t>
  </si>
  <si>
    <t>Accounting-Audit</t>
  </si>
  <si>
    <t>Contracted professional services for accounting, independent audits, bookkeeping, etc.</t>
  </si>
  <si>
    <t>Legal</t>
  </si>
  <si>
    <t>Contracted professional services for legal counsel.</t>
  </si>
  <si>
    <t>Other Professional Services</t>
  </si>
  <si>
    <t>Contracted professional services, such as architect.</t>
  </si>
  <si>
    <t>Information Management and Technology</t>
  </si>
  <si>
    <t>Non-capitalized computers, servers, networks, scanners, software and licenses used for data processing that supports the needs of the organization as a whole.</t>
  </si>
  <si>
    <t>Office Supplies and Materials</t>
  </si>
  <si>
    <t>Non-instructional administrative support including postage, printing, etc.</t>
  </si>
  <si>
    <t>Professional Development, Administrative/Board</t>
  </si>
  <si>
    <t>Professional development for non-instructional administrative staff and the Board of trustees.</t>
  </si>
  <si>
    <t>Dues, Licenses, and Subscriptions</t>
  </si>
  <si>
    <t>Dues, licenses, and subscriptions for non-instructional administrative staff or that support the organization as a whole.</t>
  </si>
  <si>
    <t>Fundraising</t>
  </si>
  <si>
    <t>Contracted professional services and related costs.</t>
  </si>
  <si>
    <t>Recruitment/Advertising</t>
  </si>
  <si>
    <t>Recruiting/advertising for students, staff, and board members.</t>
  </si>
  <si>
    <t>Travel Expenses for Staff/Board</t>
  </si>
  <si>
    <t>Travel expenses for staff/Board that are paid for or reimbursed by the school.</t>
  </si>
  <si>
    <t>Bank Charges - Current (Short Term)</t>
  </si>
  <si>
    <t>Short-term lines of credit interest or regular bank charges.</t>
  </si>
  <si>
    <t>Purchased Management Services</t>
  </si>
  <si>
    <t xml:space="preserve">Non-instructional administrative services provided by an Educational Management Organization (EMO) as specified in the contract. </t>
  </si>
  <si>
    <t>Specify other administrative expenditures, if applicable. Provide the title or a brief description of the administrative expenditure in cells D68-E68.</t>
  </si>
  <si>
    <t>Specify other administrative expenditures, if applicable. Provide the title or a brief description of the administrative expenditure in cells D69-E69.</t>
  </si>
  <si>
    <t>Instructional Services</t>
  </si>
  <si>
    <t>General Education</t>
  </si>
  <si>
    <t>Special Education</t>
  </si>
  <si>
    <t>Salaries - Teachers</t>
  </si>
  <si>
    <t xml:space="preserve">Classroom teachers and specialists on payroll (potential bonuses that are considered part of an employees salary compensation should be included, if applicable). </t>
  </si>
  <si>
    <t>Salaries - Other (Professional)</t>
  </si>
  <si>
    <t>Instructional personnel on payroll such as Principal/Assistant Principals, Curriculum Directors (including special education), Instructional Technology Coordinators, Occupational/Speech Therapists, Librarians, Guidance Counselors, Psychologists, etc.</t>
  </si>
  <si>
    <t>Salaries - Paraprofessionals</t>
  </si>
  <si>
    <t>Classroom instructional aids/assistance and paraprofessionals on payroll.</t>
  </si>
  <si>
    <t>Salaries - Support/Clerical</t>
  </si>
  <si>
    <t>Administrative support personnel on payroll who support classroom instruction by preparing, transcribing, systematizing or preserving communications, records and transactions. (e.g., a special education clerical assistant).</t>
  </si>
  <si>
    <t>Contracted Services, Instructional</t>
  </si>
  <si>
    <t>Contracted professional services, including all related expenses covered by the contract, for guidance, psychological, occupational therapy, etc. (non-payroll substitute teachers should be included here).</t>
  </si>
  <si>
    <t>Instructional Technology in Classrooms</t>
  </si>
  <si>
    <t>Non-capitalized computers, servers, networks, scanners, digital cameras, etc. and software and licenses used for instruction (including non-capitalized hardware/software).</t>
  </si>
  <si>
    <t>Instructional Supplies &amp; Materials</t>
  </si>
  <si>
    <t>Textbooks, paper, supplies, including bulk photocopying for instructional purposes.</t>
  </si>
  <si>
    <t>Testing &amp; Assessment</t>
  </si>
  <si>
    <t>Materials and services related to the administration of tests and assessments.</t>
  </si>
  <si>
    <t>Professional Development, Instructional</t>
  </si>
  <si>
    <t>Professional development of instructional personnel.</t>
  </si>
  <si>
    <t>Dues, licenses, and subscriptions for instructional staff.</t>
  </si>
  <si>
    <t xml:space="preserve">Staff Stipends in addition to base salary </t>
  </si>
  <si>
    <t>Staff stipends for additional duties that are not included as part of their salary contract.</t>
  </si>
  <si>
    <t>Instructional services provided by an Educational Management Organization (EMO) as specified in the contract.</t>
  </si>
  <si>
    <t>Specify other instructional expenditures, if applicable. Provide the title or a brief description of the instructional expenditure in cells D86-E86.</t>
  </si>
  <si>
    <t>Specify other instructional expenditures, if applicable. Provide the title or a brief description of the instructional expenditure in cells D87-E87.</t>
  </si>
  <si>
    <t>Salaries - Other Student Services</t>
  </si>
  <si>
    <t>School nurses, food service coordinators, coaches, etc. on payroll.</t>
  </si>
  <si>
    <t>Health Services</t>
  </si>
  <si>
    <t>Student Transportation (to and from school)</t>
  </si>
  <si>
    <t>Food Services</t>
  </si>
  <si>
    <t>Athletic Services</t>
  </si>
  <si>
    <t>Other students services provided by an Educational Management Organization (EMO) as specified in the contract.</t>
  </si>
  <si>
    <t>Specify other student services expenditures, if applicable. Provide the title or a brief description of the student services expenditure in cells D98-E98.</t>
  </si>
  <si>
    <t>Specify other student services expenditures, if applicable. Provide the title or a brief description of the student services expenditure in cells D99-E99.</t>
  </si>
  <si>
    <t>Salaries - Operation and Maintenance of Plant</t>
  </si>
  <si>
    <t>Plant managers, custodians, maintenance staff, etc. on payroll.</t>
  </si>
  <si>
    <t>Utilities</t>
  </si>
  <si>
    <t>Coal, fuel, oil, electivity, gas, water, trash, waste disposal, telephone services, etc.</t>
  </si>
  <si>
    <t>Maintenance of Buildings &amp; Grounds</t>
  </si>
  <si>
    <t>Custodial and maintenance services including building security.</t>
  </si>
  <si>
    <t>Maintenance of Equipment</t>
  </si>
  <si>
    <t>Maintenance of equipment, including vehicles: parts and repair, materials, and tools, including vehicles.</t>
  </si>
  <si>
    <t>Rental/Lease of Buildings &amp; Grounds</t>
  </si>
  <si>
    <t>Operating lease/rental for building and grounds.</t>
  </si>
  <si>
    <t>Rental/Lease of Equipment</t>
  </si>
  <si>
    <t>Operating lease/rental for equipment, such as a photocopier.</t>
  </si>
  <si>
    <t>Capital Debt Service</t>
  </si>
  <si>
    <t>Annual payments for long-term capital debt.</t>
  </si>
  <si>
    <t>Renovation/Construction</t>
  </si>
  <si>
    <t>Annual costs for capital improvement or acquisition of building and grounds including related fees for services from architects, project planners, etc.</t>
  </si>
  <si>
    <t>Acquisition of Capital Equipment</t>
  </si>
  <si>
    <t>Annual costs for acquisition of capital equipment (including computer labs, furniture, etc.).</t>
  </si>
  <si>
    <t>Plant operation and maintenance services provided by an Educational Management Organization (EMO) as specified in the contract.</t>
  </si>
  <si>
    <t>Specify other plant operation and maintenance expenditures, if applicable. Provide the title or a brief description of the operational or maintenance expenditure in cells D114-E114.</t>
  </si>
  <si>
    <t>Specify other plant operation and maintenance expenditures, if applicable. Provide the title or a brief description of the operational or maintenance expenditure in cells D115-E115.</t>
  </si>
  <si>
    <t>Fixed Charges</t>
  </si>
  <si>
    <t>Payroll taxes</t>
  </si>
  <si>
    <t>Includes school contributions on behalf of its employees for Medicaid, social security, worker's compensation, and unemployment insurance.</t>
  </si>
  <si>
    <t>Fringe Benefits</t>
  </si>
  <si>
    <t>Health and life insurance premiums or payments, pension plans, and other employee retirement systems paid by the school for the benefit of the employee (school's portion).</t>
  </si>
  <si>
    <t>Insurance (non-employee)</t>
  </si>
  <si>
    <t>Insurance premiums for property, fire, liability, fidelity bonds; judgments against the school resulting from self-insurance.</t>
  </si>
  <si>
    <t>Specify other fixed charge expenditures, if applicable, which may include costs of public safety inspections. Provide the title or a brief description of the fixed charges expenditure in cells D124-E124.</t>
  </si>
  <si>
    <t>Specify other fixed charge expenditures, if applicable. Provide the title or a brief description of the fixed charges expenditure in cells D125-E125.</t>
  </si>
  <si>
    <t>Community Services (Including Dissemination)</t>
  </si>
  <si>
    <t>Dissemination Activities</t>
  </si>
  <si>
    <t>Activities designed to disseminate the school's best practices to external groups, including presentations at or hosting of conferences, etc.</t>
  </si>
  <si>
    <t>Civic Activities</t>
  </si>
  <si>
    <t>Services provided by the school for the community such as parent meetings, school council meetings, etc.</t>
  </si>
  <si>
    <t>Contingency Fund</t>
  </si>
  <si>
    <t>Funds purposefully set aside as a contingency.</t>
  </si>
  <si>
    <t>TOTAL OPERATING EXPENDITURES</t>
  </si>
  <si>
    <t>Total Operating Expenditures calculates automatically.</t>
  </si>
  <si>
    <t>Microsoft Excel</t>
  </si>
  <si>
    <t>Google Sheets</t>
  </si>
  <si>
    <t>Open Office Calc</t>
  </si>
  <si>
    <r>
      <t>Libre</t>
    </r>
    <r>
      <rPr>
        <sz val="10"/>
        <color theme="0"/>
        <rFont val="Calibri"/>
        <family val="2"/>
        <scheme val="minor"/>
      </rPr>
      <t xml:space="preserve"> Office Calc</t>
    </r>
  </si>
  <si>
    <t>Lotus 1-2-3</t>
  </si>
  <si>
    <t>Gnumeric</t>
  </si>
  <si>
    <t>VisiCalc</t>
  </si>
  <si>
    <t>Apple Numbers (for Mac)</t>
  </si>
  <si>
    <r>
      <t>NeoOffice</t>
    </r>
    <r>
      <rPr>
        <sz val="10"/>
        <color theme="0"/>
        <rFont val="Calibri"/>
        <family val="2"/>
        <scheme val="minor"/>
      </rPr>
      <t xml:space="preserve"> (for Mac)</t>
    </r>
  </si>
  <si>
    <t>iWork (for Mac)</t>
  </si>
  <si>
    <t>WPS Office</t>
  </si>
  <si>
    <r>
      <t>Zoho</t>
    </r>
    <r>
      <rPr>
        <sz val="10"/>
        <color theme="0"/>
        <rFont val="Calibri"/>
        <family val="2"/>
        <scheme val="minor"/>
      </rPr>
      <t xml:space="preserve"> Office Suite</t>
    </r>
  </si>
  <si>
    <t>Quattro Pro</t>
  </si>
  <si>
    <t>Smartsheet</t>
  </si>
  <si>
    <r>
      <t>Pyspread</t>
    </r>
    <r>
      <rPr>
        <sz val="10"/>
        <color theme="0"/>
        <rFont val="Calibri"/>
        <family val="2"/>
        <scheme val="minor"/>
      </rPr>
      <t xml:space="preserve"> (for Python)</t>
    </r>
  </si>
  <si>
    <t>Other (write in to the right)</t>
  </si>
  <si>
    <t>First Year of Operation Cash Flow Projection:  Projected Revenues and Expenditures</t>
  </si>
  <si>
    <t>Please type in the name of your charter school in cells R4-AB4.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</si>
  <si>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</si>
  <si>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</si>
  <si>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</si>
  <si>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</si>
  <si>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</si>
  <si>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</si>
  <si>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</si>
  <si>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</si>
  <si>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</si>
  <si>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</si>
  <si>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</si>
  <si>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</si>
  <si>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</si>
  <si>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FY</t>
  </si>
  <si>
    <t>Please select your first year of operation from the FY drop-down list.</t>
  </si>
  <si>
    <t>Total Operating Revenues will be automatically displayed based on the figures inputted</t>
  </si>
  <si>
    <t>BEGINNING CASH BALANCE</t>
  </si>
  <si>
    <t>Beginning Cash Balance will be automatically displayed based on the figure inputted at the bottom of this spreadsheet.</t>
  </si>
  <si>
    <t>ENDING CASH BALANCE</t>
  </si>
  <si>
    <t>Ending Cash Balance calculates automatically.</t>
  </si>
  <si>
    <r>
      <t xml:space="preserve">Tuition paid to the charter school by either the Commonwealth or sending school district (Horace Mann). Please visit </t>
    </r>
    <r>
      <rPr>
        <sz val="7"/>
        <color rgb="FF0000FF"/>
        <rFont val="Arial"/>
        <family val="2"/>
      </rPr>
      <t>http://www.doe.mass.edu/charter/finance/tuition/calculation.html</t>
    </r>
    <r>
      <rPr>
        <sz val="7"/>
        <rFont val="Arial"/>
        <family val="2"/>
      </rPr>
      <t xml:space="preserve"> for the latest information about monthly tuition calculation and disbursement.</t>
    </r>
  </si>
  <si>
    <t>Specify other revenues, if applicable, such as loans or lines of credit. Provide the title or a brief description of the operating revenue source in cells D30-E30.</t>
  </si>
  <si>
    <t>Specify other revenues, if applicable. Provide the title or a brief description of the operating revenue source in cells D31-E31.</t>
  </si>
  <si>
    <t>Specify other administrative expenditures, if applicable. Provide the title or a brief description of the administrative expenditure in cells D55-E55.</t>
  </si>
  <si>
    <t>Specify other administrative expenditures, if applicable. Provide the title or a brief description of the administrative expenditure in cells D56-E56.</t>
  </si>
  <si>
    <t>Instructional personnel on payroll such as Principal/Assistant Principals, Curriculum Directors (including SPED), Instructional Technology Coordinators, Occupational/Speech Therapists, Librarians, Guidance Counselors, Psychologists, etc.</t>
  </si>
  <si>
    <t>Administrative support personnel on payroll who support classroom instruction by preparing, transcribing, systematizing or preserving communications, records and transactions. (e.g., a SPED clerical assistant).</t>
  </si>
  <si>
    <t>Specify other instructional expenditures, if applicable. Provide the title or a brief description of the instructional expenditure in cells D73-E73.</t>
  </si>
  <si>
    <t>Specify other instructional expenditures, if applicable. Provide the title or a brief description of the instructional expenditure in cells D74-E74.</t>
  </si>
  <si>
    <t>Specify other student services expenditures, if applicable. Provide the title or a brief description of the student services expenditure in cells D85-E85.</t>
  </si>
  <si>
    <t>Specify other student services expenditures, if applicable. Provide the title or a brief description of the student services expenditure in cells D86-E86.</t>
  </si>
  <si>
    <t>Specify other plant operation and maintenance expenditures, if applicable. Provide the title or a brief description of the operational or maintenance expenditure in cells D101-E101.</t>
  </si>
  <si>
    <t>Specify other plant operation and maintenance expenditures, if applicable. Provide the title or a brief description of the operational or maintenance expenditure in cells D102-E102.</t>
  </si>
  <si>
    <t>Specify other fixed charge expenditures, if applicable, which may include costs of public safety inspections. Provide the title or a brief description of the fixed charges expenditure in cells D111-E111.</t>
  </si>
  <si>
    <t>Specify other fixed charge expenditures, if applicable. Provide the title or a brief description of the fixed charges expenditure in cells D112-E112.</t>
  </si>
  <si>
    <t>A formula is embedded to capture the previous month's Ending Cash Balance, adjust as necessary. Type in your initial cash balance, if any, in cells G130-H130.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</si>
</sst>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0.0"/>
    <numFmt numFmtId="165" formatCode="00#"/>
  </numFmts>
  <fonts count="28" x14ac:knownFonts="1">
    <font>
      <sz val="10"/>
      <name val="Arial"/>
    </font>
    <font>
      <sz val="8"/>
      <name val="Helv"/>
    </font>
    <font>
      <sz val="9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1"/>
      <name val="Tahoma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sz val="6"/>
      <name val="Arial"/>
      <family val="2"/>
    </font>
    <font>
      <sz val="7"/>
      <color indexed="10"/>
      <name val="Arial"/>
      <family val="2"/>
    </font>
    <font>
      <sz val="7"/>
      <color indexed="12"/>
      <name val="Arial"/>
      <family val="2"/>
    </font>
    <font>
      <i/>
      <sz val="9"/>
      <color indexed="8"/>
      <name val="Arial"/>
      <family val="2"/>
    </font>
    <font>
      <sz val="10"/>
      <color theme="0"/>
      <name val="Arial"/>
      <family val="2"/>
    </font>
    <font>
      <b/>
      <sz val="10"/>
      <color indexed="8"/>
      <name val="Arial"/>
      <family val="2"/>
    </font>
    <font>
      <sz val="9"/>
      <color rgb="FFFF0000"/>
      <name val="Arial"/>
      <family val="2"/>
    </font>
    <font>
      <sz val="9"/>
      <color indexed="81"/>
      <name val="Tahoma"/>
      <family val="2"/>
    </font>
    <font>
      <sz val="8"/>
      <color theme="0"/>
      <name val="Arial"/>
      <family val="2"/>
    </font>
    <font>
      <b/>
      <sz val="9"/>
      <color indexed="81"/>
      <name val="Tahoma"/>
      <family val="2"/>
    </font>
    <font>
      <sz val="7"/>
      <color rgb="FF0000FF"/>
      <name val="Arial"/>
      <family val="2"/>
    </font>
    <font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mediumGray">
        <bgColor theme="7" tint="0.79989013336588644"/>
      </patternFill>
    </fill>
    <fill>
      <patternFill patternType="mediumGray">
        <bgColor theme="7" tint="0.79995117038483843"/>
      </patternFill>
    </fill>
    <fill>
      <patternFill patternType="mediumGray">
        <bgColor indexed="42"/>
      </patternFill>
    </fill>
    <fill>
      <patternFill patternType="mediumGray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5" fontId="1" fillId="0" borderId="0"/>
  </cellStyleXfs>
  <cellXfs count="226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37" fontId="2" fillId="0" borderId="0" xfId="0" applyNumberFormat="1" applyFont="1"/>
    <xf numFmtId="5" fontId="3" fillId="0" borderId="1" xfId="1" applyFont="1" applyBorder="1" applyAlignment="1">
      <alignment horizontal="center" wrapText="1"/>
    </xf>
    <xf numFmtId="5" fontId="7" fillId="0" borderId="1" xfId="1" applyFont="1" applyBorder="1" applyAlignment="1">
      <alignment horizontal="center" wrapText="1"/>
    </xf>
    <xf numFmtId="0" fontId="2" fillId="0" borderId="1" xfId="0" applyFont="1" applyBorder="1"/>
    <xf numFmtId="37" fontId="2" fillId="0" borderId="0" xfId="0" applyNumberFormat="1" applyFont="1" applyProtection="1">
      <protection locked="0"/>
    </xf>
    <xf numFmtId="0" fontId="5" fillId="0" borderId="0" xfId="0" applyFont="1" applyAlignment="1">
      <alignment wrapText="1"/>
    </xf>
    <xf numFmtId="37" fontId="2" fillId="2" borderId="2" xfId="0" applyNumberFormat="1" applyFont="1" applyFill="1" applyBorder="1" applyProtection="1">
      <protection locked="0"/>
    </xf>
    <xf numFmtId="37" fontId="2" fillId="2" borderId="3" xfId="0" applyNumberFormat="1" applyFont="1" applyFill="1" applyBorder="1" applyProtection="1">
      <protection locked="0"/>
    </xf>
    <xf numFmtId="49" fontId="2" fillId="0" borderId="0" xfId="0" applyNumberFormat="1" applyFont="1" applyAlignment="1">
      <alignment horizontal="right"/>
    </xf>
    <xf numFmtId="0" fontId="9" fillId="0" borderId="0" xfId="0" applyFont="1"/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wrapText="1"/>
    </xf>
    <xf numFmtId="0" fontId="13" fillId="0" borderId="5" xfId="0" applyFont="1" applyBorder="1" applyAlignment="1">
      <alignment horizontal="center" vertical="top"/>
    </xf>
    <xf numFmtId="0" fontId="12" fillId="0" borderId="0" xfId="0" applyFont="1"/>
    <xf numFmtId="0" fontId="10" fillId="0" borderId="0" xfId="0" applyFont="1" applyAlignment="1">
      <alignment vertical="top"/>
    </xf>
    <xf numFmtId="0" fontId="11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1" fillId="0" borderId="0" xfId="0" applyFont="1" applyAlignment="1">
      <alignment horizontal="center" vertical="top"/>
    </xf>
    <xf numFmtId="1" fontId="11" fillId="0" borderId="0" xfId="0" applyNumberFormat="1" applyFont="1" applyAlignment="1">
      <alignment horizontal="left"/>
    </xf>
    <xf numFmtId="0" fontId="15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37" fontId="5" fillId="0" borderId="0" xfId="0" applyNumberFormat="1" applyFont="1" applyAlignment="1">
      <alignment horizontal="left" wrapText="1"/>
    </xf>
    <xf numFmtId="37" fontId="2" fillId="0" borderId="6" xfId="0" applyNumberFormat="1" applyFont="1" applyBorder="1"/>
    <xf numFmtId="0" fontId="8" fillId="0" borderId="0" xfId="0" applyFont="1" applyAlignment="1">
      <alignment horizontal="left"/>
    </xf>
    <xf numFmtId="0" fontId="7" fillId="2" borderId="0" xfId="0" applyFont="1" applyFill="1" applyAlignment="1" applyProtection="1">
      <alignment horizontal="left" vertical="top"/>
      <protection locked="0"/>
    </xf>
    <xf numFmtId="0" fontId="7" fillId="0" borderId="0" xfId="0" applyFont="1" applyAlignment="1">
      <alignment vertical="top"/>
    </xf>
    <xf numFmtId="0" fontId="5" fillId="0" borderId="0" xfId="0" applyFont="1"/>
    <xf numFmtId="1" fontId="13" fillId="0" borderId="0" xfId="0" applyNumberFormat="1" applyFont="1" applyAlignment="1">
      <alignment horizontal="right" vertical="top"/>
    </xf>
    <xf numFmtId="1" fontId="11" fillId="0" borderId="0" xfId="0" applyNumberFormat="1" applyFont="1" applyAlignment="1">
      <alignment horizontal="right" vertical="top"/>
    </xf>
    <xf numFmtId="1" fontId="8" fillId="0" borderId="0" xfId="0" applyNumberFormat="1" applyFont="1" applyAlignment="1">
      <alignment horizontal="right" vertical="top"/>
    </xf>
    <xf numFmtId="1" fontId="2" fillId="0" borderId="0" xfId="0" applyNumberFormat="1" applyFont="1" applyAlignment="1">
      <alignment horizontal="right" vertical="top"/>
    </xf>
    <xf numFmtId="1" fontId="2" fillId="0" borderId="0" xfId="1" applyNumberFormat="1" applyFont="1" applyAlignment="1">
      <alignment horizontal="right"/>
    </xf>
    <xf numFmtId="1" fontId="10" fillId="0" borderId="0" xfId="0" applyNumberFormat="1" applyFont="1" applyAlignment="1">
      <alignment horizontal="right" vertical="top"/>
    </xf>
    <xf numFmtId="1" fontId="1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19" fillId="0" borderId="0" xfId="0" applyFont="1" applyAlignment="1">
      <alignment vertical="top"/>
    </xf>
    <xf numFmtId="37" fontId="16" fillId="0" borderId="0" xfId="0" applyNumberFormat="1" applyFont="1" applyAlignment="1">
      <alignment horizontal="left"/>
    </xf>
    <xf numFmtId="0" fontId="12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0" fillId="0" borderId="0" xfId="0" applyFont="1"/>
    <xf numFmtId="1" fontId="10" fillId="0" borderId="0" xfId="0" applyNumberFormat="1" applyFont="1" applyAlignment="1">
      <alignment vertical="top"/>
    </xf>
    <xf numFmtId="0" fontId="7" fillId="2" borderId="4" xfId="0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1" fontId="21" fillId="0" borderId="0" xfId="0" applyNumberFormat="1" applyFont="1" applyAlignment="1">
      <alignment horizontal="right" vertical="center"/>
    </xf>
    <xf numFmtId="0" fontId="10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>
      <alignment horizontal="center"/>
    </xf>
    <xf numFmtId="0" fontId="20" fillId="0" borderId="0" xfId="0" applyFont="1" applyAlignment="1">
      <alignment horizontal="right"/>
    </xf>
    <xf numFmtId="0" fontId="3" fillId="0" borderId="1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horizontal="left" vertical="top"/>
    </xf>
    <xf numFmtId="0" fontId="22" fillId="0" borderId="0" xfId="0" applyFont="1" applyAlignment="1">
      <alignment horizontal="center" vertical="top"/>
    </xf>
    <xf numFmtId="1" fontId="12" fillId="0" borderId="0" xfId="0" applyNumberFormat="1" applyFont="1" applyAlignment="1">
      <alignment horizontal="right" vertical="top"/>
    </xf>
    <xf numFmtId="0" fontId="7" fillId="2" borderId="4" xfId="0" applyFont="1" applyFill="1" applyBorder="1" applyAlignment="1">
      <alignment horizontal="right" vertical="center"/>
    </xf>
    <xf numFmtId="1" fontId="2" fillId="0" borderId="1" xfId="0" applyNumberFormat="1" applyFont="1" applyBorder="1" applyAlignment="1">
      <alignment horizontal="right"/>
    </xf>
    <xf numFmtId="1" fontId="13" fillId="0" borderId="7" xfId="0" applyNumberFormat="1" applyFont="1" applyBorder="1" applyAlignment="1">
      <alignment horizontal="right" vertical="top"/>
    </xf>
    <xf numFmtId="0" fontId="13" fillId="0" borderId="7" xfId="0" applyFont="1" applyBorder="1" applyAlignment="1">
      <alignment horizontal="right" vertical="top"/>
    </xf>
    <xf numFmtId="0" fontId="12" fillId="0" borderId="7" xfId="0" applyFont="1" applyBorder="1"/>
    <xf numFmtId="1" fontId="2" fillId="0" borderId="8" xfId="0" applyNumberFormat="1" applyFont="1" applyBorder="1" applyAlignment="1">
      <alignment horizontal="right"/>
    </xf>
    <xf numFmtId="0" fontId="2" fillId="0" borderId="8" xfId="0" applyFont="1" applyBorder="1"/>
    <xf numFmtId="0" fontId="3" fillId="0" borderId="8" xfId="0" applyFont="1" applyBorder="1"/>
    <xf numFmtId="37" fontId="2" fillId="0" borderId="8" xfId="0" applyNumberFormat="1" applyFont="1" applyBorder="1" applyProtection="1">
      <protection locked="0"/>
    </xf>
    <xf numFmtId="37" fontId="2" fillId="0" borderId="8" xfId="0" applyNumberFormat="1" applyFont="1" applyBorder="1"/>
    <xf numFmtId="0" fontId="5" fillId="0" borderId="8" xfId="0" applyFont="1" applyBorder="1" applyAlignment="1">
      <alignment wrapText="1"/>
    </xf>
    <xf numFmtId="1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1" fontId="13" fillId="0" borderId="8" xfId="0" applyNumberFormat="1" applyFont="1" applyBorder="1" applyAlignment="1">
      <alignment horizontal="right" vertical="top"/>
    </xf>
    <xf numFmtId="0" fontId="13" fillId="0" borderId="8" xfId="0" applyFont="1" applyBorder="1" applyAlignment="1">
      <alignment horizontal="right" vertical="top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5" fillId="0" borderId="7" xfId="0" applyFont="1" applyBorder="1" applyAlignment="1">
      <alignment wrapText="1"/>
    </xf>
    <xf numFmtId="37" fontId="2" fillId="3" borderId="4" xfId="0" applyNumberFormat="1" applyFont="1" applyFill="1" applyBorder="1"/>
    <xf numFmtId="37" fontId="2" fillId="2" borderId="4" xfId="0" applyNumberFormat="1" applyFont="1" applyFill="1" applyBorder="1" applyProtection="1">
      <protection locked="0"/>
    </xf>
    <xf numFmtId="37" fontId="2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wrapText="1"/>
    </xf>
    <xf numFmtId="0" fontId="15" fillId="0" borderId="8" xfId="0" applyFont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5" fontId="7" fillId="0" borderId="0" xfId="1" applyFont="1" applyAlignment="1">
      <alignment horizontal="center" wrapText="1"/>
    </xf>
    <xf numFmtId="37" fontId="2" fillId="0" borderId="0" xfId="0" applyNumberFormat="1" applyFont="1" applyAlignment="1">
      <alignment horizontal="right"/>
    </xf>
    <xf numFmtId="37" fontId="2" fillId="2" borderId="4" xfId="0" applyNumberFormat="1" applyFont="1" applyFill="1" applyBorder="1"/>
    <xf numFmtId="37" fontId="2" fillId="2" borderId="2" xfId="0" applyNumberFormat="1" applyFont="1" applyFill="1" applyBorder="1"/>
    <xf numFmtId="37" fontId="2" fillId="3" borderId="10" xfId="0" applyNumberFormat="1" applyFont="1" applyFill="1" applyBorder="1"/>
    <xf numFmtId="0" fontId="24" fillId="0" borderId="0" xfId="0" applyFont="1" applyAlignment="1">
      <alignment horizontal="center"/>
    </xf>
    <xf numFmtId="37" fontId="12" fillId="0" borderId="0" xfId="0" applyNumberFormat="1" applyFont="1"/>
    <xf numFmtId="37" fontId="12" fillId="0" borderId="0" xfId="0" applyNumberFormat="1" applyFont="1" applyProtection="1">
      <protection locked="0"/>
    </xf>
    <xf numFmtId="37" fontId="13" fillId="0" borderId="0" xfId="0" applyNumberFormat="1" applyFont="1" applyAlignment="1">
      <alignment horizontal="right" vertical="top"/>
    </xf>
    <xf numFmtId="37" fontId="13" fillId="0" borderId="8" xfId="0" applyNumberFormat="1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12" fillId="0" borderId="0" xfId="0" applyFont="1" applyProtection="1">
      <protection locked="0"/>
    </xf>
    <xf numFmtId="164" fontId="12" fillId="0" borderId="0" xfId="0" applyNumberFormat="1" applyFont="1" applyProtection="1">
      <protection locked="0"/>
    </xf>
    <xf numFmtId="164" fontId="12" fillId="0" borderId="0" xfId="0" applyNumberFormat="1" applyFont="1"/>
    <xf numFmtId="164" fontId="2" fillId="0" borderId="0" xfId="0" applyNumberFormat="1" applyFont="1" applyAlignment="1">
      <alignment horizontal="right" vertical="top" indent="5"/>
    </xf>
    <xf numFmtId="49" fontId="5" fillId="0" borderId="0" xfId="0" applyNumberFormat="1" applyFont="1" applyAlignment="1">
      <alignment horizontal="right" indent="5"/>
    </xf>
    <xf numFmtId="164" fontId="2" fillId="0" borderId="0" xfId="0" applyNumberFormat="1" applyFont="1" applyAlignment="1">
      <alignment horizontal="right" indent="5"/>
    </xf>
    <xf numFmtId="37" fontId="0" fillId="0" borderId="0" xfId="0" applyNumberFormat="1" applyAlignment="1">
      <alignment horizontal="right" indent="4"/>
    </xf>
    <xf numFmtId="37" fontId="15" fillId="0" borderId="0" xfId="0" applyNumberFormat="1" applyFont="1" applyAlignment="1">
      <alignment horizontal="right" vertical="top" indent="4"/>
    </xf>
    <xf numFmtId="0" fontId="12" fillId="0" borderId="0" xfId="0" applyFont="1" applyAlignment="1">
      <alignment horizontal="right" indent="4"/>
    </xf>
    <xf numFmtId="37" fontId="2" fillId="0" borderId="0" xfId="0" applyNumberFormat="1" applyFont="1" applyAlignment="1">
      <alignment horizontal="right" indent="4"/>
    </xf>
    <xf numFmtId="0" fontId="15" fillId="0" borderId="8" xfId="0" applyFont="1" applyBorder="1" applyAlignment="1">
      <alignment horizontal="right" vertical="top"/>
    </xf>
    <xf numFmtId="0" fontId="12" fillId="0" borderId="8" xfId="0" applyFont="1" applyBorder="1" applyAlignment="1">
      <alignment horizontal="right"/>
    </xf>
    <xf numFmtId="0" fontId="2" fillId="0" borderId="0" xfId="0" applyFont="1" applyAlignment="1">
      <alignment horizontal="right" indent="4"/>
    </xf>
    <xf numFmtId="37" fontId="2" fillId="0" borderId="1" xfId="0" applyNumberFormat="1" applyFont="1" applyBorder="1" applyAlignment="1">
      <alignment horizontal="right" indent="4"/>
    </xf>
    <xf numFmtId="0" fontId="2" fillId="0" borderId="1" xfId="0" applyFont="1" applyBorder="1" applyAlignment="1">
      <alignment horizontal="right" indent="4"/>
    </xf>
    <xf numFmtId="37" fontId="2" fillId="0" borderId="8" xfId="0" applyNumberFormat="1" applyFont="1" applyBorder="1" applyAlignment="1">
      <alignment horizontal="right" indent="4"/>
    </xf>
    <xf numFmtId="0" fontId="2" fillId="0" borderId="8" xfId="0" applyFont="1" applyBorder="1" applyAlignment="1">
      <alignment horizontal="right" indent="4"/>
    </xf>
    <xf numFmtId="37" fontId="13" fillId="0" borderId="8" xfId="0" applyNumberFormat="1" applyFont="1" applyBorder="1" applyAlignment="1">
      <alignment horizontal="right" vertical="top" indent="4"/>
    </xf>
    <xf numFmtId="0" fontId="12" fillId="0" borderId="8" xfId="0" applyFont="1" applyBorder="1" applyAlignment="1">
      <alignment horizontal="right" indent="4"/>
    </xf>
    <xf numFmtId="37" fontId="2" fillId="0" borderId="1" xfId="0" applyNumberFormat="1" applyFont="1" applyBorder="1" applyAlignment="1" applyProtection="1">
      <alignment horizontal="right" indent="4"/>
      <protection locked="0"/>
    </xf>
    <xf numFmtId="1" fontId="12" fillId="0" borderId="1" xfId="0" applyNumberFormat="1" applyFont="1" applyBorder="1" applyAlignment="1">
      <alignment horizontal="right"/>
    </xf>
    <xf numFmtId="37" fontId="2" fillId="0" borderId="0" xfId="0" applyNumberFormat="1" applyFont="1" applyAlignment="1" applyProtection="1">
      <alignment horizontal="right" indent="4"/>
      <protection locked="0"/>
    </xf>
    <xf numFmtId="37" fontId="12" fillId="0" borderId="0" xfId="0" applyNumberFormat="1" applyFont="1" applyAlignment="1" applyProtection="1">
      <alignment horizontal="right" indent="4"/>
      <protection locked="0"/>
    </xf>
    <xf numFmtId="1" fontId="2" fillId="0" borderId="5" xfId="0" applyNumberFormat="1" applyFont="1" applyBorder="1" applyAlignment="1">
      <alignment horizontal="right"/>
    </xf>
    <xf numFmtId="0" fontId="2" fillId="0" borderId="5" xfId="0" applyFont="1" applyBorder="1"/>
    <xf numFmtId="0" fontId="2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37" fontId="2" fillId="0" borderId="4" xfId="0" applyNumberFormat="1" applyFont="1" applyBorder="1" applyAlignment="1" applyProtection="1">
      <alignment horizontal="right" indent="4"/>
      <protection locked="0"/>
    </xf>
    <xf numFmtId="37" fontId="2" fillId="0" borderId="5" xfId="0" applyNumberFormat="1" applyFont="1" applyBorder="1" applyAlignment="1">
      <alignment horizontal="right" indent="4"/>
    </xf>
    <xf numFmtId="0" fontId="2" fillId="0" borderId="5" xfId="0" applyFont="1" applyBorder="1" applyAlignment="1">
      <alignment horizontal="right" indent="4"/>
    </xf>
    <xf numFmtId="37" fontId="12" fillId="0" borderId="5" xfId="0" applyNumberFormat="1" applyFont="1" applyBorder="1" applyProtection="1">
      <protection locked="0"/>
    </xf>
    <xf numFmtId="0" fontId="5" fillId="0" borderId="5" xfId="0" applyFont="1" applyBorder="1" applyAlignment="1">
      <alignment wrapText="1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top" indent="4"/>
    </xf>
    <xf numFmtId="37" fontId="13" fillId="0" borderId="0" xfId="0" applyNumberFormat="1" applyFont="1" applyAlignment="1">
      <alignment vertical="top"/>
    </xf>
    <xf numFmtId="0" fontId="5" fillId="0" borderId="1" xfId="0" applyFont="1" applyBorder="1"/>
    <xf numFmtId="0" fontId="5" fillId="0" borderId="8" xfId="0" applyFont="1" applyBorder="1"/>
    <xf numFmtId="37" fontId="5" fillId="0" borderId="0" xfId="0" applyNumberFormat="1" applyFont="1" applyAlignment="1">
      <alignment horizontal="left"/>
    </xf>
    <xf numFmtId="37" fontId="12" fillId="0" borderId="0" xfId="0" applyNumberFormat="1" applyFont="1" applyAlignment="1">
      <alignment horizontal="right" indent="4"/>
    </xf>
    <xf numFmtId="37" fontId="13" fillId="0" borderId="7" xfId="0" applyNumberFormat="1" applyFont="1" applyBorder="1" applyAlignment="1">
      <alignment horizontal="right" vertical="top" indent="4"/>
    </xf>
    <xf numFmtId="37" fontId="2" fillId="0" borderId="6" xfId="0" applyNumberFormat="1" applyFont="1" applyBorder="1" applyAlignment="1">
      <alignment horizontal="right" indent="4"/>
    </xf>
    <xf numFmtId="37" fontId="2" fillId="0" borderId="8" xfId="0" applyNumberFormat="1" applyFont="1" applyBorder="1" applyAlignment="1" applyProtection="1">
      <alignment horizontal="right" indent="4"/>
      <protection locked="0"/>
    </xf>
    <xf numFmtId="0" fontId="5" fillId="0" borderId="0" xfId="0" applyFont="1" applyAlignment="1">
      <alignment vertical="center" wrapText="1"/>
    </xf>
    <xf numFmtId="37" fontId="12" fillId="0" borderId="0" xfId="0" applyNumberFormat="1" applyFont="1" applyAlignment="1">
      <alignment horizontal="right" indent="3"/>
    </xf>
    <xf numFmtId="37" fontId="13" fillId="0" borderId="0" xfId="0" applyNumberFormat="1" applyFont="1" applyAlignment="1">
      <alignment horizontal="right" vertical="top" indent="3"/>
    </xf>
    <xf numFmtId="0" fontId="21" fillId="0" borderId="0" xfId="0" applyFont="1" applyAlignment="1" applyProtection="1">
      <alignment vertical="center"/>
      <protection locked="0"/>
    </xf>
    <xf numFmtId="37" fontId="2" fillId="0" borderId="1" xfId="0" applyNumberFormat="1" applyFont="1" applyBorder="1"/>
    <xf numFmtId="0" fontId="12" fillId="0" borderId="1" xfId="0" applyFont="1" applyBorder="1"/>
    <xf numFmtId="0" fontId="1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37" fontId="2" fillId="2" borderId="1" xfId="0" applyNumberFormat="1" applyFont="1" applyFill="1" applyBorder="1" applyAlignment="1" applyProtection="1">
      <alignment horizontal="right" indent="4"/>
      <protection locked="0"/>
    </xf>
    <xf numFmtId="37" fontId="12" fillId="0" borderId="1" xfId="0" applyNumberFormat="1" applyFont="1" applyBorder="1" applyAlignment="1" applyProtection="1">
      <alignment horizontal="right" indent="4"/>
      <protection locked="0"/>
    </xf>
    <xf numFmtId="37" fontId="2" fillId="3" borderId="4" xfId="0" applyNumberFormat="1" applyFont="1" applyFill="1" applyBorder="1" applyAlignment="1">
      <alignment horizontal="right" indent="4"/>
    </xf>
    <xf numFmtId="37" fontId="2" fillId="2" borderId="4" xfId="0" applyNumberFormat="1" applyFont="1" applyFill="1" applyBorder="1" applyAlignment="1" applyProtection="1">
      <alignment horizontal="right" indent="4"/>
      <protection locked="0"/>
    </xf>
    <xf numFmtId="37" fontId="12" fillId="0" borderId="4" xfId="0" applyNumberFormat="1" applyFont="1" applyBorder="1" applyAlignment="1" applyProtection="1">
      <alignment horizontal="right" indent="4"/>
      <protection locked="0"/>
    </xf>
    <xf numFmtId="0" fontId="2" fillId="0" borderId="0" xfId="0" applyFont="1" applyAlignment="1">
      <alignment horizontal="left"/>
    </xf>
    <xf numFmtId="164" fontId="2" fillId="3" borderId="4" xfId="0" applyNumberFormat="1" applyFont="1" applyFill="1" applyBorder="1" applyAlignment="1">
      <alignment horizontal="right" indent="5"/>
    </xf>
    <xf numFmtId="164" fontId="2" fillId="2" borderId="4" xfId="0" applyNumberFormat="1" applyFont="1" applyFill="1" applyBorder="1" applyAlignment="1" applyProtection="1">
      <alignment horizontal="right" indent="5"/>
      <protection locked="0"/>
    </xf>
    <xf numFmtId="37" fontId="2" fillId="5" borderId="4" xfId="0" applyNumberFormat="1" applyFont="1" applyFill="1" applyBorder="1" applyAlignment="1">
      <alignment horizontal="right" indent="4"/>
    </xf>
    <xf numFmtId="0" fontId="13" fillId="0" borderId="0" xfId="0" applyFont="1" applyAlignment="1">
      <alignment horizontal="center" vertical="top"/>
    </xf>
    <xf numFmtId="37" fontId="2" fillId="0" borderId="0" xfId="0" applyNumberFormat="1" applyFont="1" applyAlignment="1" applyProtection="1">
      <alignment horizontal="right" vertical="top" indent="4"/>
      <protection locked="0"/>
    </xf>
    <xf numFmtId="37" fontId="13" fillId="0" borderId="0" xfId="0" applyNumberFormat="1" applyFont="1" applyAlignment="1">
      <alignment horizontal="right" vertical="top" indent="4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0" fontId="2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37" fontId="2" fillId="2" borderId="1" xfId="0" applyNumberFormat="1" applyFont="1" applyFill="1" applyBorder="1" applyAlignment="1" applyProtection="1">
      <alignment horizontal="right" indent="4"/>
      <protection locked="0"/>
    </xf>
    <xf numFmtId="37" fontId="12" fillId="0" borderId="1" xfId="0" applyNumberFormat="1" applyFont="1" applyBorder="1" applyAlignment="1" applyProtection="1">
      <alignment horizontal="right" indent="4"/>
      <protection locked="0"/>
    </xf>
    <xf numFmtId="37" fontId="2" fillId="3" borderId="4" xfId="0" applyNumberFormat="1" applyFont="1" applyFill="1" applyBorder="1" applyAlignment="1">
      <alignment horizontal="right" indent="4"/>
    </xf>
    <xf numFmtId="37" fontId="2" fillId="2" borderId="4" xfId="0" applyNumberFormat="1" applyFont="1" applyFill="1" applyBorder="1" applyAlignment="1" applyProtection="1">
      <alignment horizontal="right" indent="4"/>
      <protection locked="0"/>
    </xf>
    <xf numFmtId="37" fontId="12" fillId="0" borderId="4" xfId="0" applyNumberFormat="1" applyFont="1" applyBorder="1" applyAlignment="1" applyProtection="1">
      <alignment horizontal="right" indent="4"/>
      <protection locked="0"/>
    </xf>
    <xf numFmtId="0" fontId="2" fillId="0" borderId="0" xfId="0" applyFont="1" applyAlignment="1">
      <alignment horizontal="left"/>
    </xf>
    <xf numFmtId="0" fontId="0" fillId="0" borderId="0" xfId="0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4" xfId="0" applyFont="1" applyBorder="1" applyAlignment="1" applyProtection="1">
      <alignment horizontal="right" indent="4"/>
      <protection locked="0"/>
    </xf>
    <xf numFmtId="0" fontId="12" fillId="0" borderId="1" xfId="0" applyFont="1" applyBorder="1" applyAlignment="1" applyProtection="1">
      <alignment horizontal="right" indent="4"/>
      <protection locked="0"/>
    </xf>
    <xf numFmtId="0" fontId="7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39" fontId="2" fillId="2" borderId="1" xfId="0" applyNumberFormat="1" applyFont="1" applyFill="1" applyBorder="1" applyAlignment="1" applyProtection="1">
      <alignment horizontal="right" indent="4"/>
      <protection locked="0"/>
    </xf>
    <xf numFmtId="39" fontId="12" fillId="0" borderId="1" xfId="0" applyNumberFormat="1" applyFont="1" applyBorder="1" applyAlignment="1" applyProtection="1">
      <alignment horizontal="right" indent="4"/>
      <protection locked="0"/>
    </xf>
    <xf numFmtId="37" fontId="2" fillId="0" borderId="1" xfId="0" applyNumberFormat="1" applyFont="1" applyBorder="1"/>
    <xf numFmtId="0" fontId="12" fillId="0" borderId="1" xfId="0" applyFont="1" applyBorder="1"/>
    <xf numFmtId="164" fontId="2" fillId="2" borderId="1" xfId="0" applyNumberFormat="1" applyFont="1" applyFill="1" applyBorder="1" applyAlignment="1" applyProtection="1">
      <alignment horizontal="right" indent="5"/>
      <protection locked="0"/>
    </xf>
    <xf numFmtId="164" fontId="12" fillId="0" borderId="1" xfId="0" applyNumberFormat="1" applyFont="1" applyBorder="1" applyAlignment="1" applyProtection="1">
      <alignment horizontal="right" indent="5"/>
      <protection locked="0"/>
    </xf>
    <xf numFmtId="164" fontId="2" fillId="2" borderId="4" xfId="0" applyNumberFormat="1" applyFont="1" applyFill="1" applyBorder="1" applyAlignment="1" applyProtection="1">
      <alignment horizontal="right" indent="5"/>
      <protection locked="0"/>
    </xf>
    <xf numFmtId="164" fontId="12" fillId="0" borderId="4" xfId="0" applyNumberFormat="1" applyFont="1" applyBorder="1" applyAlignment="1" applyProtection="1">
      <alignment horizontal="right" indent="5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/>
    <xf numFmtId="37" fontId="12" fillId="3" borderId="4" xfId="0" applyNumberFormat="1" applyFont="1" applyFill="1" applyBorder="1" applyAlignment="1">
      <alignment horizontal="right" indent="4"/>
    </xf>
    <xf numFmtId="164" fontId="2" fillId="3" borderId="4" xfId="0" applyNumberFormat="1" applyFont="1" applyFill="1" applyBorder="1" applyAlignment="1">
      <alignment horizontal="right" indent="5"/>
    </xf>
    <xf numFmtId="164" fontId="12" fillId="3" borderId="4" xfId="0" applyNumberFormat="1" applyFont="1" applyFill="1" applyBorder="1" applyAlignment="1">
      <alignment horizontal="right" indent="5"/>
    </xf>
    <xf numFmtId="37" fontId="2" fillId="5" borderId="4" xfId="0" applyNumberFormat="1" applyFont="1" applyFill="1" applyBorder="1" applyAlignment="1">
      <alignment horizontal="right" indent="4"/>
    </xf>
    <xf numFmtId="0" fontId="13" fillId="0" borderId="0" xfId="0" applyFont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5" fillId="0" borderId="9" xfId="0" applyFont="1" applyBorder="1" applyAlignment="1">
      <alignment horizontal="right" vertical="top"/>
    </xf>
    <xf numFmtId="0" fontId="7" fillId="2" borderId="4" xfId="0" applyFont="1" applyFill="1" applyBorder="1" applyAlignment="1">
      <alignment horizontal="center" vertical="top"/>
    </xf>
    <xf numFmtId="0" fontId="14" fillId="4" borderId="0" xfId="0" applyFont="1" applyFill="1" applyAlignment="1">
      <alignment horizontal="center" vertical="top"/>
    </xf>
    <xf numFmtId="1" fontId="11" fillId="0" borderId="0" xfId="0" applyNumberFormat="1" applyFont="1" applyAlignment="1">
      <alignment horizontal="left" vertical="top"/>
    </xf>
    <xf numFmtId="37" fontId="2" fillId="2" borderId="4" xfId="0" applyNumberFormat="1" applyFont="1" applyFill="1" applyBorder="1" applyAlignment="1" applyProtection="1">
      <alignment horizontal="right" indent="3"/>
      <protection locked="0"/>
    </xf>
    <xf numFmtId="37" fontId="12" fillId="0" borderId="4" xfId="0" applyNumberFormat="1" applyFont="1" applyBorder="1" applyAlignment="1" applyProtection="1">
      <alignment horizontal="right" indent="3"/>
      <protection locked="0"/>
    </xf>
    <xf numFmtId="37" fontId="2" fillId="5" borderId="4" xfId="0" applyNumberFormat="1" applyFont="1" applyFill="1" applyBorder="1" applyAlignment="1">
      <alignment horizontal="right" indent="3"/>
    </xf>
    <xf numFmtId="37" fontId="2" fillId="5" borderId="1" xfId="0" applyNumberFormat="1" applyFont="1" applyFill="1" applyBorder="1" applyAlignment="1">
      <alignment horizontal="right" indent="4"/>
    </xf>
    <xf numFmtId="0" fontId="7" fillId="0" borderId="4" xfId="0" applyFont="1" applyBorder="1" applyAlignment="1">
      <alignment horizontal="center" vertical="center"/>
    </xf>
    <xf numFmtId="37" fontId="13" fillId="0" borderId="1" xfId="0" applyNumberFormat="1" applyFont="1" applyBorder="1" applyAlignment="1">
      <alignment horizontal="right" vertical="top" indent="4"/>
    </xf>
    <xf numFmtId="37" fontId="2" fillId="0" borderId="0" xfId="0" applyNumberFormat="1" applyFont="1" applyAlignment="1" applyProtection="1">
      <alignment horizontal="right" vertical="top" indent="4"/>
      <protection locked="0"/>
    </xf>
    <xf numFmtId="37" fontId="13" fillId="0" borderId="0" xfId="0" applyNumberFormat="1" applyFont="1" applyAlignment="1">
      <alignment horizontal="right" vertical="top" indent="4"/>
    </xf>
    <xf numFmtId="0" fontId="3" fillId="0" borderId="0" xfId="0" applyFont="1" applyAlignment="1">
      <alignment horizontal="center"/>
    </xf>
    <xf numFmtId="37" fontId="2" fillId="2" borderId="1" xfId="0" applyNumberFormat="1" applyFont="1" applyFill="1" applyBorder="1" applyAlignment="1">
      <alignment horizontal="right" indent="4"/>
    </xf>
    <xf numFmtId="37" fontId="12" fillId="0" borderId="1" xfId="0" applyNumberFormat="1" applyFont="1" applyBorder="1" applyAlignment="1">
      <alignment horizontal="right" indent="4"/>
    </xf>
    <xf numFmtId="37" fontId="2" fillId="7" borderId="4" xfId="0" applyNumberFormat="1" applyFont="1" applyFill="1" applyBorder="1" applyAlignment="1">
      <alignment horizontal="right" indent="4"/>
    </xf>
    <xf numFmtId="37" fontId="2" fillId="6" borderId="4" xfId="0" applyNumberFormat="1" applyFont="1" applyFill="1" applyBorder="1" applyAlignment="1">
      <alignment horizontal="right" indent="4"/>
    </xf>
    <xf numFmtId="37" fontId="2" fillId="2" borderId="4" xfId="0" applyNumberFormat="1" applyFont="1" applyFill="1" applyBorder="1" applyAlignment="1">
      <alignment horizontal="right" indent="4"/>
    </xf>
    <xf numFmtId="37" fontId="12" fillId="0" borderId="4" xfId="0" applyNumberFormat="1" applyFont="1" applyBorder="1" applyAlignment="1">
      <alignment horizontal="right" indent="4"/>
    </xf>
    <xf numFmtId="37" fontId="2" fillId="8" borderId="4" xfId="0" applyNumberFormat="1" applyFont="1" applyFill="1" applyBorder="1" applyAlignment="1" applyProtection="1">
      <alignment horizontal="right" indent="4"/>
      <protection locked="0"/>
    </xf>
    <xf numFmtId="37" fontId="12" fillId="9" borderId="4" xfId="0" applyNumberFormat="1" applyFont="1" applyFill="1" applyBorder="1" applyAlignment="1" applyProtection="1">
      <alignment horizontal="right" indent="4"/>
      <protection locked="0"/>
    </xf>
  </cellXfs>
  <cellStyles count="2">
    <cellStyle name="Normal" xfId="0" builtinId="0"/>
    <cellStyle name="Normal_Ubal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60"/>
  <sheetViews>
    <sheetView showGridLines="0" tabSelected="1" zoomScaleNormal="100" zoomScalePageLayoutView="80" workbookViewId="0">
      <selection activeCell="D3" sqref="D3"/>
    </sheetView>
  </sheetViews>
  <sheetFormatPr defaultColWidth="9.140625" defaultRowHeight="12.75" x14ac:dyDescent="0.2"/>
  <cols>
    <col min="1" max="1" width="3.85546875" style="42" customWidth="1"/>
    <col min="2" max="2" width="1.140625" style="18" customWidth="1"/>
    <col min="3" max="3" width="8.85546875" style="18" customWidth="1"/>
    <col min="4" max="4" width="9.5703125" style="18" customWidth="1"/>
    <col min="5" max="5" width="21.140625" style="18" customWidth="1"/>
    <col min="6" max="6" width="1.140625" style="18" customWidth="1"/>
    <col min="7" max="7" width="21.85546875" style="18" customWidth="1"/>
    <col min="8" max="8" width="1.140625" style="18" customWidth="1"/>
    <col min="9" max="10" width="10.85546875" style="18" customWidth="1"/>
    <col min="11" max="11" width="1.140625" style="18" customWidth="1"/>
    <col min="12" max="13" width="10.85546875" style="18" customWidth="1"/>
    <col min="14" max="14" width="1.140625" style="18" customWidth="1"/>
    <col min="15" max="16" width="10.85546875" style="18" customWidth="1"/>
    <col min="17" max="17" width="1.140625" style="18" customWidth="1"/>
    <col min="18" max="19" width="10.85546875" style="18" customWidth="1"/>
    <col min="20" max="20" width="1.140625" style="18" customWidth="1"/>
    <col min="21" max="22" width="10.85546875" style="18" customWidth="1"/>
    <col min="23" max="23" width="1.140625" style="18" customWidth="1"/>
    <col min="24" max="24" width="5.140625" style="42" bestFit="1" customWidth="1"/>
    <col min="25" max="25" width="141.140625" style="10" customWidth="1"/>
    <col min="26" max="16384" width="9.140625" style="18"/>
  </cols>
  <sheetData>
    <row r="1" spans="1:25" s="14" customFormat="1" ht="15.75" customHeight="1" x14ac:dyDescent="0.25">
      <c r="A1" s="207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X1" s="15"/>
      <c r="Y1" s="16"/>
    </row>
    <row r="2" spans="1:25" ht="9.75" customHeight="1" x14ac:dyDescent="0.2">
      <c r="A2" s="3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R2" s="17"/>
      <c r="S2" s="17"/>
      <c r="T2" s="17"/>
      <c r="U2" s="17"/>
      <c r="V2" s="17"/>
      <c r="W2" s="166"/>
      <c r="X2" s="36"/>
      <c r="Y2" s="26" t="s">
        <v>1</v>
      </c>
    </row>
    <row r="3" spans="1:25" ht="14.25" customHeight="1" x14ac:dyDescent="0.2">
      <c r="A3" s="41"/>
      <c r="B3" s="19"/>
      <c r="C3" s="155" t="s">
        <v>2</v>
      </c>
      <c r="D3" s="139">
        <v>2023</v>
      </c>
      <c r="E3" s="155" t="s">
        <v>3</v>
      </c>
      <c r="F3" s="20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X3" s="41"/>
      <c r="Y3" s="10" t="s">
        <v>4</v>
      </c>
    </row>
    <row r="4" spans="1:25" ht="12" customHeight="1" x14ac:dyDescent="0.2">
      <c r="A4" s="36"/>
      <c r="B4" s="21"/>
      <c r="C4" s="21"/>
      <c r="D4" s="21"/>
      <c r="E4" s="21"/>
      <c r="F4" s="166"/>
      <c r="G4" s="21"/>
      <c r="H4" s="166"/>
      <c r="I4" s="202"/>
      <c r="J4" s="202"/>
      <c r="K4" s="166"/>
      <c r="L4" s="202"/>
      <c r="M4" s="202"/>
      <c r="N4" s="166"/>
      <c r="O4" s="202"/>
      <c r="P4" s="202"/>
      <c r="R4" s="202"/>
      <c r="S4" s="202"/>
      <c r="T4" s="166"/>
      <c r="U4" s="202"/>
      <c r="V4" s="202"/>
      <c r="W4" s="166"/>
      <c r="X4" s="36"/>
    </row>
    <row r="5" spans="1:25" ht="12" customHeight="1" x14ac:dyDescent="0.2">
      <c r="A5" s="36"/>
      <c r="B5" s="21"/>
      <c r="C5" s="170" t="s">
        <v>5</v>
      </c>
      <c r="D5" s="170"/>
      <c r="E5" s="170"/>
      <c r="F5" s="166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52"/>
      <c r="R5" s="171"/>
      <c r="S5" s="171"/>
      <c r="T5" s="171"/>
      <c r="U5" s="171"/>
      <c r="V5" s="171"/>
      <c r="W5" s="166"/>
      <c r="X5" s="36"/>
      <c r="Y5" s="10" t="s">
        <v>6</v>
      </c>
    </row>
    <row r="6" spans="1:25" ht="12" customHeight="1" x14ac:dyDescent="0.2">
      <c r="A6" s="36"/>
      <c r="B6" s="21"/>
      <c r="C6" s="21"/>
      <c r="D6" s="21"/>
      <c r="E6" s="21"/>
      <c r="F6" s="166"/>
      <c r="G6" s="21"/>
      <c r="H6" s="166"/>
      <c r="I6" s="166"/>
      <c r="J6" s="166"/>
      <c r="K6" s="166"/>
      <c r="L6" s="166"/>
      <c r="M6" s="166"/>
      <c r="N6" s="166"/>
      <c r="O6" s="166"/>
      <c r="P6" s="166"/>
      <c r="R6" s="166"/>
      <c r="S6" s="166"/>
      <c r="T6" s="166"/>
      <c r="U6" s="166"/>
      <c r="V6" s="166"/>
      <c r="W6" s="166"/>
      <c r="X6" s="36"/>
    </row>
    <row r="7" spans="1:25" s="23" customFormat="1" ht="15" customHeight="1" x14ac:dyDescent="0.2">
      <c r="A7" s="37"/>
      <c r="B7" s="20"/>
      <c r="C7" s="20"/>
      <c r="D7" s="20"/>
      <c r="E7" s="20"/>
      <c r="F7" s="22"/>
      <c r="G7" s="91" t="s">
        <v>7</v>
      </c>
      <c r="H7" s="22"/>
      <c r="I7" s="182" t="s">
        <v>8</v>
      </c>
      <c r="J7" s="183"/>
      <c r="K7" s="22"/>
      <c r="L7" s="182" t="s">
        <v>9</v>
      </c>
      <c r="M7" s="183"/>
      <c r="N7" s="22"/>
      <c r="O7" s="182" t="s">
        <v>10</v>
      </c>
      <c r="P7" s="183"/>
      <c r="R7" s="182" t="s">
        <v>11</v>
      </c>
      <c r="S7" s="183"/>
      <c r="T7" s="22"/>
      <c r="U7" s="182" t="s">
        <v>12</v>
      </c>
      <c r="V7" s="183"/>
      <c r="W7" s="169"/>
      <c r="X7" s="37"/>
      <c r="Y7" s="24"/>
    </row>
    <row r="8" spans="1:25" s="23" customFormat="1" x14ac:dyDescent="0.2">
      <c r="A8" s="37"/>
      <c r="B8" s="20"/>
      <c r="C8" s="25"/>
      <c r="D8" s="25"/>
      <c r="E8" s="20"/>
      <c r="F8" s="22"/>
      <c r="G8" s="58">
        <f>$D3</f>
        <v>2023</v>
      </c>
      <c r="H8" s="22"/>
      <c r="I8" s="186">
        <f>$D3+1</f>
        <v>2024</v>
      </c>
      <c r="J8" s="187">
        <f t="shared" ref="J8" si="0">$D3</f>
        <v>2023</v>
      </c>
      <c r="K8" s="22"/>
      <c r="L8" s="206">
        <f>$D3+2</f>
        <v>2025</v>
      </c>
      <c r="M8" s="206"/>
      <c r="N8" s="105">
        <f t="shared" ref="N8:P8" si="1">$D3</f>
        <v>2023</v>
      </c>
      <c r="O8" s="186">
        <f>$D3+3</f>
        <v>2026</v>
      </c>
      <c r="P8" s="187">
        <f t="shared" si="1"/>
        <v>2023</v>
      </c>
      <c r="R8" s="206">
        <f>$D3+4</f>
        <v>2027</v>
      </c>
      <c r="S8" s="206"/>
      <c r="T8" s="105">
        <f t="shared" ref="T8" si="2">$D3</f>
        <v>2023</v>
      </c>
      <c r="U8" s="186">
        <f>$D3+5</f>
        <v>2028</v>
      </c>
      <c r="V8" s="187">
        <f t="shared" ref="V8" si="3">$D3</f>
        <v>2023</v>
      </c>
      <c r="W8" s="106"/>
      <c r="X8" s="37"/>
      <c r="Y8" s="10" t="s">
        <v>13</v>
      </c>
    </row>
    <row r="9" spans="1:25" ht="6.75" customHeight="1" x14ac:dyDescent="0.2">
      <c r="A9" s="36"/>
      <c r="B9" s="21"/>
      <c r="C9" s="21"/>
      <c r="D9" s="21"/>
      <c r="E9" s="21"/>
      <c r="F9" s="27"/>
      <c r="G9" s="21"/>
      <c r="H9" s="27"/>
      <c r="I9" s="204"/>
      <c r="J9" s="204"/>
      <c r="K9" s="27"/>
      <c r="L9" s="204"/>
      <c r="M9" s="204"/>
      <c r="N9" s="27"/>
      <c r="O9" s="204"/>
      <c r="P9" s="204"/>
      <c r="R9" s="204"/>
      <c r="S9" s="204"/>
      <c r="T9" s="27"/>
      <c r="U9" s="204"/>
      <c r="V9" s="204"/>
      <c r="W9" s="27"/>
      <c r="X9" s="36"/>
    </row>
    <row r="10" spans="1:25" ht="12" customHeight="1" x14ac:dyDescent="0.2">
      <c r="A10" s="36"/>
      <c r="B10" s="21"/>
      <c r="C10" s="2" t="s">
        <v>14</v>
      </c>
      <c r="D10" s="21"/>
      <c r="E10" s="21"/>
      <c r="F10" s="27"/>
      <c r="G10" s="159">
        <f>G47</f>
        <v>0</v>
      </c>
      <c r="H10" s="113"/>
      <c r="I10" s="177">
        <f>I47</f>
        <v>0</v>
      </c>
      <c r="J10" s="177"/>
      <c r="K10" s="114"/>
      <c r="L10" s="177">
        <f>L47</f>
        <v>0</v>
      </c>
      <c r="M10" s="177"/>
      <c r="N10" s="114"/>
      <c r="O10" s="177">
        <f>O47</f>
        <v>0</v>
      </c>
      <c r="P10" s="177"/>
      <c r="Q10" s="115"/>
      <c r="R10" s="177">
        <f>R47</f>
        <v>0</v>
      </c>
      <c r="S10" s="177"/>
      <c r="T10" s="114"/>
      <c r="U10" s="177">
        <f>U47</f>
        <v>0</v>
      </c>
      <c r="V10" s="177"/>
      <c r="W10" s="5"/>
      <c r="X10" s="36"/>
      <c r="Y10" s="10" t="s">
        <v>15</v>
      </c>
    </row>
    <row r="11" spans="1:25" ht="12" customHeight="1" x14ac:dyDescent="0.2">
      <c r="A11" s="36"/>
      <c r="B11" s="21"/>
      <c r="C11" s="2" t="s">
        <v>16</v>
      </c>
      <c r="D11" s="21"/>
      <c r="E11" s="21"/>
      <c r="F11" s="27"/>
      <c r="G11" s="159">
        <f>G136</f>
        <v>0</v>
      </c>
      <c r="H11" s="113"/>
      <c r="I11" s="177">
        <f>I136</f>
        <v>0</v>
      </c>
      <c r="J11" s="177"/>
      <c r="K11" s="114"/>
      <c r="L11" s="177">
        <f>L136</f>
        <v>0</v>
      </c>
      <c r="M11" s="177"/>
      <c r="N11" s="114"/>
      <c r="O11" s="177">
        <f>O136</f>
        <v>0</v>
      </c>
      <c r="P11" s="177"/>
      <c r="Q11" s="115"/>
      <c r="R11" s="177">
        <f>R136</f>
        <v>0</v>
      </c>
      <c r="S11" s="177"/>
      <c r="T11" s="114"/>
      <c r="U11" s="177">
        <f>U136</f>
        <v>0</v>
      </c>
      <c r="V11" s="177"/>
      <c r="W11" s="5"/>
      <c r="X11" s="36"/>
      <c r="Y11" s="10" t="s">
        <v>17</v>
      </c>
    </row>
    <row r="12" spans="1:25" ht="12" customHeight="1" x14ac:dyDescent="0.2">
      <c r="A12" s="36"/>
      <c r="B12" s="21"/>
      <c r="C12" s="2" t="s">
        <v>18</v>
      </c>
      <c r="D12" s="21"/>
      <c r="E12" s="21"/>
      <c r="F12" s="27"/>
      <c r="G12" s="165">
        <f>G10-G11</f>
        <v>0</v>
      </c>
      <c r="H12" s="116"/>
      <c r="I12" s="201">
        <f>I10-I11</f>
        <v>0</v>
      </c>
      <c r="J12" s="201"/>
      <c r="K12" s="114"/>
      <c r="L12" s="201">
        <f>L10-L11</f>
        <v>0</v>
      </c>
      <c r="M12" s="201"/>
      <c r="N12" s="114"/>
      <c r="O12" s="201">
        <f>O10-O11</f>
        <v>0</v>
      </c>
      <c r="P12" s="201"/>
      <c r="Q12" s="115"/>
      <c r="R12" s="201">
        <f>R10-R11</f>
        <v>0</v>
      </c>
      <c r="S12" s="201"/>
      <c r="T12" s="114"/>
      <c r="U12" s="201">
        <f>U10-U11</f>
        <v>0</v>
      </c>
      <c r="V12" s="201"/>
      <c r="W12" s="96"/>
      <c r="X12" s="36"/>
      <c r="Y12" s="10" t="s">
        <v>19</v>
      </c>
    </row>
    <row r="13" spans="1:25" ht="11.25" customHeight="1" thickBot="1" x14ac:dyDescent="0.25">
      <c r="A13" s="81"/>
      <c r="B13" s="82"/>
      <c r="C13" s="82"/>
      <c r="D13" s="82"/>
      <c r="E13" s="82"/>
      <c r="F13" s="92"/>
      <c r="G13" s="82"/>
      <c r="H13" s="117"/>
      <c r="I13" s="205"/>
      <c r="J13" s="205"/>
      <c r="K13" s="117"/>
      <c r="L13" s="205"/>
      <c r="M13" s="205"/>
      <c r="N13" s="117"/>
      <c r="O13" s="205"/>
      <c r="P13" s="205"/>
      <c r="Q13" s="118"/>
      <c r="R13" s="205"/>
      <c r="S13" s="205"/>
      <c r="T13" s="117"/>
      <c r="U13" s="205"/>
      <c r="V13" s="205"/>
      <c r="W13" s="92"/>
      <c r="X13" s="81"/>
      <c r="Y13" s="75"/>
    </row>
    <row r="14" spans="1:25" ht="11.25" customHeight="1" x14ac:dyDescent="0.2">
      <c r="A14" s="36"/>
      <c r="B14" s="21"/>
      <c r="C14" s="21"/>
      <c r="D14" s="21"/>
      <c r="E14" s="21"/>
      <c r="F14" s="27"/>
      <c r="G14" s="21"/>
      <c r="H14" s="27"/>
      <c r="I14" s="27"/>
      <c r="J14" s="27"/>
      <c r="K14" s="27"/>
      <c r="L14" s="27"/>
      <c r="M14" s="27"/>
      <c r="N14" s="27"/>
      <c r="O14" s="27"/>
      <c r="P14" s="27"/>
      <c r="R14" s="27"/>
      <c r="S14" s="27"/>
      <c r="T14" s="27"/>
      <c r="U14" s="27"/>
      <c r="V14" s="27"/>
      <c r="W14" s="27"/>
      <c r="X14" s="36"/>
    </row>
    <row r="15" spans="1:25" ht="12" customHeight="1" x14ac:dyDescent="0.2">
      <c r="B15" s="19"/>
      <c r="C15" s="156" t="s">
        <v>20</v>
      </c>
      <c r="D15" s="156"/>
      <c r="E15" s="156"/>
      <c r="F15" s="21"/>
      <c r="G15" s="21"/>
      <c r="H15" s="27"/>
      <c r="I15" s="203"/>
      <c r="J15" s="203"/>
      <c r="K15" s="27"/>
      <c r="L15" s="203"/>
      <c r="M15" s="203"/>
      <c r="N15" s="27"/>
      <c r="O15" s="203"/>
      <c r="P15" s="203"/>
      <c r="R15" s="203"/>
      <c r="S15" s="203"/>
      <c r="T15" s="27"/>
      <c r="U15" s="203"/>
      <c r="V15" s="203"/>
      <c r="W15" s="27"/>
      <c r="Y15" s="156" t="s">
        <v>20</v>
      </c>
    </row>
    <row r="16" spans="1:25" s="1" customFormat="1" ht="12" customHeight="1" x14ac:dyDescent="0.2">
      <c r="A16" s="38" t="s">
        <v>21</v>
      </c>
      <c r="C16" s="28" t="s">
        <v>22</v>
      </c>
      <c r="D16" s="32"/>
      <c r="E16" s="32"/>
      <c r="F16" s="29"/>
      <c r="G16" s="160"/>
      <c r="H16" s="140"/>
      <c r="I16" s="178"/>
      <c r="J16" s="184"/>
      <c r="K16" s="140"/>
      <c r="L16" s="178"/>
      <c r="M16" s="184"/>
      <c r="N16" s="140"/>
      <c r="O16" s="178"/>
      <c r="P16" s="184"/>
      <c r="Q16" s="119"/>
      <c r="R16" s="178"/>
      <c r="S16" s="184"/>
      <c r="T16" s="140"/>
      <c r="U16" s="178"/>
      <c r="V16" s="184"/>
      <c r="W16" s="107"/>
      <c r="X16" s="38" t="s">
        <v>21</v>
      </c>
      <c r="Y16" s="144" t="s">
        <v>23</v>
      </c>
    </row>
    <row r="17" spans="1:25" s="1" customFormat="1" ht="12" customHeight="1" x14ac:dyDescent="0.2">
      <c r="A17" s="39" t="s">
        <v>24</v>
      </c>
      <c r="C17" s="28" t="s">
        <v>25</v>
      </c>
      <c r="D17" s="32"/>
      <c r="E17" s="32"/>
      <c r="F17" s="29"/>
      <c r="G17" s="157"/>
      <c r="H17" s="140"/>
      <c r="I17" s="175"/>
      <c r="J17" s="185"/>
      <c r="K17" s="140"/>
      <c r="L17" s="175"/>
      <c r="M17" s="185"/>
      <c r="N17" s="140"/>
      <c r="O17" s="175"/>
      <c r="P17" s="185"/>
      <c r="Q17" s="119"/>
      <c r="R17" s="175"/>
      <c r="S17" s="185"/>
      <c r="T17" s="140"/>
      <c r="U17" s="175"/>
      <c r="V17" s="185"/>
      <c r="W17" s="107"/>
      <c r="X17" s="39" t="s">
        <v>24</v>
      </c>
      <c r="Y17" s="10" t="s">
        <v>26</v>
      </c>
    </row>
    <row r="18" spans="1:25" s="1" customFormat="1" ht="12" customHeight="1" x14ac:dyDescent="0.2">
      <c r="A18" s="39" t="s">
        <v>27</v>
      </c>
      <c r="C18" s="28" t="s">
        <v>28</v>
      </c>
      <c r="D18" s="32"/>
      <c r="E18" s="32"/>
      <c r="F18" s="29"/>
      <c r="G18" s="160"/>
      <c r="H18" s="140"/>
      <c r="I18" s="175"/>
      <c r="J18" s="185"/>
      <c r="K18" s="140"/>
      <c r="L18" s="175"/>
      <c r="M18" s="185"/>
      <c r="N18" s="140"/>
      <c r="O18" s="175"/>
      <c r="P18" s="185"/>
      <c r="Q18" s="119"/>
      <c r="R18" s="175"/>
      <c r="S18" s="185"/>
      <c r="T18" s="140"/>
      <c r="U18" s="175"/>
      <c r="V18" s="185"/>
      <c r="W18" s="107"/>
      <c r="X18" s="39" t="s">
        <v>27</v>
      </c>
      <c r="Y18" s="10" t="s">
        <v>29</v>
      </c>
    </row>
    <row r="19" spans="1:25" s="1" customFormat="1" ht="12" customHeight="1" x14ac:dyDescent="0.2">
      <c r="A19" s="39" t="s">
        <v>30</v>
      </c>
      <c r="C19" s="28" t="s">
        <v>31</v>
      </c>
      <c r="D19" s="28"/>
      <c r="E19" s="28"/>
      <c r="F19" s="29"/>
      <c r="G19" s="157"/>
      <c r="H19" s="140"/>
      <c r="I19" s="188"/>
      <c r="J19" s="189"/>
      <c r="K19" s="140"/>
      <c r="L19" s="188"/>
      <c r="M19" s="189"/>
      <c r="N19" s="140"/>
      <c r="O19" s="188"/>
      <c r="P19" s="189"/>
      <c r="Q19" s="119"/>
      <c r="R19" s="188"/>
      <c r="S19" s="189"/>
      <c r="T19" s="140"/>
      <c r="U19" s="188"/>
      <c r="V19" s="189"/>
      <c r="W19" s="107"/>
      <c r="X19" s="39" t="s">
        <v>30</v>
      </c>
      <c r="Y19" s="10" t="s">
        <v>32</v>
      </c>
    </row>
    <row r="20" spans="1:25" s="1" customFormat="1" ht="12" customHeight="1" x14ac:dyDescent="0.2">
      <c r="A20" s="39" t="s">
        <v>33</v>
      </c>
      <c r="C20" s="45" t="s">
        <v>34</v>
      </c>
      <c r="D20" s="34" t="s">
        <v>35</v>
      </c>
      <c r="E20" s="33" t="s">
        <v>36</v>
      </c>
      <c r="F20" s="29"/>
      <c r="G20" s="153"/>
      <c r="H20" s="29"/>
      <c r="I20" s="190"/>
      <c r="J20" s="191"/>
      <c r="K20" s="29"/>
      <c r="L20" s="190"/>
      <c r="M20" s="191"/>
      <c r="N20" s="29"/>
      <c r="O20" s="190"/>
      <c r="P20" s="191"/>
      <c r="R20" s="190"/>
      <c r="S20" s="191"/>
      <c r="T20" s="29"/>
      <c r="U20" s="190"/>
      <c r="V20" s="191"/>
      <c r="W20" s="18"/>
      <c r="X20" s="39" t="s">
        <v>33</v>
      </c>
      <c r="Y20" s="149" t="s">
        <v>37</v>
      </c>
    </row>
    <row r="21" spans="1:25" s="1" customFormat="1" ht="13.5" customHeight="1" x14ac:dyDescent="0.2">
      <c r="A21" s="43"/>
      <c r="C21" s="13" t="s">
        <v>38</v>
      </c>
      <c r="D21" s="180" t="s">
        <v>39</v>
      </c>
      <c r="E21" s="181"/>
      <c r="F21" s="29"/>
      <c r="G21" s="164"/>
      <c r="H21" s="110"/>
      <c r="I21" s="194"/>
      <c r="J21" s="195"/>
      <c r="K21" s="112"/>
      <c r="L21" s="192"/>
      <c r="M21" s="193"/>
      <c r="N21" s="110"/>
      <c r="O21" s="192"/>
      <c r="P21" s="193"/>
      <c r="Q21" s="111"/>
      <c r="R21" s="192"/>
      <c r="S21" s="193"/>
      <c r="T21" s="110"/>
      <c r="U21" s="192"/>
      <c r="V21" s="193"/>
      <c r="W21" s="108"/>
      <c r="X21" s="13" t="s">
        <v>38</v>
      </c>
      <c r="Y21" s="10" t="s">
        <v>40</v>
      </c>
    </row>
    <row r="22" spans="1:25" s="1" customFormat="1" ht="13.5" customHeight="1" x14ac:dyDescent="0.2">
      <c r="A22" s="43"/>
      <c r="C22" s="13" t="s">
        <v>41</v>
      </c>
      <c r="D22" s="180" t="s">
        <v>42</v>
      </c>
      <c r="E22" s="181"/>
      <c r="F22" s="29"/>
      <c r="G22" s="164"/>
      <c r="H22" s="110"/>
      <c r="I22" s="194"/>
      <c r="J22" s="195"/>
      <c r="K22" s="112"/>
      <c r="L22" s="192"/>
      <c r="M22" s="193"/>
      <c r="N22" s="110"/>
      <c r="O22" s="192"/>
      <c r="P22" s="193"/>
      <c r="Q22" s="111"/>
      <c r="R22" s="192"/>
      <c r="S22" s="193"/>
      <c r="T22" s="110"/>
      <c r="U22" s="192"/>
      <c r="V22" s="193"/>
      <c r="W22" s="108"/>
      <c r="X22" s="13" t="s">
        <v>41</v>
      </c>
      <c r="Y22" s="10" t="s">
        <v>43</v>
      </c>
    </row>
    <row r="23" spans="1:25" s="1" customFormat="1" ht="13.5" customHeight="1" x14ac:dyDescent="0.2">
      <c r="A23" s="43"/>
      <c r="C23" s="13" t="s">
        <v>44</v>
      </c>
      <c r="D23" s="180" t="s">
        <v>45</v>
      </c>
      <c r="E23" s="181"/>
      <c r="F23" s="29"/>
      <c r="G23" s="164"/>
      <c r="H23" s="110"/>
      <c r="I23" s="194"/>
      <c r="J23" s="195"/>
      <c r="K23" s="112"/>
      <c r="L23" s="192"/>
      <c r="M23" s="193"/>
      <c r="N23" s="110"/>
      <c r="O23" s="192"/>
      <c r="P23" s="193"/>
      <c r="Q23" s="111"/>
      <c r="R23" s="192"/>
      <c r="S23" s="193"/>
      <c r="T23" s="110"/>
      <c r="U23" s="192"/>
      <c r="V23" s="193"/>
      <c r="W23" s="108"/>
      <c r="X23" s="13" t="s">
        <v>44</v>
      </c>
      <c r="Y23" s="10" t="s">
        <v>46</v>
      </c>
    </row>
    <row r="24" spans="1:25" s="1" customFormat="1" ht="13.5" customHeight="1" x14ac:dyDescent="0.2">
      <c r="A24" s="43"/>
      <c r="C24" s="13" t="s">
        <v>47</v>
      </c>
      <c r="D24" s="180" t="s">
        <v>48</v>
      </c>
      <c r="E24" s="181"/>
      <c r="F24" s="29"/>
      <c r="G24" s="164"/>
      <c r="H24" s="110"/>
      <c r="I24" s="194"/>
      <c r="J24" s="195"/>
      <c r="K24" s="112"/>
      <c r="L24" s="192"/>
      <c r="M24" s="193"/>
      <c r="N24" s="110"/>
      <c r="O24" s="192"/>
      <c r="P24" s="193"/>
      <c r="Q24" s="111"/>
      <c r="R24" s="192"/>
      <c r="S24" s="193"/>
      <c r="T24" s="110"/>
      <c r="U24" s="192"/>
      <c r="V24" s="193"/>
      <c r="W24" s="108"/>
      <c r="X24" s="13" t="s">
        <v>47</v>
      </c>
      <c r="Y24" s="10" t="s">
        <v>49</v>
      </c>
    </row>
    <row r="25" spans="1:25" s="1" customFormat="1" ht="13.5" customHeight="1" x14ac:dyDescent="0.2">
      <c r="A25" s="43"/>
      <c r="C25" s="13" t="s">
        <v>50</v>
      </c>
      <c r="D25" s="180" t="s">
        <v>51</v>
      </c>
      <c r="E25" s="181"/>
      <c r="F25" s="29"/>
      <c r="G25" s="164"/>
      <c r="H25" s="110"/>
      <c r="I25" s="194"/>
      <c r="J25" s="195"/>
      <c r="K25" s="112"/>
      <c r="L25" s="192"/>
      <c r="M25" s="193"/>
      <c r="N25" s="110"/>
      <c r="O25" s="192"/>
      <c r="P25" s="193"/>
      <c r="Q25" s="111"/>
      <c r="R25" s="192"/>
      <c r="S25" s="193"/>
      <c r="T25" s="110"/>
      <c r="U25" s="192"/>
      <c r="V25" s="193"/>
      <c r="W25" s="108"/>
      <c r="X25" s="13" t="s">
        <v>50</v>
      </c>
      <c r="Y25" s="10" t="s">
        <v>52</v>
      </c>
    </row>
    <row r="26" spans="1:25" s="1" customFormat="1" ht="13.5" customHeight="1" x14ac:dyDescent="0.2">
      <c r="A26" s="43"/>
      <c r="C26" s="13" t="s">
        <v>53</v>
      </c>
      <c r="D26" s="180" t="s">
        <v>54</v>
      </c>
      <c r="E26" s="181"/>
      <c r="F26" s="29"/>
      <c r="G26" s="164"/>
      <c r="H26" s="110"/>
      <c r="I26" s="194"/>
      <c r="J26" s="195"/>
      <c r="K26" s="112"/>
      <c r="L26" s="192"/>
      <c r="M26" s="193"/>
      <c r="N26" s="110"/>
      <c r="O26" s="192"/>
      <c r="P26" s="193"/>
      <c r="Q26" s="111"/>
      <c r="R26" s="192"/>
      <c r="S26" s="193"/>
      <c r="T26" s="110"/>
      <c r="U26" s="192"/>
      <c r="V26" s="193"/>
      <c r="W26" s="108"/>
      <c r="X26" s="13" t="s">
        <v>53</v>
      </c>
      <c r="Y26" s="10" t="s">
        <v>55</v>
      </c>
    </row>
    <row r="27" spans="1:25" s="1" customFormat="1" ht="13.5" customHeight="1" x14ac:dyDescent="0.2">
      <c r="A27" s="43"/>
      <c r="C27" s="13" t="s">
        <v>56</v>
      </c>
      <c r="D27" s="197" t="s">
        <v>57</v>
      </c>
      <c r="E27" s="181"/>
      <c r="F27" s="29"/>
      <c r="G27" s="164"/>
      <c r="H27" s="110"/>
      <c r="I27" s="194"/>
      <c r="J27" s="195"/>
      <c r="K27" s="112"/>
      <c r="L27" s="192"/>
      <c r="M27" s="193"/>
      <c r="N27" s="110"/>
      <c r="O27" s="192"/>
      <c r="P27" s="193"/>
      <c r="Q27" s="111"/>
      <c r="R27" s="192"/>
      <c r="S27" s="193"/>
      <c r="T27" s="110"/>
      <c r="U27" s="192"/>
      <c r="V27" s="193"/>
      <c r="W27" s="108"/>
      <c r="X27" s="13" t="s">
        <v>56</v>
      </c>
      <c r="Y27" s="10" t="s">
        <v>58</v>
      </c>
    </row>
    <row r="28" spans="1:25" s="1" customFormat="1" ht="13.5" customHeight="1" x14ac:dyDescent="0.2">
      <c r="A28" s="43"/>
      <c r="C28" s="13" t="s">
        <v>59</v>
      </c>
      <c r="D28" s="197" t="s">
        <v>60</v>
      </c>
      <c r="E28" s="181"/>
      <c r="F28" s="29"/>
      <c r="G28" s="164"/>
      <c r="H28" s="110"/>
      <c r="I28" s="194"/>
      <c r="J28" s="195"/>
      <c r="K28" s="112"/>
      <c r="L28" s="192"/>
      <c r="M28" s="193"/>
      <c r="N28" s="110"/>
      <c r="O28" s="192"/>
      <c r="P28" s="193"/>
      <c r="Q28" s="111"/>
      <c r="R28" s="192"/>
      <c r="S28" s="193"/>
      <c r="T28" s="110"/>
      <c r="U28" s="192"/>
      <c r="V28" s="193"/>
      <c r="W28" s="108"/>
      <c r="X28" s="13" t="s">
        <v>59</v>
      </c>
      <c r="Y28" s="10" t="s">
        <v>61</v>
      </c>
    </row>
    <row r="29" spans="1:25" s="1" customFormat="1" ht="12" customHeight="1" x14ac:dyDescent="0.2">
      <c r="A29" s="40" t="s">
        <v>62</v>
      </c>
      <c r="C29" s="28" t="s">
        <v>34</v>
      </c>
      <c r="D29" s="4"/>
      <c r="E29" s="4" t="s">
        <v>63</v>
      </c>
      <c r="G29" s="163">
        <f>SUM(G21:G28)</f>
        <v>0</v>
      </c>
      <c r="H29" s="112"/>
      <c r="I29" s="199">
        <f>SUM(I21:J28)</f>
        <v>0</v>
      </c>
      <c r="J29" s="200"/>
      <c r="K29" s="112"/>
      <c r="L29" s="199">
        <f>SUM(L21:M28)</f>
        <v>0</v>
      </c>
      <c r="M29" s="200"/>
      <c r="N29" s="112"/>
      <c r="O29" s="199">
        <f>SUM(O21:P28)</f>
        <v>0</v>
      </c>
      <c r="P29" s="200"/>
      <c r="Q29" s="111"/>
      <c r="R29" s="199">
        <f>SUM(R21:S28)</f>
        <v>0</v>
      </c>
      <c r="S29" s="200"/>
      <c r="T29" s="112"/>
      <c r="U29" s="199">
        <f>SUM(U21:V28)</f>
        <v>0</v>
      </c>
      <c r="V29" s="200"/>
      <c r="W29" s="109"/>
      <c r="X29" s="40" t="s">
        <v>62</v>
      </c>
      <c r="Y29" s="10" t="s">
        <v>64</v>
      </c>
    </row>
    <row r="30" spans="1:25" ht="7.5" customHeight="1" thickBot="1" x14ac:dyDescent="0.25">
      <c r="A30" s="36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R30" s="21"/>
      <c r="S30" s="21"/>
      <c r="T30" s="21"/>
      <c r="U30" s="21"/>
      <c r="V30" s="21"/>
      <c r="W30" s="21"/>
      <c r="X30" s="36"/>
    </row>
    <row r="31" spans="1:25" ht="7.5" customHeight="1" x14ac:dyDescent="0.2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9"/>
      <c r="R31" s="68"/>
      <c r="S31" s="68"/>
      <c r="T31" s="68"/>
      <c r="U31" s="68"/>
      <c r="V31" s="68"/>
      <c r="W31" s="68"/>
      <c r="X31" s="67"/>
      <c r="Y31" s="87"/>
    </row>
    <row r="32" spans="1:25" s="1" customFormat="1" ht="12" customHeight="1" x14ac:dyDescent="0.2">
      <c r="A32" s="43"/>
      <c r="C32" s="156" t="s">
        <v>65</v>
      </c>
      <c r="D32" s="156"/>
      <c r="E32" s="156"/>
      <c r="G32" s="8"/>
      <c r="I32" s="153"/>
      <c r="J32" s="31"/>
      <c r="L32" s="153"/>
      <c r="M32" s="31"/>
      <c r="O32" s="153"/>
      <c r="P32" s="31"/>
      <c r="R32" s="153"/>
      <c r="S32" s="31"/>
      <c r="U32" s="153"/>
      <c r="V32" s="31"/>
      <c r="W32" s="5"/>
      <c r="X32" s="43"/>
      <c r="Y32" s="156" t="s">
        <v>65</v>
      </c>
    </row>
    <row r="33" spans="1:82" s="1" customFormat="1" ht="12" customHeight="1" x14ac:dyDescent="0.2">
      <c r="A33" s="43">
        <v>1</v>
      </c>
      <c r="C33" s="1" t="s">
        <v>66</v>
      </c>
      <c r="G33" s="157"/>
      <c r="H33" s="116"/>
      <c r="I33" s="175"/>
      <c r="J33" s="176"/>
      <c r="K33" s="116"/>
      <c r="L33" s="175"/>
      <c r="M33" s="176"/>
      <c r="N33" s="116"/>
      <c r="O33" s="175"/>
      <c r="P33" s="176"/>
      <c r="Q33" s="119"/>
      <c r="R33" s="175"/>
      <c r="S33" s="176"/>
      <c r="T33" s="116"/>
      <c r="U33" s="175"/>
      <c r="V33" s="176"/>
      <c r="W33" s="102"/>
      <c r="X33" s="43">
        <v>1</v>
      </c>
      <c r="Y33" s="10" t="s">
        <v>67</v>
      </c>
    </row>
    <row r="34" spans="1:82" s="1" customFormat="1" ht="12" customHeight="1" x14ac:dyDescent="0.2">
      <c r="A34" s="43">
        <v>2</v>
      </c>
      <c r="C34" s="1" t="s">
        <v>68</v>
      </c>
      <c r="G34" s="157"/>
      <c r="H34" s="116"/>
      <c r="I34" s="175"/>
      <c r="J34" s="176"/>
      <c r="K34" s="116"/>
      <c r="L34" s="175"/>
      <c r="M34" s="176"/>
      <c r="N34" s="116"/>
      <c r="O34" s="175"/>
      <c r="P34" s="176"/>
      <c r="Q34" s="119"/>
      <c r="R34" s="175"/>
      <c r="S34" s="176"/>
      <c r="T34" s="116"/>
      <c r="U34" s="175"/>
      <c r="V34" s="176"/>
      <c r="W34" s="102"/>
      <c r="X34" s="43">
        <v>2</v>
      </c>
      <c r="Y34" s="10" t="s">
        <v>69</v>
      </c>
    </row>
    <row r="35" spans="1:82" s="1" customFormat="1" ht="12" customHeight="1" x14ac:dyDescent="0.2">
      <c r="A35" s="43">
        <v>3</v>
      </c>
      <c r="C35" s="1" t="s">
        <v>70</v>
      </c>
      <c r="G35" s="157"/>
      <c r="H35" s="116"/>
      <c r="I35" s="175"/>
      <c r="J35" s="176"/>
      <c r="K35" s="116"/>
      <c r="L35" s="175"/>
      <c r="M35" s="176"/>
      <c r="N35" s="116"/>
      <c r="O35" s="175"/>
      <c r="P35" s="176"/>
      <c r="Q35" s="119"/>
      <c r="R35" s="175"/>
      <c r="S35" s="176"/>
      <c r="T35" s="116"/>
      <c r="U35" s="175"/>
      <c r="V35" s="176"/>
      <c r="W35" s="102"/>
      <c r="X35" s="43">
        <v>3</v>
      </c>
      <c r="Y35" s="10" t="s">
        <v>71</v>
      </c>
      <c r="CD35" s="162"/>
    </row>
    <row r="36" spans="1:82" s="1" customFormat="1" ht="12" customHeight="1" x14ac:dyDescent="0.2">
      <c r="A36" s="43">
        <v>4</v>
      </c>
      <c r="C36" s="1" t="s">
        <v>72</v>
      </c>
      <c r="G36" s="157"/>
      <c r="H36" s="116"/>
      <c r="I36" s="175"/>
      <c r="J36" s="176"/>
      <c r="K36" s="116"/>
      <c r="L36" s="175"/>
      <c r="M36" s="176"/>
      <c r="N36" s="116"/>
      <c r="O36" s="175"/>
      <c r="P36" s="176"/>
      <c r="Q36" s="119"/>
      <c r="R36" s="175"/>
      <c r="S36" s="176"/>
      <c r="T36" s="116"/>
      <c r="U36" s="175"/>
      <c r="V36" s="176"/>
      <c r="W36" s="102"/>
      <c r="X36" s="43">
        <v>4</v>
      </c>
      <c r="Y36" s="10" t="s">
        <v>73</v>
      </c>
    </row>
    <row r="37" spans="1:82" s="1" customFormat="1" ht="12" customHeight="1" x14ac:dyDescent="0.2">
      <c r="A37" s="43">
        <v>5</v>
      </c>
      <c r="C37" s="1" t="s">
        <v>74</v>
      </c>
      <c r="G37" s="157"/>
      <c r="H37" s="116"/>
      <c r="I37" s="175"/>
      <c r="J37" s="176"/>
      <c r="K37" s="116"/>
      <c r="L37" s="175"/>
      <c r="M37" s="176"/>
      <c r="N37" s="116"/>
      <c r="O37" s="175"/>
      <c r="P37" s="176"/>
      <c r="Q37" s="119"/>
      <c r="R37" s="175"/>
      <c r="S37" s="176"/>
      <c r="T37" s="116"/>
      <c r="U37" s="175"/>
      <c r="V37" s="176"/>
      <c r="W37" s="102"/>
      <c r="X37" s="43">
        <v>5</v>
      </c>
      <c r="Y37" s="10" t="s">
        <v>75</v>
      </c>
    </row>
    <row r="38" spans="1:82" s="1" customFormat="1" ht="12" customHeight="1" x14ac:dyDescent="0.2">
      <c r="A38" s="43">
        <v>6</v>
      </c>
      <c r="C38" s="1" t="s">
        <v>76</v>
      </c>
      <c r="G38" s="157"/>
      <c r="H38" s="116"/>
      <c r="I38" s="175"/>
      <c r="J38" s="176"/>
      <c r="K38" s="116"/>
      <c r="L38" s="175"/>
      <c r="M38" s="176"/>
      <c r="N38" s="116"/>
      <c r="O38" s="175"/>
      <c r="P38" s="176"/>
      <c r="Q38" s="119"/>
      <c r="R38" s="175"/>
      <c r="S38" s="176"/>
      <c r="T38" s="116"/>
      <c r="U38" s="175"/>
      <c r="V38" s="176"/>
      <c r="W38" s="102"/>
      <c r="X38" s="43">
        <v>6</v>
      </c>
      <c r="Y38" s="10" t="s">
        <v>77</v>
      </c>
    </row>
    <row r="39" spans="1:82" s="1" customFormat="1" ht="12" customHeight="1" x14ac:dyDescent="0.2">
      <c r="A39" s="43">
        <v>7</v>
      </c>
      <c r="C39" s="1" t="s">
        <v>78</v>
      </c>
      <c r="G39" s="157"/>
      <c r="H39" s="116"/>
      <c r="I39" s="175"/>
      <c r="J39" s="176"/>
      <c r="K39" s="116"/>
      <c r="L39" s="175"/>
      <c r="M39" s="176"/>
      <c r="N39" s="116"/>
      <c r="O39" s="175"/>
      <c r="P39" s="176"/>
      <c r="Q39" s="119"/>
      <c r="R39" s="175"/>
      <c r="S39" s="176"/>
      <c r="T39" s="116"/>
      <c r="U39" s="175"/>
      <c r="V39" s="176"/>
      <c r="W39" s="102"/>
      <c r="X39" s="43">
        <v>7</v>
      </c>
      <c r="Y39" s="10" t="s">
        <v>79</v>
      </c>
    </row>
    <row r="40" spans="1:82" s="1" customFormat="1" ht="12" customHeight="1" x14ac:dyDescent="0.2">
      <c r="A40" s="43">
        <v>8</v>
      </c>
      <c r="C40" s="1" t="s">
        <v>80</v>
      </c>
      <c r="G40" s="157"/>
      <c r="H40" s="116"/>
      <c r="I40" s="175"/>
      <c r="J40" s="176"/>
      <c r="K40" s="116"/>
      <c r="L40" s="175"/>
      <c r="M40" s="176"/>
      <c r="N40" s="116"/>
      <c r="O40" s="175"/>
      <c r="P40" s="176"/>
      <c r="Q40" s="119"/>
      <c r="R40" s="175"/>
      <c r="S40" s="176"/>
      <c r="T40" s="116"/>
      <c r="U40" s="175"/>
      <c r="V40" s="176"/>
      <c r="W40" s="102"/>
      <c r="X40" s="43">
        <v>8</v>
      </c>
      <c r="Y40" s="10" t="s">
        <v>81</v>
      </c>
    </row>
    <row r="41" spans="1:82" s="1" customFormat="1" ht="12" customHeight="1" x14ac:dyDescent="0.2">
      <c r="A41" s="43">
        <v>9</v>
      </c>
      <c r="C41" s="1" t="s">
        <v>82</v>
      </c>
      <c r="G41" s="157"/>
      <c r="H41" s="116"/>
      <c r="I41" s="175"/>
      <c r="J41" s="176"/>
      <c r="K41" s="116"/>
      <c r="L41" s="175"/>
      <c r="M41" s="176"/>
      <c r="N41" s="116"/>
      <c r="O41" s="175"/>
      <c r="P41" s="176"/>
      <c r="Q41" s="119"/>
      <c r="R41" s="175"/>
      <c r="S41" s="176"/>
      <c r="T41" s="116"/>
      <c r="U41" s="175"/>
      <c r="V41" s="176"/>
      <c r="W41" s="102"/>
      <c r="X41" s="43">
        <v>9</v>
      </c>
      <c r="Y41" s="10" t="s">
        <v>83</v>
      </c>
    </row>
    <row r="42" spans="1:82" s="1" customFormat="1" ht="12" customHeight="1" x14ac:dyDescent="0.2">
      <c r="A42" s="43">
        <v>10</v>
      </c>
      <c r="C42" s="1" t="s">
        <v>84</v>
      </c>
      <c r="G42" s="157"/>
      <c r="H42" s="116"/>
      <c r="I42" s="175"/>
      <c r="J42" s="176"/>
      <c r="K42" s="116"/>
      <c r="L42" s="175"/>
      <c r="M42" s="176"/>
      <c r="N42" s="116"/>
      <c r="O42" s="175"/>
      <c r="P42" s="176"/>
      <c r="Q42" s="119"/>
      <c r="R42" s="175"/>
      <c r="S42" s="176"/>
      <c r="T42" s="116"/>
      <c r="U42" s="175"/>
      <c r="V42" s="176"/>
      <c r="W42" s="102"/>
      <c r="X42" s="43">
        <v>10</v>
      </c>
      <c r="Y42" s="10" t="s">
        <v>85</v>
      </c>
    </row>
    <row r="43" spans="1:82" s="1" customFormat="1" ht="12" customHeight="1" x14ac:dyDescent="0.2">
      <c r="A43" s="43">
        <v>11</v>
      </c>
      <c r="C43" s="1" t="s">
        <v>86</v>
      </c>
      <c r="D43" s="196"/>
      <c r="E43" s="196"/>
      <c r="G43" s="157"/>
      <c r="H43" s="116"/>
      <c r="I43" s="175"/>
      <c r="J43" s="176"/>
      <c r="K43" s="116"/>
      <c r="L43" s="175"/>
      <c r="M43" s="176"/>
      <c r="N43" s="116"/>
      <c r="O43" s="175"/>
      <c r="P43" s="176"/>
      <c r="Q43" s="119"/>
      <c r="R43" s="175"/>
      <c r="S43" s="176"/>
      <c r="T43" s="116"/>
      <c r="U43" s="175"/>
      <c r="V43" s="176"/>
      <c r="W43" s="102"/>
      <c r="X43" s="43">
        <v>11</v>
      </c>
      <c r="Y43" s="10" t="s">
        <v>87</v>
      </c>
    </row>
    <row r="44" spans="1:82" s="1" customFormat="1" ht="12" customHeight="1" x14ac:dyDescent="0.2">
      <c r="A44" s="43">
        <v>12</v>
      </c>
      <c r="C44" s="1" t="s">
        <v>86</v>
      </c>
      <c r="D44" s="173"/>
      <c r="E44" s="174"/>
      <c r="G44" s="157"/>
      <c r="H44" s="116"/>
      <c r="I44" s="175"/>
      <c r="J44" s="176"/>
      <c r="K44" s="116"/>
      <c r="L44" s="175"/>
      <c r="M44" s="176"/>
      <c r="N44" s="116"/>
      <c r="O44" s="175"/>
      <c r="P44" s="176"/>
      <c r="Q44" s="119"/>
      <c r="R44" s="175"/>
      <c r="S44" s="176"/>
      <c r="T44" s="116"/>
      <c r="U44" s="175"/>
      <c r="V44" s="176"/>
      <c r="W44" s="102"/>
      <c r="X44" s="43">
        <v>12</v>
      </c>
      <c r="Y44" s="10" t="s">
        <v>88</v>
      </c>
    </row>
    <row r="45" spans="1:82" s="1" customFormat="1" ht="7.5" customHeight="1" x14ac:dyDescent="0.2">
      <c r="A45" s="43"/>
      <c r="D45" s="83"/>
      <c r="E45" s="84"/>
      <c r="G45" s="128"/>
      <c r="H45" s="116"/>
      <c r="I45" s="128"/>
      <c r="J45" s="129"/>
      <c r="K45" s="116"/>
      <c r="L45" s="128"/>
      <c r="M45" s="129"/>
      <c r="N45" s="116"/>
      <c r="O45" s="128"/>
      <c r="P45" s="129"/>
      <c r="Q45" s="119"/>
      <c r="R45" s="128"/>
      <c r="S45" s="129"/>
      <c r="T45" s="116"/>
      <c r="U45" s="128"/>
      <c r="V45" s="129"/>
      <c r="W45" s="102"/>
      <c r="X45" s="43"/>
      <c r="Y45" s="10"/>
    </row>
    <row r="46" spans="1:82" s="1" customFormat="1" ht="7.5" customHeight="1" x14ac:dyDescent="0.2">
      <c r="A46" s="130"/>
      <c r="B46" s="131"/>
      <c r="C46" s="131"/>
      <c r="D46" s="132"/>
      <c r="E46" s="133"/>
      <c r="F46" s="131"/>
      <c r="G46" s="134"/>
      <c r="H46" s="135"/>
      <c r="I46" s="134"/>
      <c r="J46" s="161"/>
      <c r="K46" s="135"/>
      <c r="L46" s="134"/>
      <c r="M46" s="161"/>
      <c r="N46" s="135"/>
      <c r="O46" s="134"/>
      <c r="P46" s="161"/>
      <c r="Q46" s="136"/>
      <c r="R46" s="134"/>
      <c r="S46" s="161"/>
      <c r="T46" s="135"/>
      <c r="U46" s="134"/>
      <c r="V46" s="161"/>
      <c r="W46" s="137"/>
      <c r="X46" s="130"/>
      <c r="Y46" s="138"/>
    </row>
    <row r="47" spans="1:82" s="1" customFormat="1" ht="12" customHeight="1" x14ac:dyDescent="0.2">
      <c r="A47" s="43">
        <v>13</v>
      </c>
      <c r="C47" s="2" t="s">
        <v>89</v>
      </c>
      <c r="D47" s="2"/>
      <c r="E47" s="2"/>
      <c r="G47" s="159">
        <f>SUM(G33:G44)</f>
        <v>0</v>
      </c>
      <c r="H47" s="116"/>
      <c r="I47" s="177">
        <f>SUM(I33:J44)</f>
        <v>0</v>
      </c>
      <c r="J47" s="198"/>
      <c r="K47" s="116"/>
      <c r="L47" s="177">
        <f>SUM(L33:M44)</f>
        <v>0</v>
      </c>
      <c r="M47" s="198"/>
      <c r="N47" s="116"/>
      <c r="O47" s="177">
        <f>SUM(O33:P44)</f>
        <v>0</v>
      </c>
      <c r="P47" s="198"/>
      <c r="Q47" s="119"/>
      <c r="R47" s="177">
        <f>SUM(R33:S44)</f>
        <v>0</v>
      </c>
      <c r="S47" s="198"/>
      <c r="T47" s="116"/>
      <c r="U47" s="177">
        <f>SUM(U33:V44)</f>
        <v>0</v>
      </c>
      <c r="V47" s="198"/>
      <c r="W47" s="101"/>
      <c r="X47" s="43">
        <v>13</v>
      </c>
      <c r="Y47" s="10" t="s">
        <v>90</v>
      </c>
    </row>
    <row r="48" spans="1:82" s="1" customFormat="1" ht="7.5" customHeight="1" thickBot="1" x14ac:dyDescent="0.25">
      <c r="A48" s="70"/>
      <c r="B48" s="71"/>
      <c r="C48" s="72"/>
      <c r="D48" s="72"/>
      <c r="E48" s="72"/>
      <c r="F48" s="71"/>
      <c r="G48" s="74"/>
      <c r="H48" s="74"/>
      <c r="I48" s="73"/>
      <c r="J48" s="74"/>
      <c r="K48" s="74"/>
      <c r="L48" s="74"/>
      <c r="M48" s="74"/>
      <c r="N48" s="74"/>
      <c r="O48" s="74"/>
      <c r="P48" s="74"/>
      <c r="Q48" s="71"/>
      <c r="R48" s="74"/>
      <c r="S48" s="74"/>
      <c r="T48" s="74"/>
      <c r="U48" s="74"/>
      <c r="V48" s="74"/>
      <c r="W48" s="74"/>
      <c r="X48" s="70"/>
      <c r="Y48" s="75"/>
    </row>
    <row r="49" spans="1:25" s="1" customFormat="1" ht="7.5" customHeight="1" x14ac:dyDescent="0.2">
      <c r="A49" s="43"/>
      <c r="C49" s="2"/>
      <c r="D49" s="2"/>
      <c r="E49" s="2"/>
      <c r="G49" s="5"/>
      <c r="H49" s="5"/>
      <c r="I49" s="9"/>
      <c r="J49" s="5"/>
      <c r="K49" s="5"/>
      <c r="L49" s="5"/>
      <c r="M49" s="5"/>
      <c r="N49" s="5"/>
      <c r="O49" s="5"/>
      <c r="P49" s="5"/>
      <c r="R49" s="5"/>
      <c r="S49" s="5"/>
      <c r="T49" s="5"/>
      <c r="U49" s="5"/>
      <c r="V49" s="5"/>
      <c r="W49" s="5"/>
      <c r="X49" s="43"/>
      <c r="Y49" s="10"/>
    </row>
    <row r="50" spans="1:25" s="1" customFormat="1" ht="12" customHeight="1" x14ac:dyDescent="0.2">
      <c r="A50" s="44"/>
      <c r="C50" s="172" t="s">
        <v>91</v>
      </c>
      <c r="D50" s="172"/>
      <c r="E50" s="172"/>
      <c r="G50" s="5"/>
      <c r="H50" s="5"/>
      <c r="I50" s="5"/>
      <c r="J50" s="5"/>
      <c r="K50" s="5"/>
      <c r="L50" s="5"/>
      <c r="M50" s="5"/>
      <c r="N50" s="5"/>
      <c r="O50" s="5"/>
      <c r="P50" s="5"/>
      <c r="R50" s="5"/>
      <c r="S50" s="5"/>
      <c r="T50" s="5"/>
      <c r="U50" s="5"/>
      <c r="V50" s="5"/>
      <c r="W50" s="5"/>
      <c r="X50" s="44"/>
      <c r="Y50" s="156" t="s">
        <v>91</v>
      </c>
    </row>
    <row r="51" spans="1:25" s="1" customFormat="1" ht="4.5" customHeight="1" x14ac:dyDescent="0.2">
      <c r="A51" s="44"/>
      <c r="B51" s="2"/>
      <c r="G51" s="5"/>
      <c r="H51" s="5"/>
      <c r="I51" s="5"/>
      <c r="J51" s="5"/>
      <c r="K51" s="5"/>
      <c r="L51" s="5"/>
      <c r="M51" s="5"/>
      <c r="N51" s="5"/>
      <c r="O51" s="5"/>
      <c r="P51" s="5"/>
      <c r="R51" s="5"/>
      <c r="S51" s="5"/>
      <c r="T51" s="5"/>
      <c r="U51" s="5"/>
      <c r="V51" s="5"/>
      <c r="W51" s="5"/>
      <c r="X51" s="44"/>
      <c r="Y51" s="10"/>
    </row>
    <row r="52" spans="1:25" s="1" customFormat="1" ht="11.25" customHeight="1" x14ac:dyDescent="0.2">
      <c r="A52" s="43"/>
      <c r="B52" s="162"/>
      <c r="C52" s="156" t="s">
        <v>92</v>
      </c>
      <c r="D52" s="156"/>
      <c r="E52" s="156"/>
      <c r="G52" s="5"/>
      <c r="H52" s="5"/>
      <c r="I52" s="5"/>
      <c r="J52" s="5"/>
      <c r="K52" s="5"/>
      <c r="L52" s="5"/>
      <c r="M52" s="5"/>
      <c r="N52" s="5"/>
      <c r="O52" s="5"/>
      <c r="P52" s="5"/>
      <c r="R52" s="5"/>
      <c r="S52" s="5"/>
      <c r="T52" s="5"/>
      <c r="U52" s="5"/>
      <c r="V52" s="5"/>
      <c r="W52" s="5"/>
      <c r="X52" s="43"/>
      <c r="Y52" s="156" t="s">
        <v>93</v>
      </c>
    </row>
    <row r="53" spans="1:25" s="1" customFormat="1" ht="11.25" customHeight="1" x14ac:dyDescent="0.2">
      <c r="A53" s="43">
        <v>14</v>
      </c>
      <c r="B53" s="3"/>
      <c r="C53" s="1" t="s">
        <v>94</v>
      </c>
      <c r="F53" s="21"/>
      <c r="G53" s="160"/>
      <c r="H53" s="168"/>
      <c r="I53" s="178"/>
      <c r="J53" s="178"/>
      <c r="K53" s="168"/>
      <c r="L53" s="178"/>
      <c r="M53" s="179"/>
      <c r="N53" s="168"/>
      <c r="O53" s="178"/>
      <c r="P53" s="179"/>
      <c r="Q53" s="119"/>
      <c r="R53" s="178"/>
      <c r="S53" s="179"/>
      <c r="T53" s="168"/>
      <c r="U53" s="178"/>
      <c r="V53" s="179"/>
      <c r="W53" s="102"/>
      <c r="X53" s="43">
        <v>14</v>
      </c>
      <c r="Y53" s="30" t="s">
        <v>95</v>
      </c>
    </row>
    <row r="54" spans="1:25" s="1" customFormat="1" ht="11.25" customHeight="1" x14ac:dyDescent="0.2">
      <c r="A54" s="43">
        <v>15</v>
      </c>
      <c r="B54" s="3"/>
      <c r="C54" s="1" t="s">
        <v>96</v>
      </c>
      <c r="G54" s="157"/>
      <c r="H54" s="116"/>
      <c r="I54" s="178"/>
      <c r="J54" s="178"/>
      <c r="K54" s="116"/>
      <c r="L54" s="175"/>
      <c r="M54" s="176"/>
      <c r="N54" s="116"/>
      <c r="O54" s="175"/>
      <c r="P54" s="176"/>
      <c r="Q54" s="119"/>
      <c r="R54" s="175"/>
      <c r="S54" s="176"/>
      <c r="T54" s="116"/>
      <c r="U54" s="175"/>
      <c r="V54" s="176"/>
      <c r="W54" s="102"/>
      <c r="X54" s="43">
        <v>15</v>
      </c>
      <c r="Y54" s="10" t="s">
        <v>97</v>
      </c>
    </row>
    <row r="55" spans="1:25" s="1" customFormat="1" ht="11.25" customHeight="1" x14ac:dyDescent="0.2">
      <c r="A55" s="43">
        <v>16</v>
      </c>
      <c r="B55" s="162"/>
      <c r="C55" s="1" t="s">
        <v>98</v>
      </c>
      <c r="G55" s="157"/>
      <c r="H55" s="116"/>
      <c r="I55" s="178"/>
      <c r="J55" s="178"/>
      <c r="K55" s="116"/>
      <c r="L55" s="175"/>
      <c r="M55" s="176"/>
      <c r="N55" s="116"/>
      <c r="O55" s="175"/>
      <c r="P55" s="176"/>
      <c r="Q55" s="119"/>
      <c r="R55" s="175"/>
      <c r="S55" s="176"/>
      <c r="T55" s="116"/>
      <c r="U55" s="175"/>
      <c r="V55" s="176"/>
      <c r="W55" s="102"/>
      <c r="X55" s="43">
        <v>16</v>
      </c>
      <c r="Y55" s="10" t="s">
        <v>99</v>
      </c>
    </row>
    <row r="56" spans="1:25" s="1" customFormat="1" ht="11.25" customHeight="1" x14ac:dyDescent="0.2">
      <c r="A56" s="43">
        <v>17</v>
      </c>
      <c r="B56" s="162"/>
      <c r="C56" s="1" t="s">
        <v>100</v>
      </c>
      <c r="G56" s="157"/>
      <c r="H56" s="116"/>
      <c r="I56" s="178"/>
      <c r="J56" s="178"/>
      <c r="K56" s="116"/>
      <c r="L56" s="175"/>
      <c r="M56" s="176"/>
      <c r="N56" s="116"/>
      <c r="O56" s="175"/>
      <c r="P56" s="176"/>
      <c r="Q56" s="119"/>
      <c r="R56" s="175"/>
      <c r="S56" s="176"/>
      <c r="T56" s="116"/>
      <c r="U56" s="175"/>
      <c r="V56" s="176"/>
      <c r="W56" s="102"/>
      <c r="X56" s="43">
        <v>17</v>
      </c>
      <c r="Y56" s="10" t="s">
        <v>101</v>
      </c>
    </row>
    <row r="57" spans="1:25" s="1" customFormat="1" ht="11.25" customHeight="1" x14ac:dyDescent="0.2">
      <c r="A57" s="43">
        <v>18</v>
      </c>
      <c r="B57" s="162"/>
      <c r="C57" s="1" t="s">
        <v>102</v>
      </c>
      <c r="G57" s="157"/>
      <c r="H57" s="116"/>
      <c r="I57" s="178"/>
      <c r="J57" s="178"/>
      <c r="K57" s="116"/>
      <c r="L57" s="175"/>
      <c r="M57" s="176"/>
      <c r="N57" s="116"/>
      <c r="O57" s="175"/>
      <c r="P57" s="176"/>
      <c r="Q57" s="119"/>
      <c r="R57" s="175"/>
      <c r="S57" s="176"/>
      <c r="T57" s="116"/>
      <c r="U57" s="175"/>
      <c r="V57" s="176"/>
      <c r="W57" s="102"/>
      <c r="X57" s="43">
        <v>18</v>
      </c>
      <c r="Y57" s="10" t="s">
        <v>103</v>
      </c>
    </row>
    <row r="58" spans="1:25" s="1" customFormat="1" ht="11.25" customHeight="1" x14ac:dyDescent="0.2">
      <c r="A58" s="43">
        <v>19</v>
      </c>
      <c r="B58" s="162"/>
      <c r="C58" s="1" t="s">
        <v>104</v>
      </c>
      <c r="G58" s="157"/>
      <c r="H58" s="116"/>
      <c r="I58" s="178"/>
      <c r="J58" s="178"/>
      <c r="K58" s="116"/>
      <c r="L58" s="175"/>
      <c r="M58" s="176"/>
      <c r="N58" s="116"/>
      <c r="O58" s="175"/>
      <c r="P58" s="176"/>
      <c r="Q58" s="119"/>
      <c r="R58" s="175"/>
      <c r="S58" s="176"/>
      <c r="T58" s="116"/>
      <c r="U58" s="175"/>
      <c r="V58" s="176"/>
      <c r="W58" s="102"/>
      <c r="X58" s="43">
        <v>19</v>
      </c>
      <c r="Y58" s="10" t="s">
        <v>105</v>
      </c>
    </row>
    <row r="59" spans="1:25" s="1" customFormat="1" ht="11.25" customHeight="1" x14ac:dyDescent="0.2">
      <c r="A59" s="43">
        <v>20</v>
      </c>
      <c r="B59" s="162"/>
      <c r="C59" s="1" t="s">
        <v>106</v>
      </c>
      <c r="G59" s="157"/>
      <c r="H59" s="116"/>
      <c r="I59" s="178"/>
      <c r="J59" s="178"/>
      <c r="K59" s="116"/>
      <c r="L59" s="175"/>
      <c r="M59" s="176"/>
      <c r="N59" s="116"/>
      <c r="O59" s="175"/>
      <c r="P59" s="176"/>
      <c r="Q59" s="119"/>
      <c r="R59" s="175"/>
      <c r="S59" s="176"/>
      <c r="T59" s="116"/>
      <c r="U59" s="175"/>
      <c r="V59" s="176"/>
      <c r="W59" s="102"/>
      <c r="X59" s="43">
        <v>20</v>
      </c>
      <c r="Y59" s="10" t="s">
        <v>107</v>
      </c>
    </row>
    <row r="60" spans="1:25" s="1" customFormat="1" ht="11.25" customHeight="1" x14ac:dyDescent="0.2">
      <c r="A60" s="43">
        <v>21</v>
      </c>
      <c r="B60" s="162"/>
      <c r="C60" s="1" t="s">
        <v>108</v>
      </c>
      <c r="G60" s="157"/>
      <c r="H60" s="116"/>
      <c r="I60" s="178"/>
      <c r="J60" s="178"/>
      <c r="K60" s="116"/>
      <c r="L60" s="175"/>
      <c r="M60" s="176"/>
      <c r="N60" s="116"/>
      <c r="O60" s="175"/>
      <c r="P60" s="176"/>
      <c r="Q60" s="119"/>
      <c r="R60" s="175"/>
      <c r="S60" s="176"/>
      <c r="T60" s="116"/>
      <c r="U60" s="175"/>
      <c r="V60" s="176"/>
      <c r="W60" s="102"/>
      <c r="X60" s="43">
        <v>21</v>
      </c>
      <c r="Y60" s="10" t="s">
        <v>109</v>
      </c>
    </row>
    <row r="61" spans="1:25" s="1" customFormat="1" ht="11.25" customHeight="1" x14ac:dyDescent="0.2">
      <c r="A61" s="43">
        <v>22</v>
      </c>
      <c r="B61" s="162"/>
      <c r="C61" s="1" t="s">
        <v>110</v>
      </c>
      <c r="G61" s="157"/>
      <c r="H61" s="116"/>
      <c r="I61" s="178"/>
      <c r="J61" s="178"/>
      <c r="K61" s="116"/>
      <c r="L61" s="175"/>
      <c r="M61" s="176"/>
      <c r="N61" s="116"/>
      <c r="O61" s="175"/>
      <c r="P61" s="176"/>
      <c r="Q61" s="119"/>
      <c r="R61" s="175"/>
      <c r="S61" s="176"/>
      <c r="T61" s="116"/>
      <c r="U61" s="175"/>
      <c r="V61" s="176"/>
      <c r="W61" s="102"/>
      <c r="X61" s="43">
        <v>22</v>
      </c>
      <c r="Y61" s="10" t="s">
        <v>111</v>
      </c>
    </row>
    <row r="62" spans="1:25" s="1" customFormat="1" ht="11.25" customHeight="1" x14ac:dyDescent="0.2">
      <c r="A62" s="43">
        <v>23</v>
      </c>
      <c r="B62" s="162"/>
      <c r="C62" s="1" t="s">
        <v>112</v>
      </c>
      <c r="G62" s="157"/>
      <c r="H62" s="116"/>
      <c r="I62" s="178"/>
      <c r="J62" s="178"/>
      <c r="K62" s="116"/>
      <c r="L62" s="175"/>
      <c r="M62" s="176"/>
      <c r="N62" s="116"/>
      <c r="O62" s="175"/>
      <c r="P62" s="176"/>
      <c r="Q62" s="119"/>
      <c r="R62" s="175"/>
      <c r="S62" s="176"/>
      <c r="T62" s="116"/>
      <c r="U62" s="175"/>
      <c r="V62" s="176"/>
      <c r="W62" s="102"/>
      <c r="X62" s="43">
        <v>23</v>
      </c>
      <c r="Y62" s="10" t="s">
        <v>113</v>
      </c>
    </row>
    <row r="63" spans="1:25" s="1" customFormat="1" ht="11.25" customHeight="1" x14ac:dyDescent="0.2">
      <c r="A63" s="43">
        <v>24</v>
      </c>
      <c r="B63" s="162"/>
      <c r="C63" s="1" t="s">
        <v>114</v>
      </c>
      <c r="G63" s="157"/>
      <c r="H63" s="116"/>
      <c r="I63" s="178"/>
      <c r="J63" s="178"/>
      <c r="K63" s="116"/>
      <c r="L63" s="175"/>
      <c r="M63" s="176"/>
      <c r="N63" s="116"/>
      <c r="O63" s="175"/>
      <c r="P63" s="176"/>
      <c r="Q63" s="119"/>
      <c r="R63" s="175"/>
      <c r="S63" s="176"/>
      <c r="T63" s="116"/>
      <c r="U63" s="175"/>
      <c r="V63" s="176"/>
      <c r="W63" s="102"/>
      <c r="X63" s="43">
        <v>24</v>
      </c>
      <c r="Y63" s="10" t="s">
        <v>115</v>
      </c>
    </row>
    <row r="64" spans="1:25" s="1" customFormat="1" ht="11.25" customHeight="1" x14ac:dyDescent="0.2">
      <c r="A64" s="43">
        <v>25</v>
      </c>
      <c r="B64" s="162"/>
      <c r="C64" s="1" t="s">
        <v>116</v>
      </c>
      <c r="G64" s="157"/>
      <c r="H64" s="116"/>
      <c r="I64" s="178"/>
      <c r="J64" s="178"/>
      <c r="K64" s="116"/>
      <c r="L64" s="175"/>
      <c r="M64" s="176"/>
      <c r="N64" s="116"/>
      <c r="O64" s="175"/>
      <c r="P64" s="176"/>
      <c r="Q64" s="119"/>
      <c r="R64" s="175"/>
      <c r="S64" s="176"/>
      <c r="T64" s="116"/>
      <c r="U64" s="175"/>
      <c r="V64" s="176"/>
      <c r="W64" s="102"/>
      <c r="X64" s="43">
        <v>25</v>
      </c>
      <c r="Y64" s="35" t="s">
        <v>117</v>
      </c>
    </row>
    <row r="65" spans="1:25" s="1" customFormat="1" ht="11.25" customHeight="1" x14ac:dyDescent="0.2">
      <c r="A65" s="43">
        <v>26</v>
      </c>
      <c r="B65" s="162"/>
      <c r="C65" s="1" t="s">
        <v>118</v>
      </c>
      <c r="G65" s="157"/>
      <c r="H65" s="116"/>
      <c r="I65" s="178"/>
      <c r="J65" s="178"/>
      <c r="K65" s="116"/>
      <c r="L65" s="175"/>
      <c r="M65" s="176"/>
      <c r="N65" s="116"/>
      <c r="O65" s="175"/>
      <c r="P65" s="176"/>
      <c r="Q65" s="119"/>
      <c r="R65" s="175"/>
      <c r="S65" s="176"/>
      <c r="T65" s="116"/>
      <c r="U65" s="175"/>
      <c r="V65" s="176"/>
      <c r="W65" s="102"/>
      <c r="X65" s="43">
        <v>26</v>
      </c>
      <c r="Y65" s="10" t="s">
        <v>119</v>
      </c>
    </row>
    <row r="66" spans="1:25" s="1" customFormat="1" ht="11.25" customHeight="1" x14ac:dyDescent="0.2">
      <c r="A66" s="43">
        <v>27</v>
      </c>
      <c r="B66" s="162"/>
      <c r="C66" s="1" t="s">
        <v>120</v>
      </c>
      <c r="G66" s="157"/>
      <c r="H66" s="116"/>
      <c r="I66" s="178"/>
      <c r="J66" s="178"/>
      <c r="K66" s="116"/>
      <c r="L66" s="175"/>
      <c r="M66" s="176"/>
      <c r="N66" s="116"/>
      <c r="O66" s="175"/>
      <c r="P66" s="176"/>
      <c r="Q66" s="119"/>
      <c r="R66" s="175"/>
      <c r="S66" s="176"/>
      <c r="T66" s="116"/>
      <c r="U66" s="175"/>
      <c r="V66" s="176"/>
      <c r="W66" s="102"/>
      <c r="X66" s="43">
        <v>27</v>
      </c>
      <c r="Y66" s="10" t="s">
        <v>121</v>
      </c>
    </row>
    <row r="67" spans="1:25" s="1" customFormat="1" ht="11.25" customHeight="1" x14ac:dyDescent="0.2">
      <c r="A67" s="43">
        <v>28</v>
      </c>
      <c r="B67" s="162"/>
      <c r="C67" s="1" t="s">
        <v>86</v>
      </c>
      <c r="D67" s="173"/>
      <c r="E67" s="174"/>
      <c r="G67" s="157"/>
      <c r="H67" s="116"/>
      <c r="I67" s="178"/>
      <c r="J67" s="178"/>
      <c r="K67" s="116"/>
      <c r="L67" s="175"/>
      <c r="M67" s="176"/>
      <c r="N67" s="116"/>
      <c r="O67" s="175"/>
      <c r="P67" s="176"/>
      <c r="Q67" s="119"/>
      <c r="R67" s="175"/>
      <c r="S67" s="176"/>
      <c r="T67" s="116"/>
      <c r="U67" s="175"/>
      <c r="V67" s="176"/>
      <c r="W67" s="102"/>
      <c r="X67" s="43">
        <v>28</v>
      </c>
      <c r="Y67" s="10" t="s">
        <v>122</v>
      </c>
    </row>
    <row r="68" spans="1:25" s="1" customFormat="1" ht="11.25" customHeight="1" x14ac:dyDescent="0.2">
      <c r="A68" s="43">
        <v>29</v>
      </c>
      <c r="B68" s="162"/>
      <c r="C68" s="1" t="s">
        <v>86</v>
      </c>
      <c r="D68" s="173"/>
      <c r="E68" s="174"/>
      <c r="G68" s="157"/>
      <c r="H68" s="116"/>
      <c r="I68" s="178"/>
      <c r="J68" s="178"/>
      <c r="K68" s="116"/>
      <c r="L68" s="175"/>
      <c r="M68" s="176"/>
      <c r="N68" s="116"/>
      <c r="O68" s="175"/>
      <c r="P68" s="176"/>
      <c r="Q68" s="119"/>
      <c r="R68" s="175"/>
      <c r="S68" s="176"/>
      <c r="T68" s="116"/>
      <c r="U68" s="175"/>
      <c r="V68" s="176"/>
      <c r="W68" s="102"/>
      <c r="X68" s="43">
        <v>29</v>
      </c>
      <c r="Y68" s="10" t="s">
        <v>123</v>
      </c>
    </row>
    <row r="69" spans="1:25" s="1" customFormat="1" ht="11.25" customHeight="1" x14ac:dyDescent="0.2">
      <c r="A69" s="43">
        <v>30</v>
      </c>
      <c r="B69" s="2"/>
      <c r="C69" s="4"/>
      <c r="D69" s="4"/>
      <c r="E69" s="4" t="s">
        <v>63</v>
      </c>
      <c r="G69" s="159">
        <f>SUM(G53:G68)</f>
        <v>0</v>
      </c>
      <c r="H69" s="116"/>
      <c r="I69" s="177">
        <f>SUM(I53:J68)</f>
        <v>0</v>
      </c>
      <c r="J69" s="177"/>
      <c r="K69" s="116"/>
      <c r="L69" s="177">
        <f>SUM(L53:M68)</f>
        <v>0</v>
      </c>
      <c r="M69" s="177"/>
      <c r="N69" s="116"/>
      <c r="O69" s="177">
        <f>SUM(O53:P68)</f>
        <v>0</v>
      </c>
      <c r="P69" s="177"/>
      <c r="Q69" s="119"/>
      <c r="R69" s="177">
        <f>SUM(R53:S68)</f>
        <v>0</v>
      </c>
      <c r="S69" s="177"/>
      <c r="T69" s="116"/>
      <c r="U69" s="177">
        <f>SUM(U53:V68)</f>
        <v>0</v>
      </c>
      <c r="V69" s="177"/>
      <c r="W69" s="5"/>
      <c r="X69" s="43">
        <v>30</v>
      </c>
      <c r="Y69" s="10" t="s">
        <v>64</v>
      </c>
    </row>
    <row r="70" spans="1:25" s="1" customFormat="1" ht="7.5" customHeight="1" x14ac:dyDescent="0.2">
      <c r="A70" s="76"/>
      <c r="B70" s="7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76"/>
      <c r="Y70" s="78"/>
    </row>
    <row r="71" spans="1:25" s="1" customFormat="1" ht="7.5" customHeight="1" x14ac:dyDescent="0.2">
      <c r="A71" s="44"/>
      <c r="B71" s="2"/>
      <c r="X71" s="44"/>
      <c r="Y71" s="10"/>
    </row>
    <row r="72" spans="1:25" s="1" customFormat="1" ht="27.75" customHeight="1" x14ac:dyDescent="0.2">
      <c r="A72" s="43"/>
      <c r="B72" s="162"/>
      <c r="C72" s="156" t="s">
        <v>124</v>
      </c>
      <c r="D72" s="156"/>
      <c r="E72" s="156"/>
      <c r="I72" s="6" t="s">
        <v>125</v>
      </c>
      <c r="J72" s="7" t="s">
        <v>126</v>
      </c>
      <c r="K72" s="2"/>
      <c r="L72" s="6" t="s">
        <v>125</v>
      </c>
      <c r="M72" s="7" t="s">
        <v>126</v>
      </c>
      <c r="N72" s="2"/>
      <c r="O72" s="6" t="s">
        <v>125</v>
      </c>
      <c r="P72" s="7" t="s">
        <v>126</v>
      </c>
      <c r="R72" s="6" t="s">
        <v>125</v>
      </c>
      <c r="S72" s="7" t="s">
        <v>126</v>
      </c>
      <c r="T72" s="2"/>
      <c r="U72" s="6" t="s">
        <v>125</v>
      </c>
      <c r="V72" s="7" t="s">
        <v>126</v>
      </c>
      <c r="W72" s="95"/>
      <c r="X72" s="43"/>
      <c r="Y72" s="156" t="s">
        <v>124</v>
      </c>
    </row>
    <row r="73" spans="1:25" s="1" customFormat="1" ht="11.25" customHeight="1" x14ac:dyDescent="0.2">
      <c r="A73" s="43">
        <v>31</v>
      </c>
      <c r="B73" s="3"/>
      <c r="C73" s="1" t="s">
        <v>127</v>
      </c>
      <c r="F73" s="21"/>
      <c r="G73" s="160"/>
      <c r="H73" s="103"/>
      <c r="I73" s="89"/>
      <c r="J73" s="11"/>
      <c r="K73" s="141"/>
      <c r="L73" s="89"/>
      <c r="M73" s="11"/>
      <c r="N73" s="141"/>
      <c r="O73" s="89"/>
      <c r="P73" s="11"/>
      <c r="R73" s="89"/>
      <c r="S73" s="11"/>
      <c r="T73" s="141"/>
      <c r="U73" s="89"/>
      <c r="V73" s="11"/>
      <c r="W73" s="9"/>
      <c r="X73" s="43">
        <v>31</v>
      </c>
      <c r="Y73" s="10" t="s">
        <v>128</v>
      </c>
    </row>
    <row r="74" spans="1:25" s="1" customFormat="1" ht="11.25" customHeight="1" x14ac:dyDescent="0.2">
      <c r="A74" s="43">
        <v>32</v>
      </c>
      <c r="B74" s="3"/>
      <c r="C74" s="1" t="s">
        <v>129</v>
      </c>
      <c r="G74" s="157"/>
      <c r="H74" s="5"/>
      <c r="I74" s="89"/>
      <c r="J74" s="11"/>
      <c r="K74" s="5"/>
      <c r="L74" s="89"/>
      <c r="M74" s="11"/>
      <c r="N74" s="5"/>
      <c r="O74" s="89"/>
      <c r="P74" s="11"/>
      <c r="R74" s="89"/>
      <c r="S74" s="11"/>
      <c r="T74" s="5"/>
      <c r="U74" s="89"/>
      <c r="V74" s="11"/>
      <c r="W74" s="9"/>
      <c r="X74" s="43">
        <v>32</v>
      </c>
      <c r="Y74" s="46" t="s">
        <v>130</v>
      </c>
    </row>
    <row r="75" spans="1:25" s="1" customFormat="1" ht="11.25" customHeight="1" x14ac:dyDescent="0.2">
      <c r="A75" s="43">
        <v>33</v>
      </c>
      <c r="B75" s="3"/>
      <c r="C75" s="1" t="s">
        <v>131</v>
      </c>
      <c r="G75" s="157"/>
      <c r="H75" s="5"/>
      <c r="I75" s="89"/>
      <c r="J75" s="11"/>
      <c r="K75" s="5"/>
      <c r="L75" s="89"/>
      <c r="M75" s="11"/>
      <c r="N75" s="5"/>
      <c r="O75" s="89"/>
      <c r="P75" s="11"/>
      <c r="R75" s="89"/>
      <c r="S75" s="11"/>
      <c r="T75" s="5"/>
      <c r="U75" s="89"/>
      <c r="V75" s="11"/>
      <c r="W75" s="9"/>
      <c r="X75" s="43">
        <v>33</v>
      </c>
      <c r="Y75" s="10" t="s">
        <v>132</v>
      </c>
    </row>
    <row r="76" spans="1:25" s="1" customFormat="1" ht="11.25" customHeight="1" x14ac:dyDescent="0.2">
      <c r="A76" s="43">
        <v>34</v>
      </c>
      <c r="B76" s="3"/>
      <c r="C76" s="1" t="s">
        <v>133</v>
      </c>
      <c r="G76" s="157"/>
      <c r="H76" s="5"/>
      <c r="I76" s="90"/>
      <c r="J76" s="12"/>
      <c r="K76" s="5"/>
      <c r="L76" s="90"/>
      <c r="M76" s="12"/>
      <c r="N76" s="5"/>
      <c r="O76" s="90"/>
      <c r="P76" s="12"/>
      <c r="R76" s="90"/>
      <c r="S76" s="12"/>
      <c r="T76" s="5"/>
      <c r="U76" s="90"/>
      <c r="V76" s="12"/>
      <c r="W76" s="9"/>
      <c r="X76" s="43">
        <v>34</v>
      </c>
      <c r="Y76" s="10" t="s">
        <v>134</v>
      </c>
    </row>
    <row r="77" spans="1:25" s="1" customFormat="1" ht="11.25" customHeight="1" x14ac:dyDescent="0.2">
      <c r="A77" s="43">
        <v>35</v>
      </c>
      <c r="B77" s="162"/>
      <c r="C77" s="1" t="s">
        <v>135</v>
      </c>
      <c r="G77" s="157"/>
      <c r="H77" s="5"/>
      <c r="I77" s="90"/>
      <c r="J77" s="12"/>
      <c r="K77" s="5"/>
      <c r="L77" s="90"/>
      <c r="M77" s="12"/>
      <c r="N77" s="5"/>
      <c r="O77" s="90"/>
      <c r="P77" s="12"/>
      <c r="R77" s="90"/>
      <c r="S77" s="12"/>
      <c r="T77" s="5"/>
      <c r="U77" s="90"/>
      <c r="V77" s="12"/>
      <c r="W77" s="9"/>
      <c r="X77" s="43">
        <v>35</v>
      </c>
      <c r="Y77" s="10" t="s">
        <v>136</v>
      </c>
    </row>
    <row r="78" spans="1:25" s="1" customFormat="1" ht="11.25" customHeight="1" x14ac:dyDescent="0.2">
      <c r="A78" s="43">
        <v>36</v>
      </c>
      <c r="B78" s="162"/>
      <c r="C78" s="1" t="s">
        <v>137</v>
      </c>
      <c r="G78" s="157"/>
      <c r="H78" s="5"/>
      <c r="I78" s="89"/>
      <c r="J78" s="11"/>
      <c r="K78" s="5"/>
      <c r="L78" s="89"/>
      <c r="M78" s="11"/>
      <c r="N78" s="5"/>
      <c r="O78" s="89"/>
      <c r="P78" s="11"/>
      <c r="R78" s="89"/>
      <c r="S78" s="11"/>
      <c r="T78" s="5"/>
      <c r="U78" s="89"/>
      <c r="V78" s="11"/>
      <c r="W78" s="9"/>
      <c r="X78" s="43">
        <v>36</v>
      </c>
      <c r="Y78" s="10" t="s">
        <v>138</v>
      </c>
    </row>
    <row r="79" spans="1:25" s="1" customFormat="1" ht="11.25" customHeight="1" x14ac:dyDescent="0.2">
      <c r="A79" s="43">
        <v>37</v>
      </c>
      <c r="B79" s="162"/>
      <c r="C79" s="1" t="s">
        <v>139</v>
      </c>
      <c r="G79" s="157"/>
      <c r="H79" s="5"/>
      <c r="I79" s="89"/>
      <c r="J79" s="11"/>
      <c r="K79" s="5"/>
      <c r="L79" s="89"/>
      <c r="M79" s="11"/>
      <c r="N79" s="5"/>
      <c r="O79" s="89"/>
      <c r="P79" s="11"/>
      <c r="R79" s="89"/>
      <c r="S79" s="11"/>
      <c r="T79" s="5"/>
      <c r="U79" s="89"/>
      <c r="V79" s="11"/>
      <c r="W79" s="9"/>
      <c r="X79" s="43">
        <v>37</v>
      </c>
      <c r="Y79" s="10" t="s">
        <v>140</v>
      </c>
    </row>
    <row r="80" spans="1:25" s="1" customFormat="1" ht="11.25" customHeight="1" x14ac:dyDescent="0.2">
      <c r="A80" s="43">
        <v>38</v>
      </c>
      <c r="B80" s="162"/>
      <c r="C80" s="1" t="s">
        <v>141</v>
      </c>
      <c r="G80" s="157"/>
      <c r="H80" s="5"/>
      <c r="I80" s="89"/>
      <c r="J80" s="11"/>
      <c r="K80" s="5"/>
      <c r="L80" s="89"/>
      <c r="M80" s="11"/>
      <c r="N80" s="5"/>
      <c r="O80" s="89"/>
      <c r="P80" s="11"/>
      <c r="R80" s="89"/>
      <c r="S80" s="11"/>
      <c r="T80" s="5"/>
      <c r="U80" s="89"/>
      <c r="V80" s="11"/>
      <c r="W80" s="9"/>
      <c r="X80" s="43">
        <v>38</v>
      </c>
      <c r="Y80" s="10" t="s">
        <v>142</v>
      </c>
    </row>
    <row r="81" spans="1:25" s="1" customFormat="1" ht="11.25" customHeight="1" x14ac:dyDescent="0.2">
      <c r="A81" s="43">
        <v>39</v>
      </c>
      <c r="B81" s="162"/>
      <c r="C81" s="1" t="s">
        <v>143</v>
      </c>
      <c r="G81" s="157"/>
      <c r="H81" s="5"/>
      <c r="I81" s="89"/>
      <c r="J81" s="11"/>
      <c r="K81" s="5"/>
      <c r="L81" s="89"/>
      <c r="M81" s="11"/>
      <c r="N81" s="5"/>
      <c r="O81" s="89"/>
      <c r="P81" s="11"/>
      <c r="R81" s="89"/>
      <c r="S81" s="11"/>
      <c r="T81" s="5"/>
      <c r="U81" s="89"/>
      <c r="V81" s="11"/>
      <c r="W81" s="9"/>
      <c r="X81" s="43">
        <v>39</v>
      </c>
      <c r="Y81" s="10" t="s">
        <v>144</v>
      </c>
    </row>
    <row r="82" spans="1:25" s="1" customFormat="1" ht="11.25" customHeight="1" x14ac:dyDescent="0.2">
      <c r="A82" s="43">
        <v>40</v>
      </c>
      <c r="B82" s="162"/>
      <c r="C82" s="1" t="s">
        <v>110</v>
      </c>
      <c r="G82" s="157"/>
      <c r="H82" s="5"/>
      <c r="I82" s="89"/>
      <c r="J82" s="11"/>
      <c r="K82" s="5"/>
      <c r="L82" s="89"/>
      <c r="M82" s="11"/>
      <c r="N82" s="5"/>
      <c r="O82" s="89"/>
      <c r="P82" s="11"/>
      <c r="R82" s="89"/>
      <c r="S82" s="11"/>
      <c r="T82" s="5"/>
      <c r="U82" s="89"/>
      <c r="V82" s="11"/>
      <c r="W82" s="9"/>
      <c r="X82" s="43">
        <v>40</v>
      </c>
      <c r="Y82" s="10" t="s">
        <v>145</v>
      </c>
    </row>
    <row r="83" spans="1:25" s="1" customFormat="1" ht="11.25" customHeight="1" x14ac:dyDescent="0.2">
      <c r="A83" s="43">
        <v>41</v>
      </c>
      <c r="B83" s="3"/>
      <c r="C83" s="1" t="s">
        <v>146</v>
      </c>
      <c r="G83" s="157"/>
      <c r="H83" s="5"/>
      <c r="I83" s="89"/>
      <c r="J83" s="11"/>
      <c r="K83" s="5"/>
      <c r="L83" s="89"/>
      <c r="M83" s="11"/>
      <c r="N83" s="5"/>
      <c r="O83" s="89"/>
      <c r="P83" s="11"/>
      <c r="R83" s="89"/>
      <c r="S83" s="11"/>
      <c r="T83" s="5"/>
      <c r="U83" s="89"/>
      <c r="V83" s="11"/>
      <c r="W83" s="9"/>
      <c r="X83" s="43">
        <v>41</v>
      </c>
      <c r="Y83" s="10" t="s">
        <v>147</v>
      </c>
    </row>
    <row r="84" spans="1:25" s="1" customFormat="1" ht="11.25" customHeight="1" x14ac:dyDescent="0.2">
      <c r="A84" s="43">
        <v>42</v>
      </c>
      <c r="B84" s="162"/>
      <c r="C84" s="1" t="s">
        <v>120</v>
      </c>
      <c r="G84" s="157"/>
      <c r="H84" s="5"/>
      <c r="I84" s="89"/>
      <c r="J84" s="11"/>
      <c r="K84" s="5"/>
      <c r="L84" s="89"/>
      <c r="M84" s="11"/>
      <c r="N84" s="5"/>
      <c r="O84" s="89"/>
      <c r="P84" s="11"/>
      <c r="R84" s="89"/>
      <c r="S84" s="11"/>
      <c r="T84" s="5"/>
      <c r="U84" s="89"/>
      <c r="V84" s="11"/>
      <c r="W84" s="9"/>
      <c r="X84" s="43">
        <v>42</v>
      </c>
      <c r="Y84" s="10" t="s">
        <v>148</v>
      </c>
    </row>
    <row r="85" spans="1:25" s="1" customFormat="1" ht="11.25" customHeight="1" x14ac:dyDescent="0.2">
      <c r="A85" s="43">
        <v>43</v>
      </c>
      <c r="B85" s="162"/>
      <c r="C85" s="1" t="s">
        <v>86</v>
      </c>
      <c r="D85" s="173"/>
      <c r="E85" s="174"/>
      <c r="G85" s="157"/>
      <c r="H85" s="5"/>
      <c r="I85" s="89"/>
      <c r="J85" s="11"/>
      <c r="K85" s="5"/>
      <c r="L85" s="89"/>
      <c r="M85" s="11"/>
      <c r="N85" s="5"/>
      <c r="O85" s="89"/>
      <c r="P85" s="11"/>
      <c r="R85" s="89"/>
      <c r="S85" s="11"/>
      <c r="T85" s="5"/>
      <c r="U85" s="89"/>
      <c r="V85" s="11"/>
      <c r="W85" s="9"/>
      <c r="X85" s="43">
        <v>43</v>
      </c>
      <c r="Y85" s="10" t="s">
        <v>149</v>
      </c>
    </row>
    <row r="86" spans="1:25" s="1" customFormat="1" ht="11.25" customHeight="1" x14ac:dyDescent="0.2">
      <c r="A86" s="43">
        <v>44</v>
      </c>
      <c r="B86" s="162"/>
      <c r="C86" s="1" t="s">
        <v>86</v>
      </c>
      <c r="D86" s="173"/>
      <c r="E86" s="174"/>
      <c r="G86" s="157"/>
      <c r="H86" s="5"/>
      <c r="I86" s="89"/>
      <c r="J86" s="11"/>
      <c r="K86" s="5"/>
      <c r="L86" s="89"/>
      <c r="M86" s="11"/>
      <c r="N86" s="5"/>
      <c r="O86" s="89"/>
      <c r="P86" s="11"/>
      <c r="R86" s="89"/>
      <c r="S86" s="11"/>
      <c r="T86" s="5"/>
      <c r="U86" s="89"/>
      <c r="V86" s="11"/>
      <c r="W86" s="9"/>
      <c r="X86" s="43">
        <v>44</v>
      </c>
      <c r="Y86" s="10" t="s">
        <v>150</v>
      </c>
    </row>
    <row r="87" spans="1:25" s="1" customFormat="1" ht="11.25" customHeight="1" x14ac:dyDescent="0.2">
      <c r="A87" s="43">
        <v>45</v>
      </c>
      <c r="B87" s="162"/>
      <c r="C87" s="4"/>
      <c r="D87" s="4"/>
      <c r="E87" s="4" t="s">
        <v>63</v>
      </c>
      <c r="G87" s="159">
        <f>SUM(G73:G86)</f>
        <v>0</v>
      </c>
      <c r="H87" s="5"/>
      <c r="I87" s="99">
        <f>SUM(I73:I86)</f>
        <v>0</v>
      </c>
      <c r="J87" s="88">
        <f>SUM(J73:J86)</f>
        <v>0</v>
      </c>
      <c r="K87" s="5"/>
      <c r="L87" s="99">
        <f>SUM(L73:L86)</f>
        <v>0</v>
      </c>
      <c r="M87" s="88">
        <f>SUM(M73:M86)</f>
        <v>0</v>
      </c>
      <c r="N87" s="5"/>
      <c r="O87" s="99">
        <f>SUM(O73:O86)</f>
        <v>0</v>
      </c>
      <c r="P87" s="88">
        <f>SUM(P73:P86)</f>
        <v>0</v>
      </c>
      <c r="R87" s="99">
        <f>SUM(R73:R86)</f>
        <v>0</v>
      </c>
      <c r="S87" s="88">
        <f>SUM(S73:S86)</f>
        <v>0</v>
      </c>
      <c r="T87" s="5"/>
      <c r="U87" s="99">
        <f>SUM(U73:U86)</f>
        <v>0</v>
      </c>
      <c r="V87" s="88">
        <f>SUM(V73:V86)</f>
        <v>0</v>
      </c>
      <c r="W87" s="5"/>
      <c r="X87" s="43">
        <v>45</v>
      </c>
      <c r="Y87" s="10" t="s">
        <v>64</v>
      </c>
    </row>
    <row r="88" spans="1:25" s="1" customFormat="1" ht="7.5" customHeight="1" x14ac:dyDescent="0.2">
      <c r="A88" s="76"/>
      <c r="B88" s="77"/>
      <c r="C88" s="8"/>
      <c r="D88" s="8"/>
      <c r="E88" s="8"/>
      <c r="F88" s="8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8"/>
      <c r="R88" s="153"/>
      <c r="S88" s="153"/>
      <c r="T88" s="153"/>
      <c r="U88" s="153"/>
      <c r="V88" s="153"/>
      <c r="W88" s="153"/>
      <c r="X88" s="76"/>
      <c r="Y88" s="78"/>
    </row>
    <row r="89" spans="1:25" s="1" customFormat="1" ht="7.5" customHeight="1" x14ac:dyDescent="0.2">
      <c r="A89" s="44"/>
      <c r="B89" s="2"/>
      <c r="G89" s="5"/>
      <c r="H89" s="5"/>
      <c r="I89" s="5"/>
      <c r="J89" s="5"/>
      <c r="K89" s="5"/>
      <c r="L89" s="5"/>
      <c r="M89" s="5"/>
      <c r="N89" s="5"/>
      <c r="O89" s="5"/>
      <c r="P89" s="5"/>
      <c r="R89" s="5"/>
      <c r="S89" s="5"/>
      <c r="T89" s="5"/>
      <c r="U89" s="5"/>
      <c r="V89" s="5"/>
      <c r="W89" s="5"/>
      <c r="X89" s="44"/>
      <c r="Y89" s="10"/>
    </row>
    <row r="90" spans="1:25" s="1" customFormat="1" ht="11.25" customHeight="1" x14ac:dyDescent="0.2">
      <c r="A90" s="43"/>
      <c r="B90" s="162"/>
      <c r="C90" s="156" t="s">
        <v>57</v>
      </c>
      <c r="D90" s="156"/>
      <c r="E90" s="156"/>
      <c r="G90" s="5"/>
      <c r="H90" s="5"/>
      <c r="I90" s="5"/>
      <c r="J90" s="5"/>
      <c r="K90" s="5"/>
      <c r="L90" s="5"/>
      <c r="M90" s="5"/>
      <c r="N90" s="5"/>
      <c r="O90" s="5"/>
      <c r="P90" s="5"/>
      <c r="R90" s="5"/>
      <c r="S90" s="5"/>
      <c r="T90" s="5"/>
      <c r="U90" s="5"/>
      <c r="V90" s="5"/>
      <c r="W90" s="5"/>
      <c r="X90" s="43"/>
      <c r="Y90" s="156" t="s">
        <v>57</v>
      </c>
    </row>
    <row r="91" spans="1:25" s="1" customFormat="1" ht="11.25" customHeight="1" x14ac:dyDescent="0.2">
      <c r="A91" s="43">
        <v>46</v>
      </c>
      <c r="B91" s="3"/>
      <c r="C91" s="1" t="s">
        <v>151</v>
      </c>
      <c r="F91" s="21"/>
      <c r="G91" s="160"/>
      <c r="H91" s="168"/>
      <c r="I91" s="178"/>
      <c r="J91" s="179"/>
      <c r="K91" s="168"/>
      <c r="L91" s="178"/>
      <c r="M91" s="179"/>
      <c r="N91" s="168"/>
      <c r="O91" s="178"/>
      <c r="P91" s="179"/>
      <c r="Q91" s="119"/>
      <c r="R91" s="178"/>
      <c r="S91" s="179"/>
      <c r="T91" s="168"/>
      <c r="U91" s="178"/>
      <c r="V91" s="179"/>
      <c r="W91" s="102"/>
      <c r="X91" s="43">
        <v>46</v>
      </c>
      <c r="Y91" s="10" t="s">
        <v>152</v>
      </c>
    </row>
    <row r="92" spans="1:25" s="1" customFormat="1" ht="11.25" customHeight="1" x14ac:dyDescent="0.2">
      <c r="A92" s="43">
        <v>47</v>
      </c>
      <c r="B92" s="162"/>
      <c r="C92" s="1" t="s">
        <v>153</v>
      </c>
      <c r="G92" s="157"/>
      <c r="H92" s="116"/>
      <c r="I92" s="175"/>
      <c r="J92" s="176"/>
      <c r="K92" s="116"/>
      <c r="L92" s="175"/>
      <c r="M92" s="176"/>
      <c r="N92" s="116"/>
      <c r="O92" s="175"/>
      <c r="P92" s="176"/>
      <c r="Q92" s="119"/>
      <c r="R92" s="175"/>
      <c r="S92" s="176"/>
      <c r="T92" s="116"/>
      <c r="U92" s="175"/>
      <c r="V92" s="176"/>
      <c r="W92" s="102"/>
      <c r="X92" s="43">
        <v>47</v>
      </c>
      <c r="Y92" s="10" t="s">
        <v>113</v>
      </c>
    </row>
    <row r="93" spans="1:25" s="1" customFormat="1" ht="11.25" customHeight="1" x14ac:dyDescent="0.2">
      <c r="A93" s="43">
        <v>48</v>
      </c>
      <c r="B93" s="162"/>
      <c r="C93" s="1" t="s">
        <v>154</v>
      </c>
      <c r="G93" s="157"/>
      <c r="H93" s="116"/>
      <c r="I93" s="175"/>
      <c r="J93" s="176"/>
      <c r="K93" s="116"/>
      <c r="L93" s="175"/>
      <c r="M93" s="176"/>
      <c r="N93" s="116"/>
      <c r="O93" s="175"/>
      <c r="P93" s="176"/>
      <c r="Q93" s="119"/>
      <c r="R93" s="175"/>
      <c r="S93" s="176"/>
      <c r="T93" s="116"/>
      <c r="U93" s="175"/>
      <c r="V93" s="176"/>
      <c r="W93" s="102"/>
      <c r="X93" s="43">
        <v>48</v>
      </c>
      <c r="Y93" s="10" t="s">
        <v>113</v>
      </c>
    </row>
    <row r="94" spans="1:25" s="1" customFormat="1" ht="11.25" customHeight="1" x14ac:dyDescent="0.2">
      <c r="A94" s="43">
        <v>49</v>
      </c>
      <c r="B94" s="162"/>
      <c r="C94" s="1" t="s">
        <v>155</v>
      </c>
      <c r="G94" s="157"/>
      <c r="H94" s="116"/>
      <c r="I94" s="175"/>
      <c r="J94" s="176"/>
      <c r="K94" s="116"/>
      <c r="L94" s="175"/>
      <c r="M94" s="176"/>
      <c r="N94" s="116"/>
      <c r="O94" s="175"/>
      <c r="P94" s="176"/>
      <c r="Q94" s="119"/>
      <c r="R94" s="175"/>
      <c r="S94" s="176"/>
      <c r="T94" s="116"/>
      <c r="U94" s="175"/>
      <c r="V94" s="176"/>
      <c r="W94" s="102"/>
      <c r="X94" s="43">
        <v>49</v>
      </c>
      <c r="Y94" s="10" t="s">
        <v>113</v>
      </c>
    </row>
    <row r="95" spans="1:25" s="1" customFormat="1" ht="11.25" customHeight="1" x14ac:dyDescent="0.2">
      <c r="A95" s="43">
        <v>50</v>
      </c>
      <c r="B95" s="162"/>
      <c r="C95" s="1" t="s">
        <v>156</v>
      </c>
      <c r="G95" s="157"/>
      <c r="H95" s="116"/>
      <c r="I95" s="175"/>
      <c r="J95" s="176"/>
      <c r="K95" s="116"/>
      <c r="L95" s="175"/>
      <c r="M95" s="176"/>
      <c r="N95" s="116"/>
      <c r="O95" s="175"/>
      <c r="P95" s="176"/>
      <c r="Q95" s="119"/>
      <c r="R95" s="175"/>
      <c r="S95" s="176"/>
      <c r="T95" s="116"/>
      <c r="U95" s="175"/>
      <c r="V95" s="176"/>
      <c r="W95" s="102"/>
      <c r="X95" s="43">
        <v>50</v>
      </c>
      <c r="Y95" s="10" t="s">
        <v>113</v>
      </c>
    </row>
    <row r="96" spans="1:25" s="1" customFormat="1" ht="11.25" customHeight="1" x14ac:dyDescent="0.2">
      <c r="A96" s="43">
        <v>51</v>
      </c>
      <c r="B96" s="162"/>
      <c r="C96" s="1" t="s">
        <v>120</v>
      </c>
      <c r="G96" s="157"/>
      <c r="H96" s="116"/>
      <c r="I96" s="175"/>
      <c r="J96" s="176"/>
      <c r="K96" s="116"/>
      <c r="L96" s="175"/>
      <c r="M96" s="176"/>
      <c r="N96" s="116"/>
      <c r="O96" s="175"/>
      <c r="P96" s="176"/>
      <c r="Q96" s="119"/>
      <c r="R96" s="175"/>
      <c r="S96" s="176"/>
      <c r="T96" s="116"/>
      <c r="U96" s="175"/>
      <c r="V96" s="176"/>
      <c r="W96" s="102"/>
      <c r="X96" s="43">
        <v>51</v>
      </c>
      <c r="Y96" s="10" t="s">
        <v>157</v>
      </c>
    </row>
    <row r="97" spans="1:25" s="1" customFormat="1" ht="11.25" customHeight="1" x14ac:dyDescent="0.2">
      <c r="A97" s="43">
        <v>52</v>
      </c>
      <c r="B97" s="162"/>
      <c r="C97" s="1" t="s">
        <v>86</v>
      </c>
      <c r="D97" s="173"/>
      <c r="E97" s="174"/>
      <c r="G97" s="157"/>
      <c r="H97" s="116"/>
      <c r="I97" s="175"/>
      <c r="J97" s="176"/>
      <c r="K97" s="116"/>
      <c r="L97" s="175"/>
      <c r="M97" s="176"/>
      <c r="N97" s="116"/>
      <c r="O97" s="175"/>
      <c r="P97" s="176"/>
      <c r="Q97" s="119"/>
      <c r="R97" s="175"/>
      <c r="S97" s="176"/>
      <c r="T97" s="116"/>
      <c r="U97" s="175"/>
      <c r="V97" s="176"/>
      <c r="W97" s="102"/>
      <c r="X97" s="43">
        <v>52</v>
      </c>
      <c r="Y97" s="10" t="s">
        <v>158</v>
      </c>
    </row>
    <row r="98" spans="1:25" s="1" customFormat="1" ht="11.25" customHeight="1" x14ac:dyDescent="0.2">
      <c r="A98" s="43">
        <v>53</v>
      </c>
      <c r="B98" s="162"/>
      <c r="C98" s="1" t="s">
        <v>86</v>
      </c>
      <c r="D98" s="173"/>
      <c r="E98" s="174"/>
      <c r="G98" s="157"/>
      <c r="H98" s="116"/>
      <c r="I98" s="175"/>
      <c r="J98" s="176"/>
      <c r="K98" s="116"/>
      <c r="L98" s="175"/>
      <c r="M98" s="176"/>
      <c r="N98" s="116"/>
      <c r="O98" s="175"/>
      <c r="P98" s="176"/>
      <c r="Q98" s="119"/>
      <c r="R98" s="175"/>
      <c r="S98" s="176"/>
      <c r="T98" s="116"/>
      <c r="U98" s="175"/>
      <c r="V98" s="176"/>
      <c r="W98" s="102"/>
      <c r="X98" s="43">
        <v>53</v>
      </c>
      <c r="Y98" s="10" t="s">
        <v>159</v>
      </c>
    </row>
    <row r="99" spans="1:25" s="1" customFormat="1" ht="11.25" customHeight="1" x14ac:dyDescent="0.2">
      <c r="A99" s="43">
        <v>54</v>
      </c>
      <c r="B99" s="162"/>
      <c r="C99" s="4"/>
      <c r="D99" s="4"/>
      <c r="E99" s="4" t="s">
        <v>63</v>
      </c>
      <c r="G99" s="159">
        <f>SUM(G91:G98)</f>
        <v>0</v>
      </c>
      <c r="H99" s="116"/>
      <c r="I99" s="177">
        <f>SUM(I91:J98)</f>
        <v>0</v>
      </c>
      <c r="J99" s="177"/>
      <c r="K99" s="116"/>
      <c r="L99" s="177">
        <f>SUM(L91:M98)</f>
        <v>0</v>
      </c>
      <c r="M99" s="177"/>
      <c r="N99" s="116"/>
      <c r="O99" s="177">
        <f>SUM(O91:P98)</f>
        <v>0</v>
      </c>
      <c r="P99" s="177"/>
      <c r="Q99" s="119"/>
      <c r="R99" s="177">
        <f>SUM(R91:S98)</f>
        <v>0</v>
      </c>
      <c r="S99" s="177"/>
      <c r="T99" s="116"/>
      <c r="U99" s="177">
        <f>SUM(U91:V98)</f>
        <v>0</v>
      </c>
      <c r="V99" s="177"/>
      <c r="W99" s="5"/>
      <c r="X99" s="43">
        <v>54</v>
      </c>
      <c r="Y99" s="10" t="s">
        <v>64</v>
      </c>
    </row>
    <row r="100" spans="1:25" s="1" customFormat="1" ht="7.5" customHeight="1" x14ac:dyDescent="0.2">
      <c r="A100" s="66"/>
      <c r="B100" s="79"/>
      <c r="C100" s="80"/>
      <c r="D100" s="80"/>
      <c r="E100" s="80"/>
      <c r="F100" s="8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8"/>
      <c r="R100" s="153"/>
      <c r="S100" s="153"/>
      <c r="T100" s="153"/>
      <c r="U100" s="153"/>
      <c r="V100" s="153"/>
      <c r="W100" s="153"/>
      <c r="X100" s="66"/>
      <c r="Y100" s="78"/>
    </row>
    <row r="101" spans="1:25" s="1" customFormat="1" ht="7.5" customHeight="1" x14ac:dyDescent="0.2">
      <c r="A101" s="43"/>
      <c r="B101" s="162"/>
      <c r="C101" s="4"/>
      <c r="D101" s="4"/>
      <c r="E101" s="4"/>
      <c r="G101" s="5"/>
      <c r="H101" s="5"/>
      <c r="I101" s="5"/>
      <c r="J101" s="5"/>
      <c r="K101" s="5"/>
      <c r="L101" s="5"/>
      <c r="M101" s="5"/>
      <c r="N101" s="5"/>
      <c r="O101" s="5"/>
      <c r="P101" s="5"/>
      <c r="R101" s="5"/>
      <c r="S101" s="5"/>
      <c r="T101" s="5"/>
      <c r="U101" s="5"/>
      <c r="V101" s="5"/>
      <c r="W101" s="5"/>
      <c r="X101" s="43"/>
      <c r="Y101" s="10"/>
    </row>
    <row r="102" spans="1:25" s="1" customFormat="1" ht="11.25" customHeight="1" x14ac:dyDescent="0.2">
      <c r="A102" s="43"/>
      <c r="B102" s="162"/>
      <c r="C102" s="156" t="s">
        <v>60</v>
      </c>
      <c r="D102" s="156"/>
      <c r="E102" s="156"/>
      <c r="G102" s="5"/>
      <c r="H102" s="5"/>
      <c r="I102" s="5"/>
      <c r="J102" s="5"/>
      <c r="K102" s="5"/>
      <c r="L102" s="5"/>
      <c r="M102" s="5"/>
      <c r="N102" s="5"/>
      <c r="O102" s="5"/>
      <c r="P102" s="5"/>
      <c r="R102" s="5"/>
      <c r="S102" s="5"/>
      <c r="T102" s="5"/>
      <c r="U102" s="5"/>
      <c r="V102" s="5"/>
      <c r="W102" s="5"/>
      <c r="X102" s="43"/>
      <c r="Y102" s="156" t="s">
        <v>60</v>
      </c>
    </row>
    <row r="103" spans="1:25" s="1" customFormat="1" ht="11.25" customHeight="1" x14ac:dyDescent="0.2">
      <c r="A103" s="43">
        <v>55</v>
      </c>
      <c r="B103" s="3"/>
      <c r="C103" s="1" t="s">
        <v>160</v>
      </c>
      <c r="F103" s="21"/>
      <c r="G103" s="160"/>
      <c r="H103" s="168"/>
      <c r="I103" s="178"/>
      <c r="J103" s="179"/>
      <c r="K103" s="168"/>
      <c r="L103" s="178"/>
      <c r="M103" s="179"/>
      <c r="N103" s="168"/>
      <c r="O103" s="178"/>
      <c r="P103" s="179"/>
      <c r="Q103" s="119"/>
      <c r="R103" s="178"/>
      <c r="S103" s="179"/>
      <c r="T103" s="168"/>
      <c r="U103" s="178"/>
      <c r="V103" s="179"/>
      <c r="W103" s="102"/>
      <c r="X103" s="43">
        <v>55</v>
      </c>
      <c r="Y103" s="30" t="s">
        <v>161</v>
      </c>
    </row>
    <row r="104" spans="1:25" s="1" customFormat="1" ht="11.25" customHeight="1" x14ac:dyDescent="0.2">
      <c r="A104" s="43">
        <v>56</v>
      </c>
      <c r="B104" s="162"/>
      <c r="C104" s="1" t="s">
        <v>162</v>
      </c>
      <c r="G104" s="157"/>
      <c r="H104" s="116"/>
      <c r="I104" s="175"/>
      <c r="J104" s="176"/>
      <c r="K104" s="116"/>
      <c r="L104" s="175"/>
      <c r="M104" s="176"/>
      <c r="N104" s="116"/>
      <c r="O104" s="175"/>
      <c r="P104" s="176"/>
      <c r="Q104" s="119"/>
      <c r="R104" s="175"/>
      <c r="S104" s="176"/>
      <c r="T104" s="116"/>
      <c r="U104" s="175"/>
      <c r="V104" s="176"/>
      <c r="W104" s="102"/>
      <c r="X104" s="43">
        <v>56</v>
      </c>
      <c r="Y104" s="10" t="s">
        <v>163</v>
      </c>
    </row>
    <row r="105" spans="1:25" s="1" customFormat="1" ht="11.25" customHeight="1" x14ac:dyDescent="0.2">
      <c r="A105" s="43">
        <v>57</v>
      </c>
      <c r="B105" s="162"/>
      <c r="C105" s="1" t="s">
        <v>164</v>
      </c>
      <c r="G105" s="157"/>
      <c r="H105" s="116"/>
      <c r="I105" s="175"/>
      <c r="J105" s="176"/>
      <c r="K105" s="116"/>
      <c r="L105" s="175"/>
      <c r="M105" s="176"/>
      <c r="N105" s="116"/>
      <c r="O105" s="175"/>
      <c r="P105" s="176"/>
      <c r="Q105" s="119"/>
      <c r="R105" s="175"/>
      <c r="S105" s="176"/>
      <c r="T105" s="116"/>
      <c r="U105" s="175"/>
      <c r="V105" s="176"/>
      <c r="W105" s="102"/>
      <c r="X105" s="43">
        <v>57</v>
      </c>
      <c r="Y105" s="10" t="s">
        <v>165</v>
      </c>
    </row>
    <row r="106" spans="1:25" s="1" customFormat="1" ht="11.25" customHeight="1" x14ac:dyDescent="0.2">
      <c r="A106" s="43">
        <v>58</v>
      </c>
      <c r="B106" s="162"/>
      <c r="C106" s="1" t="s">
        <v>166</v>
      </c>
      <c r="G106" s="157"/>
      <c r="H106" s="116"/>
      <c r="I106" s="175"/>
      <c r="J106" s="176"/>
      <c r="K106" s="116"/>
      <c r="L106" s="175"/>
      <c r="M106" s="176"/>
      <c r="N106" s="116"/>
      <c r="O106" s="175"/>
      <c r="P106" s="176"/>
      <c r="Q106" s="119"/>
      <c r="R106" s="175"/>
      <c r="S106" s="176"/>
      <c r="T106" s="116"/>
      <c r="U106" s="175"/>
      <c r="V106" s="176"/>
      <c r="W106" s="102"/>
      <c r="X106" s="43">
        <v>58</v>
      </c>
      <c r="Y106" s="10" t="s">
        <v>167</v>
      </c>
    </row>
    <row r="107" spans="1:25" s="1" customFormat="1" ht="11.25" customHeight="1" x14ac:dyDescent="0.2">
      <c r="A107" s="43">
        <v>59</v>
      </c>
      <c r="B107" s="162"/>
      <c r="C107" s="1" t="s">
        <v>168</v>
      </c>
      <c r="G107" s="157"/>
      <c r="H107" s="116"/>
      <c r="I107" s="175"/>
      <c r="J107" s="176"/>
      <c r="K107" s="116"/>
      <c r="L107" s="175"/>
      <c r="M107" s="176"/>
      <c r="N107" s="116"/>
      <c r="O107" s="175"/>
      <c r="P107" s="176"/>
      <c r="Q107" s="119"/>
      <c r="R107" s="175"/>
      <c r="S107" s="176"/>
      <c r="T107" s="116"/>
      <c r="U107" s="175"/>
      <c r="V107" s="176"/>
      <c r="W107" s="102"/>
      <c r="X107" s="43">
        <v>59</v>
      </c>
      <c r="Y107" s="10" t="s">
        <v>169</v>
      </c>
    </row>
    <row r="108" spans="1:25" s="1" customFormat="1" ht="11.25" customHeight="1" x14ac:dyDescent="0.2">
      <c r="A108" s="43">
        <v>60</v>
      </c>
      <c r="B108" s="162"/>
      <c r="C108" s="1" t="s">
        <v>170</v>
      </c>
      <c r="G108" s="157"/>
      <c r="H108" s="116"/>
      <c r="I108" s="175"/>
      <c r="J108" s="176"/>
      <c r="K108" s="116"/>
      <c r="L108" s="175"/>
      <c r="M108" s="176"/>
      <c r="N108" s="116"/>
      <c r="O108" s="175"/>
      <c r="P108" s="176"/>
      <c r="Q108" s="119"/>
      <c r="R108" s="175"/>
      <c r="S108" s="176"/>
      <c r="T108" s="116"/>
      <c r="U108" s="175"/>
      <c r="V108" s="176"/>
      <c r="W108" s="102"/>
      <c r="X108" s="43">
        <v>60</v>
      </c>
      <c r="Y108" s="10" t="s">
        <v>171</v>
      </c>
    </row>
    <row r="109" spans="1:25" s="1" customFormat="1" ht="11.25" customHeight="1" x14ac:dyDescent="0.2">
      <c r="A109" s="43">
        <v>61</v>
      </c>
      <c r="B109" s="162"/>
      <c r="C109" s="1" t="s">
        <v>172</v>
      </c>
      <c r="G109" s="157"/>
      <c r="H109" s="116"/>
      <c r="I109" s="175"/>
      <c r="J109" s="176"/>
      <c r="K109" s="116"/>
      <c r="L109" s="175"/>
      <c r="M109" s="176"/>
      <c r="N109" s="116"/>
      <c r="O109" s="175"/>
      <c r="P109" s="176"/>
      <c r="Q109" s="119"/>
      <c r="R109" s="175"/>
      <c r="S109" s="176"/>
      <c r="T109" s="116"/>
      <c r="U109" s="175"/>
      <c r="V109" s="176"/>
      <c r="W109" s="102"/>
      <c r="X109" s="43">
        <v>61</v>
      </c>
      <c r="Y109" s="10" t="s">
        <v>173</v>
      </c>
    </row>
    <row r="110" spans="1:25" s="1" customFormat="1" ht="11.25" customHeight="1" x14ac:dyDescent="0.2">
      <c r="A110" s="43">
        <v>62</v>
      </c>
      <c r="B110" s="162"/>
      <c r="C110" s="1" t="s">
        <v>174</v>
      </c>
      <c r="G110" s="157"/>
      <c r="H110" s="116"/>
      <c r="I110" s="175"/>
      <c r="J110" s="176"/>
      <c r="K110" s="116"/>
      <c r="L110" s="175"/>
      <c r="M110" s="176"/>
      <c r="N110" s="116"/>
      <c r="O110" s="175"/>
      <c r="P110" s="176"/>
      <c r="Q110" s="119"/>
      <c r="R110" s="175"/>
      <c r="S110" s="176"/>
      <c r="T110" s="116"/>
      <c r="U110" s="175"/>
      <c r="V110" s="176"/>
      <c r="W110" s="102"/>
      <c r="X110" s="43">
        <v>62</v>
      </c>
      <c r="Y110" s="10" t="s">
        <v>175</v>
      </c>
    </row>
    <row r="111" spans="1:25" s="1" customFormat="1" ht="11.25" customHeight="1" x14ac:dyDescent="0.2">
      <c r="A111" s="43">
        <v>63</v>
      </c>
      <c r="B111" s="162"/>
      <c r="C111" s="1" t="s">
        <v>176</v>
      </c>
      <c r="G111" s="157"/>
      <c r="H111" s="116"/>
      <c r="I111" s="175"/>
      <c r="J111" s="176"/>
      <c r="K111" s="116"/>
      <c r="L111" s="175"/>
      <c r="M111" s="176"/>
      <c r="N111" s="116"/>
      <c r="O111" s="175"/>
      <c r="P111" s="176"/>
      <c r="Q111" s="119"/>
      <c r="R111" s="175"/>
      <c r="S111" s="176"/>
      <c r="T111" s="116"/>
      <c r="U111" s="175"/>
      <c r="V111" s="176"/>
      <c r="W111" s="102"/>
      <c r="X111" s="43">
        <v>63</v>
      </c>
      <c r="Y111" s="10" t="s">
        <v>177</v>
      </c>
    </row>
    <row r="112" spans="1:25" s="1" customFormat="1" ht="11.25" customHeight="1" x14ac:dyDescent="0.2">
      <c r="A112" s="43">
        <v>64</v>
      </c>
      <c r="B112" s="162"/>
      <c r="C112" s="1" t="s">
        <v>120</v>
      </c>
      <c r="G112" s="157"/>
      <c r="H112" s="116"/>
      <c r="I112" s="175"/>
      <c r="J112" s="176"/>
      <c r="K112" s="116"/>
      <c r="L112" s="175"/>
      <c r="M112" s="176"/>
      <c r="N112" s="116"/>
      <c r="O112" s="175"/>
      <c r="P112" s="176"/>
      <c r="Q112" s="119"/>
      <c r="R112" s="175"/>
      <c r="S112" s="176"/>
      <c r="T112" s="116"/>
      <c r="U112" s="175"/>
      <c r="V112" s="176"/>
      <c r="W112" s="102"/>
      <c r="X112" s="43">
        <v>64</v>
      </c>
      <c r="Y112" s="10" t="s">
        <v>178</v>
      </c>
    </row>
    <row r="113" spans="1:25" s="1" customFormat="1" ht="11.25" customHeight="1" x14ac:dyDescent="0.2">
      <c r="A113" s="43">
        <v>65</v>
      </c>
      <c r="B113" s="162"/>
      <c r="C113" s="1" t="s">
        <v>86</v>
      </c>
      <c r="D113" s="173"/>
      <c r="E113" s="174"/>
      <c r="G113" s="157"/>
      <c r="H113" s="116"/>
      <c r="I113" s="175"/>
      <c r="J113" s="176"/>
      <c r="K113" s="116"/>
      <c r="L113" s="175"/>
      <c r="M113" s="176"/>
      <c r="N113" s="116"/>
      <c r="O113" s="175"/>
      <c r="P113" s="176"/>
      <c r="Q113" s="119"/>
      <c r="R113" s="175"/>
      <c r="S113" s="176"/>
      <c r="T113" s="116"/>
      <c r="U113" s="175"/>
      <c r="V113" s="176"/>
      <c r="W113" s="102"/>
      <c r="X113" s="43">
        <v>65</v>
      </c>
      <c r="Y113" s="10" t="s">
        <v>179</v>
      </c>
    </row>
    <row r="114" spans="1:25" s="1" customFormat="1" ht="11.25" customHeight="1" x14ac:dyDescent="0.2">
      <c r="A114" s="43">
        <v>66</v>
      </c>
      <c r="B114" s="162"/>
      <c r="C114" s="1" t="s">
        <v>86</v>
      </c>
      <c r="D114" s="173"/>
      <c r="E114" s="174"/>
      <c r="G114" s="157"/>
      <c r="H114" s="116"/>
      <c r="I114" s="175"/>
      <c r="J114" s="176"/>
      <c r="K114" s="116"/>
      <c r="L114" s="175"/>
      <c r="M114" s="176"/>
      <c r="N114" s="116"/>
      <c r="O114" s="175"/>
      <c r="P114" s="176"/>
      <c r="Q114" s="119"/>
      <c r="R114" s="175"/>
      <c r="S114" s="176"/>
      <c r="T114" s="116"/>
      <c r="U114" s="175"/>
      <c r="V114" s="176"/>
      <c r="W114" s="102"/>
      <c r="X114" s="43">
        <v>66</v>
      </c>
      <c r="Y114" s="10" t="s">
        <v>180</v>
      </c>
    </row>
    <row r="115" spans="1:25" s="1" customFormat="1" ht="11.25" customHeight="1" x14ac:dyDescent="0.2">
      <c r="A115" s="43">
        <v>67</v>
      </c>
      <c r="B115" s="162"/>
      <c r="C115" s="4"/>
      <c r="D115" s="4"/>
      <c r="E115" s="4" t="s">
        <v>63</v>
      </c>
      <c r="G115" s="159">
        <f>SUM(G103:G114)</f>
        <v>0</v>
      </c>
      <c r="H115" s="116"/>
      <c r="I115" s="177">
        <f>SUM(I103:J114)</f>
        <v>0</v>
      </c>
      <c r="J115" s="177"/>
      <c r="K115" s="116"/>
      <c r="L115" s="177">
        <f>SUM(L103:M114)</f>
        <v>0</v>
      </c>
      <c r="M115" s="177"/>
      <c r="N115" s="116"/>
      <c r="O115" s="177">
        <f>SUM(O103:P114)</f>
        <v>0</v>
      </c>
      <c r="P115" s="177"/>
      <c r="Q115" s="119"/>
      <c r="R115" s="177">
        <f>SUM(R103:S114)</f>
        <v>0</v>
      </c>
      <c r="S115" s="177"/>
      <c r="T115" s="116"/>
      <c r="U115" s="177">
        <f>SUM(U103:V114)</f>
        <v>0</v>
      </c>
      <c r="V115" s="177"/>
      <c r="W115" s="5"/>
      <c r="X115" s="43">
        <v>67</v>
      </c>
      <c r="Y115" s="10" t="s">
        <v>64</v>
      </c>
    </row>
    <row r="116" spans="1:25" s="1" customFormat="1" ht="7.5" customHeight="1" x14ac:dyDescent="0.2">
      <c r="A116" s="76"/>
      <c r="B116" s="77"/>
      <c r="C116" s="8"/>
      <c r="D116" s="8"/>
      <c r="E116" s="8"/>
      <c r="F116" s="8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8"/>
      <c r="R116" s="153"/>
      <c r="S116" s="153"/>
      <c r="T116" s="153"/>
      <c r="U116" s="153"/>
      <c r="V116" s="153"/>
      <c r="W116" s="153"/>
      <c r="X116" s="76"/>
      <c r="Y116" s="78"/>
    </row>
    <row r="117" spans="1:25" s="1" customFormat="1" ht="7.5" customHeight="1" x14ac:dyDescent="0.2">
      <c r="A117" s="44"/>
      <c r="B117" s="2"/>
      <c r="G117" s="5"/>
      <c r="H117" s="5"/>
      <c r="I117" s="5"/>
      <c r="J117" s="5"/>
      <c r="K117" s="5"/>
      <c r="L117" s="5"/>
      <c r="M117" s="5"/>
      <c r="N117" s="5"/>
      <c r="O117" s="5"/>
      <c r="P117" s="5"/>
      <c r="R117" s="5"/>
      <c r="S117" s="5"/>
      <c r="T117" s="5"/>
      <c r="U117" s="5"/>
      <c r="V117" s="5"/>
      <c r="W117" s="5"/>
      <c r="X117" s="44"/>
      <c r="Y117" s="10"/>
    </row>
    <row r="118" spans="1:25" s="1" customFormat="1" ht="11.25" customHeight="1" x14ac:dyDescent="0.2">
      <c r="A118" s="43"/>
      <c r="B118" s="162"/>
      <c r="C118" s="172" t="s">
        <v>181</v>
      </c>
      <c r="D118" s="172"/>
      <c r="E118" s="2"/>
      <c r="G118" s="5"/>
      <c r="H118" s="5"/>
      <c r="I118" s="5"/>
      <c r="J118" s="5"/>
      <c r="K118" s="5"/>
      <c r="L118" s="5"/>
      <c r="M118" s="5"/>
      <c r="N118" s="5"/>
      <c r="O118" s="5"/>
      <c r="P118" s="5"/>
      <c r="R118" s="5"/>
      <c r="S118" s="5"/>
      <c r="T118" s="5"/>
      <c r="U118" s="5"/>
      <c r="V118" s="5"/>
      <c r="W118" s="5"/>
      <c r="X118" s="43"/>
      <c r="Y118" s="156" t="s">
        <v>181</v>
      </c>
    </row>
    <row r="119" spans="1:25" s="1" customFormat="1" ht="11.25" customHeight="1" x14ac:dyDescent="0.2">
      <c r="A119" s="43">
        <v>68</v>
      </c>
      <c r="B119" s="3"/>
      <c r="C119" s="1" t="s">
        <v>182</v>
      </c>
      <c r="F119" s="21"/>
      <c r="G119" s="160"/>
      <c r="H119" s="168"/>
      <c r="I119" s="178"/>
      <c r="J119" s="179"/>
      <c r="K119" s="168"/>
      <c r="L119" s="178"/>
      <c r="M119" s="179"/>
      <c r="N119" s="168"/>
      <c r="O119" s="178"/>
      <c r="P119" s="179"/>
      <c r="Q119" s="119"/>
      <c r="R119" s="178"/>
      <c r="S119" s="179"/>
      <c r="T119" s="168"/>
      <c r="U119" s="178"/>
      <c r="V119" s="179"/>
      <c r="W119" s="102"/>
      <c r="X119" s="43">
        <v>68</v>
      </c>
      <c r="Y119" s="10" t="s">
        <v>183</v>
      </c>
    </row>
    <row r="120" spans="1:25" s="1" customFormat="1" ht="11.25" customHeight="1" x14ac:dyDescent="0.2">
      <c r="A120" s="43">
        <v>69</v>
      </c>
      <c r="B120" s="3"/>
      <c r="C120" s="1" t="s">
        <v>184</v>
      </c>
      <c r="G120" s="157"/>
      <c r="H120" s="116"/>
      <c r="I120" s="175"/>
      <c r="J120" s="176"/>
      <c r="K120" s="116"/>
      <c r="L120" s="175"/>
      <c r="M120" s="176"/>
      <c r="N120" s="116"/>
      <c r="O120" s="175"/>
      <c r="P120" s="176"/>
      <c r="Q120" s="119"/>
      <c r="R120" s="175"/>
      <c r="S120" s="176"/>
      <c r="T120" s="116"/>
      <c r="U120" s="175"/>
      <c r="V120" s="176"/>
      <c r="W120" s="102"/>
      <c r="X120" s="43">
        <v>69</v>
      </c>
      <c r="Y120" s="10" t="s">
        <v>185</v>
      </c>
    </row>
    <row r="121" spans="1:25" s="1" customFormat="1" ht="11.25" customHeight="1" x14ac:dyDescent="0.2">
      <c r="A121" s="43">
        <v>70</v>
      </c>
      <c r="B121" s="162"/>
      <c r="C121" s="1" t="s">
        <v>186</v>
      </c>
      <c r="G121" s="157"/>
      <c r="H121" s="116"/>
      <c r="I121" s="175"/>
      <c r="J121" s="176"/>
      <c r="K121" s="116"/>
      <c r="L121" s="175"/>
      <c r="M121" s="176"/>
      <c r="N121" s="116"/>
      <c r="O121" s="175"/>
      <c r="P121" s="176"/>
      <c r="Q121" s="119"/>
      <c r="R121" s="175"/>
      <c r="S121" s="176"/>
      <c r="T121" s="116"/>
      <c r="U121" s="175"/>
      <c r="V121" s="176"/>
      <c r="W121" s="102"/>
      <c r="X121" s="43">
        <v>70</v>
      </c>
      <c r="Y121" s="10" t="s">
        <v>187</v>
      </c>
    </row>
    <row r="122" spans="1:25" s="1" customFormat="1" ht="11.25" customHeight="1" x14ac:dyDescent="0.2">
      <c r="A122" s="43">
        <v>71</v>
      </c>
      <c r="C122" s="1" t="s">
        <v>86</v>
      </c>
      <c r="D122" s="173"/>
      <c r="E122" s="174"/>
      <c r="G122" s="157"/>
      <c r="H122" s="116"/>
      <c r="I122" s="175"/>
      <c r="J122" s="176"/>
      <c r="K122" s="116"/>
      <c r="L122" s="175"/>
      <c r="M122" s="176"/>
      <c r="N122" s="116"/>
      <c r="O122" s="175"/>
      <c r="P122" s="176"/>
      <c r="Q122" s="119"/>
      <c r="R122" s="175"/>
      <c r="S122" s="176"/>
      <c r="T122" s="116"/>
      <c r="U122" s="175"/>
      <c r="V122" s="176"/>
      <c r="W122" s="102"/>
      <c r="X122" s="43">
        <v>71</v>
      </c>
      <c r="Y122" s="10" t="s">
        <v>188</v>
      </c>
    </row>
    <row r="123" spans="1:25" s="1" customFormat="1" ht="11.25" customHeight="1" x14ac:dyDescent="0.2">
      <c r="A123" s="43">
        <v>72</v>
      </c>
      <c r="C123" s="1" t="s">
        <v>86</v>
      </c>
      <c r="D123" s="173"/>
      <c r="E123" s="174"/>
      <c r="G123" s="157"/>
      <c r="H123" s="116"/>
      <c r="I123" s="175"/>
      <c r="J123" s="176"/>
      <c r="K123" s="116"/>
      <c r="L123" s="175"/>
      <c r="M123" s="176"/>
      <c r="N123" s="116"/>
      <c r="O123" s="175"/>
      <c r="P123" s="176"/>
      <c r="Q123" s="119"/>
      <c r="R123" s="175"/>
      <c r="S123" s="176"/>
      <c r="T123" s="116"/>
      <c r="U123" s="175"/>
      <c r="V123" s="176"/>
      <c r="W123" s="102"/>
      <c r="X123" s="43">
        <v>72</v>
      </c>
      <c r="Y123" s="10" t="s">
        <v>189</v>
      </c>
    </row>
    <row r="124" spans="1:25" s="1" customFormat="1" ht="11.25" customHeight="1" x14ac:dyDescent="0.2">
      <c r="A124" s="43">
        <v>73</v>
      </c>
      <c r="B124" s="162"/>
      <c r="C124" s="4"/>
      <c r="D124" s="4"/>
      <c r="E124" s="4" t="s">
        <v>63</v>
      </c>
      <c r="G124" s="159">
        <f>SUM(G119:G123)</f>
        <v>0</v>
      </c>
      <c r="H124" s="116"/>
      <c r="I124" s="177">
        <f>SUM(I119:J123)</f>
        <v>0</v>
      </c>
      <c r="J124" s="177"/>
      <c r="K124" s="116"/>
      <c r="L124" s="177">
        <f>SUM(L119:M123)</f>
        <v>0</v>
      </c>
      <c r="M124" s="177"/>
      <c r="N124" s="116"/>
      <c r="O124" s="177">
        <f>SUM(O119:P123)</f>
        <v>0</v>
      </c>
      <c r="P124" s="177"/>
      <c r="Q124" s="119"/>
      <c r="R124" s="177">
        <f>SUM(R119:S123)</f>
        <v>0</v>
      </c>
      <c r="S124" s="177"/>
      <c r="T124" s="116"/>
      <c r="U124" s="177">
        <f>SUM(U119:V123)</f>
        <v>0</v>
      </c>
      <c r="V124" s="177"/>
      <c r="W124" s="5"/>
      <c r="X124" s="43">
        <v>73</v>
      </c>
      <c r="Y124" s="10" t="s">
        <v>64</v>
      </c>
    </row>
    <row r="125" spans="1:25" s="1" customFormat="1" ht="7.5" customHeight="1" x14ac:dyDescent="0.2">
      <c r="A125" s="76"/>
      <c r="B125" s="77"/>
      <c r="C125" s="8"/>
      <c r="D125" s="8"/>
      <c r="E125" s="8"/>
      <c r="F125" s="8"/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Q125" s="8"/>
      <c r="R125" s="153"/>
      <c r="S125" s="153"/>
      <c r="T125" s="153"/>
      <c r="U125" s="153"/>
      <c r="V125" s="153"/>
      <c r="W125" s="153"/>
      <c r="X125" s="76"/>
      <c r="Y125" s="78"/>
    </row>
    <row r="126" spans="1:25" s="1" customFormat="1" ht="7.5" customHeight="1" x14ac:dyDescent="0.2">
      <c r="A126" s="44"/>
      <c r="B126" s="2"/>
      <c r="G126" s="5"/>
      <c r="H126" s="5"/>
      <c r="I126" s="5"/>
      <c r="J126" s="5"/>
      <c r="K126" s="5"/>
      <c r="L126" s="5"/>
      <c r="M126" s="5"/>
      <c r="N126" s="5"/>
      <c r="O126" s="5"/>
      <c r="P126" s="5"/>
      <c r="R126" s="5"/>
      <c r="S126" s="5"/>
      <c r="T126" s="5"/>
      <c r="U126" s="5"/>
      <c r="V126" s="5"/>
      <c r="W126" s="5"/>
      <c r="X126" s="44"/>
      <c r="Y126" s="10"/>
    </row>
    <row r="127" spans="1:25" s="1" customFormat="1" ht="11.25" customHeight="1" x14ac:dyDescent="0.2">
      <c r="A127" s="43"/>
      <c r="C127" s="2" t="s">
        <v>190</v>
      </c>
      <c r="D127" s="2"/>
      <c r="E127" s="2"/>
      <c r="G127" s="5"/>
      <c r="H127" s="5"/>
      <c r="I127" s="5"/>
      <c r="J127" s="5"/>
      <c r="K127" s="5"/>
      <c r="L127" s="5"/>
      <c r="M127" s="5"/>
      <c r="N127" s="5"/>
      <c r="O127" s="5"/>
      <c r="P127" s="5"/>
      <c r="R127" s="5"/>
      <c r="S127" s="5"/>
      <c r="T127" s="5"/>
      <c r="U127" s="5"/>
      <c r="V127" s="5"/>
      <c r="W127" s="5"/>
      <c r="X127" s="43"/>
      <c r="Y127" s="10"/>
    </row>
    <row r="128" spans="1:25" s="1" customFormat="1" ht="11.25" customHeight="1" x14ac:dyDescent="0.2">
      <c r="A128" s="43">
        <v>74</v>
      </c>
      <c r="C128" s="1" t="s">
        <v>191</v>
      </c>
      <c r="F128" s="21"/>
      <c r="G128" s="160"/>
      <c r="H128" s="168"/>
      <c r="I128" s="178"/>
      <c r="J128" s="179"/>
      <c r="K128" s="168"/>
      <c r="L128" s="178"/>
      <c r="M128" s="179"/>
      <c r="N128" s="168"/>
      <c r="O128" s="178"/>
      <c r="P128" s="179"/>
      <c r="Q128" s="119"/>
      <c r="R128" s="178"/>
      <c r="S128" s="179"/>
      <c r="T128" s="168"/>
      <c r="U128" s="178"/>
      <c r="V128" s="179"/>
      <c r="W128" s="102"/>
      <c r="X128" s="43">
        <v>74</v>
      </c>
      <c r="Y128" s="10" t="s">
        <v>192</v>
      </c>
    </row>
    <row r="129" spans="1:25" s="1" customFormat="1" ht="11.25" customHeight="1" x14ac:dyDescent="0.2">
      <c r="A129" s="43">
        <v>75</v>
      </c>
      <c r="C129" s="1" t="s">
        <v>193</v>
      </c>
      <c r="G129" s="157"/>
      <c r="H129" s="116"/>
      <c r="I129" s="175"/>
      <c r="J129" s="176"/>
      <c r="K129" s="116"/>
      <c r="L129" s="175"/>
      <c r="M129" s="176"/>
      <c r="N129" s="116"/>
      <c r="O129" s="175"/>
      <c r="P129" s="176"/>
      <c r="Q129" s="119"/>
      <c r="R129" s="175"/>
      <c r="S129" s="176"/>
      <c r="T129" s="116"/>
      <c r="U129" s="175"/>
      <c r="V129" s="176"/>
      <c r="W129" s="102"/>
      <c r="X129" s="43">
        <v>75</v>
      </c>
      <c r="Y129" s="10" t="s">
        <v>194</v>
      </c>
    </row>
    <row r="130" spans="1:25" s="1" customFormat="1" ht="11.25" customHeight="1" x14ac:dyDescent="0.2">
      <c r="A130" s="43">
        <v>76</v>
      </c>
      <c r="C130" s="4"/>
      <c r="D130" s="4"/>
      <c r="E130" s="4" t="s">
        <v>63</v>
      </c>
      <c r="G130" s="159">
        <f>SUM(G128:G129)</f>
        <v>0</v>
      </c>
      <c r="H130" s="116"/>
      <c r="I130" s="177">
        <f>SUM(I128:J129)</f>
        <v>0</v>
      </c>
      <c r="J130" s="177"/>
      <c r="K130" s="116"/>
      <c r="L130" s="177">
        <f>SUM(L128:M129)</f>
        <v>0</v>
      </c>
      <c r="M130" s="177"/>
      <c r="N130" s="116"/>
      <c r="O130" s="177">
        <f>SUM(O128:P129)</f>
        <v>0</v>
      </c>
      <c r="P130" s="177"/>
      <c r="Q130" s="119"/>
      <c r="R130" s="177">
        <f>SUM(R128:S129)</f>
        <v>0</v>
      </c>
      <c r="S130" s="177"/>
      <c r="T130" s="116"/>
      <c r="U130" s="177">
        <f>SUM(U128:V129)</f>
        <v>0</v>
      </c>
      <c r="V130" s="177"/>
      <c r="W130" s="96"/>
      <c r="X130" s="43">
        <v>76</v>
      </c>
      <c r="Y130" s="10" t="s">
        <v>64</v>
      </c>
    </row>
    <row r="131" spans="1:25" s="1" customFormat="1" ht="7.5" customHeight="1" x14ac:dyDescent="0.2">
      <c r="A131" s="76"/>
      <c r="B131" s="77"/>
      <c r="C131" s="8"/>
      <c r="D131" s="8"/>
      <c r="E131" s="8"/>
      <c r="F131" s="8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1"/>
      <c r="R131" s="120"/>
      <c r="S131" s="120"/>
      <c r="T131" s="120"/>
      <c r="U131" s="120"/>
      <c r="V131" s="120"/>
      <c r="W131" s="153"/>
      <c r="X131" s="76"/>
      <c r="Y131" s="78"/>
    </row>
    <row r="132" spans="1:25" s="1" customFormat="1" ht="7.5" customHeight="1" x14ac:dyDescent="0.2">
      <c r="A132" s="44"/>
      <c r="B132" s="2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9"/>
      <c r="R132" s="116"/>
      <c r="S132" s="116"/>
      <c r="T132" s="116"/>
      <c r="U132" s="116"/>
      <c r="V132" s="116"/>
      <c r="W132" s="5"/>
      <c r="X132" s="44"/>
      <c r="Y132" s="10"/>
    </row>
    <row r="133" spans="1:25" s="1" customFormat="1" ht="11.25" customHeight="1" x14ac:dyDescent="0.2">
      <c r="A133" s="43">
        <v>77</v>
      </c>
      <c r="C133" s="2" t="s">
        <v>195</v>
      </c>
      <c r="D133" s="2"/>
      <c r="E133" s="2"/>
      <c r="F133" s="21"/>
      <c r="G133" s="160"/>
      <c r="H133" s="168"/>
      <c r="I133" s="178"/>
      <c r="J133" s="179"/>
      <c r="K133" s="168"/>
      <c r="L133" s="178"/>
      <c r="M133" s="179"/>
      <c r="N133" s="168"/>
      <c r="O133" s="178"/>
      <c r="P133" s="179"/>
      <c r="Q133" s="119"/>
      <c r="R133" s="178"/>
      <c r="S133" s="179"/>
      <c r="T133" s="168"/>
      <c r="U133" s="178"/>
      <c r="V133" s="179"/>
      <c r="W133" s="102"/>
      <c r="X133" s="43">
        <v>77</v>
      </c>
      <c r="Y133" s="10" t="s">
        <v>196</v>
      </c>
    </row>
    <row r="134" spans="1:25" s="1" customFormat="1" ht="7.5" customHeight="1" thickBot="1" x14ac:dyDescent="0.25">
      <c r="A134" s="70"/>
      <c r="B134" s="71"/>
      <c r="C134" s="71"/>
      <c r="D134" s="71"/>
      <c r="E134" s="71"/>
      <c r="F134" s="71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  <c r="Q134" s="123"/>
      <c r="R134" s="122"/>
      <c r="S134" s="122"/>
      <c r="T134" s="122"/>
      <c r="U134" s="122"/>
      <c r="V134" s="122"/>
      <c r="W134" s="74"/>
      <c r="X134" s="70"/>
      <c r="Y134" s="75"/>
    </row>
    <row r="135" spans="1:25" s="1" customFormat="1" ht="7.5" customHeight="1" x14ac:dyDescent="0.2">
      <c r="A135" s="43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9"/>
      <c r="R135" s="116"/>
      <c r="S135" s="116"/>
      <c r="T135" s="116"/>
      <c r="U135" s="116"/>
      <c r="V135" s="116"/>
      <c r="W135" s="5"/>
      <c r="X135" s="43"/>
      <c r="Y135" s="10"/>
    </row>
    <row r="136" spans="1:25" s="1" customFormat="1" ht="11.25" customHeight="1" x14ac:dyDescent="0.2">
      <c r="A136" s="43">
        <v>78</v>
      </c>
      <c r="B136" s="156"/>
      <c r="C136" s="2" t="s">
        <v>197</v>
      </c>
      <c r="D136" s="2"/>
      <c r="E136" s="2"/>
      <c r="G136" s="159">
        <f>SUM(G133,G130,G124,G115,G99,G87,G69)</f>
        <v>0</v>
      </c>
      <c r="H136" s="116"/>
      <c r="I136" s="177">
        <f>SUM(I133,I130,I124,I115,I99,I87,J87,I69)</f>
        <v>0</v>
      </c>
      <c r="J136" s="177"/>
      <c r="K136" s="116"/>
      <c r="L136" s="177">
        <f>SUM(L133,L130,L124,L115,L99,L87,M87,L69)</f>
        <v>0</v>
      </c>
      <c r="M136" s="177"/>
      <c r="N136" s="116"/>
      <c r="O136" s="177">
        <f>SUM(O133,O130,O124,O115,O99,O87,P87,O69)</f>
        <v>0</v>
      </c>
      <c r="P136" s="177"/>
      <c r="Q136" s="119"/>
      <c r="R136" s="177">
        <f>SUM(R133,R130,R124,R115,R99,R87,S87,R69)</f>
        <v>0</v>
      </c>
      <c r="S136" s="177"/>
      <c r="T136" s="116"/>
      <c r="U136" s="177">
        <f>SUM(U133,U130,U124,U115,U99,U87,V87,U69)</f>
        <v>0</v>
      </c>
      <c r="V136" s="177"/>
      <c r="W136" s="5"/>
      <c r="X136" s="43">
        <v>78</v>
      </c>
      <c r="Y136" s="10" t="s">
        <v>198</v>
      </c>
    </row>
    <row r="137" spans="1:25" ht="7.5" customHeight="1" thickBot="1" x14ac:dyDescent="0.25">
      <c r="A137" s="81"/>
      <c r="B137" s="82"/>
      <c r="C137" s="82"/>
      <c r="D137" s="82"/>
      <c r="E137" s="82"/>
      <c r="F137" s="82"/>
      <c r="G137" s="124"/>
      <c r="H137" s="124"/>
      <c r="I137" s="124"/>
      <c r="J137" s="124"/>
      <c r="K137" s="124"/>
      <c r="L137" s="124"/>
      <c r="M137" s="124"/>
      <c r="N137" s="124"/>
      <c r="O137" s="124"/>
      <c r="P137" s="124"/>
      <c r="Q137" s="125"/>
      <c r="R137" s="124"/>
      <c r="S137" s="124"/>
      <c r="T137" s="124"/>
      <c r="U137" s="124"/>
      <c r="V137" s="124"/>
      <c r="W137" s="104"/>
      <c r="X137" s="81"/>
      <c r="Y137" s="75"/>
    </row>
    <row r="138" spans="1:25" ht="7.5" customHeight="1" x14ac:dyDescent="0.2">
      <c r="A138" s="36"/>
      <c r="B138" s="21"/>
      <c r="C138" s="21"/>
      <c r="D138" s="21"/>
      <c r="E138" s="21"/>
      <c r="F138" s="21"/>
      <c r="G138" s="168"/>
      <c r="H138" s="168"/>
      <c r="I138" s="168"/>
      <c r="J138" s="168"/>
      <c r="K138" s="168"/>
      <c r="L138" s="168"/>
      <c r="M138" s="168"/>
      <c r="N138" s="168"/>
      <c r="O138" s="168"/>
      <c r="P138" s="168"/>
      <c r="Q138" s="115"/>
      <c r="R138" s="168"/>
      <c r="S138" s="168"/>
      <c r="T138" s="168"/>
      <c r="U138" s="168"/>
      <c r="V138" s="168"/>
      <c r="W138" s="103"/>
      <c r="X138" s="36"/>
    </row>
    <row r="139" spans="1:25" s="1" customFormat="1" ht="11.25" customHeight="1" x14ac:dyDescent="0.2">
      <c r="A139" s="43">
        <v>79</v>
      </c>
      <c r="B139" s="156"/>
      <c r="C139" s="2" t="s">
        <v>18</v>
      </c>
      <c r="D139" s="2"/>
      <c r="E139" s="2"/>
      <c r="G139" s="165">
        <f>G47-G136</f>
        <v>0</v>
      </c>
      <c r="H139" s="116"/>
      <c r="I139" s="201">
        <f>I47-I136</f>
        <v>0</v>
      </c>
      <c r="J139" s="201"/>
      <c r="K139" s="116"/>
      <c r="L139" s="201">
        <f>L47-L136</f>
        <v>0</v>
      </c>
      <c r="M139" s="201"/>
      <c r="N139" s="116"/>
      <c r="O139" s="201">
        <f>O47-O136</f>
        <v>0</v>
      </c>
      <c r="P139" s="201"/>
      <c r="Q139" s="119"/>
      <c r="R139" s="201">
        <f>R47-R136</f>
        <v>0</v>
      </c>
      <c r="S139" s="201"/>
      <c r="T139" s="116"/>
      <c r="U139" s="201">
        <f>U47-U136</f>
        <v>0</v>
      </c>
      <c r="V139" s="201"/>
      <c r="W139" s="5"/>
      <c r="X139" s="43">
        <v>79</v>
      </c>
      <c r="Y139" s="10" t="s">
        <v>19</v>
      </c>
    </row>
    <row r="140" spans="1:25" ht="7.5" customHeight="1" x14ac:dyDescent="0.2">
      <c r="A140" s="127"/>
      <c r="B140" s="154"/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27"/>
      <c r="Y140" s="78"/>
    </row>
    <row r="144" spans="1:25" x14ac:dyDescent="0.2">
      <c r="C144" s="59"/>
      <c r="E144" s="50"/>
    </row>
    <row r="145" spans="1:24" x14ac:dyDescent="0.2">
      <c r="C145" s="50">
        <v>2021</v>
      </c>
      <c r="E145" s="50" t="s">
        <v>199</v>
      </c>
    </row>
    <row r="146" spans="1:24" x14ac:dyDescent="0.2">
      <c r="C146" s="50">
        <v>2022</v>
      </c>
      <c r="E146" s="50" t="s">
        <v>200</v>
      </c>
    </row>
    <row r="147" spans="1:24" x14ac:dyDescent="0.2">
      <c r="C147" s="50">
        <v>2023</v>
      </c>
      <c r="E147" s="50" t="s">
        <v>201</v>
      </c>
    </row>
    <row r="148" spans="1:24" x14ac:dyDescent="0.2">
      <c r="C148" s="50">
        <v>2024</v>
      </c>
      <c r="E148" s="50" t="s">
        <v>202</v>
      </c>
    </row>
    <row r="149" spans="1:24" x14ac:dyDescent="0.2">
      <c r="C149" s="50">
        <v>2025</v>
      </c>
      <c r="E149" s="50" t="s">
        <v>203</v>
      </c>
    </row>
    <row r="150" spans="1:24" ht="15" x14ac:dyDescent="0.2">
      <c r="A150" s="36"/>
      <c r="B150" s="21"/>
      <c r="C150" s="50">
        <v>2026</v>
      </c>
      <c r="D150" s="21"/>
      <c r="E150" s="50" t="s">
        <v>204</v>
      </c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R150" s="21"/>
      <c r="S150" s="21"/>
      <c r="T150" s="21"/>
      <c r="U150" s="21"/>
      <c r="V150" s="21"/>
      <c r="W150" s="21"/>
      <c r="X150" s="36"/>
    </row>
    <row r="151" spans="1:24" x14ac:dyDescent="0.2">
      <c r="C151" s="50">
        <v>2027</v>
      </c>
      <c r="E151" s="50" t="s">
        <v>205</v>
      </c>
    </row>
    <row r="152" spans="1:24" x14ac:dyDescent="0.2">
      <c r="C152" s="50">
        <v>2028</v>
      </c>
      <c r="E152" s="50" t="s">
        <v>206</v>
      </c>
    </row>
    <row r="153" spans="1:24" x14ac:dyDescent="0.2">
      <c r="C153" s="50">
        <v>2029</v>
      </c>
      <c r="E153" s="50" t="s">
        <v>207</v>
      </c>
    </row>
    <row r="154" spans="1:24" x14ac:dyDescent="0.2">
      <c r="C154" s="50">
        <v>2030</v>
      </c>
      <c r="E154" s="50" t="s">
        <v>208</v>
      </c>
    </row>
    <row r="155" spans="1:24" x14ac:dyDescent="0.2">
      <c r="C155" s="50"/>
      <c r="E155" s="50" t="s">
        <v>209</v>
      </c>
    </row>
    <row r="156" spans="1:24" x14ac:dyDescent="0.2">
      <c r="C156" s="50"/>
      <c r="E156" s="50" t="s">
        <v>210</v>
      </c>
    </row>
    <row r="157" spans="1:24" x14ac:dyDescent="0.2">
      <c r="C157" s="50"/>
      <c r="E157" s="50" t="s">
        <v>211</v>
      </c>
    </row>
    <row r="158" spans="1:24" x14ac:dyDescent="0.2">
      <c r="E158" s="50" t="s">
        <v>212</v>
      </c>
    </row>
    <row r="159" spans="1:24" x14ac:dyDescent="0.2">
      <c r="E159" s="50" t="s">
        <v>213</v>
      </c>
    </row>
    <row r="160" spans="1:24" x14ac:dyDescent="0.2">
      <c r="E160" s="50" t="s">
        <v>214</v>
      </c>
    </row>
  </sheetData>
  <mergeCells count="462">
    <mergeCell ref="R136:S136"/>
    <mergeCell ref="U136:V136"/>
    <mergeCell ref="R139:S139"/>
    <mergeCell ref="U139:V139"/>
    <mergeCell ref="A1:V1"/>
    <mergeCell ref="G3:V3"/>
    <mergeCell ref="R124:S124"/>
    <mergeCell ref="U124:V124"/>
    <mergeCell ref="R128:S128"/>
    <mergeCell ref="U128:V128"/>
    <mergeCell ref="R129:S129"/>
    <mergeCell ref="U129:V129"/>
    <mergeCell ref="R130:S130"/>
    <mergeCell ref="U130:V130"/>
    <mergeCell ref="R133:S133"/>
    <mergeCell ref="U133:V133"/>
    <mergeCell ref="R120:S120"/>
    <mergeCell ref="U120:V120"/>
    <mergeCell ref="R121:S121"/>
    <mergeCell ref="U121:V121"/>
    <mergeCell ref="R122:S122"/>
    <mergeCell ref="U122:V122"/>
    <mergeCell ref="R111:S111"/>
    <mergeCell ref="U111:V111"/>
    <mergeCell ref="R123:S123"/>
    <mergeCell ref="U123:V123"/>
    <mergeCell ref="R112:S112"/>
    <mergeCell ref="U112:V112"/>
    <mergeCell ref="R113:S113"/>
    <mergeCell ref="U113:V113"/>
    <mergeCell ref="R114:S114"/>
    <mergeCell ref="U114:V114"/>
    <mergeCell ref="R115:S115"/>
    <mergeCell ref="U115:V115"/>
    <mergeCell ref="R119:S119"/>
    <mergeCell ref="U119:V119"/>
    <mergeCell ref="R106:S106"/>
    <mergeCell ref="U106:V106"/>
    <mergeCell ref="R107:S107"/>
    <mergeCell ref="U107:V107"/>
    <mergeCell ref="R108:S108"/>
    <mergeCell ref="U108:V108"/>
    <mergeCell ref="R109:S109"/>
    <mergeCell ref="U109:V109"/>
    <mergeCell ref="R110:S110"/>
    <mergeCell ref="U110:V110"/>
    <mergeCell ref="R98:S98"/>
    <mergeCell ref="U98:V98"/>
    <mergeCell ref="R99:S99"/>
    <mergeCell ref="U99:V99"/>
    <mergeCell ref="R103:S103"/>
    <mergeCell ref="U103:V103"/>
    <mergeCell ref="R104:S104"/>
    <mergeCell ref="U104:V104"/>
    <mergeCell ref="R105:S105"/>
    <mergeCell ref="U105:V105"/>
    <mergeCell ref="R93:S93"/>
    <mergeCell ref="U93:V93"/>
    <mergeCell ref="R94:S94"/>
    <mergeCell ref="U94:V94"/>
    <mergeCell ref="R95:S95"/>
    <mergeCell ref="U95:V95"/>
    <mergeCell ref="R96:S96"/>
    <mergeCell ref="U96:V96"/>
    <mergeCell ref="R97:S97"/>
    <mergeCell ref="U97:V97"/>
    <mergeCell ref="R67:S67"/>
    <mergeCell ref="U67:V67"/>
    <mergeCell ref="R68:S68"/>
    <mergeCell ref="U68:V68"/>
    <mergeCell ref="R69:S69"/>
    <mergeCell ref="U69:V69"/>
    <mergeCell ref="R91:S91"/>
    <mergeCell ref="U91:V91"/>
    <mergeCell ref="R92:S92"/>
    <mergeCell ref="U92:V92"/>
    <mergeCell ref="R62:S62"/>
    <mergeCell ref="U62:V62"/>
    <mergeCell ref="R63:S63"/>
    <mergeCell ref="U63:V63"/>
    <mergeCell ref="R64:S64"/>
    <mergeCell ref="U64:V64"/>
    <mergeCell ref="R65:S65"/>
    <mergeCell ref="U65:V65"/>
    <mergeCell ref="R66:S66"/>
    <mergeCell ref="U66:V66"/>
    <mergeCell ref="R57:S57"/>
    <mergeCell ref="U57:V57"/>
    <mergeCell ref="R58:S58"/>
    <mergeCell ref="U58:V58"/>
    <mergeCell ref="R59:S59"/>
    <mergeCell ref="U59:V59"/>
    <mergeCell ref="R60:S60"/>
    <mergeCell ref="U60:V60"/>
    <mergeCell ref="R61:S61"/>
    <mergeCell ref="U61:V61"/>
    <mergeCell ref="R47:S47"/>
    <mergeCell ref="U47:V47"/>
    <mergeCell ref="R53:S53"/>
    <mergeCell ref="U53:V53"/>
    <mergeCell ref="R54:S54"/>
    <mergeCell ref="U54:V54"/>
    <mergeCell ref="R55:S55"/>
    <mergeCell ref="U55:V55"/>
    <mergeCell ref="R56:S56"/>
    <mergeCell ref="U56:V56"/>
    <mergeCell ref="R40:S40"/>
    <mergeCell ref="U40:V40"/>
    <mergeCell ref="R41:S41"/>
    <mergeCell ref="U41:V41"/>
    <mergeCell ref="R42:S42"/>
    <mergeCell ref="U42:V42"/>
    <mergeCell ref="R43:S43"/>
    <mergeCell ref="U43:V43"/>
    <mergeCell ref="R44:S44"/>
    <mergeCell ref="U44:V44"/>
    <mergeCell ref="R35:S35"/>
    <mergeCell ref="U35:V35"/>
    <mergeCell ref="R36:S36"/>
    <mergeCell ref="U36:V36"/>
    <mergeCell ref="R37:S37"/>
    <mergeCell ref="U37:V37"/>
    <mergeCell ref="R38:S38"/>
    <mergeCell ref="U38:V38"/>
    <mergeCell ref="R39:S39"/>
    <mergeCell ref="U39:V39"/>
    <mergeCell ref="R27:S27"/>
    <mergeCell ref="U27:V27"/>
    <mergeCell ref="R28:S28"/>
    <mergeCell ref="U28:V28"/>
    <mergeCell ref="R29:S29"/>
    <mergeCell ref="U29:V29"/>
    <mergeCell ref="R33:S33"/>
    <mergeCell ref="U33:V33"/>
    <mergeCell ref="R34:S34"/>
    <mergeCell ref="U34:V34"/>
    <mergeCell ref="R22:S22"/>
    <mergeCell ref="U22:V22"/>
    <mergeCell ref="R23:S23"/>
    <mergeCell ref="U23:V23"/>
    <mergeCell ref="R24:S24"/>
    <mergeCell ref="U24:V24"/>
    <mergeCell ref="R25:S25"/>
    <mergeCell ref="U25:V25"/>
    <mergeCell ref="R26:S26"/>
    <mergeCell ref="U26:V26"/>
    <mergeCell ref="R17:S17"/>
    <mergeCell ref="U17:V17"/>
    <mergeCell ref="R18:S18"/>
    <mergeCell ref="U18:V18"/>
    <mergeCell ref="R19:S19"/>
    <mergeCell ref="U19:V19"/>
    <mergeCell ref="R20:S20"/>
    <mergeCell ref="U20:V20"/>
    <mergeCell ref="R21:S21"/>
    <mergeCell ref="U21:V21"/>
    <mergeCell ref="R11:S11"/>
    <mergeCell ref="U11:V11"/>
    <mergeCell ref="R12:S12"/>
    <mergeCell ref="U12:V12"/>
    <mergeCell ref="R13:S13"/>
    <mergeCell ref="U13:V13"/>
    <mergeCell ref="R15:S15"/>
    <mergeCell ref="U15:V15"/>
    <mergeCell ref="R16:S16"/>
    <mergeCell ref="U16:V16"/>
    <mergeCell ref="R4:S4"/>
    <mergeCell ref="U4:V4"/>
    <mergeCell ref="R7:S7"/>
    <mergeCell ref="U7:V7"/>
    <mergeCell ref="R8:S8"/>
    <mergeCell ref="U8:V8"/>
    <mergeCell ref="R9:S9"/>
    <mergeCell ref="U9:V9"/>
    <mergeCell ref="R10:S10"/>
    <mergeCell ref="U10:V10"/>
    <mergeCell ref="I4:J4"/>
    <mergeCell ref="L4:M4"/>
    <mergeCell ref="O4:P4"/>
    <mergeCell ref="O10:P10"/>
    <mergeCell ref="O11:P11"/>
    <mergeCell ref="O12:P12"/>
    <mergeCell ref="I15:J15"/>
    <mergeCell ref="L15:M15"/>
    <mergeCell ref="O15:P15"/>
    <mergeCell ref="I9:J9"/>
    <mergeCell ref="L9:M9"/>
    <mergeCell ref="O9:P9"/>
    <mergeCell ref="I13:J13"/>
    <mergeCell ref="L13:M13"/>
    <mergeCell ref="O13:P13"/>
    <mergeCell ref="I10:J10"/>
    <mergeCell ref="I11:J11"/>
    <mergeCell ref="I12:J12"/>
    <mergeCell ref="L10:M10"/>
    <mergeCell ref="L11:M11"/>
    <mergeCell ref="L12:M12"/>
    <mergeCell ref="L8:M8"/>
    <mergeCell ref="I92:J92"/>
    <mergeCell ref="I104:J104"/>
    <mergeCell ref="I67:J67"/>
    <mergeCell ref="I94:J94"/>
    <mergeCell ref="I95:J95"/>
    <mergeCell ref="I93:J93"/>
    <mergeCell ref="I68:J68"/>
    <mergeCell ref="O139:P139"/>
    <mergeCell ref="L139:M139"/>
    <mergeCell ref="I139:J139"/>
    <mergeCell ref="I130:J130"/>
    <mergeCell ref="I136:J136"/>
    <mergeCell ref="L136:M136"/>
    <mergeCell ref="O136:P136"/>
    <mergeCell ref="I133:J133"/>
    <mergeCell ref="L133:M133"/>
    <mergeCell ref="O133:P133"/>
    <mergeCell ref="L130:M130"/>
    <mergeCell ref="O130:P130"/>
    <mergeCell ref="L124:M124"/>
    <mergeCell ref="I128:J128"/>
    <mergeCell ref="I124:J124"/>
    <mergeCell ref="I129:J129"/>
    <mergeCell ref="I123:J123"/>
    <mergeCell ref="L92:M92"/>
    <mergeCell ref="I34:J34"/>
    <mergeCell ref="I41:J41"/>
    <mergeCell ref="I35:J35"/>
    <mergeCell ref="L41:M41"/>
    <mergeCell ref="L39:M39"/>
    <mergeCell ref="L34:M34"/>
    <mergeCell ref="L38:M38"/>
    <mergeCell ref="I38:J38"/>
    <mergeCell ref="I39:J39"/>
    <mergeCell ref="I40:J40"/>
    <mergeCell ref="I36:J36"/>
    <mergeCell ref="I37:J37"/>
    <mergeCell ref="I54:J54"/>
    <mergeCell ref="I47:J47"/>
    <mergeCell ref="I60:J60"/>
    <mergeCell ref="I62:J62"/>
    <mergeCell ref="L44:M44"/>
    <mergeCell ref="I59:J59"/>
    <mergeCell ref="I57:J57"/>
    <mergeCell ref="I58:J58"/>
    <mergeCell ref="I61:J61"/>
    <mergeCell ref="I69:J69"/>
    <mergeCell ref="I91:J91"/>
    <mergeCell ref="I18:J18"/>
    <mergeCell ref="L19:M19"/>
    <mergeCell ref="L29:M29"/>
    <mergeCell ref="I28:J28"/>
    <mergeCell ref="I19:J19"/>
    <mergeCell ref="I20:J20"/>
    <mergeCell ref="I17:J17"/>
    <mergeCell ref="I29:J29"/>
    <mergeCell ref="I24:J24"/>
    <mergeCell ref="I27:J27"/>
    <mergeCell ref="I25:J25"/>
    <mergeCell ref="I26:J26"/>
    <mergeCell ref="I43:J43"/>
    <mergeCell ref="O29:P29"/>
    <mergeCell ref="O24:P24"/>
    <mergeCell ref="L28:M28"/>
    <mergeCell ref="O28:P28"/>
    <mergeCell ref="O26:P26"/>
    <mergeCell ref="L27:M27"/>
    <mergeCell ref="O27:P27"/>
    <mergeCell ref="O38:P38"/>
    <mergeCell ref="O25:P25"/>
    <mergeCell ref="I33:J33"/>
    <mergeCell ref="L33:M33"/>
    <mergeCell ref="L119:M119"/>
    <mergeCell ref="O111:P111"/>
    <mergeCell ref="L56:M56"/>
    <mergeCell ref="L60:M60"/>
    <mergeCell ref="L98:M98"/>
    <mergeCell ref="L95:M95"/>
    <mergeCell ref="L97:M97"/>
    <mergeCell ref="L99:M99"/>
    <mergeCell ref="O60:P60"/>
    <mergeCell ref="O58:P58"/>
    <mergeCell ref="O94:P94"/>
    <mergeCell ref="O95:P95"/>
    <mergeCell ref="O96:P96"/>
    <mergeCell ref="O98:P98"/>
    <mergeCell ref="O99:P99"/>
    <mergeCell ref="O103:P103"/>
    <mergeCell ref="O104:P104"/>
    <mergeCell ref="L61:M61"/>
    <mergeCell ref="L57:M57"/>
    <mergeCell ref="O97:P97"/>
    <mergeCell ref="O56:P56"/>
    <mergeCell ref="L93:M93"/>
    <mergeCell ref="L69:M69"/>
    <mergeCell ref="L91:M91"/>
    <mergeCell ref="L129:M129"/>
    <mergeCell ref="O129:P129"/>
    <mergeCell ref="O106:P106"/>
    <mergeCell ref="O107:P107"/>
    <mergeCell ref="O108:P108"/>
    <mergeCell ref="L121:M121"/>
    <mergeCell ref="L62:M62"/>
    <mergeCell ref="O69:P69"/>
    <mergeCell ref="O91:P91"/>
    <mergeCell ref="O92:P92"/>
    <mergeCell ref="O93:P93"/>
    <mergeCell ref="O115:P115"/>
    <mergeCell ref="O119:P119"/>
    <mergeCell ref="O105:P105"/>
    <mergeCell ref="O63:P63"/>
    <mergeCell ref="O122:P122"/>
    <mergeCell ref="L128:M128"/>
    <mergeCell ref="O128:P128"/>
    <mergeCell ref="O123:P123"/>
    <mergeCell ref="L123:M123"/>
    <mergeCell ref="O66:P66"/>
    <mergeCell ref="O68:P68"/>
    <mergeCell ref="L67:M67"/>
    <mergeCell ref="O67:P67"/>
    <mergeCell ref="D122:E122"/>
    <mergeCell ref="O59:P59"/>
    <mergeCell ref="L58:M58"/>
    <mergeCell ref="L59:M59"/>
    <mergeCell ref="L109:M109"/>
    <mergeCell ref="L110:M110"/>
    <mergeCell ref="L112:M112"/>
    <mergeCell ref="L111:M111"/>
    <mergeCell ref="L105:M105"/>
    <mergeCell ref="L106:M106"/>
    <mergeCell ref="I63:J63"/>
    <mergeCell ref="I66:J66"/>
    <mergeCell ref="L122:M122"/>
    <mergeCell ref="I97:J97"/>
    <mergeCell ref="I115:J115"/>
    <mergeCell ref="I98:J98"/>
    <mergeCell ref="O61:P61"/>
    <mergeCell ref="O65:P65"/>
    <mergeCell ref="I64:J64"/>
    <mergeCell ref="I65:J65"/>
    <mergeCell ref="L63:M63"/>
    <mergeCell ref="O64:P64"/>
    <mergeCell ref="O62:P62"/>
    <mergeCell ref="L115:M115"/>
    <mergeCell ref="L103:M103"/>
    <mergeCell ref="D27:E27"/>
    <mergeCell ref="D26:E26"/>
    <mergeCell ref="L22:M22"/>
    <mergeCell ref="L23:M23"/>
    <mergeCell ref="L40:M40"/>
    <mergeCell ref="L35:M35"/>
    <mergeCell ref="L36:M36"/>
    <mergeCell ref="L37:M37"/>
    <mergeCell ref="L25:M25"/>
    <mergeCell ref="L26:M26"/>
    <mergeCell ref="L24:M24"/>
    <mergeCell ref="I42:J42"/>
    <mergeCell ref="I44:J44"/>
    <mergeCell ref="I53:J53"/>
    <mergeCell ref="I55:J55"/>
    <mergeCell ref="L47:M47"/>
    <mergeCell ref="L43:M43"/>
    <mergeCell ref="I56:J56"/>
    <mergeCell ref="L53:M53"/>
    <mergeCell ref="L54:M54"/>
    <mergeCell ref="L55:M55"/>
    <mergeCell ref="L42:M42"/>
    <mergeCell ref="L94:M94"/>
    <mergeCell ref="D43:E43"/>
    <mergeCell ref="D21:E21"/>
    <mergeCell ref="D22:E22"/>
    <mergeCell ref="D44:E44"/>
    <mergeCell ref="D85:E85"/>
    <mergeCell ref="D67:E67"/>
    <mergeCell ref="D28:E28"/>
    <mergeCell ref="L21:M21"/>
    <mergeCell ref="O40:P40"/>
    <mergeCell ref="O43:P43"/>
    <mergeCell ref="O33:P33"/>
    <mergeCell ref="O34:P34"/>
    <mergeCell ref="O35:P35"/>
    <mergeCell ref="O36:P36"/>
    <mergeCell ref="O37:P37"/>
    <mergeCell ref="O44:P44"/>
    <mergeCell ref="O39:P39"/>
    <mergeCell ref="O41:P41"/>
    <mergeCell ref="O42:P42"/>
    <mergeCell ref="O57:P57"/>
    <mergeCell ref="O55:P55"/>
    <mergeCell ref="O53:P53"/>
    <mergeCell ref="O54:P54"/>
    <mergeCell ref="O47:P47"/>
    <mergeCell ref="D24:E24"/>
    <mergeCell ref="D25:E25"/>
    <mergeCell ref="D23:E23"/>
    <mergeCell ref="O7:P7"/>
    <mergeCell ref="O16:P16"/>
    <mergeCell ref="O17:P17"/>
    <mergeCell ref="O8:P8"/>
    <mergeCell ref="I16:J16"/>
    <mergeCell ref="O18:P18"/>
    <mergeCell ref="O19:P19"/>
    <mergeCell ref="O20:P20"/>
    <mergeCell ref="O21:P21"/>
    <mergeCell ref="O22:P22"/>
    <mergeCell ref="O23:P23"/>
    <mergeCell ref="L7:M7"/>
    <mergeCell ref="L16:M16"/>
    <mergeCell ref="L17:M17"/>
    <mergeCell ref="L18:M18"/>
    <mergeCell ref="L20:M20"/>
    <mergeCell ref="I7:J7"/>
    <mergeCell ref="I8:J8"/>
    <mergeCell ref="I21:J21"/>
    <mergeCell ref="I22:J22"/>
    <mergeCell ref="I23:J23"/>
    <mergeCell ref="I106:J106"/>
    <mergeCell ref="I105:J105"/>
    <mergeCell ref="I107:J107"/>
    <mergeCell ref="I111:J111"/>
    <mergeCell ref="I103:J103"/>
    <mergeCell ref="I109:J109"/>
    <mergeCell ref="I96:J96"/>
    <mergeCell ref="O124:P124"/>
    <mergeCell ref="L120:M120"/>
    <mergeCell ref="L108:M108"/>
    <mergeCell ref="O121:P121"/>
    <mergeCell ref="O109:P109"/>
    <mergeCell ref="O110:P110"/>
    <mergeCell ref="O112:P112"/>
    <mergeCell ref="I113:J113"/>
    <mergeCell ref="L113:M113"/>
    <mergeCell ref="O113:P113"/>
    <mergeCell ref="I114:J114"/>
    <mergeCell ref="I120:J120"/>
    <mergeCell ref="I121:J121"/>
    <mergeCell ref="O114:P114"/>
    <mergeCell ref="I119:J119"/>
    <mergeCell ref="I122:J122"/>
    <mergeCell ref="O120:P120"/>
    <mergeCell ref="C5:E5"/>
    <mergeCell ref="G5:P5"/>
    <mergeCell ref="R5:V5"/>
    <mergeCell ref="C50:E50"/>
    <mergeCell ref="C118:D118"/>
    <mergeCell ref="D123:E123"/>
    <mergeCell ref="D86:E86"/>
    <mergeCell ref="D97:E97"/>
    <mergeCell ref="D98:E98"/>
    <mergeCell ref="D113:E113"/>
    <mergeCell ref="L64:M64"/>
    <mergeCell ref="D114:E114"/>
    <mergeCell ref="D68:E68"/>
    <mergeCell ref="L96:M96"/>
    <mergeCell ref="L107:M107"/>
    <mergeCell ref="L65:M65"/>
    <mergeCell ref="L66:M66"/>
    <mergeCell ref="L68:M68"/>
    <mergeCell ref="L114:M114"/>
    <mergeCell ref="L104:M104"/>
    <mergeCell ref="I99:J99"/>
    <mergeCell ref="I110:J110"/>
    <mergeCell ref="I112:J112"/>
    <mergeCell ref="I108:J108"/>
  </mergeCells>
  <phoneticPr fontId="0" type="noConversion"/>
  <dataValidations count="2">
    <dataValidation type="list" allowBlank="1" showInputMessage="1" showErrorMessage="1" sqref="D3" xr:uid="{00000000-0002-0000-0000-000000000000}">
      <formula1>$C$147:$C$154</formula1>
    </dataValidation>
    <dataValidation type="list" showInputMessage="1" showErrorMessage="1" sqref="G5:P5" xr:uid="{62B77F0F-6C98-4C54-BAED-2CEC882C6544}">
      <formula1>$E$144:$E$160</formula1>
    </dataValidation>
  </dataValidations>
  <pageMargins left="0.5" right="0.5" top="0.5" bottom="0.5" header="0.44" footer="0.44"/>
  <pageSetup scale="70" orientation="landscape" r:id="rId1"/>
  <headerFooter alignWithMargins="0"/>
  <rowBreaks count="2" manualBreakCount="2">
    <brk id="48" max="22" man="1"/>
    <brk id="100" max="22" man="1"/>
  </rowBreaks>
  <colBreaks count="1" manualBreakCount="1">
    <brk id="23" max="137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CF144"/>
  <sheetViews>
    <sheetView showGridLines="0" zoomScaleNormal="100" zoomScaleSheetLayoutView="40" zoomScalePageLayoutView="60" workbookViewId="0">
      <selection activeCell="N4" sqref="N4"/>
    </sheetView>
  </sheetViews>
  <sheetFormatPr defaultColWidth="9.140625" defaultRowHeight="12.75" x14ac:dyDescent="0.2"/>
  <cols>
    <col min="1" max="1" width="3.85546875" style="42" customWidth="1"/>
    <col min="2" max="2" width="1.140625" style="18" customWidth="1"/>
    <col min="3" max="3" width="8.85546875" style="18" customWidth="1"/>
    <col min="4" max="4" width="9.5703125" style="18" customWidth="1"/>
    <col min="5" max="5" width="21.140625" style="18" customWidth="1"/>
    <col min="6" max="6" width="1.140625" style="18" customWidth="1"/>
    <col min="7" max="8" width="10.85546875" style="18" customWidth="1"/>
    <col min="9" max="9" width="1.140625" style="18" customWidth="1"/>
    <col min="10" max="11" width="10.85546875" style="18" customWidth="1"/>
    <col min="12" max="12" width="1.140625" style="18" customWidth="1"/>
    <col min="13" max="14" width="10.85546875" style="18" customWidth="1"/>
    <col min="15" max="15" width="1.140625" style="18" customWidth="1"/>
    <col min="16" max="17" width="10.85546875" style="18" customWidth="1"/>
    <col min="18" max="18" width="1.140625" style="18" customWidth="1"/>
    <col min="19" max="20" width="10.85546875" style="18" customWidth="1"/>
    <col min="21" max="21" width="1.140625" style="18" customWidth="1"/>
    <col min="22" max="23" width="10.85546875" style="18" customWidth="1"/>
    <col min="24" max="24" width="1.140625" style="18" customWidth="1"/>
    <col min="25" max="26" width="10.85546875" style="18" customWidth="1"/>
    <col min="27" max="27" width="1.140625" style="18" customWidth="1"/>
    <col min="28" max="29" width="10.85546875" style="18" customWidth="1"/>
    <col min="30" max="30" width="1.140625" style="18" customWidth="1"/>
    <col min="31" max="32" width="10.85546875" style="18" customWidth="1"/>
    <col min="33" max="33" width="1.140625" style="18" customWidth="1"/>
    <col min="34" max="35" width="10.85546875" style="18" customWidth="1"/>
    <col min="36" max="36" width="1.140625" style="18" customWidth="1"/>
    <col min="37" max="38" width="10.85546875" style="18" customWidth="1"/>
    <col min="39" max="39" width="1.140625" style="18" customWidth="1"/>
    <col min="40" max="41" width="10.85546875" style="18" customWidth="1"/>
    <col min="42" max="42" width="1.140625" style="18" customWidth="1"/>
    <col min="43" max="44" width="10.85546875" style="18" customWidth="1"/>
    <col min="45" max="45" width="3.85546875" style="42" customWidth="1"/>
    <col min="46" max="46" width="109" style="10" customWidth="1"/>
    <col min="47" max="16384" width="9.140625" style="18"/>
  </cols>
  <sheetData>
    <row r="1" spans="1:46" s="14" customFormat="1" ht="15.75" customHeight="1" x14ac:dyDescent="0.25">
      <c r="A1" s="207" t="s">
        <v>215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15"/>
      <c r="AT1" s="16"/>
    </row>
    <row r="2" spans="1:46" ht="9.75" customHeight="1" x14ac:dyDescent="0.2">
      <c r="A2" s="36"/>
      <c r="B2" s="17"/>
      <c r="C2" s="17"/>
      <c r="D2" s="17"/>
      <c r="E2" s="16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66"/>
      <c r="AQ2" s="166"/>
      <c r="AR2" s="166"/>
      <c r="AS2" s="36"/>
      <c r="AT2" s="208" t="s">
        <v>1</v>
      </c>
    </row>
    <row r="3" spans="1:46" ht="9.75" customHeight="1" x14ac:dyDescent="0.2">
      <c r="A3" s="36"/>
      <c r="B3" s="166"/>
      <c r="C3" s="100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36"/>
      <c r="AT3" s="208"/>
    </row>
    <row r="4" spans="1:46" ht="14.25" customHeight="1" x14ac:dyDescent="0.2">
      <c r="A4" s="18"/>
      <c r="B4" s="51"/>
      <c r="C4" s="100"/>
      <c r="F4" s="20"/>
      <c r="M4" s="56" t="s">
        <v>2</v>
      </c>
      <c r="N4" s="139"/>
      <c r="O4" s="47"/>
      <c r="P4" s="47"/>
      <c r="Q4" s="155" t="s">
        <v>3</v>
      </c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D4" s="47"/>
      <c r="AE4" s="5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1"/>
      <c r="AT4" s="10" t="s">
        <v>216</v>
      </c>
    </row>
    <row r="5" spans="1:46" ht="12" customHeight="1" x14ac:dyDescent="0.2">
      <c r="A5" s="41"/>
      <c r="B5" s="19"/>
      <c r="C5" s="100"/>
      <c r="E5" s="20"/>
      <c r="F5" s="20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1"/>
      <c r="AT5" s="18"/>
    </row>
    <row r="6" spans="1:46" s="23" customFormat="1" ht="15" customHeight="1" x14ac:dyDescent="0.2">
      <c r="A6" s="37"/>
      <c r="B6" s="20"/>
      <c r="C6" s="100"/>
      <c r="D6" s="20"/>
      <c r="E6" s="20"/>
      <c r="F6" s="22"/>
      <c r="G6" s="182" t="s">
        <v>217</v>
      </c>
      <c r="H6" s="183"/>
      <c r="I6" s="22"/>
      <c r="J6" s="182" t="s">
        <v>218</v>
      </c>
      <c r="K6" s="183"/>
      <c r="L6" s="22"/>
      <c r="M6" s="182" t="s">
        <v>219</v>
      </c>
      <c r="N6" s="183"/>
      <c r="O6" s="22"/>
      <c r="P6" s="182" t="s">
        <v>220</v>
      </c>
      <c r="Q6" s="183"/>
      <c r="R6" s="22"/>
      <c r="S6" s="182" t="s">
        <v>221</v>
      </c>
      <c r="T6" s="183"/>
      <c r="U6" s="22"/>
      <c r="V6" s="182" t="s">
        <v>222</v>
      </c>
      <c r="W6" s="183"/>
      <c r="X6" s="22"/>
      <c r="Y6" s="182" t="s">
        <v>223</v>
      </c>
      <c r="Z6" s="183"/>
      <c r="AA6" s="22"/>
      <c r="AB6" s="182" t="s">
        <v>224</v>
      </c>
      <c r="AC6" s="183"/>
      <c r="AD6" s="22"/>
      <c r="AE6" s="182" t="s">
        <v>225</v>
      </c>
      <c r="AF6" s="183"/>
      <c r="AG6" s="22"/>
      <c r="AH6" s="182" t="s">
        <v>226</v>
      </c>
      <c r="AI6" s="183"/>
      <c r="AJ6" s="22"/>
      <c r="AK6" s="182" t="s">
        <v>227</v>
      </c>
      <c r="AL6" s="183"/>
      <c r="AM6" s="22"/>
      <c r="AN6" s="182" t="s">
        <v>228</v>
      </c>
      <c r="AO6" s="183"/>
      <c r="AP6" s="169"/>
      <c r="AQ6" s="217" t="s">
        <v>229</v>
      </c>
      <c r="AR6" s="217"/>
      <c r="AS6" s="37"/>
      <c r="AT6" s="26"/>
    </row>
    <row r="7" spans="1:46" s="23" customFormat="1" ht="15" x14ac:dyDescent="0.2">
      <c r="A7" s="37"/>
      <c r="B7" s="20"/>
      <c r="C7" s="100"/>
      <c r="D7" s="25"/>
      <c r="E7" s="20"/>
      <c r="F7" s="22"/>
      <c r="G7" s="65" t="s">
        <v>230</v>
      </c>
      <c r="H7" s="53">
        <f>$N4</f>
        <v>0</v>
      </c>
      <c r="I7" s="55"/>
      <c r="J7" s="52" t="s">
        <v>230</v>
      </c>
      <c r="K7" s="53">
        <f>$N4</f>
        <v>0</v>
      </c>
      <c r="L7" s="22"/>
      <c r="M7" s="52" t="s">
        <v>230</v>
      </c>
      <c r="N7" s="53">
        <f>$N4</f>
        <v>0</v>
      </c>
      <c r="O7" s="60"/>
      <c r="P7" s="52" t="s">
        <v>230</v>
      </c>
      <c r="Q7" s="53">
        <f>$N4</f>
        <v>0</v>
      </c>
      <c r="R7" s="55"/>
      <c r="S7" s="52" t="s">
        <v>230</v>
      </c>
      <c r="T7" s="53">
        <f>$N4</f>
        <v>0</v>
      </c>
      <c r="U7" s="55"/>
      <c r="V7" s="52" t="s">
        <v>230</v>
      </c>
      <c r="W7" s="53">
        <f>$N4</f>
        <v>0</v>
      </c>
      <c r="X7" s="22"/>
      <c r="Y7" s="52" t="s">
        <v>230</v>
      </c>
      <c r="Z7" s="53">
        <f>$N4</f>
        <v>0</v>
      </c>
      <c r="AA7" s="61"/>
      <c r="AB7" s="52" t="s">
        <v>230</v>
      </c>
      <c r="AC7" s="53">
        <f>$N4</f>
        <v>0</v>
      </c>
      <c r="AD7" s="54"/>
      <c r="AE7" s="52" t="s">
        <v>230</v>
      </c>
      <c r="AF7" s="53">
        <f>$N4</f>
        <v>0</v>
      </c>
      <c r="AG7" s="55"/>
      <c r="AH7" s="52" t="s">
        <v>230</v>
      </c>
      <c r="AI7" s="53">
        <f>$N4</f>
        <v>0</v>
      </c>
      <c r="AJ7" s="22"/>
      <c r="AK7" s="52" t="s">
        <v>230</v>
      </c>
      <c r="AL7" s="53">
        <f>$N4</f>
        <v>0</v>
      </c>
      <c r="AM7" s="61"/>
      <c r="AN7" s="52" t="s">
        <v>230</v>
      </c>
      <c r="AO7" s="53">
        <f>$N4</f>
        <v>0</v>
      </c>
      <c r="AP7" s="94"/>
      <c r="AQ7" s="52" t="s">
        <v>230</v>
      </c>
      <c r="AR7" s="53">
        <f>$N4</f>
        <v>0</v>
      </c>
      <c r="AS7" s="36"/>
      <c r="AT7" s="35" t="s">
        <v>231</v>
      </c>
    </row>
    <row r="8" spans="1:46" s="23" customFormat="1" ht="7.5" customHeight="1" x14ac:dyDescent="0.2">
      <c r="A8" s="37"/>
      <c r="B8" s="20"/>
      <c r="C8" s="25"/>
      <c r="D8" s="25"/>
      <c r="E8" s="20"/>
      <c r="F8" s="22"/>
      <c r="G8" s="213"/>
      <c r="H8" s="213"/>
      <c r="I8" s="55"/>
      <c r="J8" s="213"/>
      <c r="K8" s="213"/>
      <c r="L8" s="22"/>
      <c r="M8" s="213"/>
      <c r="N8" s="213"/>
      <c r="O8" s="61"/>
      <c r="P8" s="213"/>
      <c r="Q8" s="213"/>
      <c r="R8" s="55"/>
      <c r="S8" s="213"/>
      <c r="T8" s="213"/>
      <c r="U8" s="55"/>
      <c r="V8" s="213"/>
      <c r="W8" s="213"/>
      <c r="X8" s="22"/>
      <c r="Y8" s="213"/>
      <c r="Z8" s="213"/>
      <c r="AA8" s="61"/>
      <c r="AB8" s="213"/>
      <c r="AC8" s="213"/>
      <c r="AD8" s="55"/>
      <c r="AE8" s="213"/>
      <c r="AF8" s="213"/>
      <c r="AG8" s="55"/>
      <c r="AH8" s="213"/>
      <c r="AI8" s="213"/>
      <c r="AJ8" s="22"/>
      <c r="AK8" s="213"/>
      <c r="AL8" s="213"/>
      <c r="AM8" s="61"/>
      <c r="AN8" s="213"/>
      <c r="AO8" s="213"/>
      <c r="AP8" s="93"/>
      <c r="AQ8" s="213"/>
      <c r="AR8" s="213"/>
      <c r="AS8" s="36"/>
      <c r="AT8" s="35"/>
    </row>
    <row r="9" spans="1:46" ht="12" customHeight="1" x14ac:dyDescent="0.2">
      <c r="A9" s="41"/>
      <c r="B9" s="19"/>
      <c r="C9" s="2" t="s">
        <v>14</v>
      </c>
      <c r="E9" s="20"/>
      <c r="F9" s="20"/>
      <c r="G9" s="177">
        <f>G34</f>
        <v>0</v>
      </c>
      <c r="H9" s="198"/>
      <c r="I9" s="167"/>
      <c r="J9" s="177">
        <f>J34</f>
        <v>0</v>
      </c>
      <c r="K9" s="198"/>
      <c r="L9" s="167"/>
      <c r="M9" s="177">
        <f>M34</f>
        <v>0</v>
      </c>
      <c r="N9" s="198"/>
      <c r="O9" s="167"/>
      <c r="P9" s="177">
        <f>P34</f>
        <v>0</v>
      </c>
      <c r="Q9" s="198"/>
      <c r="R9" s="167"/>
      <c r="S9" s="177">
        <f>S34</f>
        <v>0</v>
      </c>
      <c r="T9" s="198"/>
      <c r="U9" s="167"/>
      <c r="V9" s="177">
        <f>V34</f>
        <v>0</v>
      </c>
      <c r="W9" s="198"/>
      <c r="X9" s="167"/>
      <c r="Y9" s="177">
        <f>Y34</f>
        <v>0</v>
      </c>
      <c r="Z9" s="198"/>
      <c r="AA9" s="167"/>
      <c r="AB9" s="177">
        <f>AB34</f>
        <v>0</v>
      </c>
      <c r="AC9" s="198"/>
      <c r="AD9" s="167"/>
      <c r="AE9" s="177">
        <f>AE34</f>
        <v>0</v>
      </c>
      <c r="AF9" s="198"/>
      <c r="AG9" s="167"/>
      <c r="AH9" s="177">
        <f>AH34</f>
        <v>0</v>
      </c>
      <c r="AI9" s="198"/>
      <c r="AJ9" s="167"/>
      <c r="AK9" s="177">
        <f>AK34</f>
        <v>0</v>
      </c>
      <c r="AL9" s="198"/>
      <c r="AM9" s="167"/>
      <c r="AN9" s="177">
        <f>AN34</f>
        <v>0</v>
      </c>
      <c r="AO9" s="198"/>
      <c r="AP9" s="145"/>
      <c r="AQ9" s="177">
        <f>AQ34</f>
        <v>0</v>
      </c>
      <c r="AR9" s="198"/>
      <c r="AS9" s="41"/>
      <c r="AT9" s="35" t="s">
        <v>232</v>
      </c>
    </row>
    <row r="10" spans="1:46" ht="12" customHeight="1" x14ac:dyDescent="0.2">
      <c r="A10" s="41"/>
      <c r="B10" s="19"/>
      <c r="C10" s="2" t="s">
        <v>16</v>
      </c>
      <c r="E10" s="20"/>
      <c r="F10" s="20"/>
      <c r="G10" s="177">
        <f>G123</f>
        <v>0</v>
      </c>
      <c r="H10" s="198"/>
      <c r="I10" s="167"/>
      <c r="J10" s="177">
        <f>J123</f>
        <v>0</v>
      </c>
      <c r="K10" s="198"/>
      <c r="L10" s="167"/>
      <c r="M10" s="177">
        <f>M123</f>
        <v>0</v>
      </c>
      <c r="N10" s="198"/>
      <c r="O10" s="167"/>
      <c r="P10" s="177">
        <f>P123</f>
        <v>0</v>
      </c>
      <c r="Q10" s="198"/>
      <c r="R10" s="167"/>
      <c r="S10" s="177">
        <f>S123</f>
        <v>0</v>
      </c>
      <c r="T10" s="198"/>
      <c r="U10" s="167"/>
      <c r="V10" s="177">
        <f>V123</f>
        <v>0</v>
      </c>
      <c r="W10" s="198"/>
      <c r="X10" s="167"/>
      <c r="Y10" s="177">
        <f>Y123</f>
        <v>0</v>
      </c>
      <c r="Z10" s="198"/>
      <c r="AA10" s="167"/>
      <c r="AB10" s="177">
        <f>AB123</f>
        <v>0</v>
      </c>
      <c r="AC10" s="198"/>
      <c r="AD10" s="167"/>
      <c r="AE10" s="177">
        <f>AE123</f>
        <v>0</v>
      </c>
      <c r="AF10" s="198"/>
      <c r="AG10" s="167"/>
      <c r="AH10" s="177">
        <f>AH123</f>
        <v>0</v>
      </c>
      <c r="AI10" s="198"/>
      <c r="AJ10" s="167"/>
      <c r="AK10" s="177">
        <f>AK123</f>
        <v>0</v>
      </c>
      <c r="AL10" s="198"/>
      <c r="AM10" s="167"/>
      <c r="AN10" s="177">
        <f>AN123</f>
        <v>0</v>
      </c>
      <c r="AO10" s="198"/>
      <c r="AP10" s="145"/>
      <c r="AQ10" s="177">
        <f>AQ123</f>
        <v>0</v>
      </c>
      <c r="AR10" s="198"/>
      <c r="AS10" s="41"/>
      <c r="AT10" s="35" t="s">
        <v>17</v>
      </c>
    </row>
    <row r="11" spans="1:46" ht="12" customHeight="1" x14ac:dyDescent="0.2">
      <c r="A11" s="41"/>
      <c r="B11" s="19"/>
      <c r="C11" s="2" t="s">
        <v>18</v>
      </c>
      <c r="E11" s="20"/>
      <c r="F11" s="20"/>
      <c r="G11" s="212">
        <f>G9-G10</f>
        <v>0</v>
      </c>
      <c r="H11" s="212"/>
      <c r="I11" s="167"/>
      <c r="J11" s="212">
        <f>J9-J10</f>
        <v>0</v>
      </c>
      <c r="K11" s="212"/>
      <c r="L11" s="167"/>
      <c r="M11" s="212">
        <f>M9-M10</f>
        <v>0</v>
      </c>
      <c r="N11" s="212"/>
      <c r="O11" s="167"/>
      <c r="P11" s="212">
        <f>P9-P10</f>
        <v>0</v>
      </c>
      <c r="Q11" s="212"/>
      <c r="R11" s="167"/>
      <c r="S11" s="212">
        <f>S9-S10</f>
        <v>0</v>
      </c>
      <c r="T11" s="212"/>
      <c r="U11" s="167"/>
      <c r="V11" s="212">
        <f>V9-V10</f>
        <v>0</v>
      </c>
      <c r="W11" s="212"/>
      <c r="X11" s="167"/>
      <c r="Y11" s="212">
        <f>Y9-Y10</f>
        <v>0</v>
      </c>
      <c r="Z11" s="212"/>
      <c r="AA11" s="167"/>
      <c r="AB11" s="212">
        <f>AB9-AB10</f>
        <v>0</v>
      </c>
      <c r="AC11" s="212"/>
      <c r="AD11" s="167"/>
      <c r="AE11" s="212">
        <f>AE9-AE10</f>
        <v>0</v>
      </c>
      <c r="AF11" s="212"/>
      <c r="AG11" s="167"/>
      <c r="AH11" s="212">
        <f>AH9-AH10</f>
        <v>0</v>
      </c>
      <c r="AI11" s="212"/>
      <c r="AJ11" s="167"/>
      <c r="AK11" s="212">
        <f>AK9-AK10</f>
        <v>0</v>
      </c>
      <c r="AL11" s="212"/>
      <c r="AM11" s="167"/>
      <c r="AN11" s="212">
        <f>AN9-AN10</f>
        <v>0</v>
      </c>
      <c r="AO11" s="212"/>
      <c r="AP11" s="116"/>
      <c r="AQ11" s="212">
        <f>AQ9-AQ10</f>
        <v>0</v>
      </c>
      <c r="AR11" s="212"/>
      <c r="AS11" s="41"/>
      <c r="AT11" s="35" t="s">
        <v>19</v>
      </c>
    </row>
    <row r="12" spans="1:46" ht="10.5" customHeight="1" x14ac:dyDescent="0.2">
      <c r="A12" s="41"/>
      <c r="B12" s="19"/>
      <c r="C12" s="2"/>
      <c r="E12" s="20"/>
      <c r="F12" s="20"/>
      <c r="G12" s="215"/>
      <c r="H12" s="215"/>
      <c r="I12" s="167"/>
      <c r="J12" s="215"/>
      <c r="K12" s="215"/>
      <c r="L12" s="167"/>
      <c r="M12" s="215"/>
      <c r="N12" s="215"/>
      <c r="O12" s="167"/>
      <c r="P12" s="215"/>
      <c r="Q12" s="215"/>
      <c r="R12" s="167"/>
      <c r="S12" s="215"/>
      <c r="T12" s="215"/>
      <c r="U12" s="167"/>
      <c r="V12" s="215"/>
      <c r="W12" s="215"/>
      <c r="X12" s="167"/>
      <c r="Y12" s="215"/>
      <c r="Z12" s="215"/>
      <c r="AA12" s="167"/>
      <c r="AB12" s="215"/>
      <c r="AC12" s="215"/>
      <c r="AD12" s="167"/>
      <c r="AE12" s="215"/>
      <c r="AF12" s="215"/>
      <c r="AG12" s="167"/>
      <c r="AH12" s="215"/>
      <c r="AI12" s="215"/>
      <c r="AJ12" s="167"/>
      <c r="AK12" s="215"/>
      <c r="AL12" s="215"/>
      <c r="AM12" s="167"/>
      <c r="AN12" s="215"/>
      <c r="AO12" s="215"/>
      <c r="AP12" s="167"/>
      <c r="AQ12" s="215"/>
      <c r="AR12" s="215"/>
      <c r="AS12" s="41"/>
      <c r="AT12" s="18"/>
    </row>
    <row r="13" spans="1:46" ht="12" customHeight="1" x14ac:dyDescent="0.2">
      <c r="A13" s="41"/>
      <c r="B13" s="19"/>
      <c r="C13" s="2" t="s">
        <v>233</v>
      </c>
      <c r="E13" s="20"/>
      <c r="F13" s="20"/>
      <c r="G13" s="201">
        <f>G128</f>
        <v>0</v>
      </c>
      <c r="H13" s="201"/>
      <c r="I13" s="167"/>
      <c r="J13" s="201">
        <f>J128</f>
        <v>0</v>
      </c>
      <c r="K13" s="201"/>
      <c r="L13" s="167"/>
      <c r="M13" s="201">
        <f>M128</f>
        <v>0</v>
      </c>
      <c r="N13" s="201"/>
      <c r="O13" s="167"/>
      <c r="P13" s="201">
        <f>P128</f>
        <v>0</v>
      </c>
      <c r="Q13" s="201"/>
      <c r="R13" s="167"/>
      <c r="S13" s="201">
        <f>S128</f>
        <v>0</v>
      </c>
      <c r="T13" s="201"/>
      <c r="U13" s="167"/>
      <c r="V13" s="201">
        <f>V128</f>
        <v>0</v>
      </c>
      <c r="W13" s="201"/>
      <c r="X13" s="167"/>
      <c r="Y13" s="201">
        <f>Y128</f>
        <v>0</v>
      </c>
      <c r="Z13" s="201"/>
      <c r="AA13" s="167"/>
      <c r="AB13" s="201">
        <f>AB128</f>
        <v>0</v>
      </c>
      <c r="AC13" s="201"/>
      <c r="AD13" s="167"/>
      <c r="AE13" s="201">
        <f>AE128</f>
        <v>0</v>
      </c>
      <c r="AF13" s="201"/>
      <c r="AG13" s="167"/>
      <c r="AH13" s="201">
        <f>AH128</f>
        <v>0</v>
      </c>
      <c r="AI13" s="201"/>
      <c r="AJ13" s="167"/>
      <c r="AK13" s="201">
        <f>AK128</f>
        <v>0</v>
      </c>
      <c r="AL13" s="201"/>
      <c r="AM13" s="167"/>
      <c r="AN13" s="201">
        <f>AN128</f>
        <v>0</v>
      </c>
      <c r="AO13" s="201"/>
      <c r="AP13" s="116"/>
      <c r="AQ13" s="221"/>
      <c r="AR13" s="221"/>
      <c r="AS13" s="41"/>
      <c r="AT13" s="35" t="s">
        <v>234</v>
      </c>
    </row>
    <row r="14" spans="1:46" ht="11.25" customHeight="1" x14ac:dyDescent="0.2">
      <c r="A14" s="36"/>
      <c r="B14" s="21"/>
      <c r="C14" s="21"/>
      <c r="D14" s="21"/>
      <c r="E14" s="21"/>
      <c r="F14" s="166"/>
      <c r="G14" s="216"/>
      <c r="H14" s="216"/>
      <c r="I14" s="168"/>
      <c r="J14" s="216"/>
      <c r="K14" s="216"/>
      <c r="L14" s="168"/>
      <c r="M14" s="216"/>
      <c r="N14" s="216"/>
      <c r="O14" s="168"/>
      <c r="P14" s="216"/>
      <c r="Q14" s="216"/>
      <c r="R14" s="168"/>
      <c r="S14" s="216"/>
      <c r="T14" s="216"/>
      <c r="U14" s="168"/>
      <c r="V14" s="216"/>
      <c r="W14" s="216"/>
      <c r="X14" s="168"/>
      <c r="Y14" s="216"/>
      <c r="Z14" s="216"/>
      <c r="AA14" s="168"/>
      <c r="AB14" s="216"/>
      <c r="AC14" s="216"/>
      <c r="AD14" s="168"/>
      <c r="AE14" s="216"/>
      <c r="AF14" s="216"/>
      <c r="AG14" s="168"/>
      <c r="AH14" s="216"/>
      <c r="AI14" s="216"/>
      <c r="AJ14" s="168"/>
      <c r="AK14" s="216"/>
      <c r="AL14" s="216"/>
      <c r="AM14" s="168"/>
      <c r="AN14" s="216"/>
      <c r="AO14" s="216"/>
      <c r="AP14" s="168"/>
      <c r="AQ14" s="216"/>
      <c r="AR14" s="216"/>
      <c r="AS14" s="36"/>
      <c r="AT14" s="35"/>
    </row>
    <row r="15" spans="1:46" ht="11.25" customHeight="1" x14ac:dyDescent="0.2">
      <c r="A15" s="36"/>
      <c r="B15" s="21"/>
      <c r="C15" s="21"/>
      <c r="D15" s="21"/>
      <c r="E15" s="21"/>
      <c r="F15" s="166"/>
      <c r="G15" s="214"/>
      <c r="H15" s="214"/>
      <c r="I15" s="168"/>
      <c r="J15" s="214"/>
      <c r="K15" s="214"/>
      <c r="L15" s="168"/>
      <c r="M15" s="214"/>
      <c r="N15" s="214"/>
      <c r="O15" s="168"/>
      <c r="P15" s="214"/>
      <c r="Q15" s="214"/>
      <c r="R15" s="168"/>
      <c r="S15" s="214"/>
      <c r="T15" s="214"/>
      <c r="U15" s="168"/>
      <c r="V15" s="214"/>
      <c r="W15" s="214"/>
      <c r="X15" s="168"/>
      <c r="Y15" s="214"/>
      <c r="Z15" s="214"/>
      <c r="AA15" s="168"/>
      <c r="AB15" s="214"/>
      <c r="AC15" s="214"/>
      <c r="AD15" s="168"/>
      <c r="AE15" s="214"/>
      <c r="AF15" s="214"/>
      <c r="AG15" s="168"/>
      <c r="AH15" s="214"/>
      <c r="AI15" s="214"/>
      <c r="AJ15" s="168"/>
      <c r="AK15" s="214"/>
      <c r="AL15" s="214"/>
      <c r="AM15" s="168"/>
      <c r="AN15" s="214"/>
      <c r="AO15" s="214"/>
      <c r="AP15" s="168"/>
      <c r="AQ15" s="214"/>
      <c r="AR15" s="214"/>
      <c r="AS15" s="36"/>
      <c r="AT15" s="35"/>
    </row>
    <row r="16" spans="1:46" ht="12" customHeight="1" x14ac:dyDescent="0.2">
      <c r="A16" s="36"/>
      <c r="B16" s="21"/>
      <c r="C16" s="62" t="s">
        <v>235</v>
      </c>
      <c r="D16" s="21"/>
      <c r="E16" s="21"/>
      <c r="F16" s="166"/>
      <c r="G16" s="201">
        <f>G11+G13</f>
        <v>0</v>
      </c>
      <c r="H16" s="201"/>
      <c r="I16" s="168"/>
      <c r="J16" s="201">
        <f>J11+J13</f>
        <v>0</v>
      </c>
      <c r="K16" s="201"/>
      <c r="L16" s="168"/>
      <c r="M16" s="201">
        <f>M11+M13</f>
        <v>0</v>
      </c>
      <c r="N16" s="201"/>
      <c r="O16" s="168"/>
      <c r="P16" s="201">
        <f>P11+P13</f>
        <v>0</v>
      </c>
      <c r="Q16" s="201"/>
      <c r="R16" s="168"/>
      <c r="S16" s="201">
        <f>S11+S13</f>
        <v>0</v>
      </c>
      <c r="T16" s="201"/>
      <c r="U16" s="168"/>
      <c r="V16" s="201">
        <f>V11+V13</f>
        <v>0</v>
      </c>
      <c r="W16" s="201"/>
      <c r="X16" s="168"/>
      <c r="Y16" s="201">
        <f>Y11+Y13</f>
        <v>0</v>
      </c>
      <c r="Z16" s="201"/>
      <c r="AA16" s="168"/>
      <c r="AB16" s="201">
        <f>AB11+AB13</f>
        <v>0</v>
      </c>
      <c r="AC16" s="201"/>
      <c r="AD16" s="168"/>
      <c r="AE16" s="201">
        <f>AE11+AE13</f>
        <v>0</v>
      </c>
      <c r="AF16" s="201"/>
      <c r="AG16" s="168"/>
      <c r="AH16" s="201">
        <f>AH11+AH13</f>
        <v>0</v>
      </c>
      <c r="AI16" s="201"/>
      <c r="AJ16" s="168"/>
      <c r="AK16" s="201">
        <f>AK11+AK13</f>
        <v>0</v>
      </c>
      <c r="AL16" s="201"/>
      <c r="AM16" s="168"/>
      <c r="AN16" s="201">
        <f>AN11+AN13</f>
        <v>0</v>
      </c>
      <c r="AO16" s="201"/>
      <c r="AP16" s="116"/>
      <c r="AQ16" s="220"/>
      <c r="AR16" s="220"/>
      <c r="AS16" s="36"/>
      <c r="AT16" s="35" t="s">
        <v>236</v>
      </c>
    </row>
    <row r="17" spans="1:84" ht="12" customHeight="1" thickBot="1" x14ac:dyDescent="0.25">
      <c r="A17" s="36"/>
      <c r="B17" s="21"/>
      <c r="C17" s="21"/>
      <c r="D17" s="21"/>
      <c r="E17" s="21"/>
      <c r="F17" s="27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43"/>
      <c r="AT17" s="26"/>
    </row>
    <row r="18" spans="1:84" ht="12" customHeight="1" x14ac:dyDescent="0.2">
      <c r="A18" s="67"/>
      <c r="B18" s="68"/>
      <c r="C18" s="68"/>
      <c r="D18" s="68"/>
      <c r="E18" s="68"/>
      <c r="F18" s="68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69"/>
      <c r="AT18" s="69"/>
    </row>
    <row r="19" spans="1:84" s="1" customFormat="1" ht="12" customHeight="1" x14ac:dyDescent="0.2">
      <c r="A19" s="43"/>
      <c r="C19" s="156" t="s">
        <v>65</v>
      </c>
      <c r="D19" s="156"/>
      <c r="E19" s="156"/>
      <c r="G19" s="120"/>
      <c r="H19" s="147"/>
      <c r="I19" s="116"/>
      <c r="J19" s="120"/>
      <c r="K19" s="147"/>
      <c r="L19" s="116"/>
      <c r="M19" s="120"/>
      <c r="N19" s="147"/>
      <c r="O19" s="116"/>
      <c r="P19" s="120"/>
      <c r="Q19" s="147"/>
      <c r="R19" s="116"/>
      <c r="S19" s="120"/>
      <c r="T19" s="147"/>
      <c r="U19" s="116"/>
      <c r="V19" s="120"/>
      <c r="W19" s="147"/>
      <c r="X19" s="116"/>
      <c r="Y19" s="120"/>
      <c r="Z19" s="147"/>
      <c r="AA19" s="116"/>
      <c r="AB19" s="120"/>
      <c r="AC19" s="147"/>
      <c r="AD19" s="116"/>
      <c r="AE19" s="120"/>
      <c r="AF19" s="147"/>
      <c r="AG19" s="116"/>
      <c r="AH19" s="120"/>
      <c r="AI19" s="147"/>
      <c r="AJ19" s="116"/>
      <c r="AK19" s="120"/>
      <c r="AL19" s="147"/>
      <c r="AM19" s="116"/>
      <c r="AN19" s="120"/>
      <c r="AO19" s="147"/>
      <c r="AP19" s="116"/>
      <c r="AQ19" s="120"/>
      <c r="AR19" s="147"/>
      <c r="AT19" s="156" t="s">
        <v>65</v>
      </c>
    </row>
    <row r="20" spans="1:84" s="1" customFormat="1" ht="12" customHeight="1" x14ac:dyDescent="0.2">
      <c r="A20" s="43">
        <v>1</v>
      </c>
      <c r="C20" s="1" t="s">
        <v>66</v>
      </c>
      <c r="G20" s="175"/>
      <c r="H20" s="176"/>
      <c r="I20" s="116"/>
      <c r="J20" s="175"/>
      <c r="K20" s="176"/>
      <c r="L20" s="116"/>
      <c r="M20" s="175"/>
      <c r="N20" s="176"/>
      <c r="O20" s="116"/>
      <c r="P20" s="175"/>
      <c r="Q20" s="176"/>
      <c r="R20" s="116"/>
      <c r="S20" s="175"/>
      <c r="T20" s="176"/>
      <c r="U20" s="116"/>
      <c r="V20" s="175"/>
      <c r="W20" s="176"/>
      <c r="X20" s="116"/>
      <c r="Y20" s="175"/>
      <c r="Z20" s="176"/>
      <c r="AA20" s="116"/>
      <c r="AB20" s="175"/>
      <c r="AC20" s="176"/>
      <c r="AD20" s="116"/>
      <c r="AE20" s="175"/>
      <c r="AF20" s="176"/>
      <c r="AG20" s="116"/>
      <c r="AH20" s="175"/>
      <c r="AI20" s="176"/>
      <c r="AJ20" s="116"/>
      <c r="AK20" s="175"/>
      <c r="AL20" s="176"/>
      <c r="AM20" s="116"/>
      <c r="AN20" s="175"/>
      <c r="AO20" s="176"/>
      <c r="AP20" s="129"/>
      <c r="AQ20" s="218">
        <f t="shared" ref="AQ20:AQ31" si="0">SUM(G20:AO20)</f>
        <v>0</v>
      </c>
      <c r="AR20" s="219"/>
      <c r="AS20" s="43">
        <v>1</v>
      </c>
      <c r="AT20" s="35" t="s">
        <v>237</v>
      </c>
    </row>
    <row r="21" spans="1:84" s="1" customFormat="1" ht="12" customHeight="1" x14ac:dyDescent="0.2">
      <c r="A21" s="43">
        <v>2</v>
      </c>
      <c r="C21" s="1" t="s">
        <v>68</v>
      </c>
      <c r="G21" s="175"/>
      <c r="H21" s="176"/>
      <c r="I21" s="116"/>
      <c r="J21" s="175"/>
      <c r="K21" s="176"/>
      <c r="L21" s="116"/>
      <c r="M21" s="175"/>
      <c r="N21" s="176"/>
      <c r="O21" s="116"/>
      <c r="P21" s="175"/>
      <c r="Q21" s="176"/>
      <c r="R21" s="116"/>
      <c r="S21" s="175"/>
      <c r="T21" s="176"/>
      <c r="U21" s="116"/>
      <c r="V21" s="175"/>
      <c r="W21" s="176"/>
      <c r="X21" s="116"/>
      <c r="Y21" s="175"/>
      <c r="Z21" s="176"/>
      <c r="AA21" s="116"/>
      <c r="AB21" s="175"/>
      <c r="AC21" s="176"/>
      <c r="AD21" s="116"/>
      <c r="AE21" s="175"/>
      <c r="AF21" s="176"/>
      <c r="AG21" s="116"/>
      <c r="AH21" s="175"/>
      <c r="AI21" s="176"/>
      <c r="AJ21" s="116"/>
      <c r="AK21" s="175"/>
      <c r="AL21" s="176"/>
      <c r="AM21" s="116"/>
      <c r="AN21" s="175"/>
      <c r="AO21" s="176"/>
      <c r="AP21" s="129"/>
      <c r="AQ21" s="218">
        <f t="shared" si="0"/>
        <v>0</v>
      </c>
      <c r="AR21" s="219"/>
      <c r="AS21" s="43">
        <v>2</v>
      </c>
      <c r="AT21" s="35" t="s">
        <v>69</v>
      </c>
    </row>
    <row r="22" spans="1:84" s="1" customFormat="1" ht="12" customHeight="1" x14ac:dyDescent="0.2">
      <c r="A22" s="43">
        <v>3</v>
      </c>
      <c r="C22" s="1" t="s">
        <v>70</v>
      </c>
      <c r="G22" s="175"/>
      <c r="H22" s="176"/>
      <c r="I22" s="116"/>
      <c r="J22" s="175"/>
      <c r="K22" s="176"/>
      <c r="L22" s="116"/>
      <c r="M22" s="175"/>
      <c r="N22" s="176"/>
      <c r="O22" s="116"/>
      <c r="P22" s="175"/>
      <c r="Q22" s="176"/>
      <c r="R22" s="116"/>
      <c r="S22" s="175"/>
      <c r="T22" s="176"/>
      <c r="U22" s="116"/>
      <c r="V22" s="175"/>
      <c r="W22" s="176"/>
      <c r="X22" s="116"/>
      <c r="Y22" s="175"/>
      <c r="Z22" s="176"/>
      <c r="AA22" s="116"/>
      <c r="AB22" s="175"/>
      <c r="AC22" s="176"/>
      <c r="AD22" s="116"/>
      <c r="AE22" s="175"/>
      <c r="AF22" s="176"/>
      <c r="AG22" s="116"/>
      <c r="AH22" s="175"/>
      <c r="AI22" s="176"/>
      <c r="AJ22" s="116"/>
      <c r="AK22" s="175"/>
      <c r="AL22" s="176"/>
      <c r="AM22" s="116"/>
      <c r="AN22" s="175"/>
      <c r="AO22" s="176"/>
      <c r="AP22" s="129"/>
      <c r="AQ22" s="218">
        <f t="shared" si="0"/>
        <v>0</v>
      </c>
      <c r="AR22" s="219"/>
      <c r="AS22" s="43">
        <v>3</v>
      </c>
      <c r="AT22" s="35" t="s">
        <v>71</v>
      </c>
      <c r="CF22" s="162"/>
    </row>
    <row r="23" spans="1:84" s="1" customFormat="1" ht="12" customHeight="1" x14ac:dyDescent="0.2">
      <c r="A23" s="43">
        <v>4</v>
      </c>
      <c r="C23" s="1" t="s">
        <v>72</v>
      </c>
      <c r="G23" s="175"/>
      <c r="H23" s="176"/>
      <c r="I23" s="116"/>
      <c r="J23" s="175"/>
      <c r="K23" s="176"/>
      <c r="L23" s="116"/>
      <c r="M23" s="175"/>
      <c r="N23" s="176"/>
      <c r="O23" s="116"/>
      <c r="P23" s="175"/>
      <c r="Q23" s="176"/>
      <c r="R23" s="116"/>
      <c r="S23" s="175"/>
      <c r="T23" s="176"/>
      <c r="U23" s="116"/>
      <c r="V23" s="175"/>
      <c r="W23" s="176"/>
      <c r="X23" s="116"/>
      <c r="Y23" s="175"/>
      <c r="Z23" s="176"/>
      <c r="AA23" s="116"/>
      <c r="AB23" s="175"/>
      <c r="AC23" s="176"/>
      <c r="AD23" s="116"/>
      <c r="AE23" s="175"/>
      <c r="AF23" s="176"/>
      <c r="AG23" s="116"/>
      <c r="AH23" s="175"/>
      <c r="AI23" s="176"/>
      <c r="AJ23" s="116"/>
      <c r="AK23" s="175"/>
      <c r="AL23" s="176"/>
      <c r="AM23" s="116"/>
      <c r="AN23" s="175"/>
      <c r="AO23" s="176"/>
      <c r="AP23" s="129"/>
      <c r="AQ23" s="218">
        <f t="shared" si="0"/>
        <v>0</v>
      </c>
      <c r="AR23" s="219"/>
      <c r="AS23" s="43">
        <v>4</v>
      </c>
      <c r="AT23" s="35" t="s">
        <v>73</v>
      </c>
    </row>
    <row r="24" spans="1:84" s="1" customFormat="1" ht="12" customHeight="1" x14ac:dyDescent="0.2">
      <c r="A24" s="43">
        <v>5</v>
      </c>
      <c r="C24" s="1" t="s">
        <v>74</v>
      </c>
      <c r="G24" s="175"/>
      <c r="H24" s="176"/>
      <c r="I24" s="116"/>
      <c r="J24" s="175"/>
      <c r="K24" s="176"/>
      <c r="L24" s="116"/>
      <c r="M24" s="175"/>
      <c r="N24" s="176"/>
      <c r="O24" s="116"/>
      <c r="P24" s="175"/>
      <c r="Q24" s="176"/>
      <c r="R24" s="116"/>
      <c r="S24" s="175"/>
      <c r="T24" s="176"/>
      <c r="U24" s="116"/>
      <c r="V24" s="175"/>
      <c r="W24" s="176"/>
      <c r="X24" s="116"/>
      <c r="Y24" s="175"/>
      <c r="Z24" s="176"/>
      <c r="AA24" s="116"/>
      <c r="AB24" s="175"/>
      <c r="AC24" s="176"/>
      <c r="AD24" s="116"/>
      <c r="AE24" s="175"/>
      <c r="AF24" s="176"/>
      <c r="AG24" s="116"/>
      <c r="AH24" s="175"/>
      <c r="AI24" s="176"/>
      <c r="AJ24" s="116"/>
      <c r="AK24" s="175"/>
      <c r="AL24" s="176"/>
      <c r="AM24" s="116"/>
      <c r="AN24" s="175"/>
      <c r="AO24" s="176"/>
      <c r="AP24" s="129"/>
      <c r="AQ24" s="218">
        <f t="shared" si="0"/>
        <v>0</v>
      </c>
      <c r="AR24" s="219"/>
      <c r="AS24" s="43">
        <v>5</v>
      </c>
      <c r="AT24" s="35" t="s">
        <v>75</v>
      </c>
    </row>
    <row r="25" spans="1:84" s="1" customFormat="1" ht="12" customHeight="1" x14ac:dyDescent="0.2">
      <c r="A25" s="43">
        <v>6</v>
      </c>
      <c r="C25" s="1" t="s">
        <v>76</v>
      </c>
      <c r="G25" s="175"/>
      <c r="H25" s="176"/>
      <c r="I25" s="116"/>
      <c r="J25" s="175"/>
      <c r="K25" s="176"/>
      <c r="L25" s="116"/>
      <c r="M25" s="175"/>
      <c r="N25" s="176"/>
      <c r="O25" s="116"/>
      <c r="P25" s="175"/>
      <c r="Q25" s="176"/>
      <c r="R25" s="116"/>
      <c r="S25" s="175"/>
      <c r="T25" s="176"/>
      <c r="U25" s="116"/>
      <c r="V25" s="175"/>
      <c r="W25" s="176"/>
      <c r="X25" s="116"/>
      <c r="Y25" s="175"/>
      <c r="Z25" s="176"/>
      <c r="AA25" s="116"/>
      <c r="AB25" s="175"/>
      <c r="AC25" s="176"/>
      <c r="AD25" s="116"/>
      <c r="AE25" s="175"/>
      <c r="AF25" s="176"/>
      <c r="AG25" s="116"/>
      <c r="AH25" s="175"/>
      <c r="AI25" s="176"/>
      <c r="AJ25" s="116"/>
      <c r="AK25" s="175"/>
      <c r="AL25" s="176"/>
      <c r="AM25" s="116"/>
      <c r="AN25" s="175"/>
      <c r="AO25" s="176"/>
      <c r="AP25" s="129"/>
      <c r="AQ25" s="218">
        <f t="shared" si="0"/>
        <v>0</v>
      </c>
      <c r="AR25" s="219"/>
      <c r="AS25" s="43">
        <v>6</v>
      </c>
      <c r="AT25" s="35" t="s">
        <v>77</v>
      </c>
    </row>
    <row r="26" spans="1:84" s="1" customFormat="1" ht="12" customHeight="1" x14ac:dyDescent="0.2">
      <c r="A26" s="43">
        <v>7</v>
      </c>
      <c r="C26" s="1" t="s">
        <v>78</v>
      </c>
      <c r="G26" s="175"/>
      <c r="H26" s="176"/>
      <c r="I26" s="116"/>
      <c r="J26" s="175"/>
      <c r="K26" s="176"/>
      <c r="L26" s="116"/>
      <c r="M26" s="175"/>
      <c r="N26" s="176"/>
      <c r="O26" s="116"/>
      <c r="P26" s="175"/>
      <c r="Q26" s="176"/>
      <c r="R26" s="116"/>
      <c r="S26" s="175"/>
      <c r="T26" s="176"/>
      <c r="U26" s="116"/>
      <c r="V26" s="175"/>
      <c r="W26" s="176"/>
      <c r="X26" s="116"/>
      <c r="Y26" s="175"/>
      <c r="Z26" s="176"/>
      <c r="AA26" s="116"/>
      <c r="AB26" s="175"/>
      <c r="AC26" s="176"/>
      <c r="AD26" s="116"/>
      <c r="AE26" s="175"/>
      <c r="AF26" s="176"/>
      <c r="AG26" s="116"/>
      <c r="AH26" s="175"/>
      <c r="AI26" s="176"/>
      <c r="AJ26" s="116"/>
      <c r="AK26" s="175"/>
      <c r="AL26" s="176"/>
      <c r="AM26" s="116"/>
      <c r="AN26" s="175"/>
      <c r="AO26" s="176"/>
      <c r="AP26" s="129"/>
      <c r="AQ26" s="218">
        <f t="shared" si="0"/>
        <v>0</v>
      </c>
      <c r="AR26" s="219"/>
      <c r="AS26" s="43">
        <v>7</v>
      </c>
      <c r="AT26" s="35" t="s">
        <v>79</v>
      </c>
    </row>
    <row r="27" spans="1:84" s="1" customFormat="1" ht="12" customHeight="1" x14ac:dyDescent="0.2">
      <c r="A27" s="43">
        <v>8</v>
      </c>
      <c r="C27" s="1" t="s">
        <v>80</v>
      </c>
      <c r="G27" s="175"/>
      <c r="H27" s="176"/>
      <c r="I27" s="116"/>
      <c r="J27" s="175"/>
      <c r="K27" s="176"/>
      <c r="L27" s="116"/>
      <c r="M27" s="175"/>
      <c r="N27" s="176"/>
      <c r="O27" s="116"/>
      <c r="P27" s="175"/>
      <c r="Q27" s="176"/>
      <c r="R27" s="116"/>
      <c r="S27" s="175"/>
      <c r="T27" s="176"/>
      <c r="U27" s="116"/>
      <c r="V27" s="175"/>
      <c r="W27" s="176"/>
      <c r="X27" s="116"/>
      <c r="Y27" s="175"/>
      <c r="Z27" s="176"/>
      <c r="AA27" s="116"/>
      <c r="AB27" s="175"/>
      <c r="AC27" s="176"/>
      <c r="AD27" s="116"/>
      <c r="AE27" s="175"/>
      <c r="AF27" s="176"/>
      <c r="AG27" s="116"/>
      <c r="AH27" s="175"/>
      <c r="AI27" s="176"/>
      <c r="AJ27" s="116"/>
      <c r="AK27" s="175"/>
      <c r="AL27" s="176"/>
      <c r="AM27" s="116"/>
      <c r="AN27" s="175"/>
      <c r="AO27" s="176"/>
      <c r="AP27" s="129"/>
      <c r="AQ27" s="218">
        <f t="shared" si="0"/>
        <v>0</v>
      </c>
      <c r="AR27" s="219"/>
      <c r="AS27" s="43">
        <v>8</v>
      </c>
      <c r="AT27" s="35" t="s">
        <v>81</v>
      </c>
    </row>
    <row r="28" spans="1:84" s="1" customFormat="1" ht="12" customHeight="1" x14ac:dyDescent="0.2">
      <c r="A28" s="43">
        <v>9</v>
      </c>
      <c r="C28" s="1" t="s">
        <v>82</v>
      </c>
      <c r="G28" s="175"/>
      <c r="H28" s="176"/>
      <c r="I28" s="116"/>
      <c r="J28" s="175"/>
      <c r="K28" s="176"/>
      <c r="L28" s="116"/>
      <c r="M28" s="175"/>
      <c r="N28" s="176"/>
      <c r="O28" s="116"/>
      <c r="P28" s="175"/>
      <c r="Q28" s="176"/>
      <c r="R28" s="116"/>
      <c r="S28" s="175"/>
      <c r="T28" s="176"/>
      <c r="U28" s="116"/>
      <c r="V28" s="175"/>
      <c r="W28" s="176"/>
      <c r="X28" s="116"/>
      <c r="Y28" s="175"/>
      <c r="Z28" s="176"/>
      <c r="AA28" s="116"/>
      <c r="AB28" s="175"/>
      <c r="AC28" s="176"/>
      <c r="AD28" s="116"/>
      <c r="AE28" s="175"/>
      <c r="AF28" s="176"/>
      <c r="AG28" s="116"/>
      <c r="AH28" s="175"/>
      <c r="AI28" s="176"/>
      <c r="AJ28" s="116"/>
      <c r="AK28" s="175"/>
      <c r="AL28" s="176"/>
      <c r="AM28" s="116"/>
      <c r="AN28" s="175"/>
      <c r="AO28" s="176"/>
      <c r="AP28" s="129"/>
      <c r="AQ28" s="218">
        <f t="shared" si="0"/>
        <v>0</v>
      </c>
      <c r="AR28" s="219"/>
      <c r="AS28" s="43">
        <v>9</v>
      </c>
      <c r="AT28" s="35" t="s">
        <v>83</v>
      </c>
    </row>
    <row r="29" spans="1:84" s="1" customFormat="1" ht="12" customHeight="1" x14ac:dyDescent="0.2">
      <c r="A29" s="43">
        <v>10</v>
      </c>
      <c r="C29" s="1" t="s">
        <v>84</v>
      </c>
      <c r="G29" s="175"/>
      <c r="H29" s="176"/>
      <c r="I29" s="116"/>
      <c r="J29" s="175"/>
      <c r="K29" s="176"/>
      <c r="L29" s="116"/>
      <c r="M29" s="175"/>
      <c r="N29" s="176"/>
      <c r="O29" s="116"/>
      <c r="P29" s="175"/>
      <c r="Q29" s="176"/>
      <c r="R29" s="116"/>
      <c r="S29" s="175"/>
      <c r="T29" s="176"/>
      <c r="U29" s="116"/>
      <c r="V29" s="175"/>
      <c r="W29" s="176"/>
      <c r="X29" s="116"/>
      <c r="Y29" s="175"/>
      <c r="Z29" s="176"/>
      <c r="AA29" s="116"/>
      <c r="AB29" s="175"/>
      <c r="AC29" s="176"/>
      <c r="AD29" s="116"/>
      <c r="AE29" s="175"/>
      <c r="AF29" s="176"/>
      <c r="AG29" s="116"/>
      <c r="AH29" s="175"/>
      <c r="AI29" s="176"/>
      <c r="AJ29" s="116"/>
      <c r="AK29" s="175"/>
      <c r="AL29" s="176"/>
      <c r="AM29" s="116"/>
      <c r="AN29" s="175"/>
      <c r="AO29" s="176"/>
      <c r="AP29" s="129"/>
      <c r="AQ29" s="218">
        <f t="shared" si="0"/>
        <v>0</v>
      </c>
      <c r="AR29" s="219"/>
      <c r="AS29" s="43">
        <v>10</v>
      </c>
      <c r="AT29" s="35" t="s">
        <v>85</v>
      </c>
    </row>
    <row r="30" spans="1:84" s="1" customFormat="1" ht="12" customHeight="1" x14ac:dyDescent="0.2">
      <c r="A30" s="43">
        <v>11</v>
      </c>
      <c r="C30" s="1" t="s">
        <v>86</v>
      </c>
      <c r="D30" s="196"/>
      <c r="E30" s="196"/>
      <c r="G30" s="175"/>
      <c r="H30" s="176"/>
      <c r="I30" s="116"/>
      <c r="J30" s="175"/>
      <c r="K30" s="176"/>
      <c r="L30" s="116"/>
      <c r="M30" s="175"/>
      <c r="N30" s="176"/>
      <c r="O30" s="116"/>
      <c r="P30" s="175"/>
      <c r="Q30" s="176"/>
      <c r="R30" s="116"/>
      <c r="S30" s="175"/>
      <c r="T30" s="176"/>
      <c r="U30" s="116"/>
      <c r="V30" s="175"/>
      <c r="W30" s="176"/>
      <c r="X30" s="116"/>
      <c r="Y30" s="175"/>
      <c r="Z30" s="176"/>
      <c r="AA30" s="116"/>
      <c r="AB30" s="175"/>
      <c r="AC30" s="176"/>
      <c r="AD30" s="116"/>
      <c r="AE30" s="175"/>
      <c r="AF30" s="176"/>
      <c r="AG30" s="116"/>
      <c r="AH30" s="175"/>
      <c r="AI30" s="176"/>
      <c r="AJ30" s="116"/>
      <c r="AK30" s="175"/>
      <c r="AL30" s="176"/>
      <c r="AM30" s="116"/>
      <c r="AN30" s="175"/>
      <c r="AO30" s="176"/>
      <c r="AP30" s="129"/>
      <c r="AQ30" s="218">
        <f t="shared" si="0"/>
        <v>0</v>
      </c>
      <c r="AR30" s="219"/>
      <c r="AS30" s="43">
        <v>11</v>
      </c>
      <c r="AT30" s="35" t="s">
        <v>238</v>
      </c>
    </row>
    <row r="31" spans="1:84" s="1" customFormat="1" ht="12" customHeight="1" x14ac:dyDescent="0.2">
      <c r="A31" s="43">
        <v>12</v>
      </c>
      <c r="C31" s="1" t="s">
        <v>86</v>
      </c>
      <c r="D31" s="173"/>
      <c r="E31" s="174"/>
      <c r="G31" s="175"/>
      <c r="H31" s="176"/>
      <c r="I31" s="116"/>
      <c r="J31" s="175"/>
      <c r="K31" s="176"/>
      <c r="L31" s="116"/>
      <c r="M31" s="175"/>
      <c r="N31" s="176"/>
      <c r="O31" s="116"/>
      <c r="P31" s="175"/>
      <c r="Q31" s="176"/>
      <c r="R31" s="116"/>
      <c r="S31" s="175"/>
      <c r="T31" s="176"/>
      <c r="U31" s="116"/>
      <c r="V31" s="175"/>
      <c r="W31" s="176"/>
      <c r="X31" s="116"/>
      <c r="Y31" s="175"/>
      <c r="Z31" s="176"/>
      <c r="AA31" s="116"/>
      <c r="AB31" s="175"/>
      <c r="AC31" s="176"/>
      <c r="AD31" s="116"/>
      <c r="AE31" s="175"/>
      <c r="AF31" s="176"/>
      <c r="AG31" s="116"/>
      <c r="AH31" s="175"/>
      <c r="AI31" s="176"/>
      <c r="AJ31" s="116"/>
      <c r="AK31" s="175"/>
      <c r="AL31" s="176"/>
      <c r="AM31" s="116"/>
      <c r="AN31" s="175"/>
      <c r="AO31" s="176"/>
      <c r="AP31" s="129"/>
      <c r="AQ31" s="218">
        <f t="shared" si="0"/>
        <v>0</v>
      </c>
      <c r="AR31" s="219"/>
      <c r="AS31" s="43">
        <v>12</v>
      </c>
      <c r="AT31" s="35" t="s">
        <v>239</v>
      </c>
    </row>
    <row r="32" spans="1:84" s="1" customFormat="1" ht="7.5" customHeight="1" x14ac:dyDescent="0.2">
      <c r="A32" s="66"/>
      <c r="B32" s="8"/>
      <c r="C32" s="8"/>
      <c r="D32" s="85"/>
      <c r="E32" s="86"/>
      <c r="F32" s="8"/>
      <c r="G32" s="126"/>
      <c r="H32" s="158"/>
      <c r="I32" s="120"/>
      <c r="J32" s="126"/>
      <c r="K32" s="158"/>
      <c r="L32" s="120"/>
      <c r="M32" s="126"/>
      <c r="N32" s="158"/>
      <c r="O32" s="120"/>
      <c r="P32" s="126"/>
      <c r="Q32" s="158"/>
      <c r="R32" s="120"/>
      <c r="S32" s="126"/>
      <c r="T32" s="158"/>
      <c r="U32" s="120"/>
      <c r="V32" s="126"/>
      <c r="W32" s="158"/>
      <c r="X32" s="120"/>
      <c r="Y32" s="126"/>
      <c r="Z32" s="158"/>
      <c r="AA32" s="120"/>
      <c r="AB32" s="126"/>
      <c r="AC32" s="158"/>
      <c r="AD32" s="120"/>
      <c r="AE32" s="126"/>
      <c r="AF32" s="158"/>
      <c r="AG32" s="120"/>
      <c r="AH32" s="126"/>
      <c r="AI32" s="158"/>
      <c r="AJ32" s="120"/>
      <c r="AK32" s="126"/>
      <c r="AL32" s="158"/>
      <c r="AM32" s="120"/>
      <c r="AN32" s="126"/>
      <c r="AO32" s="158"/>
      <c r="AP32" s="158"/>
      <c r="AQ32" s="126"/>
      <c r="AR32" s="158"/>
      <c r="AS32" s="66"/>
      <c r="AT32" s="142"/>
    </row>
    <row r="33" spans="1:46" s="1" customFormat="1" ht="7.5" customHeight="1" x14ac:dyDescent="0.2">
      <c r="A33" s="43"/>
      <c r="D33" s="83"/>
      <c r="E33" s="84"/>
      <c r="G33" s="126"/>
      <c r="H33" s="158"/>
      <c r="I33" s="116"/>
      <c r="J33" s="126"/>
      <c r="K33" s="158"/>
      <c r="L33" s="116"/>
      <c r="M33" s="126"/>
      <c r="N33" s="158"/>
      <c r="O33" s="116"/>
      <c r="P33" s="126"/>
      <c r="Q33" s="158"/>
      <c r="R33" s="116"/>
      <c r="S33" s="126"/>
      <c r="T33" s="158"/>
      <c r="U33" s="116"/>
      <c r="V33" s="126"/>
      <c r="W33" s="158"/>
      <c r="X33" s="116"/>
      <c r="Y33" s="126"/>
      <c r="Z33" s="158"/>
      <c r="AA33" s="116"/>
      <c r="AB33" s="126"/>
      <c r="AC33" s="158"/>
      <c r="AD33" s="116"/>
      <c r="AE33" s="126"/>
      <c r="AF33" s="158"/>
      <c r="AG33" s="116"/>
      <c r="AH33" s="126"/>
      <c r="AI33" s="158"/>
      <c r="AJ33" s="116"/>
      <c r="AK33" s="126"/>
      <c r="AL33" s="158"/>
      <c r="AM33" s="116"/>
      <c r="AN33" s="126"/>
      <c r="AO33" s="158"/>
      <c r="AP33" s="129"/>
      <c r="AQ33" s="126"/>
      <c r="AR33" s="158"/>
      <c r="AS33" s="43"/>
      <c r="AT33" s="35"/>
    </row>
    <row r="34" spans="1:46" s="1" customFormat="1" ht="12" customHeight="1" x14ac:dyDescent="0.2">
      <c r="A34" s="43">
        <v>13</v>
      </c>
      <c r="C34" s="2" t="s">
        <v>89</v>
      </c>
      <c r="D34" s="2"/>
      <c r="E34" s="2"/>
      <c r="G34" s="177">
        <f>SUM(G20:H31)</f>
        <v>0</v>
      </c>
      <c r="H34" s="198"/>
      <c r="I34" s="116"/>
      <c r="J34" s="177">
        <f>SUM(J20:K31)</f>
        <v>0</v>
      </c>
      <c r="K34" s="198"/>
      <c r="L34" s="116"/>
      <c r="M34" s="177">
        <f>SUM(M20:N31)</f>
        <v>0</v>
      </c>
      <c r="N34" s="198"/>
      <c r="O34" s="116"/>
      <c r="P34" s="177">
        <f>SUM(P20:Q31)</f>
        <v>0</v>
      </c>
      <c r="Q34" s="198"/>
      <c r="R34" s="116"/>
      <c r="S34" s="177">
        <f>SUM(S20:T31)</f>
        <v>0</v>
      </c>
      <c r="T34" s="198"/>
      <c r="U34" s="116"/>
      <c r="V34" s="177">
        <f>SUM(V20:W31)</f>
        <v>0</v>
      </c>
      <c r="W34" s="198"/>
      <c r="X34" s="116"/>
      <c r="Y34" s="177">
        <f>SUM(Y20:Z31)</f>
        <v>0</v>
      </c>
      <c r="Z34" s="198"/>
      <c r="AA34" s="116"/>
      <c r="AB34" s="177">
        <f>SUM(AB20:AC31)</f>
        <v>0</v>
      </c>
      <c r="AC34" s="198"/>
      <c r="AD34" s="116"/>
      <c r="AE34" s="177">
        <f>SUM(AE20:AF31)</f>
        <v>0</v>
      </c>
      <c r="AF34" s="198"/>
      <c r="AG34" s="116"/>
      <c r="AH34" s="177">
        <f>SUM(AH20:AI31)</f>
        <v>0</v>
      </c>
      <c r="AI34" s="198"/>
      <c r="AJ34" s="116"/>
      <c r="AK34" s="177">
        <f>SUM(AK20:AL31)</f>
        <v>0</v>
      </c>
      <c r="AL34" s="198"/>
      <c r="AM34" s="116"/>
      <c r="AN34" s="177">
        <f>SUM(AN20:AO31)</f>
        <v>0</v>
      </c>
      <c r="AO34" s="198"/>
      <c r="AP34" s="145"/>
      <c r="AQ34" s="177">
        <f>SUM(AQ20:AR31)</f>
        <v>0</v>
      </c>
      <c r="AR34" s="198"/>
      <c r="AS34" s="43">
        <v>13</v>
      </c>
      <c r="AT34" s="35" t="s">
        <v>90</v>
      </c>
    </row>
    <row r="35" spans="1:46" s="1" customFormat="1" ht="7.5" customHeight="1" thickBot="1" x14ac:dyDescent="0.25">
      <c r="A35" s="70"/>
      <c r="B35" s="71"/>
      <c r="C35" s="72"/>
      <c r="D35" s="72"/>
      <c r="E35" s="72"/>
      <c r="F35" s="71"/>
      <c r="G35" s="148"/>
      <c r="H35" s="122"/>
      <c r="I35" s="122"/>
      <c r="J35" s="148"/>
      <c r="K35" s="122"/>
      <c r="L35" s="122"/>
      <c r="M35" s="122"/>
      <c r="N35" s="122"/>
      <c r="O35" s="122"/>
      <c r="P35" s="122"/>
      <c r="Q35" s="122"/>
      <c r="R35" s="122"/>
      <c r="S35" s="148"/>
      <c r="T35" s="122"/>
      <c r="U35" s="122"/>
      <c r="V35" s="148"/>
      <c r="W35" s="122"/>
      <c r="X35" s="122"/>
      <c r="Y35" s="122"/>
      <c r="Z35" s="122"/>
      <c r="AA35" s="122"/>
      <c r="AB35" s="122"/>
      <c r="AC35" s="122"/>
      <c r="AD35" s="122"/>
      <c r="AE35" s="148"/>
      <c r="AF35" s="122"/>
      <c r="AG35" s="122"/>
      <c r="AH35" s="148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70"/>
      <c r="AT35" s="143"/>
    </row>
    <row r="36" spans="1:46" s="1" customFormat="1" ht="7.5" customHeight="1" x14ac:dyDescent="0.2">
      <c r="A36" s="43"/>
      <c r="C36" s="2"/>
      <c r="D36" s="2"/>
      <c r="E36" s="2"/>
      <c r="G36" s="128"/>
      <c r="H36" s="116"/>
      <c r="I36" s="116"/>
      <c r="J36" s="128"/>
      <c r="K36" s="116"/>
      <c r="L36" s="116"/>
      <c r="M36" s="116"/>
      <c r="N36" s="116"/>
      <c r="O36" s="116"/>
      <c r="P36" s="116"/>
      <c r="Q36" s="116"/>
      <c r="R36" s="116"/>
      <c r="S36" s="128"/>
      <c r="T36" s="116"/>
      <c r="U36" s="116"/>
      <c r="V36" s="128"/>
      <c r="W36" s="116"/>
      <c r="X36" s="116"/>
      <c r="Y36" s="116"/>
      <c r="Z36" s="116"/>
      <c r="AA36" s="116"/>
      <c r="AB36" s="116"/>
      <c r="AC36" s="116"/>
      <c r="AD36" s="116"/>
      <c r="AE36" s="128"/>
      <c r="AF36" s="116"/>
      <c r="AG36" s="116"/>
      <c r="AH36" s="128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43"/>
      <c r="AT36" s="35"/>
    </row>
    <row r="37" spans="1:46" s="1" customFormat="1" ht="12" customHeight="1" x14ac:dyDescent="0.2">
      <c r="A37" s="44"/>
      <c r="C37" s="172" t="s">
        <v>91</v>
      </c>
      <c r="D37" s="172"/>
      <c r="E37" s="172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44"/>
      <c r="AT37" s="156" t="s">
        <v>91</v>
      </c>
    </row>
    <row r="38" spans="1:46" s="1" customFormat="1" ht="4.5" customHeight="1" x14ac:dyDescent="0.2">
      <c r="A38" s="44"/>
      <c r="B38" s="2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44"/>
      <c r="AT38" s="35"/>
    </row>
    <row r="39" spans="1:46" s="1" customFormat="1" ht="11.25" customHeight="1" x14ac:dyDescent="0.2">
      <c r="A39" s="43"/>
      <c r="B39" s="162"/>
      <c r="C39" s="156" t="s">
        <v>92</v>
      </c>
      <c r="D39" s="156"/>
      <c r="E39" s="15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43"/>
      <c r="AT39" s="156" t="s">
        <v>93</v>
      </c>
    </row>
    <row r="40" spans="1:46" s="1" customFormat="1" ht="11.25" customHeight="1" x14ac:dyDescent="0.2">
      <c r="A40" s="43">
        <v>14</v>
      </c>
      <c r="B40" s="3"/>
      <c r="C40" s="1" t="s">
        <v>94</v>
      </c>
      <c r="F40" s="21"/>
      <c r="G40" s="178"/>
      <c r="H40" s="179"/>
      <c r="I40" s="168"/>
      <c r="J40" s="178"/>
      <c r="K40" s="179"/>
      <c r="L40" s="168"/>
      <c r="M40" s="178"/>
      <c r="N40" s="179"/>
      <c r="O40" s="168"/>
      <c r="P40" s="178"/>
      <c r="Q40" s="179"/>
      <c r="R40" s="168"/>
      <c r="S40" s="178"/>
      <c r="T40" s="179"/>
      <c r="U40" s="168"/>
      <c r="V40" s="178"/>
      <c r="W40" s="179"/>
      <c r="X40" s="168"/>
      <c r="Y40" s="178"/>
      <c r="Z40" s="179"/>
      <c r="AA40" s="168"/>
      <c r="AB40" s="178"/>
      <c r="AC40" s="179"/>
      <c r="AD40" s="168"/>
      <c r="AE40" s="178"/>
      <c r="AF40" s="179"/>
      <c r="AG40" s="168"/>
      <c r="AH40" s="178"/>
      <c r="AI40" s="179"/>
      <c r="AJ40" s="168"/>
      <c r="AK40" s="178"/>
      <c r="AL40" s="179"/>
      <c r="AM40" s="168"/>
      <c r="AN40" s="178"/>
      <c r="AO40" s="179"/>
      <c r="AP40" s="129"/>
      <c r="AQ40" s="222">
        <f t="shared" ref="AQ40:AQ55" si="1">SUM(G40:AO40)</f>
        <v>0</v>
      </c>
      <c r="AR40" s="223"/>
      <c r="AS40" s="43">
        <v>14</v>
      </c>
      <c r="AT40" s="144" t="s">
        <v>95</v>
      </c>
    </row>
    <row r="41" spans="1:46" s="1" customFormat="1" ht="11.25" customHeight="1" x14ac:dyDescent="0.2">
      <c r="A41" s="43">
        <v>15</v>
      </c>
      <c r="B41" s="3"/>
      <c r="C41" s="1" t="s">
        <v>96</v>
      </c>
      <c r="G41" s="175"/>
      <c r="H41" s="176"/>
      <c r="I41" s="116"/>
      <c r="J41" s="175"/>
      <c r="K41" s="176"/>
      <c r="L41" s="116"/>
      <c r="M41" s="175"/>
      <c r="N41" s="176"/>
      <c r="O41" s="116"/>
      <c r="P41" s="175"/>
      <c r="Q41" s="176"/>
      <c r="R41" s="116"/>
      <c r="S41" s="175"/>
      <c r="T41" s="176"/>
      <c r="U41" s="116"/>
      <c r="V41" s="175"/>
      <c r="W41" s="176"/>
      <c r="X41" s="116"/>
      <c r="Y41" s="175"/>
      <c r="Z41" s="176"/>
      <c r="AA41" s="116"/>
      <c r="AB41" s="175"/>
      <c r="AC41" s="176"/>
      <c r="AD41" s="116"/>
      <c r="AE41" s="175"/>
      <c r="AF41" s="176"/>
      <c r="AG41" s="116"/>
      <c r="AH41" s="175"/>
      <c r="AI41" s="176"/>
      <c r="AJ41" s="116"/>
      <c r="AK41" s="175"/>
      <c r="AL41" s="176"/>
      <c r="AM41" s="116"/>
      <c r="AN41" s="175"/>
      <c r="AO41" s="176"/>
      <c r="AP41" s="129"/>
      <c r="AQ41" s="218">
        <f t="shared" si="1"/>
        <v>0</v>
      </c>
      <c r="AR41" s="219"/>
      <c r="AS41" s="43">
        <v>15</v>
      </c>
      <c r="AT41" s="35" t="s">
        <v>97</v>
      </c>
    </row>
    <row r="42" spans="1:46" s="1" customFormat="1" ht="11.25" customHeight="1" x14ac:dyDescent="0.2">
      <c r="A42" s="43">
        <v>16</v>
      </c>
      <c r="B42" s="162"/>
      <c r="C42" s="1" t="s">
        <v>98</v>
      </c>
      <c r="G42" s="175"/>
      <c r="H42" s="176"/>
      <c r="I42" s="116"/>
      <c r="J42" s="175"/>
      <c r="K42" s="176"/>
      <c r="L42" s="116"/>
      <c r="M42" s="175"/>
      <c r="N42" s="176"/>
      <c r="O42" s="116"/>
      <c r="P42" s="175"/>
      <c r="Q42" s="176"/>
      <c r="R42" s="116"/>
      <c r="S42" s="175"/>
      <c r="T42" s="176"/>
      <c r="U42" s="116"/>
      <c r="V42" s="175"/>
      <c r="W42" s="176"/>
      <c r="X42" s="116"/>
      <c r="Y42" s="175"/>
      <c r="Z42" s="176"/>
      <c r="AA42" s="116"/>
      <c r="AB42" s="175"/>
      <c r="AC42" s="176"/>
      <c r="AD42" s="116"/>
      <c r="AE42" s="175"/>
      <c r="AF42" s="176"/>
      <c r="AG42" s="116"/>
      <c r="AH42" s="175"/>
      <c r="AI42" s="176"/>
      <c r="AJ42" s="116"/>
      <c r="AK42" s="175"/>
      <c r="AL42" s="176"/>
      <c r="AM42" s="116"/>
      <c r="AN42" s="175"/>
      <c r="AO42" s="176"/>
      <c r="AP42" s="129"/>
      <c r="AQ42" s="218">
        <f t="shared" si="1"/>
        <v>0</v>
      </c>
      <c r="AR42" s="219"/>
      <c r="AS42" s="43">
        <v>16</v>
      </c>
      <c r="AT42" s="35" t="s">
        <v>99</v>
      </c>
    </row>
    <row r="43" spans="1:46" s="1" customFormat="1" ht="11.25" customHeight="1" x14ac:dyDescent="0.2">
      <c r="A43" s="43">
        <v>17</v>
      </c>
      <c r="B43" s="162"/>
      <c r="C43" s="1" t="s">
        <v>100</v>
      </c>
      <c r="G43" s="175"/>
      <c r="H43" s="176"/>
      <c r="I43" s="116"/>
      <c r="J43" s="175"/>
      <c r="K43" s="176"/>
      <c r="L43" s="116"/>
      <c r="M43" s="175"/>
      <c r="N43" s="176"/>
      <c r="O43" s="116"/>
      <c r="P43" s="175"/>
      <c r="Q43" s="176"/>
      <c r="R43" s="116"/>
      <c r="S43" s="175"/>
      <c r="T43" s="176"/>
      <c r="U43" s="116"/>
      <c r="V43" s="175"/>
      <c r="W43" s="176"/>
      <c r="X43" s="116"/>
      <c r="Y43" s="175"/>
      <c r="Z43" s="176"/>
      <c r="AA43" s="116"/>
      <c r="AB43" s="175"/>
      <c r="AC43" s="176"/>
      <c r="AD43" s="116"/>
      <c r="AE43" s="175"/>
      <c r="AF43" s="176"/>
      <c r="AG43" s="116"/>
      <c r="AH43" s="175"/>
      <c r="AI43" s="176"/>
      <c r="AJ43" s="116"/>
      <c r="AK43" s="175"/>
      <c r="AL43" s="176"/>
      <c r="AM43" s="116"/>
      <c r="AN43" s="175"/>
      <c r="AO43" s="176"/>
      <c r="AP43" s="129"/>
      <c r="AQ43" s="218">
        <f t="shared" si="1"/>
        <v>0</v>
      </c>
      <c r="AR43" s="219"/>
      <c r="AS43" s="43">
        <v>17</v>
      </c>
      <c r="AT43" s="35" t="s">
        <v>101</v>
      </c>
    </row>
    <row r="44" spans="1:46" s="1" customFormat="1" ht="11.25" customHeight="1" x14ac:dyDescent="0.2">
      <c r="A44" s="43">
        <v>18</v>
      </c>
      <c r="B44" s="162"/>
      <c r="C44" s="1" t="s">
        <v>102</v>
      </c>
      <c r="G44" s="175"/>
      <c r="H44" s="176"/>
      <c r="I44" s="116"/>
      <c r="J44" s="175"/>
      <c r="K44" s="176"/>
      <c r="L44" s="116"/>
      <c r="M44" s="175"/>
      <c r="N44" s="176"/>
      <c r="O44" s="116"/>
      <c r="P44" s="175"/>
      <c r="Q44" s="176"/>
      <c r="R44" s="116"/>
      <c r="S44" s="175"/>
      <c r="T44" s="176"/>
      <c r="U44" s="116"/>
      <c r="V44" s="175"/>
      <c r="W44" s="176"/>
      <c r="X44" s="116"/>
      <c r="Y44" s="175"/>
      <c r="Z44" s="176"/>
      <c r="AA44" s="116"/>
      <c r="AB44" s="175"/>
      <c r="AC44" s="176"/>
      <c r="AD44" s="116"/>
      <c r="AE44" s="175"/>
      <c r="AF44" s="176"/>
      <c r="AG44" s="116"/>
      <c r="AH44" s="175"/>
      <c r="AI44" s="176"/>
      <c r="AJ44" s="116"/>
      <c r="AK44" s="175"/>
      <c r="AL44" s="176"/>
      <c r="AM44" s="116"/>
      <c r="AN44" s="175"/>
      <c r="AO44" s="176"/>
      <c r="AP44" s="129"/>
      <c r="AQ44" s="218">
        <f t="shared" si="1"/>
        <v>0</v>
      </c>
      <c r="AR44" s="219"/>
      <c r="AS44" s="43">
        <v>18</v>
      </c>
      <c r="AT44" s="35" t="s">
        <v>103</v>
      </c>
    </row>
    <row r="45" spans="1:46" s="1" customFormat="1" ht="11.25" customHeight="1" x14ac:dyDescent="0.2">
      <c r="A45" s="43">
        <v>19</v>
      </c>
      <c r="B45" s="162"/>
      <c r="C45" s="1" t="s">
        <v>104</v>
      </c>
      <c r="G45" s="175"/>
      <c r="H45" s="176"/>
      <c r="I45" s="116"/>
      <c r="J45" s="175"/>
      <c r="K45" s="176"/>
      <c r="L45" s="116"/>
      <c r="M45" s="175"/>
      <c r="N45" s="176"/>
      <c r="O45" s="116"/>
      <c r="P45" s="175"/>
      <c r="Q45" s="176"/>
      <c r="R45" s="116"/>
      <c r="S45" s="175"/>
      <c r="T45" s="176"/>
      <c r="U45" s="116"/>
      <c r="V45" s="175"/>
      <c r="W45" s="176"/>
      <c r="X45" s="116"/>
      <c r="Y45" s="175"/>
      <c r="Z45" s="176"/>
      <c r="AA45" s="116"/>
      <c r="AB45" s="175"/>
      <c r="AC45" s="176"/>
      <c r="AD45" s="116"/>
      <c r="AE45" s="175"/>
      <c r="AF45" s="176"/>
      <c r="AG45" s="116"/>
      <c r="AH45" s="175"/>
      <c r="AI45" s="176"/>
      <c r="AJ45" s="116"/>
      <c r="AK45" s="175"/>
      <c r="AL45" s="176"/>
      <c r="AM45" s="116"/>
      <c r="AN45" s="175"/>
      <c r="AO45" s="176"/>
      <c r="AP45" s="129"/>
      <c r="AQ45" s="218">
        <f t="shared" si="1"/>
        <v>0</v>
      </c>
      <c r="AR45" s="219"/>
      <c r="AS45" s="43">
        <v>19</v>
      </c>
      <c r="AT45" s="35" t="s">
        <v>105</v>
      </c>
    </row>
    <row r="46" spans="1:46" s="1" customFormat="1" ht="11.25" customHeight="1" x14ac:dyDescent="0.2">
      <c r="A46" s="43">
        <v>20</v>
      </c>
      <c r="B46" s="162"/>
      <c r="C46" s="1" t="s">
        <v>106</v>
      </c>
      <c r="G46" s="175"/>
      <c r="H46" s="176"/>
      <c r="I46" s="116"/>
      <c r="J46" s="175"/>
      <c r="K46" s="176"/>
      <c r="L46" s="116"/>
      <c r="M46" s="175"/>
      <c r="N46" s="176"/>
      <c r="O46" s="116"/>
      <c r="P46" s="175"/>
      <c r="Q46" s="176"/>
      <c r="R46" s="116"/>
      <c r="S46" s="175"/>
      <c r="T46" s="176"/>
      <c r="U46" s="116"/>
      <c r="V46" s="175"/>
      <c r="W46" s="176"/>
      <c r="X46" s="116"/>
      <c r="Y46" s="175"/>
      <c r="Z46" s="176"/>
      <c r="AA46" s="116"/>
      <c r="AB46" s="175"/>
      <c r="AC46" s="176"/>
      <c r="AD46" s="116"/>
      <c r="AE46" s="175"/>
      <c r="AF46" s="176"/>
      <c r="AG46" s="116"/>
      <c r="AH46" s="175"/>
      <c r="AI46" s="176"/>
      <c r="AJ46" s="116"/>
      <c r="AK46" s="175"/>
      <c r="AL46" s="176"/>
      <c r="AM46" s="116"/>
      <c r="AN46" s="175"/>
      <c r="AO46" s="176"/>
      <c r="AP46" s="129"/>
      <c r="AQ46" s="218">
        <f t="shared" si="1"/>
        <v>0</v>
      </c>
      <c r="AR46" s="219"/>
      <c r="AS46" s="43">
        <v>20</v>
      </c>
      <c r="AT46" s="35" t="s">
        <v>107</v>
      </c>
    </row>
    <row r="47" spans="1:46" s="1" customFormat="1" ht="11.25" customHeight="1" x14ac:dyDescent="0.2">
      <c r="A47" s="43">
        <v>21</v>
      </c>
      <c r="B47" s="162"/>
      <c r="C47" s="1" t="s">
        <v>108</v>
      </c>
      <c r="G47" s="175"/>
      <c r="H47" s="176"/>
      <c r="I47" s="116"/>
      <c r="J47" s="175"/>
      <c r="K47" s="176"/>
      <c r="L47" s="116"/>
      <c r="M47" s="175"/>
      <c r="N47" s="176"/>
      <c r="O47" s="116"/>
      <c r="P47" s="175"/>
      <c r="Q47" s="176"/>
      <c r="R47" s="116"/>
      <c r="S47" s="175"/>
      <c r="T47" s="176"/>
      <c r="U47" s="116"/>
      <c r="V47" s="175"/>
      <c r="W47" s="176"/>
      <c r="X47" s="116"/>
      <c r="Y47" s="175"/>
      <c r="Z47" s="176"/>
      <c r="AA47" s="116"/>
      <c r="AB47" s="175"/>
      <c r="AC47" s="176"/>
      <c r="AD47" s="116"/>
      <c r="AE47" s="175"/>
      <c r="AF47" s="176"/>
      <c r="AG47" s="116"/>
      <c r="AH47" s="175"/>
      <c r="AI47" s="176"/>
      <c r="AJ47" s="116"/>
      <c r="AK47" s="175"/>
      <c r="AL47" s="176"/>
      <c r="AM47" s="116"/>
      <c r="AN47" s="175"/>
      <c r="AO47" s="176"/>
      <c r="AP47" s="129"/>
      <c r="AQ47" s="218">
        <f t="shared" si="1"/>
        <v>0</v>
      </c>
      <c r="AR47" s="219"/>
      <c r="AS47" s="43">
        <v>21</v>
      </c>
      <c r="AT47" s="35" t="s">
        <v>109</v>
      </c>
    </row>
    <row r="48" spans="1:46" s="1" customFormat="1" ht="11.25" customHeight="1" x14ac:dyDescent="0.2">
      <c r="A48" s="43">
        <v>22</v>
      </c>
      <c r="B48" s="162"/>
      <c r="C48" s="1" t="s">
        <v>110</v>
      </c>
      <c r="G48" s="175"/>
      <c r="H48" s="176"/>
      <c r="I48" s="116"/>
      <c r="J48" s="175"/>
      <c r="K48" s="176"/>
      <c r="L48" s="116"/>
      <c r="M48" s="175"/>
      <c r="N48" s="176"/>
      <c r="O48" s="116"/>
      <c r="P48" s="175"/>
      <c r="Q48" s="176"/>
      <c r="R48" s="116"/>
      <c r="S48" s="175"/>
      <c r="T48" s="176"/>
      <c r="U48" s="116"/>
      <c r="V48" s="175"/>
      <c r="W48" s="176"/>
      <c r="X48" s="116"/>
      <c r="Y48" s="175"/>
      <c r="Z48" s="176"/>
      <c r="AA48" s="116"/>
      <c r="AB48" s="175"/>
      <c r="AC48" s="176"/>
      <c r="AD48" s="116"/>
      <c r="AE48" s="175"/>
      <c r="AF48" s="176"/>
      <c r="AG48" s="116"/>
      <c r="AH48" s="175"/>
      <c r="AI48" s="176"/>
      <c r="AJ48" s="116"/>
      <c r="AK48" s="175"/>
      <c r="AL48" s="176"/>
      <c r="AM48" s="116"/>
      <c r="AN48" s="175"/>
      <c r="AO48" s="176"/>
      <c r="AP48" s="129"/>
      <c r="AQ48" s="218">
        <f t="shared" si="1"/>
        <v>0</v>
      </c>
      <c r="AR48" s="219"/>
      <c r="AS48" s="43">
        <v>22</v>
      </c>
      <c r="AT48" s="35" t="s">
        <v>111</v>
      </c>
    </row>
    <row r="49" spans="1:46" s="1" customFormat="1" ht="11.25" customHeight="1" x14ac:dyDescent="0.2">
      <c r="A49" s="43">
        <v>23</v>
      </c>
      <c r="B49" s="162"/>
      <c r="C49" s="1" t="s">
        <v>112</v>
      </c>
      <c r="G49" s="175"/>
      <c r="H49" s="176"/>
      <c r="I49" s="116"/>
      <c r="J49" s="175"/>
      <c r="K49" s="176"/>
      <c r="L49" s="116"/>
      <c r="M49" s="175"/>
      <c r="N49" s="176"/>
      <c r="O49" s="116"/>
      <c r="P49" s="175"/>
      <c r="Q49" s="176"/>
      <c r="R49" s="116"/>
      <c r="S49" s="175"/>
      <c r="T49" s="176"/>
      <c r="U49" s="116"/>
      <c r="V49" s="175"/>
      <c r="W49" s="176"/>
      <c r="X49" s="116"/>
      <c r="Y49" s="175"/>
      <c r="Z49" s="176"/>
      <c r="AA49" s="116"/>
      <c r="AB49" s="175"/>
      <c r="AC49" s="176"/>
      <c r="AD49" s="116"/>
      <c r="AE49" s="175"/>
      <c r="AF49" s="176"/>
      <c r="AG49" s="116"/>
      <c r="AH49" s="175"/>
      <c r="AI49" s="176"/>
      <c r="AJ49" s="116"/>
      <c r="AK49" s="175"/>
      <c r="AL49" s="176"/>
      <c r="AM49" s="116"/>
      <c r="AN49" s="175"/>
      <c r="AO49" s="176"/>
      <c r="AP49" s="129"/>
      <c r="AQ49" s="218">
        <f t="shared" si="1"/>
        <v>0</v>
      </c>
      <c r="AR49" s="219"/>
      <c r="AS49" s="43">
        <v>23</v>
      </c>
      <c r="AT49" s="35" t="s">
        <v>113</v>
      </c>
    </row>
    <row r="50" spans="1:46" s="1" customFormat="1" ht="11.25" customHeight="1" x14ac:dyDescent="0.2">
      <c r="A50" s="43">
        <v>24</v>
      </c>
      <c r="B50" s="162"/>
      <c r="C50" s="1" t="s">
        <v>114</v>
      </c>
      <c r="G50" s="175"/>
      <c r="H50" s="176"/>
      <c r="I50" s="116"/>
      <c r="J50" s="175"/>
      <c r="K50" s="176"/>
      <c r="L50" s="116"/>
      <c r="M50" s="175"/>
      <c r="N50" s="176"/>
      <c r="O50" s="116"/>
      <c r="P50" s="175"/>
      <c r="Q50" s="176"/>
      <c r="R50" s="116"/>
      <c r="S50" s="175"/>
      <c r="T50" s="176"/>
      <c r="U50" s="116"/>
      <c r="V50" s="175"/>
      <c r="W50" s="176"/>
      <c r="X50" s="116"/>
      <c r="Y50" s="175"/>
      <c r="Z50" s="176"/>
      <c r="AA50" s="116"/>
      <c r="AB50" s="175"/>
      <c r="AC50" s="176"/>
      <c r="AD50" s="116"/>
      <c r="AE50" s="175"/>
      <c r="AF50" s="176"/>
      <c r="AG50" s="116"/>
      <c r="AH50" s="175"/>
      <c r="AI50" s="176"/>
      <c r="AJ50" s="116"/>
      <c r="AK50" s="175"/>
      <c r="AL50" s="176"/>
      <c r="AM50" s="116"/>
      <c r="AN50" s="175"/>
      <c r="AO50" s="176"/>
      <c r="AP50" s="129"/>
      <c r="AQ50" s="218">
        <f t="shared" si="1"/>
        <v>0</v>
      </c>
      <c r="AR50" s="219"/>
      <c r="AS50" s="43">
        <v>24</v>
      </c>
      <c r="AT50" s="35" t="s">
        <v>115</v>
      </c>
    </row>
    <row r="51" spans="1:46" s="1" customFormat="1" ht="11.25" customHeight="1" x14ac:dyDescent="0.2">
      <c r="A51" s="43">
        <v>25</v>
      </c>
      <c r="B51" s="162"/>
      <c r="C51" s="1" t="s">
        <v>116</v>
      </c>
      <c r="G51" s="175"/>
      <c r="H51" s="176"/>
      <c r="I51" s="116"/>
      <c r="J51" s="175"/>
      <c r="K51" s="176"/>
      <c r="L51" s="116"/>
      <c r="M51" s="175"/>
      <c r="N51" s="176"/>
      <c r="O51" s="116"/>
      <c r="P51" s="175"/>
      <c r="Q51" s="176"/>
      <c r="R51" s="116"/>
      <c r="S51" s="175"/>
      <c r="T51" s="176"/>
      <c r="U51" s="116"/>
      <c r="V51" s="175"/>
      <c r="W51" s="176"/>
      <c r="X51" s="116"/>
      <c r="Y51" s="175"/>
      <c r="Z51" s="176"/>
      <c r="AA51" s="116"/>
      <c r="AB51" s="175"/>
      <c r="AC51" s="176"/>
      <c r="AD51" s="116"/>
      <c r="AE51" s="175"/>
      <c r="AF51" s="176"/>
      <c r="AG51" s="116"/>
      <c r="AH51" s="175"/>
      <c r="AI51" s="176"/>
      <c r="AJ51" s="116"/>
      <c r="AK51" s="175"/>
      <c r="AL51" s="176"/>
      <c r="AM51" s="116"/>
      <c r="AN51" s="175"/>
      <c r="AO51" s="176"/>
      <c r="AP51" s="129"/>
      <c r="AQ51" s="218">
        <f t="shared" si="1"/>
        <v>0</v>
      </c>
      <c r="AR51" s="219"/>
      <c r="AS51" s="43">
        <v>25</v>
      </c>
      <c r="AT51" s="35" t="s">
        <v>117</v>
      </c>
    </row>
    <row r="52" spans="1:46" s="1" customFormat="1" ht="11.25" customHeight="1" x14ac:dyDescent="0.2">
      <c r="A52" s="43">
        <v>26</v>
      </c>
      <c r="B52" s="162"/>
      <c r="C52" s="1" t="s">
        <v>118</v>
      </c>
      <c r="G52" s="175"/>
      <c r="H52" s="176"/>
      <c r="I52" s="116"/>
      <c r="J52" s="175"/>
      <c r="K52" s="176"/>
      <c r="L52" s="116"/>
      <c r="M52" s="175"/>
      <c r="N52" s="176"/>
      <c r="O52" s="116"/>
      <c r="P52" s="175"/>
      <c r="Q52" s="176"/>
      <c r="R52" s="116"/>
      <c r="S52" s="175"/>
      <c r="T52" s="176"/>
      <c r="U52" s="116"/>
      <c r="V52" s="175"/>
      <c r="W52" s="176"/>
      <c r="X52" s="116"/>
      <c r="Y52" s="175"/>
      <c r="Z52" s="176"/>
      <c r="AA52" s="116"/>
      <c r="AB52" s="175"/>
      <c r="AC52" s="176"/>
      <c r="AD52" s="116"/>
      <c r="AE52" s="175"/>
      <c r="AF52" s="176"/>
      <c r="AG52" s="116"/>
      <c r="AH52" s="175"/>
      <c r="AI52" s="176"/>
      <c r="AJ52" s="116"/>
      <c r="AK52" s="175"/>
      <c r="AL52" s="176"/>
      <c r="AM52" s="116"/>
      <c r="AN52" s="175"/>
      <c r="AO52" s="176"/>
      <c r="AP52" s="129"/>
      <c r="AQ52" s="218">
        <f t="shared" si="1"/>
        <v>0</v>
      </c>
      <c r="AR52" s="219"/>
      <c r="AS52" s="43">
        <v>26</v>
      </c>
      <c r="AT52" s="35" t="s">
        <v>119</v>
      </c>
    </row>
    <row r="53" spans="1:46" s="1" customFormat="1" ht="11.25" customHeight="1" x14ac:dyDescent="0.2">
      <c r="A53" s="43">
        <v>27</v>
      </c>
      <c r="B53" s="162"/>
      <c r="C53" s="1" t="s">
        <v>120</v>
      </c>
      <c r="G53" s="175"/>
      <c r="H53" s="176"/>
      <c r="I53" s="116"/>
      <c r="J53" s="175"/>
      <c r="K53" s="176"/>
      <c r="L53" s="116"/>
      <c r="M53" s="175"/>
      <c r="N53" s="176"/>
      <c r="O53" s="116"/>
      <c r="P53" s="175"/>
      <c r="Q53" s="176"/>
      <c r="R53" s="116"/>
      <c r="S53" s="175"/>
      <c r="T53" s="176"/>
      <c r="U53" s="116"/>
      <c r="V53" s="175"/>
      <c r="W53" s="176"/>
      <c r="X53" s="116"/>
      <c r="Y53" s="175"/>
      <c r="Z53" s="176"/>
      <c r="AA53" s="116"/>
      <c r="AB53" s="175"/>
      <c r="AC53" s="176"/>
      <c r="AD53" s="116"/>
      <c r="AE53" s="175"/>
      <c r="AF53" s="176"/>
      <c r="AG53" s="116"/>
      <c r="AH53" s="175"/>
      <c r="AI53" s="176"/>
      <c r="AJ53" s="116"/>
      <c r="AK53" s="175"/>
      <c r="AL53" s="176"/>
      <c r="AM53" s="116"/>
      <c r="AN53" s="175"/>
      <c r="AO53" s="176"/>
      <c r="AP53" s="129"/>
      <c r="AQ53" s="218">
        <f t="shared" si="1"/>
        <v>0</v>
      </c>
      <c r="AR53" s="219"/>
      <c r="AS53" s="43">
        <v>27</v>
      </c>
      <c r="AT53" s="35" t="s">
        <v>121</v>
      </c>
    </row>
    <row r="54" spans="1:46" s="1" customFormat="1" ht="11.25" customHeight="1" x14ac:dyDescent="0.2">
      <c r="A54" s="43">
        <v>28</v>
      </c>
      <c r="B54" s="162"/>
      <c r="C54" s="1" t="s">
        <v>86</v>
      </c>
      <c r="D54" s="173"/>
      <c r="E54" s="174"/>
      <c r="G54" s="175"/>
      <c r="H54" s="176"/>
      <c r="I54" s="116"/>
      <c r="J54" s="175"/>
      <c r="K54" s="176"/>
      <c r="L54" s="116"/>
      <c r="M54" s="175"/>
      <c r="N54" s="176"/>
      <c r="O54" s="116"/>
      <c r="P54" s="175"/>
      <c r="Q54" s="176"/>
      <c r="R54" s="116"/>
      <c r="S54" s="175"/>
      <c r="T54" s="176"/>
      <c r="U54" s="116"/>
      <c r="V54" s="175"/>
      <c r="W54" s="176"/>
      <c r="X54" s="116"/>
      <c r="Y54" s="175"/>
      <c r="Z54" s="176"/>
      <c r="AA54" s="116"/>
      <c r="AB54" s="175"/>
      <c r="AC54" s="176"/>
      <c r="AD54" s="116"/>
      <c r="AE54" s="175"/>
      <c r="AF54" s="176"/>
      <c r="AG54" s="116"/>
      <c r="AH54" s="175"/>
      <c r="AI54" s="176"/>
      <c r="AJ54" s="116"/>
      <c r="AK54" s="175"/>
      <c r="AL54" s="176"/>
      <c r="AM54" s="116"/>
      <c r="AN54" s="175"/>
      <c r="AO54" s="176"/>
      <c r="AP54" s="129"/>
      <c r="AQ54" s="218">
        <f t="shared" si="1"/>
        <v>0</v>
      </c>
      <c r="AR54" s="219"/>
      <c r="AS54" s="43">
        <v>28</v>
      </c>
      <c r="AT54" s="35" t="s">
        <v>240</v>
      </c>
    </row>
    <row r="55" spans="1:46" s="1" customFormat="1" ht="11.25" customHeight="1" x14ac:dyDescent="0.2">
      <c r="A55" s="43">
        <v>29</v>
      </c>
      <c r="B55" s="162"/>
      <c r="C55" s="1" t="s">
        <v>86</v>
      </c>
      <c r="D55" s="173"/>
      <c r="E55" s="174"/>
      <c r="G55" s="175"/>
      <c r="H55" s="176"/>
      <c r="I55" s="116"/>
      <c r="J55" s="175"/>
      <c r="K55" s="176"/>
      <c r="L55" s="116"/>
      <c r="M55" s="175"/>
      <c r="N55" s="176"/>
      <c r="O55" s="116"/>
      <c r="P55" s="175"/>
      <c r="Q55" s="176"/>
      <c r="R55" s="116"/>
      <c r="S55" s="175"/>
      <c r="T55" s="176"/>
      <c r="U55" s="116"/>
      <c r="V55" s="175"/>
      <c r="W55" s="176"/>
      <c r="X55" s="116"/>
      <c r="Y55" s="175"/>
      <c r="Z55" s="176"/>
      <c r="AA55" s="116"/>
      <c r="AB55" s="175"/>
      <c r="AC55" s="176"/>
      <c r="AD55" s="116"/>
      <c r="AE55" s="175"/>
      <c r="AF55" s="176"/>
      <c r="AG55" s="116"/>
      <c r="AH55" s="175"/>
      <c r="AI55" s="176"/>
      <c r="AJ55" s="116"/>
      <c r="AK55" s="175"/>
      <c r="AL55" s="176"/>
      <c r="AM55" s="116"/>
      <c r="AN55" s="175"/>
      <c r="AO55" s="176"/>
      <c r="AP55" s="129"/>
      <c r="AQ55" s="218">
        <f t="shared" si="1"/>
        <v>0</v>
      </c>
      <c r="AR55" s="219"/>
      <c r="AS55" s="43">
        <v>29</v>
      </c>
      <c r="AT55" s="35" t="s">
        <v>241</v>
      </c>
    </row>
    <row r="56" spans="1:46" s="1" customFormat="1" ht="11.25" customHeight="1" x14ac:dyDescent="0.2">
      <c r="A56" s="43">
        <v>30</v>
      </c>
      <c r="B56" s="2"/>
      <c r="C56" s="4"/>
      <c r="D56" s="4"/>
      <c r="E56" s="4" t="s">
        <v>63</v>
      </c>
      <c r="G56" s="177">
        <f>SUM(G40:H55)</f>
        <v>0</v>
      </c>
      <c r="H56" s="177"/>
      <c r="I56" s="116"/>
      <c r="J56" s="177">
        <f>SUM(J40:K55)</f>
        <v>0</v>
      </c>
      <c r="K56" s="177"/>
      <c r="L56" s="116"/>
      <c r="M56" s="177">
        <f>SUM(M40:N55)</f>
        <v>0</v>
      </c>
      <c r="N56" s="177"/>
      <c r="O56" s="116"/>
      <c r="P56" s="177">
        <f>SUM(P40:Q55)</f>
        <v>0</v>
      </c>
      <c r="Q56" s="177"/>
      <c r="R56" s="116"/>
      <c r="S56" s="177">
        <f>SUM(S40:T55)</f>
        <v>0</v>
      </c>
      <c r="T56" s="177"/>
      <c r="U56" s="116"/>
      <c r="V56" s="177">
        <f>SUM(V40:W55)</f>
        <v>0</v>
      </c>
      <c r="W56" s="177"/>
      <c r="X56" s="116"/>
      <c r="Y56" s="177">
        <f>SUM(Y40:Z55)</f>
        <v>0</v>
      </c>
      <c r="Z56" s="177"/>
      <c r="AA56" s="116"/>
      <c r="AB56" s="177">
        <f>SUM(AB40:AC55)</f>
        <v>0</v>
      </c>
      <c r="AC56" s="177"/>
      <c r="AD56" s="116"/>
      <c r="AE56" s="177">
        <f>SUM(AE40:AF55)</f>
        <v>0</v>
      </c>
      <c r="AF56" s="177"/>
      <c r="AG56" s="116"/>
      <c r="AH56" s="177">
        <f>SUM(AH40:AI55)</f>
        <v>0</v>
      </c>
      <c r="AI56" s="177"/>
      <c r="AJ56" s="116"/>
      <c r="AK56" s="177">
        <f>SUM(AK40:AL55)</f>
        <v>0</v>
      </c>
      <c r="AL56" s="177"/>
      <c r="AM56" s="116"/>
      <c r="AN56" s="177">
        <f>SUM(AN40:AO55)</f>
        <v>0</v>
      </c>
      <c r="AO56" s="177"/>
      <c r="AP56" s="116"/>
      <c r="AQ56" s="177">
        <f>SUM(AQ40:AR55)</f>
        <v>0</v>
      </c>
      <c r="AR56" s="177"/>
      <c r="AS56" s="43">
        <v>30</v>
      </c>
      <c r="AT56" s="35" t="s">
        <v>64</v>
      </c>
    </row>
    <row r="57" spans="1:46" s="1" customFormat="1" ht="7.5" customHeight="1" x14ac:dyDescent="0.2">
      <c r="A57" s="76"/>
      <c r="B57" s="7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76"/>
      <c r="AT57" s="142"/>
    </row>
    <row r="58" spans="1:46" s="1" customFormat="1" ht="7.5" customHeight="1" x14ac:dyDescent="0.2">
      <c r="A58" s="44"/>
      <c r="B58" s="2"/>
      <c r="AS58" s="44"/>
      <c r="AT58" s="35"/>
    </row>
    <row r="59" spans="1:46" s="1" customFormat="1" ht="33" customHeight="1" x14ac:dyDescent="0.2">
      <c r="A59" s="43"/>
      <c r="B59" s="162"/>
      <c r="C59" s="156" t="s">
        <v>124</v>
      </c>
      <c r="D59" s="156"/>
      <c r="E59" s="156"/>
      <c r="G59" s="6" t="s">
        <v>125</v>
      </c>
      <c r="H59" s="7" t="s">
        <v>126</v>
      </c>
      <c r="I59" s="48"/>
      <c r="J59" s="6" t="s">
        <v>125</v>
      </c>
      <c r="K59" s="7" t="s">
        <v>126</v>
      </c>
      <c r="L59" s="48"/>
      <c r="M59" s="6" t="s">
        <v>125</v>
      </c>
      <c r="N59" s="7" t="s">
        <v>126</v>
      </c>
      <c r="O59" s="49"/>
      <c r="P59" s="6" t="s">
        <v>125</v>
      </c>
      <c r="Q59" s="7" t="s">
        <v>126</v>
      </c>
      <c r="R59" s="49"/>
      <c r="S59" s="6" t="s">
        <v>125</v>
      </c>
      <c r="T59" s="7" t="s">
        <v>126</v>
      </c>
      <c r="U59" s="49"/>
      <c r="V59" s="6" t="s">
        <v>125</v>
      </c>
      <c r="W59" s="7" t="s">
        <v>126</v>
      </c>
      <c r="X59" s="49"/>
      <c r="Y59" s="6" t="s">
        <v>125</v>
      </c>
      <c r="Z59" s="7" t="s">
        <v>126</v>
      </c>
      <c r="AA59" s="49"/>
      <c r="AB59" s="6" t="s">
        <v>125</v>
      </c>
      <c r="AC59" s="7" t="s">
        <v>126</v>
      </c>
      <c r="AD59" s="49"/>
      <c r="AE59" s="6" t="s">
        <v>125</v>
      </c>
      <c r="AF59" s="7" t="s">
        <v>126</v>
      </c>
      <c r="AG59" s="49"/>
      <c r="AH59" s="6" t="s">
        <v>125</v>
      </c>
      <c r="AI59" s="7" t="s">
        <v>126</v>
      </c>
      <c r="AJ59" s="49"/>
      <c r="AK59" s="6" t="s">
        <v>125</v>
      </c>
      <c r="AL59" s="7" t="s">
        <v>126</v>
      </c>
      <c r="AM59" s="49"/>
      <c r="AN59" s="6" t="s">
        <v>125</v>
      </c>
      <c r="AO59" s="7" t="s">
        <v>126</v>
      </c>
      <c r="AP59" s="95"/>
      <c r="AQ59" s="6" t="s">
        <v>125</v>
      </c>
      <c r="AR59" s="7" t="s">
        <v>126</v>
      </c>
      <c r="AS59" s="43"/>
      <c r="AT59" s="156" t="s">
        <v>124</v>
      </c>
    </row>
    <row r="60" spans="1:46" s="1" customFormat="1" ht="11.25" customHeight="1" x14ac:dyDescent="0.2">
      <c r="A60" s="43">
        <v>31</v>
      </c>
      <c r="B60" s="3"/>
      <c r="C60" s="1" t="s">
        <v>127</v>
      </c>
      <c r="F60" s="21"/>
      <c r="G60" s="89"/>
      <c r="H60" s="11"/>
      <c r="I60" s="103"/>
      <c r="J60" s="89"/>
      <c r="K60" s="11"/>
      <c r="L60" s="103"/>
      <c r="M60" s="89"/>
      <c r="N60" s="11"/>
      <c r="O60" s="103"/>
      <c r="P60" s="89"/>
      <c r="Q60" s="11"/>
      <c r="R60" s="103"/>
      <c r="S60" s="89"/>
      <c r="T60" s="11"/>
      <c r="U60" s="103"/>
      <c r="V60" s="89"/>
      <c r="W60" s="11"/>
      <c r="X60" s="103"/>
      <c r="Y60" s="89"/>
      <c r="Z60" s="11"/>
      <c r="AA60" s="103"/>
      <c r="AB60" s="89"/>
      <c r="AC60" s="11"/>
      <c r="AD60" s="103"/>
      <c r="AE60" s="89"/>
      <c r="AF60" s="11"/>
      <c r="AG60" s="103"/>
      <c r="AH60" s="89"/>
      <c r="AI60" s="11"/>
      <c r="AJ60" s="103"/>
      <c r="AK60" s="89"/>
      <c r="AL60" s="11"/>
      <c r="AM60" s="103"/>
      <c r="AN60" s="89"/>
      <c r="AO60" s="11"/>
      <c r="AP60" s="9"/>
      <c r="AQ60" s="97">
        <f t="shared" ref="AQ60:AQ73" si="2">SUM(G60,J60,M60,P60,S60,V60,Y60,AB60,AE60,AH60,AK60,AN60)</f>
        <v>0</v>
      </c>
      <c r="AR60" s="98">
        <f t="shared" ref="AR60:AR73" si="3">SUM(H60,K60,N60,Q60,T60,W60,Z60,AC60,AF60,AI60,AL60,AO60)</f>
        <v>0</v>
      </c>
      <c r="AS60" s="43">
        <v>31</v>
      </c>
      <c r="AT60" s="35" t="s">
        <v>128</v>
      </c>
    </row>
    <row r="61" spans="1:46" s="1" customFormat="1" ht="11.25" customHeight="1" x14ac:dyDescent="0.2">
      <c r="A61" s="43">
        <v>32</v>
      </c>
      <c r="B61" s="3"/>
      <c r="C61" s="1" t="s">
        <v>129</v>
      </c>
      <c r="G61" s="89"/>
      <c r="H61" s="11"/>
      <c r="I61" s="5"/>
      <c r="J61" s="89"/>
      <c r="K61" s="11"/>
      <c r="L61" s="5"/>
      <c r="M61" s="89"/>
      <c r="N61" s="11"/>
      <c r="O61" s="5"/>
      <c r="P61" s="89"/>
      <c r="Q61" s="11"/>
      <c r="R61" s="5"/>
      <c r="S61" s="89"/>
      <c r="T61" s="11"/>
      <c r="U61" s="5"/>
      <c r="V61" s="89"/>
      <c r="W61" s="11"/>
      <c r="X61" s="5"/>
      <c r="Y61" s="89"/>
      <c r="Z61" s="11"/>
      <c r="AA61" s="5"/>
      <c r="AB61" s="89"/>
      <c r="AC61" s="11"/>
      <c r="AD61" s="5"/>
      <c r="AE61" s="89"/>
      <c r="AF61" s="11"/>
      <c r="AG61" s="5"/>
      <c r="AH61" s="89"/>
      <c r="AI61" s="11"/>
      <c r="AJ61" s="5"/>
      <c r="AK61" s="89"/>
      <c r="AL61" s="11"/>
      <c r="AM61" s="5"/>
      <c r="AN61" s="89"/>
      <c r="AO61" s="11"/>
      <c r="AP61" s="9"/>
      <c r="AQ61" s="97">
        <f t="shared" si="2"/>
        <v>0</v>
      </c>
      <c r="AR61" s="98">
        <f t="shared" si="3"/>
        <v>0</v>
      </c>
      <c r="AS61" s="43">
        <v>32</v>
      </c>
      <c r="AT61" s="46" t="s">
        <v>242</v>
      </c>
    </row>
    <row r="62" spans="1:46" s="1" customFormat="1" ht="11.25" customHeight="1" x14ac:dyDescent="0.2">
      <c r="A62" s="43">
        <v>33</v>
      </c>
      <c r="B62" s="3"/>
      <c r="C62" s="1" t="s">
        <v>131</v>
      </c>
      <c r="G62" s="89"/>
      <c r="H62" s="11"/>
      <c r="I62" s="5"/>
      <c r="J62" s="89"/>
      <c r="K62" s="11"/>
      <c r="L62" s="5"/>
      <c r="M62" s="89"/>
      <c r="N62" s="11"/>
      <c r="O62" s="5"/>
      <c r="P62" s="89"/>
      <c r="Q62" s="11"/>
      <c r="R62" s="5"/>
      <c r="S62" s="89"/>
      <c r="T62" s="11"/>
      <c r="U62" s="5"/>
      <c r="V62" s="89"/>
      <c r="W62" s="11"/>
      <c r="X62" s="5"/>
      <c r="Y62" s="89"/>
      <c r="Z62" s="11"/>
      <c r="AA62" s="5"/>
      <c r="AB62" s="89"/>
      <c r="AC62" s="11"/>
      <c r="AD62" s="5"/>
      <c r="AE62" s="89"/>
      <c r="AF62" s="11"/>
      <c r="AG62" s="5"/>
      <c r="AH62" s="89"/>
      <c r="AI62" s="11"/>
      <c r="AJ62" s="5"/>
      <c r="AK62" s="89"/>
      <c r="AL62" s="11"/>
      <c r="AM62" s="5"/>
      <c r="AN62" s="89"/>
      <c r="AO62" s="11"/>
      <c r="AP62" s="9"/>
      <c r="AQ62" s="97">
        <f t="shared" si="2"/>
        <v>0</v>
      </c>
      <c r="AR62" s="98">
        <f t="shared" si="3"/>
        <v>0</v>
      </c>
      <c r="AS62" s="43">
        <v>33</v>
      </c>
      <c r="AT62" s="35" t="s">
        <v>132</v>
      </c>
    </row>
    <row r="63" spans="1:46" s="1" customFormat="1" ht="11.25" customHeight="1" x14ac:dyDescent="0.2">
      <c r="A63" s="43">
        <v>34</v>
      </c>
      <c r="B63" s="3"/>
      <c r="C63" s="1" t="s">
        <v>133</v>
      </c>
      <c r="G63" s="90"/>
      <c r="H63" s="12"/>
      <c r="I63" s="5"/>
      <c r="J63" s="90"/>
      <c r="K63" s="12"/>
      <c r="L63" s="5"/>
      <c r="M63" s="90"/>
      <c r="N63" s="12"/>
      <c r="O63" s="5"/>
      <c r="P63" s="90"/>
      <c r="Q63" s="12"/>
      <c r="R63" s="5"/>
      <c r="S63" s="90"/>
      <c r="T63" s="12"/>
      <c r="U63" s="5"/>
      <c r="V63" s="90"/>
      <c r="W63" s="12"/>
      <c r="X63" s="5"/>
      <c r="Y63" s="90"/>
      <c r="Z63" s="12"/>
      <c r="AA63" s="5"/>
      <c r="AB63" s="90"/>
      <c r="AC63" s="12"/>
      <c r="AD63" s="5"/>
      <c r="AE63" s="90"/>
      <c r="AF63" s="12"/>
      <c r="AG63" s="5"/>
      <c r="AH63" s="90"/>
      <c r="AI63" s="12"/>
      <c r="AJ63" s="5"/>
      <c r="AK63" s="90"/>
      <c r="AL63" s="12"/>
      <c r="AM63" s="5"/>
      <c r="AN63" s="90"/>
      <c r="AO63" s="12"/>
      <c r="AP63" s="9"/>
      <c r="AQ63" s="97">
        <f t="shared" si="2"/>
        <v>0</v>
      </c>
      <c r="AR63" s="98">
        <f t="shared" si="3"/>
        <v>0</v>
      </c>
      <c r="AS63" s="43">
        <v>34</v>
      </c>
      <c r="AT63" s="35" t="s">
        <v>243</v>
      </c>
    </row>
    <row r="64" spans="1:46" s="1" customFormat="1" ht="11.25" customHeight="1" x14ac:dyDescent="0.2">
      <c r="A64" s="43">
        <v>35</v>
      </c>
      <c r="B64" s="162"/>
      <c r="C64" s="1" t="s">
        <v>135</v>
      </c>
      <c r="G64" s="90"/>
      <c r="H64" s="12"/>
      <c r="I64" s="5"/>
      <c r="J64" s="90"/>
      <c r="K64" s="12"/>
      <c r="L64" s="5"/>
      <c r="M64" s="90"/>
      <c r="N64" s="12"/>
      <c r="O64" s="5"/>
      <c r="P64" s="90"/>
      <c r="Q64" s="12"/>
      <c r="R64" s="5"/>
      <c r="S64" s="90"/>
      <c r="T64" s="12"/>
      <c r="U64" s="5"/>
      <c r="V64" s="90"/>
      <c r="W64" s="12"/>
      <c r="X64" s="5"/>
      <c r="Y64" s="90"/>
      <c r="Z64" s="12"/>
      <c r="AA64" s="5"/>
      <c r="AB64" s="90"/>
      <c r="AC64" s="12"/>
      <c r="AD64" s="5"/>
      <c r="AE64" s="90"/>
      <c r="AF64" s="12"/>
      <c r="AG64" s="5"/>
      <c r="AH64" s="90"/>
      <c r="AI64" s="12"/>
      <c r="AJ64" s="5"/>
      <c r="AK64" s="90"/>
      <c r="AL64" s="12"/>
      <c r="AM64" s="5"/>
      <c r="AN64" s="90"/>
      <c r="AO64" s="12"/>
      <c r="AP64" s="9"/>
      <c r="AQ64" s="97">
        <f t="shared" si="2"/>
        <v>0</v>
      </c>
      <c r="AR64" s="98">
        <f t="shared" si="3"/>
        <v>0</v>
      </c>
      <c r="AS64" s="43">
        <v>35</v>
      </c>
      <c r="AT64" s="35" t="s">
        <v>136</v>
      </c>
    </row>
    <row r="65" spans="1:46" s="1" customFormat="1" ht="11.25" customHeight="1" x14ac:dyDescent="0.2">
      <c r="A65" s="43">
        <v>36</v>
      </c>
      <c r="B65" s="162"/>
      <c r="C65" s="1" t="s">
        <v>137</v>
      </c>
      <c r="G65" s="89"/>
      <c r="H65" s="11"/>
      <c r="I65" s="5"/>
      <c r="J65" s="89"/>
      <c r="K65" s="11"/>
      <c r="L65" s="5"/>
      <c r="M65" s="89"/>
      <c r="N65" s="11"/>
      <c r="O65" s="5"/>
      <c r="P65" s="89"/>
      <c r="Q65" s="11"/>
      <c r="R65" s="5"/>
      <c r="S65" s="89"/>
      <c r="T65" s="11"/>
      <c r="U65" s="5"/>
      <c r="V65" s="89"/>
      <c r="W65" s="11"/>
      <c r="X65" s="5"/>
      <c r="Y65" s="89"/>
      <c r="Z65" s="11"/>
      <c r="AA65" s="5"/>
      <c r="AB65" s="89"/>
      <c r="AC65" s="11"/>
      <c r="AD65" s="5"/>
      <c r="AE65" s="89"/>
      <c r="AF65" s="11"/>
      <c r="AG65" s="5"/>
      <c r="AH65" s="89"/>
      <c r="AI65" s="11"/>
      <c r="AJ65" s="5"/>
      <c r="AK65" s="89"/>
      <c r="AL65" s="11"/>
      <c r="AM65" s="5"/>
      <c r="AN65" s="89"/>
      <c r="AO65" s="11"/>
      <c r="AP65" s="9"/>
      <c r="AQ65" s="97">
        <f t="shared" si="2"/>
        <v>0</v>
      </c>
      <c r="AR65" s="98">
        <f t="shared" si="3"/>
        <v>0</v>
      </c>
      <c r="AS65" s="43">
        <v>36</v>
      </c>
      <c r="AT65" s="35" t="s">
        <v>138</v>
      </c>
    </row>
    <row r="66" spans="1:46" s="1" customFormat="1" ht="11.25" customHeight="1" x14ac:dyDescent="0.2">
      <c r="A66" s="43">
        <v>37</v>
      </c>
      <c r="B66" s="162"/>
      <c r="C66" s="1" t="s">
        <v>139</v>
      </c>
      <c r="G66" s="89"/>
      <c r="H66" s="11"/>
      <c r="I66" s="5"/>
      <c r="J66" s="89"/>
      <c r="K66" s="11"/>
      <c r="L66" s="5"/>
      <c r="M66" s="89"/>
      <c r="N66" s="11"/>
      <c r="O66" s="5"/>
      <c r="P66" s="89"/>
      <c r="Q66" s="11"/>
      <c r="R66" s="5"/>
      <c r="S66" s="89"/>
      <c r="T66" s="11"/>
      <c r="U66" s="5"/>
      <c r="V66" s="89"/>
      <c r="W66" s="11"/>
      <c r="X66" s="5"/>
      <c r="Y66" s="89"/>
      <c r="Z66" s="11"/>
      <c r="AA66" s="5"/>
      <c r="AB66" s="89"/>
      <c r="AC66" s="11"/>
      <c r="AD66" s="5"/>
      <c r="AE66" s="89"/>
      <c r="AF66" s="11"/>
      <c r="AG66" s="5"/>
      <c r="AH66" s="89"/>
      <c r="AI66" s="11"/>
      <c r="AJ66" s="5"/>
      <c r="AK66" s="89"/>
      <c r="AL66" s="11"/>
      <c r="AM66" s="5"/>
      <c r="AN66" s="89"/>
      <c r="AO66" s="11"/>
      <c r="AP66" s="9"/>
      <c r="AQ66" s="97">
        <f t="shared" si="2"/>
        <v>0</v>
      </c>
      <c r="AR66" s="98">
        <f t="shared" si="3"/>
        <v>0</v>
      </c>
      <c r="AS66" s="43">
        <v>37</v>
      </c>
      <c r="AT66" s="35" t="s">
        <v>140</v>
      </c>
    </row>
    <row r="67" spans="1:46" s="1" customFormat="1" ht="11.25" customHeight="1" x14ac:dyDescent="0.2">
      <c r="A67" s="43">
        <v>38</v>
      </c>
      <c r="B67" s="162"/>
      <c r="C67" s="1" t="s">
        <v>141</v>
      </c>
      <c r="G67" s="89"/>
      <c r="H67" s="11"/>
      <c r="I67" s="5"/>
      <c r="J67" s="89"/>
      <c r="K67" s="11"/>
      <c r="L67" s="5"/>
      <c r="M67" s="89"/>
      <c r="N67" s="11"/>
      <c r="O67" s="5"/>
      <c r="P67" s="89"/>
      <c r="Q67" s="11"/>
      <c r="R67" s="5"/>
      <c r="S67" s="89"/>
      <c r="T67" s="11"/>
      <c r="U67" s="5"/>
      <c r="V67" s="89"/>
      <c r="W67" s="11"/>
      <c r="X67" s="5"/>
      <c r="Y67" s="89"/>
      <c r="Z67" s="11"/>
      <c r="AA67" s="5"/>
      <c r="AB67" s="89"/>
      <c r="AC67" s="11"/>
      <c r="AD67" s="5"/>
      <c r="AE67" s="89"/>
      <c r="AF67" s="11"/>
      <c r="AG67" s="5"/>
      <c r="AH67" s="89"/>
      <c r="AI67" s="11"/>
      <c r="AJ67" s="5"/>
      <c r="AK67" s="89"/>
      <c r="AL67" s="11"/>
      <c r="AM67" s="5"/>
      <c r="AN67" s="89"/>
      <c r="AO67" s="11"/>
      <c r="AP67" s="9"/>
      <c r="AQ67" s="97">
        <f t="shared" si="2"/>
        <v>0</v>
      </c>
      <c r="AR67" s="98">
        <f t="shared" si="3"/>
        <v>0</v>
      </c>
      <c r="AS67" s="43">
        <v>38</v>
      </c>
      <c r="AT67" s="35" t="s">
        <v>142</v>
      </c>
    </row>
    <row r="68" spans="1:46" s="1" customFormat="1" ht="11.25" customHeight="1" x14ac:dyDescent="0.2">
      <c r="A68" s="43">
        <v>39</v>
      </c>
      <c r="B68" s="162"/>
      <c r="C68" s="1" t="s">
        <v>143</v>
      </c>
      <c r="G68" s="89"/>
      <c r="H68" s="11"/>
      <c r="I68" s="5"/>
      <c r="J68" s="89"/>
      <c r="K68" s="11"/>
      <c r="L68" s="5"/>
      <c r="M68" s="89"/>
      <c r="N68" s="11"/>
      <c r="O68" s="5"/>
      <c r="P68" s="89"/>
      <c r="Q68" s="11"/>
      <c r="R68" s="5"/>
      <c r="S68" s="89"/>
      <c r="T68" s="11"/>
      <c r="U68" s="5"/>
      <c r="V68" s="89"/>
      <c r="W68" s="11"/>
      <c r="X68" s="5"/>
      <c r="Y68" s="89"/>
      <c r="Z68" s="11"/>
      <c r="AA68" s="5"/>
      <c r="AB68" s="89"/>
      <c r="AC68" s="11"/>
      <c r="AD68" s="5"/>
      <c r="AE68" s="89"/>
      <c r="AF68" s="11"/>
      <c r="AG68" s="5"/>
      <c r="AH68" s="89"/>
      <c r="AI68" s="11"/>
      <c r="AJ68" s="5"/>
      <c r="AK68" s="89"/>
      <c r="AL68" s="11"/>
      <c r="AM68" s="5"/>
      <c r="AN68" s="89"/>
      <c r="AO68" s="11"/>
      <c r="AP68" s="9"/>
      <c r="AQ68" s="97">
        <f t="shared" si="2"/>
        <v>0</v>
      </c>
      <c r="AR68" s="98">
        <f t="shared" si="3"/>
        <v>0</v>
      </c>
      <c r="AS68" s="43">
        <v>39</v>
      </c>
      <c r="AT68" s="35" t="s">
        <v>144</v>
      </c>
    </row>
    <row r="69" spans="1:46" s="1" customFormat="1" ht="11.25" customHeight="1" x14ac:dyDescent="0.2">
      <c r="A69" s="43">
        <v>40</v>
      </c>
      <c r="B69" s="162"/>
      <c r="C69" s="1" t="s">
        <v>110</v>
      </c>
      <c r="G69" s="89"/>
      <c r="H69" s="11"/>
      <c r="I69" s="5"/>
      <c r="J69" s="89"/>
      <c r="K69" s="11"/>
      <c r="L69" s="5"/>
      <c r="M69" s="89"/>
      <c r="N69" s="11"/>
      <c r="O69" s="5"/>
      <c r="P69" s="89"/>
      <c r="Q69" s="11"/>
      <c r="R69" s="5"/>
      <c r="S69" s="89"/>
      <c r="T69" s="11"/>
      <c r="U69" s="5"/>
      <c r="V69" s="89"/>
      <c r="W69" s="11"/>
      <c r="X69" s="5"/>
      <c r="Y69" s="89"/>
      <c r="Z69" s="11"/>
      <c r="AA69" s="5"/>
      <c r="AB69" s="89"/>
      <c r="AC69" s="11"/>
      <c r="AD69" s="5"/>
      <c r="AE69" s="89"/>
      <c r="AF69" s="11"/>
      <c r="AG69" s="5"/>
      <c r="AH69" s="89"/>
      <c r="AI69" s="11"/>
      <c r="AJ69" s="5"/>
      <c r="AK69" s="89"/>
      <c r="AL69" s="11"/>
      <c r="AM69" s="5"/>
      <c r="AN69" s="89"/>
      <c r="AO69" s="11"/>
      <c r="AP69" s="9"/>
      <c r="AQ69" s="97">
        <f t="shared" si="2"/>
        <v>0</v>
      </c>
      <c r="AR69" s="98">
        <f t="shared" si="3"/>
        <v>0</v>
      </c>
      <c r="AS69" s="43">
        <v>40</v>
      </c>
      <c r="AT69" s="35" t="s">
        <v>145</v>
      </c>
    </row>
    <row r="70" spans="1:46" s="1" customFormat="1" ht="11.25" customHeight="1" x14ac:dyDescent="0.2">
      <c r="A70" s="43">
        <v>41</v>
      </c>
      <c r="B70" s="3"/>
      <c r="C70" s="1" t="s">
        <v>146</v>
      </c>
      <c r="G70" s="89"/>
      <c r="H70" s="11"/>
      <c r="I70" s="5"/>
      <c r="J70" s="89"/>
      <c r="K70" s="11"/>
      <c r="L70" s="5"/>
      <c r="M70" s="89"/>
      <c r="N70" s="11"/>
      <c r="O70" s="5"/>
      <c r="P70" s="89"/>
      <c r="Q70" s="11"/>
      <c r="R70" s="5"/>
      <c r="S70" s="89"/>
      <c r="T70" s="11"/>
      <c r="U70" s="5"/>
      <c r="V70" s="89"/>
      <c r="W70" s="11"/>
      <c r="X70" s="5"/>
      <c r="Y70" s="89"/>
      <c r="Z70" s="11"/>
      <c r="AA70" s="5"/>
      <c r="AB70" s="89"/>
      <c r="AC70" s="11"/>
      <c r="AD70" s="5"/>
      <c r="AE70" s="89"/>
      <c r="AF70" s="11"/>
      <c r="AG70" s="5"/>
      <c r="AH70" s="89"/>
      <c r="AI70" s="11"/>
      <c r="AJ70" s="5"/>
      <c r="AK70" s="89"/>
      <c r="AL70" s="11"/>
      <c r="AM70" s="5"/>
      <c r="AN70" s="89"/>
      <c r="AO70" s="11"/>
      <c r="AP70" s="9"/>
      <c r="AQ70" s="97">
        <f t="shared" si="2"/>
        <v>0</v>
      </c>
      <c r="AR70" s="98">
        <f t="shared" si="3"/>
        <v>0</v>
      </c>
      <c r="AS70" s="43">
        <v>41</v>
      </c>
      <c r="AT70" s="35" t="s">
        <v>147</v>
      </c>
    </row>
    <row r="71" spans="1:46" s="1" customFormat="1" ht="11.25" customHeight="1" x14ac:dyDescent="0.2">
      <c r="A71" s="43">
        <v>42</v>
      </c>
      <c r="B71" s="162"/>
      <c r="C71" s="1" t="s">
        <v>120</v>
      </c>
      <c r="G71" s="89"/>
      <c r="H71" s="11"/>
      <c r="I71" s="5"/>
      <c r="J71" s="89"/>
      <c r="K71" s="11"/>
      <c r="L71" s="5"/>
      <c r="M71" s="89"/>
      <c r="N71" s="11"/>
      <c r="O71" s="5"/>
      <c r="P71" s="89"/>
      <c r="Q71" s="11"/>
      <c r="R71" s="5"/>
      <c r="S71" s="89"/>
      <c r="T71" s="11"/>
      <c r="U71" s="5"/>
      <c r="V71" s="89"/>
      <c r="W71" s="11"/>
      <c r="X71" s="5"/>
      <c r="Y71" s="89"/>
      <c r="Z71" s="11"/>
      <c r="AA71" s="5"/>
      <c r="AB71" s="89"/>
      <c r="AC71" s="11"/>
      <c r="AD71" s="5"/>
      <c r="AE71" s="89"/>
      <c r="AF71" s="11"/>
      <c r="AG71" s="5"/>
      <c r="AH71" s="89"/>
      <c r="AI71" s="11"/>
      <c r="AJ71" s="5"/>
      <c r="AK71" s="89"/>
      <c r="AL71" s="11"/>
      <c r="AM71" s="5"/>
      <c r="AN71" s="89"/>
      <c r="AO71" s="11"/>
      <c r="AP71" s="9"/>
      <c r="AQ71" s="97">
        <f t="shared" si="2"/>
        <v>0</v>
      </c>
      <c r="AR71" s="98">
        <f t="shared" si="3"/>
        <v>0</v>
      </c>
      <c r="AS71" s="43">
        <v>42</v>
      </c>
      <c r="AT71" s="35" t="s">
        <v>148</v>
      </c>
    </row>
    <row r="72" spans="1:46" s="1" customFormat="1" ht="11.25" customHeight="1" x14ac:dyDescent="0.2">
      <c r="A72" s="43">
        <v>43</v>
      </c>
      <c r="B72" s="162"/>
      <c r="C72" s="1" t="s">
        <v>86</v>
      </c>
      <c r="D72" s="173"/>
      <c r="E72" s="174"/>
      <c r="G72" s="89"/>
      <c r="H72" s="11"/>
      <c r="I72" s="5"/>
      <c r="J72" s="89"/>
      <c r="K72" s="11"/>
      <c r="L72" s="5"/>
      <c r="M72" s="89"/>
      <c r="N72" s="11"/>
      <c r="O72" s="5"/>
      <c r="P72" s="89"/>
      <c r="Q72" s="11"/>
      <c r="R72" s="5"/>
      <c r="S72" s="89"/>
      <c r="T72" s="11"/>
      <c r="U72" s="5"/>
      <c r="V72" s="89"/>
      <c r="W72" s="11"/>
      <c r="X72" s="5"/>
      <c r="Y72" s="89"/>
      <c r="Z72" s="11"/>
      <c r="AA72" s="5"/>
      <c r="AB72" s="89"/>
      <c r="AC72" s="11"/>
      <c r="AD72" s="5"/>
      <c r="AE72" s="89"/>
      <c r="AF72" s="11"/>
      <c r="AG72" s="5"/>
      <c r="AH72" s="89"/>
      <c r="AI72" s="11"/>
      <c r="AJ72" s="5"/>
      <c r="AK72" s="89"/>
      <c r="AL72" s="11"/>
      <c r="AM72" s="5"/>
      <c r="AN72" s="89"/>
      <c r="AO72" s="11"/>
      <c r="AP72" s="9"/>
      <c r="AQ72" s="97">
        <f t="shared" si="2"/>
        <v>0</v>
      </c>
      <c r="AR72" s="98">
        <f t="shared" si="3"/>
        <v>0</v>
      </c>
      <c r="AS72" s="43">
        <v>43</v>
      </c>
      <c r="AT72" s="35" t="s">
        <v>244</v>
      </c>
    </row>
    <row r="73" spans="1:46" s="1" customFormat="1" ht="11.25" customHeight="1" x14ac:dyDescent="0.2">
      <c r="A73" s="43">
        <v>44</v>
      </c>
      <c r="B73" s="162"/>
      <c r="C73" s="1" t="s">
        <v>86</v>
      </c>
      <c r="D73" s="173"/>
      <c r="E73" s="174"/>
      <c r="G73" s="89"/>
      <c r="H73" s="11"/>
      <c r="I73" s="5"/>
      <c r="J73" s="89"/>
      <c r="K73" s="11"/>
      <c r="L73" s="5"/>
      <c r="M73" s="89"/>
      <c r="N73" s="11"/>
      <c r="O73" s="5"/>
      <c r="P73" s="89"/>
      <c r="Q73" s="11"/>
      <c r="R73" s="5"/>
      <c r="S73" s="89"/>
      <c r="T73" s="11"/>
      <c r="U73" s="5"/>
      <c r="V73" s="89"/>
      <c r="W73" s="11"/>
      <c r="X73" s="5"/>
      <c r="Y73" s="89"/>
      <c r="Z73" s="11"/>
      <c r="AA73" s="5"/>
      <c r="AB73" s="89"/>
      <c r="AC73" s="11"/>
      <c r="AD73" s="5"/>
      <c r="AE73" s="89"/>
      <c r="AF73" s="11"/>
      <c r="AG73" s="5"/>
      <c r="AH73" s="89"/>
      <c r="AI73" s="11"/>
      <c r="AJ73" s="5"/>
      <c r="AK73" s="89"/>
      <c r="AL73" s="11"/>
      <c r="AM73" s="5"/>
      <c r="AN73" s="89"/>
      <c r="AO73" s="11"/>
      <c r="AP73" s="9"/>
      <c r="AQ73" s="97">
        <f t="shared" si="2"/>
        <v>0</v>
      </c>
      <c r="AR73" s="98">
        <f t="shared" si="3"/>
        <v>0</v>
      </c>
      <c r="AS73" s="43">
        <v>44</v>
      </c>
      <c r="AT73" s="35" t="s">
        <v>245</v>
      </c>
    </row>
    <row r="74" spans="1:46" s="1" customFormat="1" ht="11.25" customHeight="1" x14ac:dyDescent="0.2">
      <c r="A74" s="43">
        <v>45</v>
      </c>
      <c r="B74" s="162"/>
      <c r="C74" s="4"/>
      <c r="D74" s="4"/>
      <c r="E74" s="4" t="s">
        <v>63</v>
      </c>
      <c r="G74" s="99">
        <f>SUM(G60:G73)</f>
        <v>0</v>
      </c>
      <c r="H74" s="88">
        <f>SUM(H60:H73)</f>
        <v>0</v>
      </c>
      <c r="I74" s="5"/>
      <c r="J74" s="99">
        <f>SUM(J60:J73)</f>
        <v>0</v>
      </c>
      <c r="K74" s="88">
        <f>SUM(K60:K73)</f>
        <v>0</v>
      </c>
      <c r="L74" s="5"/>
      <c r="M74" s="99">
        <f>SUM(M60:M73)</f>
        <v>0</v>
      </c>
      <c r="N74" s="88">
        <f>SUM(N60:N73)</f>
        <v>0</v>
      </c>
      <c r="O74" s="5"/>
      <c r="P74" s="99">
        <f>SUM(P60:P73)</f>
        <v>0</v>
      </c>
      <c r="Q74" s="88">
        <f>SUM(Q60:Q73)</f>
        <v>0</v>
      </c>
      <c r="R74" s="5"/>
      <c r="S74" s="99">
        <f>SUM(S60:S73)</f>
        <v>0</v>
      </c>
      <c r="T74" s="88">
        <f>SUM(T60:T73)</f>
        <v>0</v>
      </c>
      <c r="U74" s="5"/>
      <c r="V74" s="99">
        <f>SUM(V60:V73)</f>
        <v>0</v>
      </c>
      <c r="W74" s="88">
        <f>SUM(W60:W73)</f>
        <v>0</v>
      </c>
      <c r="X74" s="5"/>
      <c r="Y74" s="99">
        <f>SUM(Y60:Y73)</f>
        <v>0</v>
      </c>
      <c r="Z74" s="88">
        <f>SUM(Z60:Z73)</f>
        <v>0</v>
      </c>
      <c r="AA74" s="5"/>
      <c r="AB74" s="99">
        <f>SUM(AB60:AB73)</f>
        <v>0</v>
      </c>
      <c r="AC74" s="88">
        <f>SUM(AC60:AC73)</f>
        <v>0</v>
      </c>
      <c r="AD74" s="5"/>
      <c r="AE74" s="99">
        <f>SUM(AE60:AE73)</f>
        <v>0</v>
      </c>
      <c r="AF74" s="88">
        <f>SUM(AF60:AF73)</f>
        <v>0</v>
      </c>
      <c r="AG74" s="5"/>
      <c r="AH74" s="99">
        <f>SUM(AH60:AH73)</f>
        <v>0</v>
      </c>
      <c r="AI74" s="88">
        <f>SUM(AI60:AI73)</f>
        <v>0</v>
      </c>
      <c r="AJ74" s="5"/>
      <c r="AK74" s="99">
        <f>SUM(AK60:AK73)</f>
        <v>0</v>
      </c>
      <c r="AL74" s="88">
        <f>SUM(AL60:AL73)</f>
        <v>0</v>
      </c>
      <c r="AM74" s="5"/>
      <c r="AN74" s="99">
        <f>SUM(AN60:AN73)</f>
        <v>0</v>
      </c>
      <c r="AO74" s="88">
        <f>SUM(AO60:AO73)</f>
        <v>0</v>
      </c>
      <c r="AP74" s="5"/>
      <c r="AQ74" s="99">
        <f>SUM(AQ60:AQ73)</f>
        <v>0</v>
      </c>
      <c r="AR74" s="88">
        <f>SUM(AR60:AR73)</f>
        <v>0</v>
      </c>
      <c r="AS74" s="43">
        <v>45</v>
      </c>
      <c r="AT74" s="35" t="s">
        <v>64</v>
      </c>
    </row>
    <row r="75" spans="1:46" s="1" customFormat="1" ht="7.5" customHeight="1" x14ac:dyDescent="0.2">
      <c r="A75" s="76"/>
      <c r="B75" s="77"/>
      <c r="C75" s="8"/>
      <c r="D75" s="8"/>
      <c r="E75" s="8"/>
      <c r="F75" s="8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76"/>
      <c r="AT75" s="142"/>
    </row>
    <row r="76" spans="1:46" s="1" customFormat="1" ht="7.5" customHeight="1" x14ac:dyDescent="0.2">
      <c r="A76" s="44"/>
      <c r="B76" s="2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44"/>
      <c r="AT76" s="35"/>
    </row>
    <row r="77" spans="1:46" s="1" customFormat="1" ht="11.25" customHeight="1" x14ac:dyDescent="0.2">
      <c r="A77" s="43"/>
      <c r="B77" s="162"/>
      <c r="C77" s="156" t="s">
        <v>57</v>
      </c>
      <c r="D77" s="156"/>
      <c r="E77" s="156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43"/>
      <c r="AT77" s="156" t="s">
        <v>57</v>
      </c>
    </row>
    <row r="78" spans="1:46" s="1" customFormat="1" ht="11.25" customHeight="1" x14ac:dyDescent="0.2">
      <c r="A78" s="43">
        <v>46</v>
      </c>
      <c r="B78" s="3"/>
      <c r="C78" s="1" t="s">
        <v>151</v>
      </c>
      <c r="F78" s="21"/>
      <c r="G78" s="178"/>
      <c r="H78" s="179"/>
      <c r="I78" s="168"/>
      <c r="J78" s="178"/>
      <c r="K78" s="179"/>
      <c r="L78" s="168"/>
      <c r="M78" s="178"/>
      <c r="N78" s="179"/>
      <c r="O78" s="168"/>
      <c r="P78" s="178"/>
      <c r="Q78" s="179"/>
      <c r="R78" s="168"/>
      <c r="S78" s="178"/>
      <c r="T78" s="179"/>
      <c r="U78" s="168"/>
      <c r="V78" s="178"/>
      <c r="W78" s="179"/>
      <c r="X78" s="168"/>
      <c r="Y78" s="178"/>
      <c r="Z78" s="179"/>
      <c r="AA78" s="168"/>
      <c r="AB78" s="178"/>
      <c r="AC78" s="179"/>
      <c r="AD78" s="168"/>
      <c r="AE78" s="178"/>
      <c r="AF78" s="179"/>
      <c r="AG78" s="168"/>
      <c r="AH78" s="178"/>
      <c r="AI78" s="179"/>
      <c r="AJ78" s="168"/>
      <c r="AK78" s="178"/>
      <c r="AL78" s="179"/>
      <c r="AM78" s="168"/>
      <c r="AN78" s="178"/>
      <c r="AO78" s="179"/>
      <c r="AP78" s="129"/>
      <c r="AQ78" s="222">
        <f t="shared" ref="AQ78:AQ85" si="4">SUM(G78:AO78)</f>
        <v>0</v>
      </c>
      <c r="AR78" s="223"/>
      <c r="AS78" s="43">
        <v>46</v>
      </c>
      <c r="AT78" s="35" t="s">
        <v>152</v>
      </c>
    </row>
    <row r="79" spans="1:46" s="1" customFormat="1" ht="11.25" customHeight="1" x14ac:dyDescent="0.2">
      <c r="A79" s="43">
        <v>47</v>
      </c>
      <c r="B79" s="162"/>
      <c r="C79" s="1" t="s">
        <v>153</v>
      </c>
      <c r="G79" s="175"/>
      <c r="H79" s="176"/>
      <c r="I79" s="116"/>
      <c r="J79" s="175"/>
      <c r="K79" s="176"/>
      <c r="L79" s="116"/>
      <c r="M79" s="175"/>
      <c r="N79" s="176"/>
      <c r="O79" s="116"/>
      <c r="P79" s="175"/>
      <c r="Q79" s="176"/>
      <c r="R79" s="116"/>
      <c r="S79" s="175"/>
      <c r="T79" s="176"/>
      <c r="U79" s="116"/>
      <c r="V79" s="175"/>
      <c r="W79" s="176"/>
      <c r="X79" s="116"/>
      <c r="Y79" s="175"/>
      <c r="Z79" s="176"/>
      <c r="AA79" s="116"/>
      <c r="AB79" s="175"/>
      <c r="AC79" s="176"/>
      <c r="AD79" s="116"/>
      <c r="AE79" s="175"/>
      <c r="AF79" s="176"/>
      <c r="AG79" s="116"/>
      <c r="AH79" s="175"/>
      <c r="AI79" s="176"/>
      <c r="AJ79" s="116"/>
      <c r="AK79" s="175"/>
      <c r="AL79" s="176"/>
      <c r="AM79" s="116"/>
      <c r="AN79" s="175"/>
      <c r="AO79" s="176"/>
      <c r="AP79" s="129"/>
      <c r="AQ79" s="222">
        <f t="shared" si="4"/>
        <v>0</v>
      </c>
      <c r="AR79" s="223"/>
      <c r="AS79" s="43">
        <v>47</v>
      </c>
      <c r="AT79" s="35" t="s">
        <v>113</v>
      </c>
    </row>
    <row r="80" spans="1:46" s="1" customFormat="1" ht="11.25" customHeight="1" x14ac:dyDescent="0.2">
      <c r="A80" s="43">
        <v>48</v>
      </c>
      <c r="B80" s="162"/>
      <c r="C80" s="1" t="s">
        <v>154</v>
      </c>
      <c r="G80" s="175"/>
      <c r="H80" s="176"/>
      <c r="I80" s="116"/>
      <c r="J80" s="175"/>
      <c r="K80" s="176"/>
      <c r="L80" s="116"/>
      <c r="M80" s="175"/>
      <c r="N80" s="176"/>
      <c r="O80" s="116"/>
      <c r="P80" s="175"/>
      <c r="Q80" s="176"/>
      <c r="R80" s="116"/>
      <c r="S80" s="175"/>
      <c r="T80" s="176"/>
      <c r="U80" s="116"/>
      <c r="V80" s="175"/>
      <c r="W80" s="176"/>
      <c r="X80" s="116"/>
      <c r="Y80" s="175"/>
      <c r="Z80" s="176"/>
      <c r="AA80" s="116"/>
      <c r="AB80" s="175"/>
      <c r="AC80" s="176"/>
      <c r="AD80" s="116"/>
      <c r="AE80" s="175"/>
      <c r="AF80" s="176"/>
      <c r="AG80" s="116"/>
      <c r="AH80" s="175"/>
      <c r="AI80" s="176"/>
      <c r="AJ80" s="116"/>
      <c r="AK80" s="175"/>
      <c r="AL80" s="176"/>
      <c r="AM80" s="116"/>
      <c r="AN80" s="175"/>
      <c r="AO80" s="176"/>
      <c r="AP80" s="129"/>
      <c r="AQ80" s="222">
        <f t="shared" si="4"/>
        <v>0</v>
      </c>
      <c r="AR80" s="223"/>
      <c r="AS80" s="43">
        <v>48</v>
      </c>
      <c r="AT80" s="35" t="s">
        <v>113</v>
      </c>
    </row>
    <row r="81" spans="1:46" s="1" customFormat="1" ht="11.25" customHeight="1" x14ac:dyDescent="0.2">
      <c r="A81" s="43">
        <v>49</v>
      </c>
      <c r="B81" s="162"/>
      <c r="C81" s="1" t="s">
        <v>155</v>
      </c>
      <c r="G81" s="175"/>
      <c r="H81" s="176"/>
      <c r="I81" s="116"/>
      <c r="J81" s="175"/>
      <c r="K81" s="176"/>
      <c r="L81" s="116"/>
      <c r="M81" s="175"/>
      <c r="N81" s="176"/>
      <c r="O81" s="116"/>
      <c r="P81" s="175"/>
      <c r="Q81" s="176"/>
      <c r="R81" s="116"/>
      <c r="S81" s="175"/>
      <c r="T81" s="176"/>
      <c r="U81" s="116"/>
      <c r="V81" s="175"/>
      <c r="W81" s="176"/>
      <c r="X81" s="116"/>
      <c r="Y81" s="175"/>
      <c r="Z81" s="176"/>
      <c r="AA81" s="116"/>
      <c r="AB81" s="175"/>
      <c r="AC81" s="176"/>
      <c r="AD81" s="116"/>
      <c r="AE81" s="175"/>
      <c r="AF81" s="176"/>
      <c r="AG81" s="116"/>
      <c r="AH81" s="175"/>
      <c r="AI81" s="176"/>
      <c r="AJ81" s="116"/>
      <c r="AK81" s="175"/>
      <c r="AL81" s="176"/>
      <c r="AM81" s="116"/>
      <c r="AN81" s="175"/>
      <c r="AO81" s="176"/>
      <c r="AP81" s="129"/>
      <c r="AQ81" s="222">
        <f t="shared" si="4"/>
        <v>0</v>
      </c>
      <c r="AR81" s="223"/>
      <c r="AS81" s="43">
        <v>49</v>
      </c>
      <c r="AT81" s="35" t="s">
        <v>113</v>
      </c>
    </row>
    <row r="82" spans="1:46" s="1" customFormat="1" ht="11.25" customHeight="1" x14ac:dyDescent="0.2">
      <c r="A82" s="43">
        <v>50</v>
      </c>
      <c r="B82" s="162"/>
      <c r="C82" s="1" t="s">
        <v>156</v>
      </c>
      <c r="G82" s="175"/>
      <c r="H82" s="176"/>
      <c r="I82" s="116"/>
      <c r="J82" s="175"/>
      <c r="K82" s="176"/>
      <c r="L82" s="116"/>
      <c r="M82" s="175"/>
      <c r="N82" s="176"/>
      <c r="O82" s="116"/>
      <c r="P82" s="175"/>
      <c r="Q82" s="176"/>
      <c r="R82" s="116"/>
      <c r="S82" s="175"/>
      <c r="T82" s="176"/>
      <c r="U82" s="116"/>
      <c r="V82" s="175"/>
      <c r="W82" s="176"/>
      <c r="X82" s="116"/>
      <c r="Y82" s="175"/>
      <c r="Z82" s="176"/>
      <c r="AA82" s="116"/>
      <c r="AB82" s="175"/>
      <c r="AC82" s="176"/>
      <c r="AD82" s="116"/>
      <c r="AE82" s="175"/>
      <c r="AF82" s="176"/>
      <c r="AG82" s="116"/>
      <c r="AH82" s="175"/>
      <c r="AI82" s="176"/>
      <c r="AJ82" s="116"/>
      <c r="AK82" s="175"/>
      <c r="AL82" s="176"/>
      <c r="AM82" s="116"/>
      <c r="AN82" s="175"/>
      <c r="AO82" s="176"/>
      <c r="AP82" s="129"/>
      <c r="AQ82" s="222">
        <f t="shared" si="4"/>
        <v>0</v>
      </c>
      <c r="AR82" s="223"/>
      <c r="AS82" s="43">
        <v>50</v>
      </c>
      <c r="AT82" s="35" t="s">
        <v>113</v>
      </c>
    </row>
    <row r="83" spans="1:46" s="1" customFormat="1" ht="11.25" customHeight="1" x14ac:dyDescent="0.2">
      <c r="A83" s="43">
        <v>51</v>
      </c>
      <c r="B83" s="162"/>
      <c r="C83" s="1" t="s">
        <v>120</v>
      </c>
      <c r="G83" s="175"/>
      <c r="H83" s="176"/>
      <c r="I83" s="116"/>
      <c r="J83" s="175"/>
      <c r="K83" s="176"/>
      <c r="L83" s="116"/>
      <c r="M83" s="175"/>
      <c r="N83" s="176"/>
      <c r="O83" s="116"/>
      <c r="P83" s="175"/>
      <c r="Q83" s="176"/>
      <c r="R83" s="116"/>
      <c r="S83" s="175"/>
      <c r="T83" s="176"/>
      <c r="U83" s="116"/>
      <c r="V83" s="175"/>
      <c r="W83" s="176"/>
      <c r="X83" s="116"/>
      <c r="Y83" s="175"/>
      <c r="Z83" s="176"/>
      <c r="AA83" s="116"/>
      <c r="AB83" s="175"/>
      <c r="AC83" s="176"/>
      <c r="AD83" s="116"/>
      <c r="AE83" s="175"/>
      <c r="AF83" s="176"/>
      <c r="AG83" s="116"/>
      <c r="AH83" s="175"/>
      <c r="AI83" s="176"/>
      <c r="AJ83" s="116"/>
      <c r="AK83" s="175"/>
      <c r="AL83" s="176"/>
      <c r="AM83" s="116"/>
      <c r="AN83" s="175"/>
      <c r="AO83" s="176"/>
      <c r="AP83" s="129"/>
      <c r="AQ83" s="222">
        <f t="shared" si="4"/>
        <v>0</v>
      </c>
      <c r="AR83" s="223"/>
      <c r="AS83" s="43">
        <v>51</v>
      </c>
      <c r="AT83" s="35" t="s">
        <v>157</v>
      </c>
    </row>
    <row r="84" spans="1:46" s="1" customFormat="1" ht="11.25" customHeight="1" x14ac:dyDescent="0.2">
      <c r="A84" s="43">
        <v>52</v>
      </c>
      <c r="B84" s="162"/>
      <c r="C84" s="1" t="s">
        <v>86</v>
      </c>
      <c r="D84" s="173"/>
      <c r="E84" s="174"/>
      <c r="G84" s="175"/>
      <c r="H84" s="176"/>
      <c r="I84" s="116"/>
      <c r="J84" s="175"/>
      <c r="K84" s="176"/>
      <c r="L84" s="116"/>
      <c r="M84" s="175"/>
      <c r="N84" s="176"/>
      <c r="O84" s="116"/>
      <c r="P84" s="175"/>
      <c r="Q84" s="176"/>
      <c r="R84" s="116"/>
      <c r="S84" s="175"/>
      <c r="T84" s="176"/>
      <c r="U84" s="116"/>
      <c r="V84" s="175"/>
      <c r="W84" s="176"/>
      <c r="X84" s="116"/>
      <c r="Y84" s="175"/>
      <c r="Z84" s="176"/>
      <c r="AA84" s="116"/>
      <c r="AB84" s="175"/>
      <c r="AC84" s="176"/>
      <c r="AD84" s="116"/>
      <c r="AE84" s="175"/>
      <c r="AF84" s="176"/>
      <c r="AG84" s="116"/>
      <c r="AH84" s="175"/>
      <c r="AI84" s="176"/>
      <c r="AJ84" s="116"/>
      <c r="AK84" s="175"/>
      <c r="AL84" s="176"/>
      <c r="AM84" s="116"/>
      <c r="AN84" s="175"/>
      <c r="AO84" s="176"/>
      <c r="AP84" s="129"/>
      <c r="AQ84" s="222">
        <f t="shared" si="4"/>
        <v>0</v>
      </c>
      <c r="AR84" s="223"/>
      <c r="AS84" s="43">
        <v>52</v>
      </c>
      <c r="AT84" s="35" t="s">
        <v>246</v>
      </c>
    </row>
    <row r="85" spans="1:46" s="1" customFormat="1" ht="11.25" customHeight="1" x14ac:dyDescent="0.2">
      <c r="A85" s="43">
        <v>53</v>
      </c>
      <c r="B85" s="162"/>
      <c r="C85" s="1" t="s">
        <v>86</v>
      </c>
      <c r="D85" s="173"/>
      <c r="E85" s="174"/>
      <c r="G85" s="175"/>
      <c r="H85" s="176"/>
      <c r="I85" s="116"/>
      <c r="J85" s="175"/>
      <c r="K85" s="176"/>
      <c r="L85" s="116"/>
      <c r="M85" s="175"/>
      <c r="N85" s="176"/>
      <c r="O85" s="116"/>
      <c r="P85" s="175"/>
      <c r="Q85" s="176"/>
      <c r="R85" s="116"/>
      <c r="S85" s="175"/>
      <c r="T85" s="176"/>
      <c r="U85" s="116"/>
      <c r="V85" s="175"/>
      <c r="W85" s="176"/>
      <c r="X85" s="116"/>
      <c r="Y85" s="175"/>
      <c r="Z85" s="176"/>
      <c r="AA85" s="116"/>
      <c r="AB85" s="175"/>
      <c r="AC85" s="176"/>
      <c r="AD85" s="116"/>
      <c r="AE85" s="175"/>
      <c r="AF85" s="176"/>
      <c r="AG85" s="116"/>
      <c r="AH85" s="175"/>
      <c r="AI85" s="176"/>
      <c r="AJ85" s="116"/>
      <c r="AK85" s="175"/>
      <c r="AL85" s="176"/>
      <c r="AM85" s="116"/>
      <c r="AN85" s="175"/>
      <c r="AO85" s="176"/>
      <c r="AP85" s="129"/>
      <c r="AQ85" s="222">
        <f t="shared" si="4"/>
        <v>0</v>
      </c>
      <c r="AR85" s="223"/>
      <c r="AS85" s="43">
        <v>53</v>
      </c>
      <c r="AT85" s="35" t="s">
        <v>247</v>
      </c>
    </row>
    <row r="86" spans="1:46" s="1" customFormat="1" ht="11.25" customHeight="1" x14ac:dyDescent="0.2">
      <c r="A86" s="43">
        <v>54</v>
      </c>
      <c r="B86" s="162"/>
      <c r="C86" s="4"/>
      <c r="D86" s="4"/>
      <c r="E86" s="4" t="s">
        <v>63</v>
      </c>
      <c r="G86" s="177">
        <f>SUM(G78:H85)</f>
        <v>0</v>
      </c>
      <c r="H86" s="177"/>
      <c r="I86" s="116"/>
      <c r="J86" s="177">
        <f>SUM(J78:K85)</f>
        <v>0</v>
      </c>
      <c r="K86" s="177"/>
      <c r="L86" s="116"/>
      <c r="M86" s="177">
        <f>SUM(M78:N85)</f>
        <v>0</v>
      </c>
      <c r="N86" s="177"/>
      <c r="O86" s="116"/>
      <c r="P86" s="177">
        <f>SUM(P78:Q85)</f>
        <v>0</v>
      </c>
      <c r="Q86" s="177"/>
      <c r="R86" s="116"/>
      <c r="S86" s="177">
        <f>SUM(S78:T85)</f>
        <v>0</v>
      </c>
      <c r="T86" s="177"/>
      <c r="U86" s="116"/>
      <c r="V86" s="177">
        <f>SUM(V78:W85)</f>
        <v>0</v>
      </c>
      <c r="W86" s="177"/>
      <c r="X86" s="116"/>
      <c r="Y86" s="177">
        <f>SUM(Y78:Z85)</f>
        <v>0</v>
      </c>
      <c r="Z86" s="177"/>
      <c r="AA86" s="116"/>
      <c r="AB86" s="177">
        <f>SUM(AB78:AC85)</f>
        <v>0</v>
      </c>
      <c r="AC86" s="177"/>
      <c r="AD86" s="116"/>
      <c r="AE86" s="177">
        <f>SUM(AE78:AF85)</f>
        <v>0</v>
      </c>
      <c r="AF86" s="177"/>
      <c r="AG86" s="116"/>
      <c r="AH86" s="177">
        <f>SUM(AH78:AI85)</f>
        <v>0</v>
      </c>
      <c r="AI86" s="177"/>
      <c r="AJ86" s="116"/>
      <c r="AK86" s="177">
        <f>SUM(AK78:AL85)</f>
        <v>0</v>
      </c>
      <c r="AL86" s="177"/>
      <c r="AM86" s="116"/>
      <c r="AN86" s="177">
        <f>SUM(AN78:AO85)</f>
        <v>0</v>
      </c>
      <c r="AO86" s="177"/>
      <c r="AP86" s="116"/>
      <c r="AQ86" s="177">
        <f>SUM(AQ78:AR85)</f>
        <v>0</v>
      </c>
      <c r="AR86" s="177"/>
      <c r="AS86" s="43">
        <v>54</v>
      </c>
      <c r="AT86" s="35" t="s">
        <v>64</v>
      </c>
    </row>
    <row r="87" spans="1:46" s="1" customFormat="1" ht="6.75" customHeight="1" x14ac:dyDescent="0.2">
      <c r="A87" s="66"/>
      <c r="B87" s="79"/>
      <c r="C87" s="80"/>
      <c r="D87" s="80"/>
      <c r="E87" s="80"/>
      <c r="F87" s="8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  <c r="AO87" s="120"/>
      <c r="AP87" s="120"/>
      <c r="AQ87" s="120"/>
      <c r="AR87" s="120"/>
      <c r="AS87" s="66"/>
      <c r="AT87" s="142"/>
    </row>
    <row r="88" spans="1:46" s="1" customFormat="1" ht="6.75" customHeight="1" x14ac:dyDescent="0.2">
      <c r="A88" s="43"/>
      <c r="B88" s="162"/>
      <c r="C88" s="4"/>
      <c r="D88" s="4"/>
      <c r="E88" s="4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43"/>
      <c r="AT88" s="35"/>
    </row>
    <row r="89" spans="1:46" s="1" customFormat="1" ht="11.25" customHeight="1" x14ac:dyDescent="0.2">
      <c r="A89" s="43"/>
      <c r="B89" s="162"/>
      <c r="C89" s="156" t="s">
        <v>60</v>
      </c>
      <c r="D89" s="156"/>
      <c r="E89" s="15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43"/>
      <c r="AT89" s="156" t="s">
        <v>60</v>
      </c>
    </row>
    <row r="90" spans="1:46" s="1" customFormat="1" ht="11.25" customHeight="1" x14ac:dyDescent="0.2">
      <c r="A90" s="43">
        <v>55</v>
      </c>
      <c r="B90" s="3"/>
      <c r="C90" s="1" t="s">
        <v>160</v>
      </c>
      <c r="F90" s="21"/>
      <c r="G90" s="178"/>
      <c r="H90" s="179"/>
      <c r="I90" s="168"/>
      <c r="J90" s="178"/>
      <c r="K90" s="179"/>
      <c r="L90" s="168"/>
      <c r="M90" s="178"/>
      <c r="N90" s="179"/>
      <c r="O90" s="168"/>
      <c r="P90" s="178"/>
      <c r="Q90" s="179"/>
      <c r="R90" s="168"/>
      <c r="S90" s="178"/>
      <c r="T90" s="179"/>
      <c r="U90" s="168"/>
      <c r="V90" s="178"/>
      <c r="W90" s="179"/>
      <c r="X90" s="168"/>
      <c r="Y90" s="178"/>
      <c r="Z90" s="179"/>
      <c r="AA90" s="168"/>
      <c r="AB90" s="178"/>
      <c r="AC90" s="179"/>
      <c r="AD90" s="168"/>
      <c r="AE90" s="178"/>
      <c r="AF90" s="179"/>
      <c r="AG90" s="168"/>
      <c r="AH90" s="178"/>
      <c r="AI90" s="179"/>
      <c r="AJ90" s="168"/>
      <c r="AK90" s="178"/>
      <c r="AL90" s="179"/>
      <c r="AM90" s="168"/>
      <c r="AN90" s="178"/>
      <c r="AO90" s="179"/>
      <c r="AP90" s="129"/>
      <c r="AQ90" s="222">
        <f t="shared" ref="AQ90:AQ101" si="5">SUM(G90:AO90)</f>
        <v>0</v>
      </c>
      <c r="AR90" s="223"/>
      <c r="AS90" s="43">
        <v>55</v>
      </c>
      <c r="AT90" s="144" t="s">
        <v>161</v>
      </c>
    </row>
    <row r="91" spans="1:46" s="1" customFormat="1" ht="11.25" customHeight="1" x14ac:dyDescent="0.2">
      <c r="A91" s="43">
        <v>56</v>
      </c>
      <c r="B91" s="162"/>
      <c r="C91" s="1" t="s">
        <v>162</v>
      </c>
      <c r="G91" s="175"/>
      <c r="H91" s="176"/>
      <c r="I91" s="116"/>
      <c r="J91" s="175"/>
      <c r="K91" s="176"/>
      <c r="L91" s="116"/>
      <c r="M91" s="175"/>
      <c r="N91" s="176"/>
      <c r="O91" s="116"/>
      <c r="P91" s="175"/>
      <c r="Q91" s="176"/>
      <c r="R91" s="116"/>
      <c r="S91" s="175"/>
      <c r="T91" s="176"/>
      <c r="U91" s="116"/>
      <c r="V91" s="175"/>
      <c r="W91" s="176"/>
      <c r="X91" s="116"/>
      <c r="Y91" s="175"/>
      <c r="Z91" s="176"/>
      <c r="AA91" s="116"/>
      <c r="AB91" s="175"/>
      <c r="AC91" s="176"/>
      <c r="AD91" s="116"/>
      <c r="AE91" s="175"/>
      <c r="AF91" s="176"/>
      <c r="AG91" s="116"/>
      <c r="AH91" s="175"/>
      <c r="AI91" s="176"/>
      <c r="AJ91" s="116"/>
      <c r="AK91" s="175"/>
      <c r="AL91" s="176"/>
      <c r="AM91" s="116"/>
      <c r="AN91" s="175"/>
      <c r="AO91" s="176"/>
      <c r="AP91" s="129"/>
      <c r="AQ91" s="222">
        <f t="shared" si="5"/>
        <v>0</v>
      </c>
      <c r="AR91" s="223"/>
      <c r="AS91" s="43">
        <v>56</v>
      </c>
      <c r="AT91" s="35" t="s">
        <v>163</v>
      </c>
    </row>
    <row r="92" spans="1:46" s="1" customFormat="1" ht="11.25" customHeight="1" x14ac:dyDescent="0.2">
      <c r="A92" s="43">
        <v>57</v>
      </c>
      <c r="B92" s="162"/>
      <c r="C92" s="1" t="s">
        <v>164</v>
      </c>
      <c r="G92" s="175"/>
      <c r="H92" s="176"/>
      <c r="I92" s="116"/>
      <c r="J92" s="175"/>
      <c r="K92" s="176"/>
      <c r="L92" s="116"/>
      <c r="M92" s="175"/>
      <c r="N92" s="176"/>
      <c r="O92" s="116"/>
      <c r="P92" s="175"/>
      <c r="Q92" s="176"/>
      <c r="R92" s="116"/>
      <c r="S92" s="175"/>
      <c r="T92" s="176"/>
      <c r="U92" s="116"/>
      <c r="V92" s="175"/>
      <c r="W92" s="176"/>
      <c r="X92" s="116"/>
      <c r="Y92" s="175"/>
      <c r="Z92" s="176"/>
      <c r="AA92" s="116"/>
      <c r="AB92" s="175"/>
      <c r="AC92" s="176"/>
      <c r="AD92" s="116"/>
      <c r="AE92" s="175"/>
      <c r="AF92" s="176"/>
      <c r="AG92" s="116"/>
      <c r="AH92" s="175"/>
      <c r="AI92" s="176"/>
      <c r="AJ92" s="116"/>
      <c r="AK92" s="175"/>
      <c r="AL92" s="176"/>
      <c r="AM92" s="116"/>
      <c r="AN92" s="175"/>
      <c r="AO92" s="176"/>
      <c r="AP92" s="129"/>
      <c r="AQ92" s="222">
        <f t="shared" si="5"/>
        <v>0</v>
      </c>
      <c r="AR92" s="223"/>
      <c r="AS92" s="43">
        <v>57</v>
      </c>
      <c r="AT92" s="35" t="s">
        <v>165</v>
      </c>
    </row>
    <row r="93" spans="1:46" s="1" customFormat="1" ht="11.25" customHeight="1" x14ac:dyDescent="0.2">
      <c r="A93" s="43">
        <v>58</v>
      </c>
      <c r="B93" s="162"/>
      <c r="C93" s="1" t="s">
        <v>166</v>
      </c>
      <c r="G93" s="175"/>
      <c r="H93" s="176"/>
      <c r="I93" s="116"/>
      <c r="J93" s="175"/>
      <c r="K93" s="176"/>
      <c r="L93" s="116"/>
      <c r="M93" s="175"/>
      <c r="N93" s="176"/>
      <c r="O93" s="116"/>
      <c r="P93" s="175"/>
      <c r="Q93" s="176"/>
      <c r="R93" s="116"/>
      <c r="S93" s="175"/>
      <c r="T93" s="176"/>
      <c r="U93" s="116"/>
      <c r="V93" s="175"/>
      <c r="W93" s="176"/>
      <c r="X93" s="116"/>
      <c r="Y93" s="175"/>
      <c r="Z93" s="176"/>
      <c r="AA93" s="116"/>
      <c r="AB93" s="175"/>
      <c r="AC93" s="176"/>
      <c r="AD93" s="116"/>
      <c r="AE93" s="175"/>
      <c r="AF93" s="176"/>
      <c r="AG93" s="116"/>
      <c r="AH93" s="175"/>
      <c r="AI93" s="176"/>
      <c r="AJ93" s="116"/>
      <c r="AK93" s="175"/>
      <c r="AL93" s="176"/>
      <c r="AM93" s="116"/>
      <c r="AN93" s="175"/>
      <c r="AO93" s="176"/>
      <c r="AP93" s="129"/>
      <c r="AQ93" s="222">
        <f t="shared" si="5"/>
        <v>0</v>
      </c>
      <c r="AR93" s="223"/>
      <c r="AS93" s="43">
        <v>58</v>
      </c>
      <c r="AT93" s="35" t="s">
        <v>167</v>
      </c>
    </row>
    <row r="94" spans="1:46" s="1" customFormat="1" ht="11.25" customHeight="1" x14ac:dyDescent="0.2">
      <c r="A94" s="43">
        <v>59</v>
      </c>
      <c r="B94" s="162"/>
      <c r="C94" s="1" t="s">
        <v>168</v>
      </c>
      <c r="G94" s="175"/>
      <c r="H94" s="176"/>
      <c r="I94" s="116"/>
      <c r="J94" s="175"/>
      <c r="K94" s="176"/>
      <c r="L94" s="116"/>
      <c r="M94" s="175"/>
      <c r="N94" s="176"/>
      <c r="O94" s="116"/>
      <c r="P94" s="175"/>
      <c r="Q94" s="176"/>
      <c r="R94" s="116"/>
      <c r="S94" s="175"/>
      <c r="T94" s="176"/>
      <c r="U94" s="116"/>
      <c r="V94" s="175"/>
      <c r="W94" s="176"/>
      <c r="X94" s="116"/>
      <c r="Y94" s="175"/>
      <c r="Z94" s="176"/>
      <c r="AA94" s="116"/>
      <c r="AB94" s="175"/>
      <c r="AC94" s="176"/>
      <c r="AD94" s="116"/>
      <c r="AE94" s="175"/>
      <c r="AF94" s="176"/>
      <c r="AG94" s="116"/>
      <c r="AH94" s="175"/>
      <c r="AI94" s="176"/>
      <c r="AJ94" s="116"/>
      <c r="AK94" s="175"/>
      <c r="AL94" s="176"/>
      <c r="AM94" s="116"/>
      <c r="AN94" s="175"/>
      <c r="AO94" s="176"/>
      <c r="AP94" s="129"/>
      <c r="AQ94" s="222">
        <f t="shared" si="5"/>
        <v>0</v>
      </c>
      <c r="AR94" s="223"/>
      <c r="AS94" s="43">
        <v>59</v>
      </c>
      <c r="AT94" s="35" t="s">
        <v>169</v>
      </c>
    </row>
    <row r="95" spans="1:46" s="1" customFormat="1" ht="11.25" customHeight="1" x14ac:dyDescent="0.2">
      <c r="A95" s="43">
        <v>60</v>
      </c>
      <c r="B95" s="162"/>
      <c r="C95" s="1" t="s">
        <v>170</v>
      </c>
      <c r="G95" s="175"/>
      <c r="H95" s="176"/>
      <c r="I95" s="116"/>
      <c r="J95" s="175"/>
      <c r="K95" s="176"/>
      <c r="L95" s="116"/>
      <c r="M95" s="175"/>
      <c r="N95" s="176"/>
      <c r="O95" s="116"/>
      <c r="P95" s="175"/>
      <c r="Q95" s="176"/>
      <c r="R95" s="116"/>
      <c r="S95" s="175"/>
      <c r="T95" s="176"/>
      <c r="U95" s="116"/>
      <c r="V95" s="175"/>
      <c r="W95" s="176"/>
      <c r="X95" s="116"/>
      <c r="Y95" s="175"/>
      <c r="Z95" s="176"/>
      <c r="AA95" s="116"/>
      <c r="AB95" s="175"/>
      <c r="AC95" s="176"/>
      <c r="AD95" s="116"/>
      <c r="AE95" s="175"/>
      <c r="AF95" s="176"/>
      <c r="AG95" s="116"/>
      <c r="AH95" s="175"/>
      <c r="AI95" s="176"/>
      <c r="AJ95" s="116"/>
      <c r="AK95" s="175"/>
      <c r="AL95" s="176"/>
      <c r="AM95" s="116"/>
      <c r="AN95" s="175"/>
      <c r="AO95" s="176"/>
      <c r="AP95" s="129"/>
      <c r="AQ95" s="222">
        <f t="shared" si="5"/>
        <v>0</v>
      </c>
      <c r="AR95" s="223"/>
      <c r="AS95" s="43">
        <v>60</v>
      </c>
      <c r="AT95" s="35" t="s">
        <v>171</v>
      </c>
    </row>
    <row r="96" spans="1:46" s="1" customFormat="1" ht="11.25" customHeight="1" x14ac:dyDescent="0.2">
      <c r="A96" s="43">
        <v>61</v>
      </c>
      <c r="B96" s="162"/>
      <c r="C96" s="1" t="s">
        <v>172</v>
      </c>
      <c r="G96" s="175"/>
      <c r="H96" s="176"/>
      <c r="I96" s="116"/>
      <c r="J96" s="175"/>
      <c r="K96" s="176"/>
      <c r="L96" s="116"/>
      <c r="M96" s="175"/>
      <c r="N96" s="176"/>
      <c r="O96" s="116"/>
      <c r="P96" s="175"/>
      <c r="Q96" s="176"/>
      <c r="R96" s="116"/>
      <c r="S96" s="175"/>
      <c r="T96" s="176"/>
      <c r="U96" s="116"/>
      <c r="V96" s="175"/>
      <c r="W96" s="176"/>
      <c r="X96" s="116"/>
      <c r="Y96" s="175"/>
      <c r="Z96" s="176"/>
      <c r="AA96" s="116"/>
      <c r="AB96" s="175"/>
      <c r="AC96" s="176"/>
      <c r="AD96" s="116"/>
      <c r="AE96" s="175"/>
      <c r="AF96" s="176"/>
      <c r="AG96" s="116"/>
      <c r="AH96" s="175"/>
      <c r="AI96" s="176"/>
      <c r="AJ96" s="116"/>
      <c r="AK96" s="175"/>
      <c r="AL96" s="176"/>
      <c r="AM96" s="116"/>
      <c r="AN96" s="175"/>
      <c r="AO96" s="176"/>
      <c r="AP96" s="129"/>
      <c r="AQ96" s="222">
        <f t="shared" si="5"/>
        <v>0</v>
      </c>
      <c r="AR96" s="223"/>
      <c r="AS96" s="43">
        <v>61</v>
      </c>
      <c r="AT96" s="35" t="s">
        <v>173</v>
      </c>
    </row>
    <row r="97" spans="1:46" s="1" customFormat="1" ht="11.25" customHeight="1" x14ac:dyDescent="0.2">
      <c r="A97" s="43">
        <v>62</v>
      </c>
      <c r="B97" s="162"/>
      <c r="C97" s="1" t="s">
        <v>174</v>
      </c>
      <c r="G97" s="175"/>
      <c r="H97" s="176"/>
      <c r="I97" s="116"/>
      <c r="J97" s="175"/>
      <c r="K97" s="176"/>
      <c r="L97" s="116"/>
      <c r="M97" s="175"/>
      <c r="N97" s="176"/>
      <c r="O97" s="116"/>
      <c r="P97" s="175"/>
      <c r="Q97" s="176"/>
      <c r="R97" s="116"/>
      <c r="S97" s="175"/>
      <c r="T97" s="176"/>
      <c r="U97" s="116"/>
      <c r="V97" s="175"/>
      <c r="W97" s="176"/>
      <c r="X97" s="116"/>
      <c r="Y97" s="175"/>
      <c r="Z97" s="176"/>
      <c r="AA97" s="116"/>
      <c r="AB97" s="175"/>
      <c r="AC97" s="176"/>
      <c r="AD97" s="116"/>
      <c r="AE97" s="175"/>
      <c r="AF97" s="176"/>
      <c r="AG97" s="116"/>
      <c r="AH97" s="175"/>
      <c r="AI97" s="176"/>
      <c r="AJ97" s="116"/>
      <c r="AK97" s="175"/>
      <c r="AL97" s="176"/>
      <c r="AM97" s="116"/>
      <c r="AN97" s="175"/>
      <c r="AO97" s="176"/>
      <c r="AP97" s="129"/>
      <c r="AQ97" s="222">
        <f t="shared" si="5"/>
        <v>0</v>
      </c>
      <c r="AR97" s="223"/>
      <c r="AS97" s="43">
        <v>62</v>
      </c>
      <c r="AT97" s="35" t="s">
        <v>175</v>
      </c>
    </row>
    <row r="98" spans="1:46" s="1" customFormat="1" ht="11.25" customHeight="1" x14ac:dyDescent="0.2">
      <c r="A98" s="43">
        <v>63</v>
      </c>
      <c r="B98" s="162"/>
      <c r="C98" s="1" t="s">
        <v>176</v>
      </c>
      <c r="G98" s="175"/>
      <c r="H98" s="176"/>
      <c r="I98" s="116"/>
      <c r="J98" s="175"/>
      <c r="K98" s="176"/>
      <c r="L98" s="116"/>
      <c r="M98" s="175"/>
      <c r="N98" s="176"/>
      <c r="O98" s="116"/>
      <c r="P98" s="175"/>
      <c r="Q98" s="176"/>
      <c r="R98" s="116"/>
      <c r="S98" s="175"/>
      <c r="T98" s="176"/>
      <c r="U98" s="116"/>
      <c r="V98" s="175"/>
      <c r="W98" s="176"/>
      <c r="X98" s="116"/>
      <c r="Y98" s="175"/>
      <c r="Z98" s="176"/>
      <c r="AA98" s="116"/>
      <c r="AB98" s="175"/>
      <c r="AC98" s="176"/>
      <c r="AD98" s="116"/>
      <c r="AE98" s="175"/>
      <c r="AF98" s="176"/>
      <c r="AG98" s="116"/>
      <c r="AH98" s="175"/>
      <c r="AI98" s="176"/>
      <c r="AJ98" s="116"/>
      <c r="AK98" s="175"/>
      <c r="AL98" s="176"/>
      <c r="AM98" s="116"/>
      <c r="AN98" s="175"/>
      <c r="AO98" s="176"/>
      <c r="AP98" s="129"/>
      <c r="AQ98" s="222">
        <f t="shared" si="5"/>
        <v>0</v>
      </c>
      <c r="AR98" s="223"/>
      <c r="AS98" s="43">
        <v>63</v>
      </c>
      <c r="AT98" s="35" t="s">
        <v>177</v>
      </c>
    </row>
    <row r="99" spans="1:46" s="1" customFormat="1" ht="11.25" customHeight="1" x14ac:dyDescent="0.2">
      <c r="A99" s="43">
        <v>64</v>
      </c>
      <c r="B99" s="162"/>
      <c r="C99" s="1" t="s">
        <v>120</v>
      </c>
      <c r="G99" s="175"/>
      <c r="H99" s="176"/>
      <c r="I99" s="116"/>
      <c r="J99" s="175"/>
      <c r="K99" s="176"/>
      <c r="L99" s="116"/>
      <c r="M99" s="175"/>
      <c r="N99" s="176"/>
      <c r="O99" s="116"/>
      <c r="P99" s="175"/>
      <c r="Q99" s="176"/>
      <c r="R99" s="116"/>
      <c r="S99" s="175"/>
      <c r="T99" s="176"/>
      <c r="U99" s="116"/>
      <c r="V99" s="175"/>
      <c r="W99" s="176"/>
      <c r="X99" s="116"/>
      <c r="Y99" s="175"/>
      <c r="Z99" s="176"/>
      <c r="AA99" s="116"/>
      <c r="AB99" s="175"/>
      <c r="AC99" s="176"/>
      <c r="AD99" s="116"/>
      <c r="AE99" s="175"/>
      <c r="AF99" s="176"/>
      <c r="AG99" s="116"/>
      <c r="AH99" s="175"/>
      <c r="AI99" s="176"/>
      <c r="AJ99" s="116"/>
      <c r="AK99" s="175"/>
      <c r="AL99" s="176"/>
      <c r="AM99" s="116"/>
      <c r="AN99" s="175"/>
      <c r="AO99" s="176"/>
      <c r="AP99" s="129"/>
      <c r="AQ99" s="222">
        <f t="shared" si="5"/>
        <v>0</v>
      </c>
      <c r="AR99" s="223"/>
      <c r="AS99" s="43">
        <v>64</v>
      </c>
      <c r="AT99" s="35" t="s">
        <v>178</v>
      </c>
    </row>
    <row r="100" spans="1:46" s="1" customFormat="1" ht="11.25" customHeight="1" x14ac:dyDescent="0.2">
      <c r="A100" s="43">
        <v>65</v>
      </c>
      <c r="B100" s="162"/>
      <c r="C100" s="1" t="s">
        <v>86</v>
      </c>
      <c r="D100" s="173"/>
      <c r="E100" s="174"/>
      <c r="G100" s="175"/>
      <c r="H100" s="176"/>
      <c r="I100" s="116"/>
      <c r="J100" s="175"/>
      <c r="K100" s="176"/>
      <c r="L100" s="116"/>
      <c r="M100" s="175"/>
      <c r="N100" s="176"/>
      <c r="O100" s="116"/>
      <c r="P100" s="175"/>
      <c r="Q100" s="176"/>
      <c r="R100" s="116"/>
      <c r="S100" s="175"/>
      <c r="T100" s="176"/>
      <c r="U100" s="116"/>
      <c r="V100" s="175"/>
      <c r="W100" s="176"/>
      <c r="X100" s="116"/>
      <c r="Y100" s="175"/>
      <c r="Z100" s="176"/>
      <c r="AA100" s="116"/>
      <c r="AB100" s="175"/>
      <c r="AC100" s="176"/>
      <c r="AD100" s="116"/>
      <c r="AE100" s="175"/>
      <c r="AF100" s="176"/>
      <c r="AG100" s="116"/>
      <c r="AH100" s="175"/>
      <c r="AI100" s="176"/>
      <c r="AJ100" s="116"/>
      <c r="AK100" s="175"/>
      <c r="AL100" s="176"/>
      <c r="AM100" s="116"/>
      <c r="AN100" s="175"/>
      <c r="AO100" s="176"/>
      <c r="AP100" s="129"/>
      <c r="AQ100" s="222">
        <f t="shared" si="5"/>
        <v>0</v>
      </c>
      <c r="AR100" s="223"/>
      <c r="AS100" s="43">
        <v>65</v>
      </c>
      <c r="AT100" s="35" t="s">
        <v>248</v>
      </c>
    </row>
    <row r="101" spans="1:46" s="1" customFormat="1" ht="11.25" customHeight="1" x14ac:dyDescent="0.2">
      <c r="A101" s="43">
        <v>66</v>
      </c>
      <c r="B101" s="162"/>
      <c r="C101" s="1" t="s">
        <v>86</v>
      </c>
      <c r="D101" s="173"/>
      <c r="E101" s="174"/>
      <c r="G101" s="175"/>
      <c r="H101" s="176"/>
      <c r="I101" s="116"/>
      <c r="J101" s="175"/>
      <c r="K101" s="176"/>
      <c r="L101" s="116"/>
      <c r="M101" s="175"/>
      <c r="N101" s="176"/>
      <c r="O101" s="116"/>
      <c r="P101" s="175"/>
      <c r="Q101" s="176"/>
      <c r="R101" s="116"/>
      <c r="S101" s="175"/>
      <c r="T101" s="176"/>
      <c r="U101" s="116"/>
      <c r="V101" s="175"/>
      <c r="W101" s="176"/>
      <c r="X101" s="116"/>
      <c r="Y101" s="175"/>
      <c r="Z101" s="176"/>
      <c r="AA101" s="116"/>
      <c r="AB101" s="175"/>
      <c r="AC101" s="176"/>
      <c r="AD101" s="116"/>
      <c r="AE101" s="175"/>
      <c r="AF101" s="176"/>
      <c r="AG101" s="116"/>
      <c r="AH101" s="175"/>
      <c r="AI101" s="176"/>
      <c r="AJ101" s="116"/>
      <c r="AK101" s="175"/>
      <c r="AL101" s="176"/>
      <c r="AM101" s="116"/>
      <c r="AN101" s="175"/>
      <c r="AO101" s="176"/>
      <c r="AP101" s="129"/>
      <c r="AQ101" s="222">
        <f t="shared" si="5"/>
        <v>0</v>
      </c>
      <c r="AR101" s="223"/>
      <c r="AS101" s="43">
        <v>66</v>
      </c>
      <c r="AT101" s="35" t="s">
        <v>249</v>
      </c>
    </row>
    <row r="102" spans="1:46" s="1" customFormat="1" ht="11.25" customHeight="1" x14ac:dyDescent="0.2">
      <c r="A102" s="43">
        <v>67</v>
      </c>
      <c r="B102" s="162"/>
      <c r="C102" s="4"/>
      <c r="D102" s="4"/>
      <c r="E102" s="4" t="s">
        <v>63</v>
      </c>
      <c r="G102" s="177">
        <f>SUM(G90:H101)</f>
        <v>0</v>
      </c>
      <c r="H102" s="177"/>
      <c r="I102" s="116"/>
      <c r="J102" s="177">
        <f>SUM(J90:K101)</f>
        <v>0</v>
      </c>
      <c r="K102" s="177"/>
      <c r="L102" s="116"/>
      <c r="M102" s="177">
        <f>SUM(M90:N101)</f>
        <v>0</v>
      </c>
      <c r="N102" s="177"/>
      <c r="O102" s="116"/>
      <c r="P102" s="177">
        <f>SUM(P90:Q101)</f>
        <v>0</v>
      </c>
      <c r="Q102" s="177"/>
      <c r="R102" s="116"/>
      <c r="S102" s="177">
        <f>SUM(S90:T101)</f>
        <v>0</v>
      </c>
      <c r="T102" s="177"/>
      <c r="U102" s="116"/>
      <c r="V102" s="177">
        <f>SUM(V90:W101)</f>
        <v>0</v>
      </c>
      <c r="W102" s="177"/>
      <c r="X102" s="116"/>
      <c r="Y102" s="177">
        <f>SUM(Y90:Z101)</f>
        <v>0</v>
      </c>
      <c r="Z102" s="177"/>
      <c r="AA102" s="116"/>
      <c r="AB102" s="177">
        <f>SUM(AB90:AC101)</f>
        <v>0</v>
      </c>
      <c r="AC102" s="177"/>
      <c r="AD102" s="116"/>
      <c r="AE102" s="177">
        <f>SUM(AE90:AF101)</f>
        <v>0</v>
      </c>
      <c r="AF102" s="177"/>
      <c r="AG102" s="116"/>
      <c r="AH102" s="177">
        <f>SUM(AH90:AI101)</f>
        <v>0</v>
      </c>
      <c r="AI102" s="177"/>
      <c r="AJ102" s="116"/>
      <c r="AK102" s="177">
        <f>SUM(AK90:AL101)</f>
        <v>0</v>
      </c>
      <c r="AL102" s="177"/>
      <c r="AM102" s="116"/>
      <c r="AN102" s="177">
        <f>SUM(AN90:AO101)</f>
        <v>0</v>
      </c>
      <c r="AO102" s="177"/>
      <c r="AP102" s="116"/>
      <c r="AQ102" s="177">
        <f>SUM(AQ90:AR101)</f>
        <v>0</v>
      </c>
      <c r="AR102" s="177"/>
      <c r="AS102" s="43">
        <v>67</v>
      </c>
      <c r="AT102" s="35" t="s">
        <v>64</v>
      </c>
    </row>
    <row r="103" spans="1:46" s="1" customFormat="1" ht="7.5" customHeight="1" x14ac:dyDescent="0.2">
      <c r="A103" s="76"/>
      <c r="B103" s="77"/>
      <c r="C103" s="8"/>
      <c r="D103" s="8"/>
      <c r="E103" s="8"/>
      <c r="F103" s="8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  <c r="AO103" s="120"/>
      <c r="AP103" s="120"/>
      <c r="AQ103" s="120"/>
      <c r="AR103" s="120"/>
      <c r="AS103" s="76"/>
      <c r="AT103" s="142"/>
    </row>
    <row r="104" spans="1:46" s="1" customFormat="1" ht="7.5" customHeight="1" x14ac:dyDescent="0.2">
      <c r="A104" s="44"/>
      <c r="B104" s="2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44"/>
      <c r="AT104" s="35"/>
    </row>
    <row r="105" spans="1:46" s="1" customFormat="1" ht="11.25" customHeight="1" x14ac:dyDescent="0.2">
      <c r="A105" s="43"/>
      <c r="B105" s="162"/>
      <c r="C105" s="172" t="s">
        <v>181</v>
      </c>
      <c r="D105" s="172"/>
      <c r="E105" s="15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43"/>
      <c r="AT105" s="156" t="s">
        <v>181</v>
      </c>
    </row>
    <row r="106" spans="1:46" s="1" customFormat="1" ht="11.25" customHeight="1" x14ac:dyDescent="0.2">
      <c r="A106" s="43">
        <v>68</v>
      </c>
      <c r="B106" s="3"/>
      <c r="C106" s="1" t="s">
        <v>182</v>
      </c>
      <c r="F106" s="21"/>
      <c r="G106" s="178"/>
      <c r="H106" s="179"/>
      <c r="I106" s="168"/>
      <c r="J106" s="178"/>
      <c r="K106" s="179"/>
      <c r="L106" s="168"/>
      <c r="M106" s="178"/>
      <c r="N106" s="179"/>
      <c r="O106" s="168"/>
      <c r="P106" s="178"/>
      <c r="Q106" s="179"/>
      <c r="R106" s="168"/>
      <c r="S106" s="178"/>
      <c r="T106" s="179"/>
      <c r="U106" s="168"/>
      <c r="V106" s="178"/>
      <c r="W106" s="179"/>
      <c r="X106" s="168"/>
      <c r="Y106" s="178"/>
      <c r="Z106" s="179"/>
      <c r="AA106" s="168"/>
      <c r="AB106" s="178"/>
      <c r="AC106" s="179"/>
      <c r="AD106" s="168"/>
      <c r="AE106" s="178"/>
      <c r="AF106" s="179"/>
      <c r="AG106" s="168"/>
      <c r="AH106" s="178"/>
      <c r="AI106" s="179"/>
      <c r="AJ106" s="168"/>
      <c r="AK106" s="178"/>
      <c r="AL106" s="179"/>
      <c r="AM106" s="168"/>
      <c r="AN106" s="178"/>
      <c r="AO106" s="179"/>
      <c r="AP106" s="129"/>
      <c r="AQ106" s="222">
        <f t="shared" ref="AQ106:AQ110" si="6">SUM(G106:AO106)</f>
        <v>0</v>
      </c>
      <c r="AR106" s="223"/>
      <c r="AS106" s="43">
        <v>68</v>
      </c>
      <c r="AT106" s="35" t="s">
        <v>183</v>
      </c>
    </row>
    <row r="107" spans="1:46" s="1" customFormat="1" ht="11.25" customHeight="1" x14ac:dyDescent="0.2">
      <c r="A107" s="43">
        <v>69</v>
      </c>
      <c r="B107" s="3"/>
      <c r="C107" s="1" t="s">
        <v>184</v>
      </c>
      <c r="G107" s="175"/>
      <c r="H107" s="176"/>
      <c r="I107" s="116"/>
      <c r="J107" s="175"/>
      <c r="K107" s="176"/>
      <c r="L107" s="116"/>
      <c r="M107" s="175"/>
      <c r="N107" s="176"/>
      <c r="O107" s="116"/>
      <c r="P107" s="175"/>
      <c r="Q107" s="176"/>
      <c r="R107" s="116"/>
      <c r="S107" s="175"/>
      <c r="T107" s="176"/>
      <c r="U107" s="116"/>
      <c r="V107" s="175"/>
      <c r="W107" s="176"/>
      <c r="X107" s="116"/>
      <c r="Y107" s="175"/>
      <c r="Z107" s="176"/>
      <c r="AA107" s="116"/>
      <c r="AB107" s="175"/>
      <c r="AC107" s="176"/>
      <c r="AD107" s="116"/>
      <c r="AE107" s="175"/>
      <c r="AF107" s="176"/>
      <c r="AG107" s="116"/>
      <c r="AH107" s="175"/>
      <c r="AI107" s="176"/>
      <c r="AJ107" s="116"/>
      <c r="AK107" s="175"/>
      <c r="AL107" s="176"/>
      <c r="AM107" s="116"/>
      <c r="AN107" s="175"/>
      <c r="AO107" s="176"/>
      <c r="AP107" s="129"/>
      <c r="AQ107" s="222">
        <f t="shared" si="6"/>
        <v>0</v>
      </c>
      <c r="AR107" s="223"/>
      <c r="AS107" s="43">
        <v>69</v>
      </c>
      <c r="AT107" s="35" t="s">
        <v>185</v>
      </c>
    </row>
    <row r="108" spans="1:46" s="1" customFormat="1" ht="11.25" customHeight="1" x14ac:dyDescent="0.2">
      <c r="A108" s="43">
        <v>70</v>
      </c>
      <c r="B108" s="162"/>
      <c r="C108" s="1" t="s">
        <v>186</v>
      </c>
      <c r="G108" s="175"/>
      <c r="H108" s="176"/>
      <c r="I108" s="116"/>
      <c r="J108" s="175"/>
      <c r="K108" s="176"/>
      <c r="L108" s="116"/>
      <c r="M108" s="175"/>
      <c r="N108" s="176"/>
      <c r="O108" s="116"/>
      <c r="P108" s="175"/>
      <c r="Q108" s="176"/>
      <c r="R108" s="116"/>
      <c r="S108" s="175"/>
      <c r="T108" s="176"/>
      <c r="U108" s="116"/>
      <c r="V108" s="175"/>
      <c r="W108" s="176"/>
      <c r="X108" s="116"/>
      <c r="Y108" s="175"/>
      <c r="Z108" s="176"/>
      <c r="AA108" s="116"/>
      <c r="AB108" s="175"/>
      <c r="AC108" s="176"/>
      <c r="AD108" s="116"/>
      <c r="AE108" s="175"/>
      <c r="AF108" s="176"/>
      <c r="AG108" s="116"/>
      <c r="AH108" s="175"/>
      <c r="AI108" s="176"/>
      <c r="AJ108" s="116"/>
      <c r="AK108" s="175"/>
      <c r="AL108" s="176"/>
      <c r="AM108" s="116"/>
      <c r="AN108" s="175"/>
      <c r="AO108" s="176"/>
      <c r="AP108" s="129"/>
      <c r="AQ108" s="222">
        <f t="shared" si="6"/>
        <v>0</v>
      </c>
      <c r="AR108" s="223"/>
      <c r="AS108" s="43">
        <v>70</v>
      </c>
      <c r="AT108" s="35" t="s">
        <v>187</v>
      </c>
    </row>
    <row r="109" spans="1:46" s="1" customFormat="1" ht="11.25" customHeight="1" x14ac:dyDescent="0.2">
      <c r="A109" s="43">
        <v>71</v>
      </c>
      <c r="C109" s="1" t="s">
        <v>86</v>
      </c>
      <c r="D109" s="173"/>
      <c r="E109" s="174"/>
      <c r="G109" s="175"/>
      <c r="H109" s="176"/>
      <c r="I109" s="116"/>
      <c r="J109" s="175"/>
      <c r="K109" s="176"/>
      <c r="L109" s="116"/>
      <c r="M109" s="175"/>
      <c r="N109" s="176"/>
      <c r="O109" s="116"/>
      <c r="P109" s="175"/>
      <c r="Q109" s="176"/>
      <c r="R109" s="116"/>
      <c r="S109" s="175"/>
      <c r="T109" s="176"/>
      <c r="U109" s="116"/>
      <c r="V109" s="175"/>
      <c r="W109" s="176"/>
      <c r="X109" s="116"/>
      <c r="Y109" s="175"/>
      <c r="Z109" s="176"/>
      <c r="AA109" s="116"/>
      <c r="AB109" s="175"/>
      <c r="AC109" s="176"/>
      <c r="AD109" s="116"/>
      <c r="AE109" s="175"/>
      <c r="AF109" s="176"/>
      <c r="AG109" s="116"/>
      <c r="AH109" s="175"/>
      <c r="AI109" s="176"/>
      <c r="AJ109" s="116"/>
      <c r="AK109" s="175"/>
      <c r="AL109" s="176"/>
      <c r="AM109" s="116"/>
      <c r="AN109" s="175"/>
      <c r="AO109" s="176"/>
      <c r="AP109" s="129"/>
      <c r="AQ109" s="222">
        <f t="shared" si="6"/>
        <v>0</v>
      </c>
      <c r="AR109" s="223"/>
      <c r="AS109" s="43">
        <v>71</v>
      </c>
      <c r="AT109" s="35" t="s">
        <v>250</v>
      </c>
    </row>
    <row r="110" spans="1:46" s="1" customFormat="1" ht="11.25" customHeight="1" x14ac:dyDescent="0.2">
      <c r="A110" s="43">
        <v>72</v>
      </c>
      <c r="C110" s="1" t="s">
        <v>86</v>
      </c>
      <c r="D110" s="173"/>
      <c r="E110" s="174"/>
      <c r="G110" s="175"/>
      <c r="H110" s="176"/>
      <c r="I110" s="116"/>
      <c r="J110" s="175"/>
      <c r="K110" s="176"/>
      <c r="L110" s="116"/>
      <c r="M110" s="175"/>
      <c r="N110" s="176"/>
      <c r="O110" s="116"/>
      <c r="P110" s="175"/>
      <c r="Q110" s="176"/>
      <c r="R110" s="116"/>
      <c r="S110" s="175"/>
      <c r="T110" s="176"/>
      <c r="U110" s="116"/>
      <c r="V110" s="175"/>
      <c r="W110" s="176"/>
      <c r="X110" s="116"/>
      <c r="Y110" s="175"/>
      <c r="Z110" s="176"/>
      <c r="AA110" s="116"/>
      <c r="AB110" s="175"/>
      <c r="AC110" s="176"/>
      <c r="AD110" s="116"/>
      <c r="AE110" s="175"/>
      <c r="AF110" s="176"/>
      <c r="AG110" s="116"/>
      <c r="AH110" s="175"/>
      <c r="AI110" s="176"/>
      <c r="AJ110" s="116"/>
      <c r="AK110" s="175"/>
      <c r="AL110" s="176"/>
      <c r="AM110" s="116"/>
      <c r="AN110" s="175"/>
      <c r="AO110" s="176"/>
      <c r="AP110" s="129"/>
      <c r="AQ110" s="222">
        <f t="shared" si="6"/>
        <v>0</v>
      </c>
      <c r="AR110" s="223"/>
      <c r="AS110" s="43">
        <v>72</v>
      </c>
      <c r="AT110" s="35" t="s">
        <v>251</v>
      </c>
    </row>
    <row r="111" spans="1:46" s="1" customFormat="1" ht="11.25" customHeight="1" x14ac:dyDescent="0.2">
      <c r="A111" s="43">
        <v>73</v>
      </c>
      <c r="B111" s="162"/>
      <c r="C111" s="4"/>
      <c r="D111" s="4"/>
      <c r="E111" s="4" t="s">
        <v>63</v>
      </c>
      <c r="G111" s="177">
        <f>SUM(G106:H110)</f>
        <v>0</v>
      </c>
      <c r="H111" s="177"/>
      <c r="I111" s="116"/>
      <c r="J111" s="177">
        <f>SUM(J106:K110)</f>
        <v>0</v>
      </c>
      <c r="K111" s="177"/>
      <c r="L111" s="116"/>
      <c r="M111" s="177">
        <f>SUM(M106:N110)</f>
        <v>0</v>
      </c>
      <c r="N111" s="177"/>
      <c r="O111" s="116"/>
      <c r="P111" s="177">
        <f>SUM(P106:Q110)</f>
        <v>0</v>
      </c>
      <c r="Q111" s="177"/>
      <c r="R111" s="116"/>
      <c r="S111" s="177">
        <f>SUM(S106:T110)</f>
        <v>0</v>
      </c>
      <c r="T111" s="177"/>
      <c r="U111" s="116"/>
      <c r="V111" s="177">
        <f>SUM(V106:W110)</f>
        <v>0</v>
      </c>
      <c r="W111" s="177"/>
      <c r="X111" s="116"/>
      <c r="Y111" s="177">
        <f>SUM(Y106:Z110)</f>
        <v>0</v>
      </c>
      <c r="Z111" s="177"/>
      <c r="AA111" s="116"/>
      <c r="AB111" s="177">
        <f>SUM(AB106:AC110)</f>
        <v>0</v>
      </c>
      <c r="AC111" s="177"/>
      <c r="AD111" s="116"/>
      <c r="AE111" s="177">
        <f>SUM(AE106:AF110)</f>
        <v>0</v>
      </c>
      <c r="AF111" s="177"/>
      <c r="AG111" s="116"/>
      <c r="AH111" s="177">
        <f>SUM(AH106:AI110)</f>
        <v>0</v>
      </c>
      <c r="AI111" s="177"/>
      <c r="AJ111" s="116"/>
      <c r="AK111" s="177">
        <f>SUM(AK106:AL110)</f>
        <v>0</v>
      </c>
      <c r="AL111" s="177"/>
      <c r="AM111" s="116"/>
      <c r="AN111" s="177">
        <f>SUM(AN106:AO110)</f>
        <v>0</v>
      </c>
      <c r="AO111" s="177"/>
      <c r="AP111" s="116"/>
      <c r="AQ111" s="177">
        <f>SUM(AQ106:AR110)</f>
        <v>0</v>
      </c>
      <c r="AR111" s="177"/>
      <c r="AS111" s="43">
        <v>73</v>
      </c>
      <c r="AT111" s="35" t="s">
        <v>64</v>
      </c>
    </row>
    <row r="112" spans="1:46" s="1" customFormat="1" ht="7.5" customHeight="1" x14ac:dyDescent="0.2">
      <c r="A112" s="76"/>
      <c r="B112" s="77"/>
      <c r="C112" s="8"/>
      <c r="D112" s="8"/>
      <c r="E112" s="8"/>
      <c r="F112" s="8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120"/>
      <c r="AR112" s="120"/>
      <c r="AS112" s="76"/>
      <c r="AT112" s="142"/>
    </row>
    <row r="113" spans="1:46" s="1" customFormat="1" ht="7.5" customHeight="1" x14ac:dyDescent="0.2">
      <c r="A113" s="44"/>
      <c r="B113" s="2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44"/>
      <c r="AT113" s="35"/>
    </row>
    <row r="114" spans="1:46" s="1" customFormat="1" ht="11.25" customHeight="1" x14ac:dyDescent="0.2">
      <c r="A114" s="43"/>
      <c r="C114" s="2" t="s">
        <v>190</v>
      </c>
      <c r="D114" s="2"/>
      <c r="E114" s="2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43"/>
      <c r="AT114" s="35"/>
    </row>
    <row r="115" spans="1:46" s="1" customFormat="1" ht="11.25" customHeight="1" x14ac:dyDescent="0.2">
      <c r="A115" s="43">
        <v>74</v>
      </c>
      <c r="C115" s="1" t="s">
        <v>191</v>
      </c>
      <c r="F115" s="21"/>
      <c r="G115" s="178"/>
      <c r="H115" s="179"/>
      <c r="I115" s="168"/>
      <c r="J115" s="178"/>
      <c r="K115" s="179"/>
      <c r="L115" s="168"/>
      <c r="M115" s="178"/>
      <c r="N115" s="179"/>
      <c r="O115" s="168"/>
      <c r="P115" s="178"/>
      <c r="Q115" s="179"/>
      <c r="R115" s="168"/>
      <c r="S115" s="178"/>
      <c r="T115" s="179"/>
      <c r="U115" s="168"/>
      <c r="V115" s="178"/>
      <c r="W115" s="179"/>
      <c r="X115" s="168"/>
      <c r="Y115" s="178"/>
      <c r="Z115" s="179"/>
      <c r="AA115" s="168"/>
      <c r="AB115" s="178"/>
      <c r="AC115" s="179"/>
      <c r="AD115" s="168"/>
      <c r="AE115" s="178"/>
      <c r="AF115" s="179"/>
      <c r="AG115" s="168"/>
      <c r="AH115" s="178"/>
      <c r="AI115" s="179"/>
      <c r="AJ115" s="168"/>
      <c r="AK115" s="178"/>
      <c r="AL115" s="179"/>
      <c r="AM115" s="168"/>
      <c r="AN115" s="178"/>
      <c r="AO115" s="179"/>
      <c r="AP115" s="129"/>
      <c r="AQ115" s="222">
        <f>SUM(G115:AO115)</f>
        <v>0</v>
      </c>
      <c r="AR115" s="223"/>
      <c r="AS115" s="43">
        <v>74</v>
      </c>
      <c r="AT115" s="35" t="s">
        <v>192</v>
      </c>
    </row>
    <row r="116" spans="1:46" s="1" customFormat="1" ht="11.25" customHeight="1" x14ac:dyDescent="0.2">
      <c r="A116" s="43">
        <v>75</v>
      </c>
      <c r="C116" s="1" t="s">
        <v>193</v>
      </c>
      <c r="G116" s="175"/>
      <c r="H116" s="176"/>
      <c r="I116" s="116"/>
      <c r="J116" s="175"/>
      <c r="K116" s="176"/>
      <c r="L116" s="116"/>
      <c r="M116" s="175"/>
      <c r="N116" s="176"/>
      <c r="O116" s="116"/>
      <c r="P116" s="175"/>
      <c r="Q116" s="176"/>
      <c r="R116" s="116"/>
      <c r="S116" s="175"/>
      <c r="T116" s="176"/>
      <c r="U116" s="116"/>
      <c r="V116" s="175"/>
      <c r="W116" s="176"/>
      <c r="X116" s="116"/>
      <c r="Y116" s="175"/>
      <c r="Z116" s="176"/>
      <c r="AA116" s="116"/>
      <c r="AB116" s="175"/>
      <c r="AC116" s="176"/>
      <c r="AD116" s="116"/>
      <c r="AE116" s="175"/>
      <c r="AF116" s="176"/>
      <c r="AG116" s="116"/>
      <c r="AH116" s="175"/>
      <c r="AI116" s="176"/>
      <c r="AJ116" s="116"/>
      <c r="AK116" s="175"/>
      <c r="AL116" s="176"/>
      <c r="AM116" s="116"/>
      <c r="AN116" s="175"/>
      <c r="AO116" s="176"/>
      <c r="AP116" s="129"/>
      <c r="AQ116" s="222">
        <f>SUM(G116:AO116)</f>
        <v>0</v>
      </c>
      <c r="AR116" s="223"/>
      <c r="AS116" s="43">
        <v>75</v>
      </c>
      <c r="AT116" s="35" t="s">
        <v>194</v>
      </c>
    </row>
    <row r="117" spans="1:46" s="1" customFormat="1" ht="11.25" customHeight="1" x14ac:dyDescent="0.2">
      <c r="A117" s="43">
        <v>76</v>
      </c>
      <c r="C117" s="4"/>
      <c r="D117" s="4"/>
      <c r="E117" s="4" t="s">
        <v>63</v>
      </c>
      <c r="G117" s="177">
        <f>SUM(G115:H116)</f>
        <v>0</v>
      </c>
      <c r="H117" s="177"/>
      <c r="I117" s="116"/>
      <c r="J117" s="177">
        <f>SUM(J115:K116)</f>
        <v>0</v>
      </c>
      <c r="K117" s="177"/>
      <c r="L117" s="116"/>
      <c r="M117" s="177">
        <f>SUM(M115:N116)</f>
        <v>0</v>
      </c>
      <c r="N117" s="177"/>
      <c r="O117" s="116"/>
      <c r="P117" s="177">
        <f>SUM(P115:Q116)</f>
        <v>0</v>
      </c>
      <c r="Q117" s="177"/>
      <c r="R117" s="116"/>
      <c r="S117" s="177">
        <f>SUM(S115:T116)</f>
        <v>0</v>
      </c>
      <c r="T117" s="177"/>
      <c r="U117" s="116"/>
      <c r="V117" s="177">
        <f>SUM(V115:W116)</f>
        <v>0</v>
      </c>
      <c r="W117" s="177"/>
      <c r="X117" s="116"/>
      <c r="Y117" s="177">
        <f>SUM(Y115:Z116)</f>
        <v>0</v>
      </c>
      <c r="Z117" s="177"/>
      <c r="AA117" s="116"/>
      <c r="AB117" s="177">
        <f>SUM(AB115:AC116)</f>
        <v>0</v>
      </c>
      <c r="AC117" s="177"/>
      <c r="AD117" s="116"/>
      <c r="AE117" s="177">
        <f>SUM(AE115:AF116)</f>
        <v>0</v>
      </c>
      <c r="AF117" s="177"/>
      <c r="AG117" s="116"/>
      <c r="AH117" s="177">
        <f>SUM(AH115:AI116)</f>
        <v>0</v>
      </c>
      <c r="AI117" s="177"/>
      <c r="AJ117" s="116"/>
      <c r="AK117" s="177">
        <f>SUM(AK115:AL116)</f>
        <v>0</v>
      </c>
      <c r="AL117" s="177"/>
      <c r="AM117" s="116"/>
      <c r="AN117" s="177">
        <f>SUM(AN115:AO116)</f>
        <v>0</v>
      </c>
      <c r="AO117" s="177"/>
      <c r="AP117" s="116"/>
      <c r="AQ117" s="177">
        <f>SUM(AQ115:AR116)</f>
        <v>0</v>
      </c>
      <c r="AR117" s="177"/>
      <c r="AS117" s="43">
        <v>76</v>
      </c>
      <c r="AT117" s="35" t="s">
        <v>64</v>
      </c>
    </row>
    <row r="118" spans="1:46" s="1" customFormat="1" ht="7.5" customHeight="1" x14ac:dyDescent="0.2">
      <c r="A118" s="76"/>
      <c r="B118" s="77"/>
      <c r="C118" s="8"/>
      <c r="D118" s="8"/>
      <c r="E118" s="8"/>
      <c r="F118" s="8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120"/>
      <c r="AR118" s="120"/>
      <c r="AS118" s="76"/>
      <c r="AT118" s="142"/>
    </row>
    <row r="119" spans="1:46" s="1" customFormat="1" ht="7.5" customHeight="1" x14ac:dyDescent="0.2">
      <c r="A119" s="44"/>
      <c r="B119" s="2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44"/>
      <c r="AT119" s="35"/>
    </row>
    <row r="120" spans="1:46" s="1" customFormat="1" ht="11.25" customHeight="1" x14ac:dyDescent="0.2">
      <c r="A120" s="43">
        <v>77</v>
      </c>
      <c r="C120" s="2" t="s">
        <v>195</v>
      </c>
      <c r="D120" s="2"/>
      <c r="E120" s="2"/>
      <c r="F120" s="21"/>
      <c r="G120" s="178"/>
      <c r="H120" s="179"/>
      <c r="I120" s="168"/>
      <c r="J120" s="178"/>
      <c r="K120" s="179"/>
      <c r="L120" s="168"/>
      <c r="M120" s="178"/>
      <c r="N120" s="179"/>
      <c r="O120" s="168"/>
      <c r="P120" s="178"/>
      <c r="Q120" s="179"/>
      <c r="R120" s="168"/>
      <c r="S120" s="178"/>
      <c r="T120" s="179"/>
      <c r="U120" s="168"/>
      <c r="V120" s="178"/>
      <c r="W120" s="179"/>
      <c r="X120" s="168"/>
      <c r="Y120" s="178"/>
      <c r="Z120" s="179"/>
      <c r="AA120" s="168"/>
      <c r="AB120" s="178"/>
      <c r="AC120" s="179"/>
      <c r="AD120" s="168"/>
      <c r="AE120" s="178"/>
      <c r="AF120" s="179"/>
      <c r="AG120" s="168"/>
      <c r="AH120" s="178"/>
      <c r="AI120" s="179"/>
      <c r="AJ120" s="168"/>
      <c r="AK120" s="178"/>
      <c r="AL120" s="179"/>
      <c r="AM120" s="168"/>
      <c r="AN120" s="178"/>
      <c r="AO120" s="179"/>
      <c r="AP120" s="129"/>
      <c r="AQ120" s="222">
        <f>SUM(G120:AO120)</f>
        <v>0</v>
      </c>
      <c r="AR120" s="223"/>
      <c r="AS120" s="43">
        <v>77</v>
      </c>
      <c r="AT120" s="35" t="s">
        <v>196</v>
      </c>
    </row>
    <row r="121" spans="1:46" s="1" customFormat="1" ht="6.75" customHeight="1" x14ac:dyDescent="0.2">
      <c r="A121" s="66"/>
      <c r="B121" s="8"/>
      <c r="C121" s="8"/>
      <c r="D121" s="8"/>
      <c r="E121" s="8"/>
      <c r="F121" s="8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66"/>
      <c r="AT121" s="142"/>
    </row>
    <row r="122" spans="1:46" s="1" customFormat="1" ht="6.75" customHeight="1" x14ac:dyDescent="0.2">
      <c r="A122" s="43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43"/>
      <c r="AT122" s="35"/>
    </row>
    <row r="123" spans="1:46" s="1" customFormat="1" ht="11.25" customHeight="1" x14ac:dyDescent="0.2">
      <c r="A123" s="43">
        <v>78</v>
      </c>
      <c r="B123" s="156"/>
      <c r="C123" s="2" t="s">
        <v>197</v>
      </c>
      <c r="D123" s="2"/>
      <c r="E123" s="2"/>
      <c r="G123" s="177">
        <f>SUM(G120,G117,G111,G102,G86,G74,H74,G56)</f>
        <v>0</v>
      </c>
      <c r="H123" s="177"/>
      <c r="I123" s="116"/>
      <c r="J123" s="177">
        <f>SUM(J120,J117,J111,J102,J86,J74,K74,J56)</f>
        <v>0</v>
      </c>
      <c r="K123" s="177"/>
      <c r="L123" s="116"/>
      <c r="M123" s="177">
        <f>SUM(M120,M117,M111,M102,M86,M74,N74,M56)</f>
        <v>0</v>
      </c>
      <c r="N123" s="177"/>
      <c r="O123" s="116"/>
      <c r="P123" s="177">
        <f>SUM(P120,P117,P111,P102,P86,P74,Q74,P56)</f>
        <v>0</v>
      </c>
      <c r="Q123" s="177"/>
      <c r="R123" s="116"/>
      <c r="S123" s="177">
        <f>SUM(S120,S117,S111,S102,S86,S74,T74,S56)</f>
        <v>0</v>
      </c>
      <c r="T123" s="177"/>
      <c r="U123" s="116"/>
      <c r="V123" s="177">
        <f>SUM(V120,V117,V111,V102,V86,V74,W74,V56)</f>
        <v>0</v>
      </c>
      <c r="W123" s="177"/>
      <c r="X123" s="116"/>
      <c r="Y123" s="177">
        <f>SUM(Y120,Y117,Y111,Y102,Y86,Y74,Z74,Y56)</f>
        <v>0</v>
      </c>
      <c r="Z123" s="177"/>
      <c r="AA123" s="116"/>
      <c r="AB123" s="177">
        <f>SUM(AB120,AB117,AB111,AB102,AB86,AB74,AC74,AB56)</f>
        <v>0</v>
      </c>
      <c r="AC123" s="177"/>
      <c r="AD123" s="116"/>
      <c r="AE123" s="177">
        <f>SUM(AE120,AE117,AE111,AE102,AE86,AE74,AF74,AE56)</f>
        <v>0</v>
      </c>
      <c r="AF123" s="177"/>
      <c r="AG123" s="116"/>
      <c r="AH123" s="177">
        <f>SUM(AH120,AH117,AH111,AH102,AH86,AH74,AI74,AH56)</f>
        <v>0</v>
      </c>
      <c r="AI123" s="177"/>
      <c r="AJ123" s="116"/>
      <c r="AK123" s="177">
        <f>SUM(AK120,AK117,AK111,AK102,AK86,AK74,AL74,AK56)</f>
        <v>0</v>
      </c>
      <c r="AL123" s="177"/>
      <c r="AM123" s="116"/>
      <c r="AN123" s="177">
        <f>SUM(AN120,AN117,AN111,AN102,AN86,AN74,AO74,AN56)</f>
        <v>0</v>
      </c>
      <c r="AO123" s="177"/>
      <c r="AP123" s="116"/>
      <c r="AQ123" s="177">
        <f>SUM(AQ120,AQ117,AQ111,AQ102,AQ86,AQ74,AR74,AQ56)</f>
        <v>0</v>
      </c>
      <c r="AR123" s="177"/>
      <c r="AS123" s="43">
        <v>78</v>
      </c>
      <c r="AT123" s="35" t="s">
        <v>198</v>
      </c>
    </row>
    <row r="124" spans="1:46" ht="8.25" customHeight="1" thickBot="1" x14ac:dyDescent="0.25">
      <c r="A124" s="81"/>
      <c r="B124" s="82"/>
      <c r="C124" s="82"/>
      <c r="D124" s="82"/>
      <c r="E124" s="82"/>
      <c r="F124" s="82"/>
      <c r="G124" s="124"/>
      <c r="H124" s="124"/>
      <c r="I124" s="124"/>
      <c r="J124" s="124"/>
      <c r="K124" s="124"/>
      <c r="L124" s="124"/>
      <c r="M124" s="124"/>
      <c r="N124" s="124"/>
      <c r="O124" s="124"/>
      <c r="P124" s="124"/>
      <c r="Q124" s="124"/>
      <c r="R124" s="124"/>
      <c r="S124" s="124"/>
      <c r="T124" s="124"/>
      <c r="U124" s="124"/>
      <c r="V124" s="124"/>
      <c r="W124" s="124"/>
      <c r="X124" s="124"/>
      <c r="Y124" s="124"/>
      <c r="Z124" s="124"/>
      <c r="AA124" s="124"/>
      <c r="AB124" s="124"/>
      <c r="AC124" s="124"/>
      <c r="AD124" s="124"/>
      <c r="AE124" s="124"/>
      <c r="AF124" s="124"/>
      <c r="AG124" s="124"/>
      <c r="AH124" s="124"/>
      <c r="AI124" s="124"/>
      <c r="AJ124" s="124"/>
      <c r="AK124" s="124"/>
      <c r="AL124" s="124"/>
      <c r="AM124" s="124"/>
      <c r="AN124" s="124"/>
      <c r="AO124" s="124"/>
      <c r="AP124" s="124"/>
      <c r="AQ124" s="124"/>
      <c r="AR124" s="124"/>
      <c r="AS124" s="81"/>
      <c r="AT124" s="143"/>
    </row>
    <row r="125" spans="1:46" ht="8.25" customHeight="1" x14ac:dyDescent="0.2">
      <c r="A125" s="36"/>
      <c r="B125" s="21"/>
      <c r="C125" s="21"/>
      <c r="D125" s="21"/>
      <c r="E125" s="21"/>
      <c r="F125" s="21"/>
      <c r="G125" s="168"/>
      <c r="H125" s="168"/>
      <c r="I125" s="168"/>
      <c r="J125" s="168"/>
      <c r="K125" s="168"/>
      <c r="L125" s="168"/>
      <c r="M125" s="168"/>
      <c r="N125" s="168"/>
      <c r="O125" s="168"/>
      <c r="P125" s="168"/>
      <c r="Q125" s="168"/>
      <c r="R125" s="168"/>
      <c r="S125" s="168"/>
      <c r="T125" s="168"/>
      <c r="U125" s="168"/>
      <c r="V125" s="168"/>
      <c r="W125" s="168"/>
      <c r="X125" s="168"/>
      <c r="Y125" s="168"/>
      <c r="Z125" s="168"/>
      <c r="AA125" s="168"/>
      <c r="AB125" s="168"/>
      <c r="AC125" s="168"/>
      <c r="AD125" s="168"/>
      <c r="AE125" s="168"/>
      <c r="AF125" s="168"/>
      <c r="AG125" s="168"/>
      <c r="AH125" s="168"/>
      <c r="AI125" s="168"/>
      <c r="AJ125" s="168"/>
      <c r="AK125" s="168"/>
      <c r="AL125" s="168"/>
      <c r="AM125" s="168"/>
      <c r="AN125" s="168"/>
      <c r="AO125" s="168"/>
      <c r="AP125" s="168"/>
      <c r="AQ125" s="168"/>
      <c r="AR125" s="168"/>
      <c r="AS125" s="36"/>
      <c r="AT125" s="35"/>
    </row>
    <row r="126" spans="1:46" s="1" customFormat="1" ht="11.25" customHeight="1" x14ac:dyDescent="0.2">
      <c r="A126" s="43">
        <v>79</v>
      </c>
      <c r="B126" s="156"/>
      <c r="C126" s="2" t="s">
        <v>18</v>
      </c>
      <c r="D126" s="2"/>
      <c r="E126" s="2"/>
      <c r="G126" s="201">
        <f>G34-G123</f>
        <v>0</v>
      </c>
      <c r="H126" s="201"/>
      <c r="I126" s="116"/>
      <c r="J126" s="201">
        <f>J34-J123</f>
        <v>0</v>
      </c>
      <c r="K126" s="201"/>
      <c r="L126" s="116"/>
      <c r="M126" s="201">
        <f>M34-M123</f>
        <v>0</v>
      </c>
      <c r="N126" s="201"/>
      <c r="O126" s="116"/>
      <c r="P126" s="201">
        <f>P34-P123</f>
        <v>0</v>
      </c>
      <c r="Q126" s="201"/>
      <c r="R126" s="116"/>
      <c r="S126" s="201">
        <f>S34-S123</f>
        <v>0</v>
      </c>
      <c r="T126" s="201"/>
      <c r="U126" s="116"/>
      <c r="V126" s="201">
        <f>V34-V123</f>
        <v>0</v>
      </c>
      <c r="W126" s="201"/>
      <c r="X126" s="116"/>
      <c r="Y126" s="201">
        <f>Y34-Y123</f>
        <v>0</v>
      </c>
      <c r="Z126" s="201"/>
      <c r="AA126" s="116"/>
      <c r="AB126" s="201">
        <f>AB34-AB123</f>
        <v>0</v>
      </c>
      <c r="AC126" s="201"/>
      <c r="AD126" s="116"/>
      <c r="AE126" s="201">
        <f>AE34-AE123</f>
        <v>0</v>
      </c>
      <c r="AF126" s="201"/>
      <c r="AG126" s="116"/>
      <c r="AH126" s="201">
        <f>AH34-AH123</f>
        <v>0</v>
      </c>
      <c r="AI126" s="201"/>
      <c r="AJ126" s="116"/>
      <c r="AK126" s="201">
        <f>AK34-AK123</f>
        <v>0</v>
      </c>
      <c r="AL126" s="201"/>
      <c r="AM126" s="116"/>
      <c r="AN126" s="201">
        <f>AN34-AN123</f>
        <v>0</v>
      </c>
      <c r="AO126" s="201"/>
      <c r="AP126" s="116"/>
      <c r="AQ126" s="201">
        <f>AQ34-AQ123</f>
        <v>0</v>
      </c>
      <c r="AR126" s="201"/>
      <c r="AS126" s="43">
        <v>79</v>
      </c>
      <c r="AT126" s="35" t="s">
        <v>19</v>
      </c>
    </row>
    <row r="127" spans="1:46" ht="11.25" customHeight="1" x14ac:dyDescent="0.2">
      <c r="G127" s="145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/>
      <c r="W127" s="145"/>
      <c r="X127" s="145"/>
      <c r="Y127" s="145"/>
      <c r="Z127" s="145"/>
      <c r="AA127" s="145"/>
      <c r="AB127" s="145"/>
      <c r="AC127" s="145"/>
      <c r="AD127" s="145"/>
      <c r="AE127" s="145"/>
      <c r="AF127" s="145"/>
      <c r="AG127" s="145"/>
      <c r="AH127" s="145"/>
      <c r="AI127" s="145"/>
      <c r="AJ127" s="145"/>
      <c r="AK127" s="145"/>
      <c r="AL127" s="145"/>
      <c r="AM127" s="145"/>
      <c r="AN127" s="145"/>
      <c r="AO127" s="145"/>
      <c r="AP127" s="145"/>
      <c r="AQ127" s="145"/>
      <c r="AR127" s="145"/>
      <c r="AT127" s="35"/>
    </row>
    <row r="128" spans="1:46" ht="12.75" customHeight="1" x14ac:dyDescent="0.2">
      <c r="A128" s="42">
        <v>80</v>
      </c>
      <c r="C128" s="2" t="s">
        <v>233</v>
      </c>
      <c r="G128" s="209"/>
      <c r="H128" s="210"/>
      <c r="I128" s="150"/>
      <c r="J128" s="209">
        <f>G130</f>
        <v>0</v>
      </c>
      <c r="K128" s="210"/>
      <c r="L128" s="150"/>
      <c r="M128" s="209">
        <f>J130</f>
        <v>0</v>
      </c>
      <c r="N128" s="210"/>
      <c r="O128" s="150"/>
      <c r="P128" s="209">
        <f>M130</f>
        <v>0</v>
      </c>
      <c r="Q128" s="210"/>
      <c r="R128" s="150"/>
      <c r="S128" s="209">
        <f>P130</f>
        <v>0</v>
      </c>
      <c r="T128" s="210"/>
      <c r="U128" s="150"/>
      <c r="V128" s="209">
        <f>S130</f>
        <v>0</v>
      </c>
      <c r="W128" s="210"/>
      <c r="X128" s="150"/>
      <c r="Y128" s="209">
        <f>V130</f>
        <v>0</v>
      </c>
      <c r="Z128" s="210"/>
      <c r="AA128" s="150"/>
      <c r="AB128" s="209">
        <f>Y130</f>
        <v>0</v>
      </c>
      <c r="AC128" s="210"/>
      <c r="AD128" s="150"/>
      <c r="AE128" s="209">
        <f>AB130</f>
        <v>0</v>
      </c>
      <c r="AF128" s="210"/>
      <c r="AG128" s="150"/>
      <c r="AH128" s="209">
        <f>AE130</f>
        <v>0</v>
      </c>
      <c r="AI128" s="210"/>
      <c r="AJ128" s="150"/>
      <c r="AK128" s="209">
        <f>AH130</f>
        <v>0</v>
      </c>
      <c r="AL128" s="210"/>
      <c r="AM128" s="150"/>
      <c r="AN128" s="209">
        <f>AK130</f>
        <v>0</v>
      </c>
      <c r="AO128" s="210"/>
      <c r="AP128" s="129"/>
      <c r="AQ128" s="224"/>
      <c r="AR128" s="225"/>
      <c r="AS128" s="39">
        <v>80</v>
      </c>
      <c r="AT128" s="35" t="s">
        <v>252</v>
      </c>
    </row>
    <row r="129" spans="1:46" ht="12.75" customHeight="1" x14ac:dyDescent="0.2">
      <c r="G129" s="150"/>
      <c r="H129" s="150"/>
      <c r="I129" s="150"/>
      <c r="J129" s="150"/>
      <c r="K129" s="150"/>
      <c r="L129" s="150"/>
      <c r="M129" s="150"/>
      <c r="N129" s="150"/>
      <c r="O129" s="150"/>
      <c r="P129" s="150"/>
      <c r="Q129" s="150"/>
      <c r="R129" s="150"/>
      <c r="S129" s="150"/>
      <c r="T129" s="150"/>
      <c r="U129" s="150"/>
      <c r="V129" s="150"/>
      <c r="W129" s="150"/>
      <c r="X129" s="150"/>
      <c r="Y129" s="150"/>
      <c r="Z129" s="150"/>
      <c r="AA129" s="150"/>
      <c r="AB129" s="150"/>
      <c r="AC129" s="150"/>
      <c r="AD129" s="150"/>
      <c r="AE129" s="150"/>
      <c r="AF129" s="150"/>
      <c r="AG129" s="150"/>
      <c r="AH129" s="150"/>
      <c r="AI129" s="150"/>
      <c r="AJ129" s="150"/>
      <c r="AK129" s="150"/>
      <c r="AL129" s="150"/>
      <c r="AM129" s="150"/>
      <c r="AN129" s="150"/>
      <c r="AO129" s="150"/>
      <c r="AP129" s="145"/>
      <c r="AQ129" s="145"/>
      <c r="AR129" s="145"/>
      <c r="AT129" s="35"/>
    </row>
    <row r="130" spans="1:46" ht="12.75" customHeight="1" x14ac:dyDescent="0.2">
      <c r="A130" s="64">
        <v>81</v>
      </c>
      <c r="B130" s="21"/>
      <c r="C130" s="62" t="s">
        <v>235</v>
      </c>
      <c r="D130" s="21"/>
      <c r="E130" s="63"/>
      <c r="F130" s="21"/>
      <c r="G130" s="211">
        <f>G126+G128</f>
        <v>0</v>
      </c>
      <c r="H130" s="211"/>
      <c r="I130" s="151"/>
      <c r="J130" s="211">
        <f>J126+J128</f>
        <v>0</v>
      </c>
      <c r="K130" s="211"/>
      <c r="L130" s="151"/>
      <c r="M130" s="211">
        <f>M126+M128</f>
        <v>0</v>
      </c>
      <c r="N130" s="211"/>
      <c r="O130" s="151"/>
      <c r="P130" s="211">
        <f>P126+P128</f>
        <v>0</v>
      </c>
      <c r="Q130" s="211"/>
      <c r="R130" s="151"/>
      <c r="S130" s="211">
        <f>S126+S128</f>
        <v>0</v>
      </c>
      <c r="T130" s="211"/>
      <c r="U130" s="151"/>
      <c r="V130" s="211">
        <f>V126+V128</f>
        <v>0</v>
      </c>
      <c r="W130" s="211"/>
      <c r="X130" s="151"/>
      <c r="Y130" s="211">
        <f>Y126+Y128</f>
        <v>0</v>
      </c>
      <c r="Z130" s="211"/>
      <c r="AA130" s="151"/>
      <c r="AB130" s="211">
        <f>AB126+AB128</f>
        <v>0</v>
      </c>
      <c r="AC130" s="211"/>
      <c r="AD130" s="151"/>
      <c r="AE130" s="211">
        <f>AE126+AE128</f>
        <v>0</v>
      </c>
      <c r="AF130" s="211"/>
      <c r="AG130" s="151"/>
      <c r="AH130" s="211">
        <f>AH126+AH128</f>
        <v>0</v>
      </c>
      <c r="AI130" s="211"/>
      <c r="AJ130" s="151"/>
      <c r="AK130" s="211">
        <f>AK126+AK128</f>
        <v>0</v>
      </c>
      <c r="AL130" s="211"/>
      <c r="AM130" s="151"/>
      <c r="AN130" s="211">
        <f>AN126+AN128</f>
        <v>0</v>
      </c>
      <c r="AO130" s="211"/>
      <c r="AP130" s="116"/>
      <c r="AQ130" s="220"/>
      <c r="AR130" s="220"/>
      <c r="AS130" s="43">
        <v>81</v>
      </c>
      <c r="AT130" s="35" t="s">
        <v>236</v>
      </c>
    </row>
    <row r="131" spans="1:46" ht="12.75" customHeight="1" x14ac:dyDescent="0.2"/>
    <row r="135" spans="1:46" x14ac:dyDescent="0.2">
      <c r="C135" s="50">
        <v>2021</v>
      </c>
    </row>
    <row r="136" spans="1:46" x14ac:dyDescent="0.2">
      <c r="C136" s="50">
        <v>2022</v>
      </c>
    </row>
    <row r="137" spans="1:46" x14ac:dyDescent="0.2">
      <c r="C137" s="50">
        <v>2023</v>
      </c>
    </row>
    <row r="138" spans="1:46" x14ac:dyDescent="0.2">
      <c r="C138" s="50">
        <v>2024</v>
      </c>
    </row>
    <row r="139" spans="1:46" x14ac:dyDescent="0.2">
      <c r="C139" s="50">
        <v>2025</v>
      </c>
    </row>
    <row r="140" spans="1:46" x14ac:dyDescent="0.2">
      <c r="C140" s="50">
        <v>2026</v>
      </c>
    </row>
    <row r="141" spans="1:46" x14ac:dyDescent="0.2">
      <c r="C141" s="50">
        <v>2027</v>
      </c>
    </row>
    <row r="142" spans="1:46" x14ac:dyDescent="0.2">
      <c r="C142" s="50">
        <v>2028</v>
      </c>
    </row>
    <row r="143" spans="1:46" x14ac:dyDescent="0.2">
      <c r="C143" s="50">
        <v>2029</v>
      </c>
    </row>
    <row r="144" spans="1:46" x14ac:dyDescent="0.2">
      <c r="C144" s="50">
        <v>2030</v>
      </c>
    </row>
  </sheetData>
  <mergeCells count="1005">
    <mergeCell ref="AQ120:AR120"/>
    <mergeCell ref="AQ123:AR123"/>
    <mergeCell ref="AQ126:AR126"/>
    <mergeCell ref="AQ128:AR128"/>
    <mergeCell ref="AQ130:AR130"/>
    <mergeCell ref="AQ107:AR107"/>
    <mergeCell ref="AQ108:AR108"/>
    <mergeCell ref="AQ109:AR109"/>
    <mergeCell ref="AQ110:AR110"/>
    <mergeCell ref="AQ111:AR111"/>
    <mergeCell ref="AQ115:AR115"/>
    <mergeCell ref="AQ116:AR116"/>
    <mergeCell ref="AQ117:AR117"/>
    <mergeCell ref="AQ95:AR95"/>
    <mergeCell ref="AQ96:AR96"/>
    <mergeCell ref="AQ97:AR97"/>
    <mergeCell ref="AQ98:AR98"/>
    <mergeCell ref="AQ99:AR99"/>
    <mergeCell ref="AQ100:AR100"/>
    <mergeCell ref="AQ101:AR101"/>
    <mergeCell ref="AQ102:AR102"/>
    <mergeCell ref="AQ106:AR106"/>
    <mergeCell ref="AQ83:AR83"/>
    <mergeCell ref="AQ84:AR84"/>
    <mergeCell ref="AQ85:AR85"/>
    <mergeCell ref="AQ86:AR86"/>
    <mergeCell ref="AQ90:AR90"/>
    <mergeCell ref="AQ91:AR91"/>
    <mergeCell ref="AQ92:AR92"/>
    <mergeCell ref="AQ93:AR93"/>
    <mergeCell ref="AQ94:AR94"/>
    <mergeCell ref="AQ53:AR53"/>
    <mergeCell ref="AQ54:AR54"/>
    <mergeCell ref="AQ55:AR55"/>
    <mergeCell ref="AQ56:AR56"/>
    <mergeCell ref="AQ78:AR78"/>
    <mergeCell ref="AQ79:AR79"/>
    <mergeCell ref="AQ80:AR80"/>
    <mergeCell ref="AQ81:AR81"/>
    <mergeCell ref="AQ82:AR82"/>
    <mergeCell ref="AQ45:AR45"/>
    <mergeCell ref="AQ46:AR46"/>
    <mergeCell ref="AQ47:AR47"/>
    <mergeCell ref="AQ48:AR48"/>
    <mergeCell ref="AQ49:AR49"/>
    <mergeCell ref="AQ50:AR50"/>
    <mergeCell ref="AQ51:AR51"/>
    <mergeCell ref="AQ52:AR52"/>
    <mergeCell ref="AQ29:AR29"/>
    <mergeCell ref="AQ30:AR30"/>
    <mergeCell ref="AQ31:AR31"/>
    <mergeCell ref="AQ34:AR34"/>
    <mergeCell ref="AQ40:AR40"/>
    <mergeCell ref="AQ41:AR41"/>
    <mergeCell ref="AQ42:AR42"/>
    <mergeCell ref="AQ43:AR43"/>
    <mergeCell ref="AQ44:AR44"/>
    <mergeCell ref="AQ20:AR20"/>
    <mergeCell ref="AQ21:AR21"/>
    <mergeCell ref="AQ22:AR22"/>
    <mergeCell ref="AQ23:AR23"/>
    <mergeCell ref="AQ24:AR24"/>
    <mergeCell ref="AQ25:AR25"/>
    <mergeCell ref="AQ26:AR26"/>
    <mergeCell ref="AQ27:AR27"/>
    <mergeCell ref="AQ28:AR28"/>
    <mergeCell ref="AQ10:AR10"/>
    <mergeCell ref="AQ11:AR11"/>
    <mergeCell ref="AQ12:AR12"/>
    <mergeCell ref="AQ8:AR8"/>
    <mergeCell ref="AQ14:AR14"/>
    <mergeCell ref="AQ15:AR15"/>
    <mergeCell ref="AQ16:AR16"/>
    <mergeCell ref="AQ13:AR13"/>
    <mergeCell ref="G8:H8"/>
    <mergeCell ref="J8:K8"/>
    <mergeCell ref="M8:N8"/>
    <mergeCell ref="P8:Q8"/>
    <mergeCell ref="S8:T8"/>
    <mergeCell ref="AQ6:AR6"/>
    <mergeCell ref="A1:AR1"/>
    <mergeCell ref="AQ9:AR9"/>
    <mergeCell ref="AE8:AF8"/>
    <mergeCell ref="AH8:AI8"/>
    <mergeCell ref="AK8:AL8"/>
    <mergeCell ref="AH16:AI16"/>
    <mergeCell ref="AK14:AL14"/>
    <mergeCell ref="AK16:AL16"/>
    <mergeCell ref="AH14:AI14"/>
    <mergeCell ref="AN8:AO8"/>
    <mergeCell ref="AN15:AO15"/>
    <mergeCell ref="AK15:AL15"/>
    <mergeCell ref="AH15:AI15"/>
    <mergeCell ref="AE15:AF15"/>
    <mergeCell ref="AE9:AF9"/>
    <mergeCell ref="AE10:AF10"/>
    <mergeCell ref="AE11:AF11"/>
    <mergeCell ref="AH9:AI9"/>
    <mergeCell ref="AH10:AI10"/>
    <mergeCell ref="AH11:AI11"/>
    <mergeCell ref="AN14:AO14"/>
    <mergeCell ref="AN16:AO16"/>
    <mergeCell ref="J9:K9"/>
    <mergeCell ref="J10:K10"/>
    <mergeCell ref="J11:K11"/>
    <mergeCell ref="M9:N9"/>
    <mergeCell ref="M10:N10"/>
    <mergeCell ref="M11:N11"/>
    <mergeCell ref="P9:Q9"/>
    <mergeCell ref="P10:Q10"/>
    <mergeCell ref="P11:Q11"/>
    <mergeCell ref="S9:T9"/>
    <mergeCell ref="S10:T10"/>
    <mergeCell ref="S11:T11"/>
    <mergeCell ref="V9:W9"/>
    <mergeCell ref="V10:W10"/>
    <mergeCell ref="V11:W11"/>
    <mergeCell ref="Y9:Z9"/>
    <mergeCell ref="Y10:Z10"/>
    <mergeCell ref="AK9:AL9"/>
    <mergeCell ref="AK10:AL10"/>
    <mergeCell ref="AK11:AL11"/>
    <mergeCell ref="AN9:AO9"/>
    <mergeCell ref="AN10:AO10"/>
    <mergeCell ref="AN11:AO11"/>
    <mergeCell ref="Y11:Z11"/>
    <mergeCell ref="AB9:AC9"/>
    <mergeCell ref="AB10:AC10"/>
    <mergeCell ref="AB11:AC11"/>
    <mergeCell ref="AH12:AI12"/>
    <mergeCell ref="AH13:AI13"/>
    <mergeCell ref="AK12:AL12"/>
    <mergeCell ref="AK13:AL13"/>
    <mergeCell ref="AN12:AO12"/>
    <mergeCell ref="AN13:AO13"/>
    <mergeCell ref="AE90:AF90"/>
    <mergeCell ref="J14:K14"/>
    <mergeCell ref="M14:N14"/>
    <mergeCell ref="P14:Q14"/>
    <mergeCell ref="AE14:AF14"/>
    <mergeCell ref="P12:Q12"/>
    <mergeCell ref="P13:Q13"/>
    <mergeCell ref="S12:T12"/>
    <mergeCell ref="S13:T13"/>
    <mergeCell ref="V12:W12"/>
    <mergeCell ref="V13:W13"/>
    <mergeCell ref="Y12:Z12"/>
    <mergeCell ref="Y13:Z13"/>
    <mergeCell ref="AB12:AC12"/>
    <mergeCell ref="AB13:AC13"/>
    <mergeCell ref="S14:T14"/>
    <mergeCell ref="V14:W14"/>
    <mergeCell ref="Y14:Z14"/>
    <mergeCell ref="AB14:AC14"/>
    <mergeCell ref="AB15:AC15"/>
    <mergeCell ref="J15:K15"/>
    <mergeCell ref="M15:N15"/>
    <mergeCell ref="P15:Q15"/>
    <mergeCell ref="S15:T15"/>
    <mergeCell ref="AE12:AF12"/>
    <mergeCell ref="AE13:AF13"/>
    <mergeCell ref="G13:H13"/>
    <mergeCell ref="G12:H12"/>
    <mergeCell ref="G14:H14"/>
    <mergeCell ref="G16:H16"/>
    <mergeCell ref="J12:K12"/>
    <mergeCell ref="J13:K13"/>
    <mergeCell ref="M12:N12"/>
    <mergeCell ref="M13:N13"/>
    <mergeCell ref="J16:K16"/>
    <mergeCell ref="M16:N16"/>
    <mergeCell ref="G15:H15"/>
    <mergeCell ref="AE26:AF26"/>
    <mergeCell ref="AE27:AF27"/>
    <mergeCell ref="AE28:AF28"/>
    <mergeCell ref="AE29:AF29"/>
    <mergeCell ref="AE30:AF30"/>
    <mergeCell ref="AE31:AF31"/>
    <mergeCell ref="AE22:AF22"/>
    <mergeCell ref="AE23:AF23"/>
    <mergeCell ref="AE24:AF24"/>
    <mergeCell ref="AE25:AF25"/>
    <mergeCell ref="Y28:Z28"/>
    <mergeCell ref="AB28:AC28"/>
    <mergeCell ref="V26:W26"/>
    <mergeCell ref="Y26:Z26"/>
    <mergeCell ref="AB26:AC26"/>
    <mergeCell ref="V27:W27"/>
    <mergeCell ref="Y27:Z27"/>
    <mergeCell ref="AB27:AC27"/>
    <mergeCell ref="AE85:AF85"/>
    <mergeCell ref="P16:Q16"/>
    <mergeCell ref="S16:T16"/>
    <mergeCell ref="V16:W16"/>
    <mergeCell ref="Y16:Z16"/>
    <mergeCell ref="AB16:AC16"/>
    <mergeCell ref="AE16:AF16"/>
    <mergeCell ref="AE86:AF86"/>
    <mergeCell ref="V15:W15"/>
    <mergeCell ref="Y15:Z15"/>
    <mergeCell ref="S34:T34"/>
    <mergeCell ref="S40:T40"/>
    <mergeCell ref="AE40:AF40"/>
    <mergeCell ref="AE41:AF41"/>
    <mergeCell ref="AE42:AF42"/>
    <mergeCell ref="AE43:AF43"/>
    <mergeCell ref="AE44:AF44"/>
    <mergeCell ref="AE50:AF50"/>
    <mergeCell ref="AE51:AF51"/>
    <mergeCell ref="AE52:AF52"/>
    <mergeCell ref="AE53:AF53"/>
    <mergeCell ref="AE54:AF54"/>
    <mergeCell ref="AE55:AF55"/>
    <mergeCell ref="AE45:AF45"/>
    <mergeCell ref="S126:T126"/>
    <mergeCell ref="S107:T107"/>
    <mergeCell ref="S108:T108"/>
    <mergeCell ref="S109:T109"/>
    <mergeCell ref="S110:T110"/>
    <mergeCell ref="S111:T111"/>
    <mergeCell ref="S91:T91"/>
    <mergeCell ref="S56:T56"/>
    <mergeCell ref="S78:T78"/>
    <mergeCell ref="S79:T79"/>
    <mergeCell ref="S80:T80"/>
    <mergeCell ref="V109:W109"/>
    <mergeCell ref="Y109:Z109"/>
    <mergeCell ref="AB109:AC109"/>
    <mergeCell ref="V107:W107"/>
    <mergeCell ref="Y107:Z107"/>
    <mergeCell ref="AB107:AC107"/>
    <mergeCell ref="V108:W108"/>
    <mergeCell ref="S115:T115"/>
    <mergeCell ref="S116:T116"/>
    <mergeCell ref="S117:T117"/>
    <mergeCell ref="S106:T106"/>
    <mergeCell ref="S92:T92"/>
    <mergeCell ref="S93:T93"/>
    <mergeCell ref="S94:T94"/>
    <mergeCell ref="S83:T83"/>
    <mergeCell ref="S52:T52"/>
    <mergeCell ref="S53:T53"/>
    <mergeCell ref="S54:T54"/>
    <mergeCell ref="S55:T55"/>
    <mergeCell ref="S45:T45"/>
    <mergeCell ref="S46:T46"/>
    <mergeCell ref="S47:T47"/>
    <mergeCell ref="S48:T48"/>
    <mergeCell ref="AE46:AF46"/>
    <mergeCell ref="AE47:AF47"/>
    <mergeCell ref="AE48:AF48"/>
    <mergeCell ref="AE49:AF49"/>
    <mergeCell ref="AE91:AF91"/>
    <mergeCell ref="AE56:AF56"/>
    <mergeCell ref="AE78:AF78"/>
    <mergeCell ref="AE79:AF79"/>
    <mergeCell ref="AE80:AF80"/>
    <mergeCell ref="AE81:AF81"/>
    <mergeCell ref="AE82:AF82"/>
    <mergeCell ref="AE92:AF92"/>
    <mergeCell ref="AE93:AF93"/>
    <mergeCell ref="AE94:AF94"/>
    <mergeCell ref="AE95:AF95"/>
    <mergeCell ref="AE96:AF96"/>
    <mergeCell ref="AE97:AF97"/>
    <mergeCell ref="AE83:AF83"/>
    <mergeCell ref="AE84:AF84"/>
    <mergeCell ref="S123:T123"/>
    <mergeCell ref="G99:H99"/>
    <mergeCell ref="G100:H100"/>
    <mergeCell ref="G101:H101"/>
    <mergeCell ref="G90:H90"/>
    <mergeCell ref="G91:H91"/>
    <mergeCell ref="G92:H92"/>
    <mergeCell ref="G93:H93"/>
    <mergeCell ref="G94:H94"/>
    <mergeCell ref="G95:H95"/>
    <mergeCell ref="G98:H98"/>
    <mergeCell ref="G83:H83"/>
    <mergeCell ref="G48:H48"/>
    <mergeCell ref="G49:H49"/>
    <mergeCell ref="G50:H50"/>
    <mergeCell ref="G51:H51"/>
    <mergeCell ref="G52:H52"/>
    <mergeCell ref="S85:T85"/>
    <mergeCell ref="S81:T81"/>
    <mergeCell ref="S82:T82"/>
    <mergeCell ref="S120:T120"/>
    <mergeCell ref="G117:H117"/>
    <mergeCell ref="G120:H120"/>
    <mergeCell ref="G102:H102"/>
    <mergeCell ref="G106:H106"/>
    <mergeCell ref="G107:H107"/>
    <mergeCell ref="G108:H108"/>
    <mergeCell ref="G109:H109"/>
    <mergeCell ref="G96:H96"/>
    <mergeCell ref="G97:H97"/>
    <mergeCell ref="G53:H53"/>
    <mergeCell ref="J123:K123"/>
    <mergeCell ref="S6:T6"/>
    <mergeCell ref="S20:T20"/>
    <mergeCell ref="S21:T21"/>
    <mergeCell ref="S22:T22"/>
    <mergeCell ref="S23:T23"/>
    <mergeCell ref="S24:T24"/>
    <mergeCell ref="S25:T25"/>
    <mergeCell ref="G110:H110"/>
    <mergeCell ref="G111:H111"/>
    <mergeCell ref="G115:H115"/>
    <mergeCell ref="G116:H116"/>
    <mergeCell ref="S41:T41"/>
    <mergeCell ref="S42:T42"/>
    <mergeCell ref="G41:H41"/>
    <mergeCell ref="G42:H42"/>
    <mergeCell ref="G24:H24"/>
    <mergeCell ref="G25:H25"/>
    <mergeCell ref="G26:H26"/>
    <mergeCell ref="G27:H27"/>
    <mergeCell ref="G28:H28"/>
    <mergeCell ref="G29:H29"/>
    <mergeCell ref="G30:H30"/>
    <mergeCell ref="G31:H31"/>
    <mergeCell ref="G34:H34"/>
    <mergeCell ref="G40:H40"/>
    <mergeCell ref="J115:K115"/>
    <mergeCell ref="S84:T84"/>
    <mergeCell ref="S49:T49"/>
    <mergeCell ref="S86:T86"/>
    <mergeCell ref="S90:T90"/>
    <mergeCell ref="S50:T50"/>
    <mergeCell ref="S51:T51"/>
    <mergeCell ref="G43:H43"/>
    <mergeCell ref="G44:H44"/>
    <mergeCell ref="G45:H45"/>
    <mergeCell ref="G46:H46"/>
    <mergeCell ref="G47:H47"/>
    <mergeCell ref="G81:H81"/>
    <mergeCell ref="G82:H82"/>
    <mergeCell ref="G78:H78"/>
    <mergeCell ref="G79:H79"/>
    <mergeCell ref="G80:H80"/>
    <mergeCell ref="G84:H84"/>
    <mergeCell ref="G85:H85"/>
    <mergeCell ref="G86:H86"/>
    <mergeCell ref="G54:H54"/>
    <mergeCell ref="G55:H55"/>
    <mergeCell ref="G56:H56"/>
    <mergeCell ref="AH31:AI31"/>
    <mergeCell ref="AH42:AI42"/>
    <mergeCell ref="V79:W79"/>
    <mergeCell ref="Y79:Z79"/>
    <mergeCell ref="AB79:AC79"/>
    <mergeCell ref="V80:W80"/>
    <mergeCell ref="Y80:Z80"/>
    <mergeCell ref="AB80:AC80"/>
    <mergeCell ref="V56:W56"/>
    <mergeCell ref="Y56:Z56"/>
    <mergeCell ref="AB56:AC56"/>
    <mergeCell ref="V78:W78"/>
    <mergeCell ref="Y78:Z78"/>
    <mergeCell ref="AB78:AC78"/>
    <mergeCell ref="V84:W84"/>
    <mergeCell ref="Y84:Z84"/>
    <mergeCell ref="AK31:AL31"/>
    <mergeCell ref="V126:W126"/>
    <mergeCell ref="Y126:Z126"/>
    <mergeCell ref="AB126:AC126"/>
    <mergeCell ref="V98:W98"/>
    <mergeCell ref="Y98:Z98"/>
    <mergeCell ref="AK109:AL109"/>
    <mergeCell ref="AH96:AI96"/>
    <mergeCell ref="AK96:AL96"/>
    <mergeCell ref="AH85:AI85"/>
    <mergeCell ref="AK85:AL85"/>
    <mergeCell ref="AH56:AI56"/>
    <mergeCell ref="AK56:AL56"/>
    <mergeCell ref="AH48:AI48"/>
    <mergeCell ref="AK48:AL48"/>
    <mergeCell ref="Y108:Z108"/>
    <mergeCell ref="AB108:AC108"/>
    <mergeCell ref="V117:W117"/>
    <mergeCell ref="Y117:Z117"/>
    <mergeCell ref="AB117:AC117"/>
    <mergeCell ref="V120:W120"/>
    <mergeCell ref="AE126:AF126"/>
    <mergeCell ref="AE107:AF107"/>
    <mergeCell ref="AE108:AF108"/>
    <mergeCell ref="AE109:AF109"/>
    <mergeCell ref="AE110:AF110"/>
    <mergeCell ref="AE111:AF111"/>
    <mergeCell ref="AE115:AF115"/>
    <mergeCell ref="AE116:AF116"/>
    <mergeCell ref="AE117:AF117"/>
    <mergeCell ref="AE34:AF34"/>
    <mergeCell ref="AH95:AI95"/>
    <mergeCell ref="AK98:AL98"/>
    <mergeCell ref="AN98:AO98"/>
    <mergeCell ref="AK111:AL111"/>
    <mergeCell ref="AN111:AO111"/>
    <mergeCell ref="AH100:AI100"/>
    <mergeCell ref="AK100:AL100"/>
    <mergeCell ref="AH126:AI126"/>
    <mergeCell ref="AK126:AL126"/>
    <mergeCell ref="AH92:AI92"/>
    <mergeCell ref="AK92:AL92"/>
    <mergeCell ref="AH81:AI81"/>
    <mergeCell ref="AK81:AL81"/>
    <mergeCell ref="AH52:AI52"/>
    <mergeCell ref="AK52:AL52"/>
    <mergeCell ref="AN126:AO126"/>
    <mergeCell ref="AH117:AI117"/>
    <mergeCell ref="AK117:AL117"/>
    <mergeCell ref="AN117:AO117"/>
    <mergeCell ref="AH120:AI120"/>
    <mergeCell ref="AK120:AL120"/>
    <mergeCell ref="AN120:AO120"/>
    <mergeCell ref="AH99:AI99"/>
    <mergeCell ref="AK99:AL99"/>
    <mergeCell ref="AN99:AO99"/>
    <mergeCell ref="AN109:AO109"/>
    <mergeCell ref="AH107:AI107"/>
    <mergeCell ref="AK107:AL107"/>
    <mergeCell ref="AN107:AO107"/>
    <mergeCell ref="AH108:AI108"/>
    <mergeCell ref="AN94:AO94"/>
    <mergeCell ref="G123:H123"/>
    <mergeCell ref="G126:H126"/>
    <mergeCell ref="S43:T43"/>
    <mergeCell ref="S44:T44"/>
    <mergeCell ref="S26:T26"/>
    <mergeCell ref="S27:T27"/>
    <mergeCell ref="S28:T28"/>
    <mergeCell ref="G6:H6"/>
    <mergeCell ref="G20:H20"/>
    <mergeCell ref="G21:H21"/>
    <mergeCell ref="G22:H22"/>
    <mergeCell ref="G23:H23"/>
    <mergeCell ref="AH123:AI123"/>
    <mergeCell ref="AK123:AL123"/>
    <mergeCell ref="AN123:AO123"/>
    <mergeCell ref="AH115:AI115"/>
    <mergeCell ref="AK115:AL115"/>
    <mergeCell ref="AN115:AO115"/>
    <mergeCell ref="AH116:AI116"/>
    <mergeCell ref="AK116:AL116"/>
    <mergeCell ref="AN116:AO116"/>
    <mergeCell ref="AH110:AI110"/>
    <mergeCell ref="AK110:AL110"/>
    <mergeCell ref="AN110:AO110"/>
    <mergeCell ref="AH111:AI111"/>
    <mergeCell ref="AN100:AO100"/>
    <mergeCell ref="AH101:AI101"/>
    <mergeCell ref="AK101:AL101"/>
    <mergeCell ref="AN85:AO85"/>
    <mergeCell ref="AH86:AI86"/>
    <mergeCell ref="AN101:AO101"/>
    <mergeCell ref="AH98:AI98"/>
    <mergeCell ref="AK86:AL86"/>
    <mergeCell ref="AN86:AO86"/>
    <mergeCell ref="AH83:AI83"/>
    <mergeCell ref="AK83:AL83"/>
    <mergeCell ref="AN83:AO83"/>
    <mergeCell ref="AH84:AI84"/>
    <mergeCell ref="AK84:AL84"/>
    <mergeCell ref="AN84:AO84"/>
    <mergeCell ref="AK108:AL108"/>
    <mergeCell ref="AN108:AO108"/>
    <mergeCell ref="AH102:AI102"/>
    <mergeCell ref="AK102:AL102"/>
    <mergeCell ref="AN102:AO102"/>
    <mergeCell ref="AH106:AI106"/>
    <mergeCell ref="AK106:AL106"/>
    <mergeCell ref="AN106:AO106"/>
    <mergeCell ref="AN92:AO92"/>
    <mergeCell ref="AH93:AI93"/>
    <mergeCell ref="AK93:AL93"/>
    <mergeCell ref="AN93:AO93"/>
    <mergeCell ref="AH90:AI90"/>
    <mergeCell ref="AK90:AL90"/>
    <mergeCell ref="AN90:AO90"/>
    <mergeCell ref="AH91:AI91"/>
    <mergeCell ref="AK91:AL91"/>
    <mergeCell ref="AN91:AO91"/>
    <mergeCell ref="AN96:AO96"/>
    <mergeCell ref="AH97:AI97"/>
    <mergeCell ref="AK97:AL97"/>
    <mergeCell ref="AN97:AO97"/>
    <mergeCell ref="AK95:AL95"/>
    <mergeCell ref="AN95:AO95"/>
    <mergeCell ref="AN56:AO56"/>
    <mergeCell ref="AH78:AI78"/>
    <mergeCell ref="AK78:AL78"/>
    <mergeCell ref="AN78:AO78"/>
    <mergeCell ref="AH54:AI54"/>
    <mergeCell ref="AK54:AL54"/>
    <mergeCell ref="AN54:AO54"/>
    <mergeCell ref="AH55:AI55"/>
    <mergeCell ref="AK55:AL55"/>
    <mergeCell ref="AN55:AO55"/>
    <mergeCell ref="AN81:AO81"/>
    <mergeCell ref="AH82:AI82"/>
    <mergeCell ref="AK82:AL82"/>
    <mergeCell ref="AN82:AO82"/>
    <mergeCell ref="AH79:AI79"/>
    <mergeCell ref="AK79:AL79"/>
    <mergeCell ref="AN79:AO79"/>
    <mergeCell ref="AH80:AI80"/>
    <mergeCell ref="AK80:AL80"/>
    <mergeCell ref="AN80:AO80"/>
    <mergeCell ref="AN44:AO44"/>
    <mergeCell ref="AN48:AO48"/>
    <mergeCell ref="AH49:AI49"/>
    <mergeCell ref="AK49:AL49"/>
    <mergeCell ref="AN49:AO49"/>
    <mergeCell ref="AH46:AI46"/>
    <mergeCell ref="AK46:AL46"/>
    <mergeCell ref="AN46:AO46"/>
    <mergeCell ref="AH47:AI47"/>
    <mergeCell ref="AK47:AL47"/>
    <mergeCell ref="AN47:AO47"/>
    <mergeCell ref="AN52:AO52"/>
    <mergeCell ref="AH53:AI53"/>
    <mergeCell ref="AK53:AL53"/>
    <mergeCell ref="AN53:AO53"/>
    <mergeCell ref="AH50:AI50"/>
    <mergeCell ref="AK50:AL50"/>
    <mergeCell ref="AN50:AO50"/>
    <mergeCell ref="AH51:AI51"/>
    <mergeCell ref="AK51:AL51"/>
    <mergeCell ref="AN51:AO51"/>
    <mergeCell ref="AH25:AI25"/>
    <mergeCell ref="AK25:AL25"/>
    <mergeCell ref="AN25:AO25"/>
    <mergeCell ref="AH22:AI22"/>
    <mergeCell ref="AK22:AL22"/>
    <mergeCell ref="AN22:AO22"/>
    <mergeCell ref="AH23:AI23"/>
    <mergeCell ref="AK23:AL23"/>
    <mergeCell ref="AN23:AO23"/>
    <mergeCell ref="AH20:AI20"/>
    <mergeCell ref="AK20:AL20"/>
    <mergeCell ref="Y102:Z102"/>
    <mergeCell ref="AB102:AC102"/>
    <mergeCell ref="Y83:Z83"/>
    <mergeCell ref="AB83:AC83"/>
    <mergeCell ref="Y54:Z54"/>
    <mergeCell ref="AB54:AC54"/>
    <mergeCell ref="AN42:AO42"/>
    <mergeCell ref="AH34:AI34"/>
    <mergeCell ref="AK34:AL34"/>
    <mergeCell ref="AN34:AO34"/>
    <mergeCell ref="AH40:AI40"/>
    <mergeCell ref="AK40:AL40"/>
    <mergeCell ref="AN40:AO40"/>
    <mergeCell ref="AH45:AI45"/>
    <mergeCell ref="AK45:AL45"/>
    <mergeCell ref="AN45:AO45"/>
    <mergeCell ref="AH43:AI43"/>
    <mergeCell ref="AK43:AL43"/>
    <mergeCell ref="AN43:AO43"/>
    <mergeCell ref="AH44:AI44"/>
    <mergeCell ref="AK44:AL44"/>
    <mergeCell ref="AK42:AL42"/>
    <mergeCell ref="Y94:Z94"/>
    <mergeCell ref="AB94:AC94"/>
    <mergeCell ref="V123:W123"/>
    <mergeCell ref="Y123:Z123"/>
    <mergeCell ref="AB123:AC123"/>
    <mergeCell ref="V115:W115"/>
    <mergeCell ref="Y115:Z115"/>
    <mergeCell ref="AB115:AC115"/>
    <mergeCell ref="V116:W116"/>
    <mergeCell ref="Y116:Z116"/>
    <mergeCell ref="AB116:AC116"/>
    <mergeCell ref="V110:W110"/>
    <mergeCell ref="Y110:Z110"/>
    <mergeCell ref="AB110:AC110"/>
    <mergeCell ref="V111:W111"/>
    <mergeCell ref="Y111:Z111"/>
    <mergeCell ref="AB111:AC111"/>
    <mergeCell ref="Y120:Z120"/>
    <mergeCell ref="AB120:AC120"/>
    <mergeCell ref="AH109:AI109"/>
    <mergeCell ref="AH94:AI94"/>
    <mergeCell ref="AK94:AL94"/>
    <mergeCell ref="AE120:AF120"/>
    <mergeCell ref="AE123:AF123"/>
    <mergeCell ref="AE98:AF98"/>
    <mergeCell ref="AE99:AF99"/>
    <mergeCell ref="AE100:AF100"/>
    <mergeCell ref="AE101:AF101"/>
    <mergeCell ref="AE102:AF102"/>
    <mergeCell ref="AE106:AF106"/>
    <mergeCell ref="AB98:AC98"/>
    <mergeCell ref="AH6:AI6"/>
    <mergeCell ref="AK6:AL6"/>
    <mergeCell ref="AN6:AO6"/>
    <mergeCell ref="AE6:AF6"/>
    <mergeCell ref="AE20:AF20"/>
    <mergeCell ref="AE21:AF21"/>
    <mergeCell ref="AN31:AO31"/>
    <mergeCell ref="AH28:AI28"/>
    <mergeCell ref="AK28:AL28"/>
    <mergeCell ref="AN28:AO28"/>
    <mergeCell ref="AH29:AI29"/>
    <mergeCell ref="AK29:AL29"/>
    <mergeCell ref="AN29:AO29"/>
    <mergeCell ref="AH30:AI30"/>
    <mergeCell ref="AK30:AL30"/>
    <mergeCell ref="AN30:AO30"/>
    <mergeCell ref="AH41:AI41"/>
    <mergeCell ref="AK41:AL41"/>
    <mergeCell ref="AN41:AO41"/>
    <mergeCell ref="AN20:AO20"/>
    <mergeCell ref="AH21:AI21"/>
    <mergeCell ref="AK21:AL21"/>
    <mergeCell ref="AN21:AO21"/>
    <mergeCell ref="AH26:AI26"/>
    <mergeCell ref="AK26:AL26"/>
    <mergeCell ref="AN26:AO26"/>
    <mergeCell ref="AH27:AI27"/>
    <mergeCell ref="AK27:AL27"/>
    <mergeCell ref="AN27:AO27"/>
    <mergeCell ref="AH24:AI24"/>
    <mergeCell ref="AK24:AL24"/>
    <mergeCell ref="AN24:AO24"/>
    <mergeCell ref="Y99:Z99"/>
    <mergeCell ref="AB99:AC99"/>
    <mergeCell ref="V96:W96"/>
    <mergeCell ref="Y96:Z96"/>
    <mergeCell ref="AB96:AC96"/>
    <mergeCell ref="V97:W97"/>
    <mergeCell ref="Y97:Z97"/>
    <mergeCell ref="AB97:AC97"/>
    <mergeCell ref="V106:W106"/>
    <mergeCell ref="Y106:Z106"/>
    <mergeCell ref="AB106:AC106"/>
    <mergeCell ref="V100:W100"/>
    <mergeCell ref="Y100:Z100"/>
    <mergeCell ref="AB100:AC100"/>
    <mergeCell ref="V101:W101"/>
    <mergeCell ref="Y101:Z101"/>
    <mergeCell ref="AB101:AC101"/>
    <mergeCell ref="Y90:Z90"/>
    <mergeCell ref="AB90:AC90"/>
    <mergeCell ref="V91:W91"/>
    <mergeCell ref="Y91:Z91"/>
    <mergeCell ref="AB91:AC91"/>
    <mergeCell ref="V85:W85"/>
    <mergeCell ref="Y85:Z85"/>
    <mergeCell ref="AB85:AC85"/>
    <mergeCell ref="V86:W86"/>
    <mergeCell ref="Y86:Z86"/>
    <mergeCell ref="AB86:AC86"/>
    <mergeCell ref="V95:W95"/>
    <mergeCell ref="Y95:Z95"/>
    <mergeCell ref="AB95:AC95"/>
    <mergeCell ref="V92:W92"/>
    <mergeCell ref="Y92:Z92"/>
    <mergeCell ref="AB92:AC92"/>
    <mergeCell ref="V93:W93"/>
    <mergeCell ref="Y93:Z93"/>
    <mergeCell ref="AB93:AC93"/>
    <mergeCell ref="Y51:Z51"/>
    <mergeCell ref="AB51:AC51"/>
    <mergeCell ref="V48:W48"/>
    <mergeCell ref="Y48:Z48"/>
    <mergeCell ref="AB48:AC48"/>
    <mergeCell ref="V49:W49"/>
    <mergeCell ref="Y49:Z49"/>
    <mergeCell ref="AB49:AC49"/>
    <mergeCell ref="V55:W55"/>
    <mergeCell ref="Y55:Z55"/>
    <mergeCell ref="AB55:AC55"/>
    <mergeCell ref="V52:W52"/>
    <mergeCell ref="Y52:Z52"/>
    <mergeCell ref="AB52:AC52"/>
    <mergeCell ref="V53:W53"/>
    <mergeCell ref="Y53:Z53"/>
    <mergeCell ref="AB53:AC53"/>
    <mergeCell ref="V6:W6"/>
    <mergeCell ref="Y6:Z6"/>
    <mergeCell ref="AB6:AC6"/>
    <mergeCell ref="V24:W24"/>
    <mergeCell ref="Y24:Z24"/>
    <mergeCell ref="AB24:AC24"/>
    <mergeCell ref="V25:W25"/>
    <mergeCell ref="Y25:Z25"/>
    <mergeCell ref="AB25:AC25"/>
    <mergeCell ref="V22:W22"/>
    <mergeCell ref="Y22:Z22"/>
    <mergeCell ref="AB22:AC22"/>
    <mergeCell ref="V23:W23"/>
    <mergeCell ref="Y23:Z23"/>
    <mergeCell ref="AB23:AC23"/>
    <mergeCell ref="V20:W20"/>
    <mergeCell ref="Y20:Z20"/>
    <mergeCell ref="AB20:AC20"/>
    <mergeCell ref="V21:W21"/>
    <mergeCell ref="Y21:Z21"/>
    <mergeCell ref="AB21:AC21"/>
    <mergeCell ref="V8:W8"/>
    <mergeCell ref="Y8:Z8"/>
    <mergeCell ref="AB8:AC8"/>
    <mergeCell ref="Y29:Z29"/>
    <mergeCell ref="AB29:AC29"/>
    <mergeCell ref="V34:W34"/>
    <mergeCell ref="Y34:Z34"/>
    <mergeCell ref="AB34:AC34"/>
    <mergeCell ref="V40:W40"/>
    <mergeCell ref="Y40:Z40"/>
    <mergeCell ref="AB40:AC40"/>
    <mergeCell ref="V30:W30"/>
    <mergeCell ref="Y30:Z30"/>
    <mergeCell ref="V43:W43"/>
    <mergeCell ref="M115:N115"/>
    <mergeCell ref="P115:Q115"/>
    <mergeCell ref="P101:Q101"/>
    <mergeCell ref="J90:K90"/>
    <mergeCell ref="M90:N90"/>
    <mergeCell ref="P90:Q90"/>
    <mergeCell ref="J91:K91"/>
    <mergeCell ref="M91:N91"/>
    <mergeCell ref="P91:Q91"/>
    <mergeCell ref="AB84:AC84"/>
    <mergeCell ref="V81:W81"/>
    <mergeCell ref="Y81:Z81"/>
    <mergeCell ref="AB81:AC81"/>
    <mergeCell ref="V82:W82"/>
    <mergeCell ref="Y82:Z82"/>
    <mergeCell ref="AB82:AC82"/>
    <mergeCell ref="Y45:Z45"/>
    <mergeCell ref="AB45:AC45"/>
    <mergeCell ref="V50:W50"/>
    <mergeCell ref="Y50:Z50"/>
    <mergeCell ref="AB50:AC50"/>
    <mergeCell ref="M79:N79"/>
    <mergeCell ref="P79:Q79"/>
    <mergeCell ref="J80:K80"/>
    <mergeCell ref="M80:N80"/>
    <mergeCell ref="P80:Q80"/>
    <mergeCell ref="J83:K83"/>
    <mergeCell ref="M83:N83"/>
    <mergeCell ref="P83:Q83"/>
    <mergeCell ref="J84:K84"/>
    <mergeCell ref="M123:N123"/>
    <mergeCell ref="P123:Q123"/>
    <mergeCell ref="J126:K126"/>
    <mergeCell ref="M126:N126"/>
    <mergeCell ref="P126:Q126"/>
    <mergeCell ref="J117:K117"/>
    <mergeCell ref="M117:N117"/>
    <mergeCell ref="P117:Q117"/>
    <mergeCell ref="J120:K120"/>
    <mergeCell ref="M120:N120"/>
    <mergeCell ref="P120:Q120"/>
    <mergeCell ref="V28:W28"/>
    <mergeCell ref="V44:W44"/>
    <mergeCell ref="V41:W41"/>
    <mergeCell ref="V42:W42"/>
    <mergeCell ref="V46:W46"/>
    <mergeCell ref="V47:W47"/>
    <mergeCell ref="V54:W54"/>
    <mergeCell ref="V83:W83"/>
    <mergeCell ref="V94:W94"/>
    <mergeCell ref="V102:W102"/>
    <mergeCell ref="S29:T29"/>
    <mergeCell ref="S30:T30"/>
    <mergeCell ref="S31:T31"/>
    <mergeCell ref="S95:T95"/>
    <mergeCell ref="S96:T96"/>
    <mergeCell ref="S97:T97"/>
    <mergeCell ref="V45:W45"/>
    <mergeCell ref="V29:W29"/>
    <mergeCell ref="V51:W51"/>
    <mergeCell ref="V90:W90"/>
    <mergeCell ref="V99:W99"/>
    <mergeCell ref="S98:T98"/>
    <mergeCell ref="S99:T99"/>
    <mergeCell ref="S100:T100"/>
    <mergeCell ref="S101:T101"/>
    <mergeCell ref="S102:T102"/>
    <mergeCell ref="AB30:AC30"/>
    <mergeCell ref="V31:W31"/>
    <mergeCell ref="Y31:Z31"/>
    <mergeCell ref="AB31:AC31"/>
    <mergeCell ref="J109:K109"/>
    <mergeCell ref="M109:N109"/>
    <mergeCell ref="P109:Q109"/>
    <mergeCell ref="J107:K107"/>
    <mergeCell ref="M107:N107"/>
    <mergeCell ref="P107:Q107"/>
    <mergeCell ref="J108:K108"/>
    <mergeCell ref="M108:N108"/>
    <mergeCell ref="P108:Q108"/>
    <mergeCell ref="Y43:Z43"/>
    <mergeCell ref="AB43:AC43"/>
    <mergeCell ref="Y44:Z44"/>
    <mergeCell ref="AB44:AC44"/>
    <mergeCell ref="Y41:Z41"/>
    <mergeCell ref="AB41:AC41"/>
    <mergeCell ref="Y42:Z42"/>
    <mergeCell ref="AB42:AC42"/>
    <mergeCell ref="Y46:Z46"/>
    <mergeCell ref="AB46:AC46"/>
    <mergeCell ref="J79:K79"/>
    <mergeCell ref="Y47:Z47"/>
    <mergeCell ref="AB47:AC47"/>
    <mergeCell ref="J85:K85"/>
    <mergeCell ref="M85:N85"/>
    <mergeCell ref="P85:Q85"/>
    <mergeCell ref="J86:K86"/>
    <mergeCell ref="M86:N86"/>
    <mergeCell ref="P86:Q86"/>
    <mergeCell ref="J116:K116"/>
    <mergeCell ref="M116:N116"/>
    <mergeCell ref="P116:Q116"/>
    <mergeCell ref="J110:K110"/>
    <mergeCell ref="M110:N110"/>
    <mergeCell ref="P110:Q110"/>
    <mergeCell ref="J111:K111"/>
    <mergeCell ref="M111:N111"/>
    <mergeCell ref="P111:Q111"/>
    <mergeCell ref="J98:K98"/>
    <mergeCell ref="M98:N98"/>
    <mergeCell ref="P98:Q98"/>
    <mergeCell ref="J99:K99"/>
    <mergeCell ref="M99:N99"/>
    <mergeCell ref="P99:Q99"/>
    <mergeCell ref="J96:K96"/>
    <mergeCell ref="M96:N96"/>
    <mergeCell ref="P96:Q96"/>
    <mergeCell ref="J97:K97"/>
    <mergeCell ref="M97:N97"/>
    <mergeCell ref="P97:Q97"/>
    <mergeCell ref="J102:K102"/>
    <mergeCell ref="M102:N102"/>
    <mergeCell ref="P102:Q102"/>
    <mergeCell ref="J106:K106"/>
    <mergeCell ref="M106:N106"/>
    <mergeCell ref="P106:Q106"/>
    <mergeCell ref="J100:K100"/>
    <mergeCell ref="M100:N100"/>
    <mergeCell ref="P100:Q100"/>
    <mergeCell ref="J101:K101"/>
    <mergeCell ref="M101:N101"/>
    <mergeCell ref="M84:N84"/>
    <mergeCell ref="P84:Q84"/>
    <mergeCell ref="J81:K81"/>
    <mergeCell ref="M81:N81"/>
    <mergeCell ref="P81:Q81"/>
    <mergeCell ref="J82:K82"/>
    <mergeCell ref="M82:N82"/>
    <mergeCell ref="P82:Q82"/>
    <mergeCell ref="J94:K94"/>
    <mergeCell ref="M94:N94"/>
    <mergeCell ref="P94:Q94"/>
    <mergeCell ref="J95:K95"/>
    <mergeCell ref="M95:N95"/>
    <mergeCell ref="P95:Q95"/>
    <mergeCell ref="J92:K92"/>
    <mergeCell ref="M92:N92"/>
    <mergeCell ref="P92:Q92"/>
    <mergeCell ref="J93:K93"/>
    <mergeCell ref="M93:N93"/>
    <mergeCell ref="P93:Q93"/>
    <mergeCell ref="J54:K54"/>
    <mergeCell ref="M54:N54"/>
    <mergeCell ref="P54:Q54"/>
    <mergeCell ref="J55:K55"/>
    <mergeCell ref="M55:N55"/>
    <mergeCell ref="P55:Q55"/>
    <mergeCell ref="J52:K52"/>
    <mergeCell ref="M52:N52"/>
    <mergeCell ref="P52:Q52"/>
    <mergeCell ref="J53:K53"/>
    <mergeCell ref="M53:N53"/>
    <mergeCell ref="P53:Q53"/>
    <mergeCell ref="J56:K56"/>
    <mergeCell ref="M56:N56"/>
    <mergeCell ref="P56:Q56"/>
    <mergeCell ref="J78:K78"/>
    <mergeCell ref="M78:N78"/>
    <mergeCell ref="P78:Q78"/>
    <mergeCell ref="M44:N44"/>
    <mergeCell ref="P44:Q44"/>
    <mergeCell ref="J41:K41"/>
    <mergeCell ref="M41:N41"/>
    <mergeCell ref="J21:K21"/>
    <mergeCell ref="M21:N21"/>
    <mergeCell ref="P21:Q21"/>
    <mergeCell ref="P40:Q40"/>
    <mergeCell ref="J30:K30"/>
    <mergeCell ref="J51:K51"/>
    <mergeCell ref="M51:N51"/>
    <mergeCell ref="P51:Q51"/>
    <mergeCell ref="J48:K48"/>
    <mergeCell ref="M48:N48"/>
    <mergeCell ref="P48:Q48"/>
    <mergeCell ref="J49:K49"/>
    <mergeCell ref="M49:N49"/>
    <mergeCell ref="P49:Q49"/>
    <mergeCell ref="J50:K50"/>
    <mergeCell ref="M50:N50"/>
    <mergeCell ref="P50:Q50"/>
    <mergeCell ref="J42:K42"/>
    <mergeCell ref="M42:N42"/>
    <mergeCell ref="J40:K40"/>
    <mergeCell ref="M40:N40"/>
    <mergeCell ref="D110:E110"/>
    <mergeCell ref="J6:K6"/>
    <mergeCell ref="M6:N6"/>
    <mergeCell ref="P6:Q6"/>
    <mergeCell ref="D72:E72"/>
    <mergeCell ref="D73:E73"/>
    <mergeCell ref="D84:E84"/>
    <mergeCell ref="D85:E85"/>
    <mergeCell ref="D100:E100"/>
    <mergeCell ref="D101:E101"/>
    <mergeCell ref="D31:E31"/>
    <mergeCell ref="J24:K24"/>
    <mergeCell ref="M24:N24"/>
    <mergeCell ref="P24:Q24"/>
    <mergeCell ref="J25:K25"/>
    <mergeCell ref="M25:N25"/>
    <mergeCell ref="P25:Q25"/>
    <mergeCell ref="J22:K22"/>
    <mergeCell ref="D54:E54"/>
    <mergeCell ref="D55:E55"/>
    <mergeCell ref="J20:K20"/>
    <mergeCell ref="M31:N31"/>
    <mergeCell ref="P31:Q31"/>
    <mergeCell ref="J43:K43"/>
    <mergeCell ref="M43:N43"/>
    <mergeCell ref="P43:Q43"/>
    <mergeCell ref="P27:Q27"/>
    <mergeCell ref="J34:K34"/>
    <mergeCell ref="M34:N34"/>
    <mergeCell ref="P34:Q34"/>
    <mergeCell ref="P42:Q42"/>
    <mergeCell ref="J46:K46"/>
    <mergeCell ref="D109:E109"/>
    <mergeCell ref="M22:N22"/>
    <mergeCell ref="P22:Q22"/>
    <mergeCell ref="J23:K23"/>
    <mergeCell ref="M23:N23"/>
    <mergeCell ref="P23:Q23"/>
    <mergeCell ref="J28:K28"/>
    <mergeCell ref="M28:N28"/>
    <mergeCell ref="P28:Q28"/>
    <mergeCell ref="J29:K29"/>
    <mergeCell ref="M29:N29"/>
    <mergeCell ref="P29:Q29"/>
    <mergeCell ref="J26:K26"/>
    <mergeCell ref="M26:N26"/>
    <mergeCell ref="P26:Q26"/>
    <mergeCell ref="J27:K27"/>
    <mergeCell ref="M30:N30"/>
    <mergeCell ref="P30:Q30"/>
    <mergeCell ref="J31:K31"/>
    <mergeCell ref="J47:K47"/>
    <mergeCell ref="M47:N47"/>
    <mergeCell ref="P47:Q47"/>
    <mergeCell ref="J45:K45"/>
    <mergeCell ref="M45:N45"/>
    <mergeCell ref="P45:Q45"/>
    <mergeCell ref="M27:N27"/>
    <mergeCell ref="P41:Q41"/>
    <mergeCell ref="C37:E37"/>
    <mergeCell ref="C105:D105"/>
    <mergeCell ref="M46:N46"/>
    <mergeCell ref="P46:Q46"/>
    <mergeCell ref="J44:K44"/>
    <mergeCell ref="AT2:AT3"/>
    <mergeCell ref="D30:E30"/>
    <mergeCell ref="AK128:AL128"/>
    <mergeCell ref="AK130:AL130"/>
    <mergeCell ref="AN128:AO128"/>
    <mergeCell ref="AN130:AO130"/>
    <mergeCell ref="R4:AB4"/>
    <mergeCell ref="G9:H9"/>
    <mergeCell ref="G10:H10"/>
    <mergeCell ref="G11:H11"/>
    <mergeCell ref="G128:H128"/>
    <mergeCell ref="J128:K128"/>
    <mergeCell ref="J130:K130"/>
    <mergeCell ref="M128:N128"/>
    <mergeCell ref="M130:N130"/>
    <mergeCell ref="P128:Q128"/>
    <mergeCell ref="P130:Q130"/>
    <mergeCell ref="S128:T128"/>
    <mergeCell ref="S130:T130"/>
    <mergeCell ref="V128:W128"/>
    <mergeCell ref="V130:W130"/>
    <mergeCell ref="AH128:AI128"/>
    <mergeCell ref="AH130:AI130"/>
    <mergeCell ref="AE128:AF128"/>
    <mergeCell ref="AE130:AF130"/>
    <mergeCell ref="Y128:Z128"/>
    <mergeCell ref="Y130:Z130"/>
    <mergeCell ref="AB128:AC128"/>
    <mergeCell ref="AB130:AC130"/>
    <mergeCell ref="G130:H130"/>
    <mergeCell ref="M20:N20"/>
    <mergeCell ref="P20:Q20"/>
  </mergeCells>
  <dataValidations count="1">
    <dataValidation type="list" allowBlank="1" showInputMessage="1" showErrorMessage="1" sqref="N4" xr:uid="{00000000-0002-0000-0100-000000000000}">
      <formula1>$C$137:$C$144</formula1>
    </dataValidation>
  </dataValidations>
  <pageMargins left="0.7" right="0.7" top="0.75" bottom="0.75" header="0.3" footer="0.3"/>
  <pageSetup scale="36" orientation="landscape" r:id="rId1"/>
  <rowBreaks count="1" manualBreakCount="1">
    <brk id="57" max="43" man="1"/>
  </rowBreaks>
  <colBreaks count="1" manualBreakCount="1">
    <brk id="24" max="132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9EED98F6272644B693E6BBBB80AC28" ma:contentTypeVersion="16" ma:contentTypeDescription="Create a new document." ma:contentTypeScope="" ma:versionID="e2eea06df76dcc23dda9cddc093e98c7">
  <xsd:schema xmlns:xsd="http://www.w3.org/2001/XMLSchema" xmlns:xs="http://www.w3.org/2001/XMLSchema" xmlns:p="http://schemas.microsoft.com/office/2006/metadata/properties" xmlns:ns2="b4f9eb54-60b0-4ef1-b507-fba3c7eb8bf0" xmlns:ns3="fdcd57df-05e8-4749-9cc8-5afe3dcd00a5" targetNamespace="http://schemas.microsoft.com/office/2006/metadata/properties" ma:root="true" ma:fieldsID="8207e8fa47fef17129f3b82376bd64f3" ns2:_="" ns3:_="">
    <xsd:import namespace="b4f9eb54-60b0-4ef1-b507-fba3c7eb8bf0"/>
    <xsd:import namespace="fdcd57df-05e8-4749-9cc8-5afe3dcd00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9eb54-60b0-4ef1-b507-fba3c7eb8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57df-05e8-4749-9cc8-5afe3dcd00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79585c6-1993-4430-a732-e7d5034e44b4}" ma:internalName="TaxCatchAll" ma:showField="CatchAllData" ma:web="fdcd57df-05e8-4749-9cc8-5afe3dcd00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f9eb54-60b0-4ef1-b507-fba3c7eb8bf0">
      <Terms xmlns="http://schemas.microsoft.com/office/infopath/2007/PartnerControls"/>
    </lcf76f155ced4ddcb4097134ff3c332f>
    <TaxCatchAll xmlns="fdcd57df-05e8-4749-9cc8-5afe3dcd00a5" xsi:nil="true"/>
  </documentManagement>
</p:properties>
</file>

<file path=customXml/itemProps1.xml><?xml version="1.0" encoding="utf-8"?>
<ds:datastoreItem xmlns:ds="http://schemas.openxmlformats.org/officeDocument/2006/customXml" ds:itemID="{D72FBDCF-33FE-4665-B245-AE4109DEB7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E07AC9-AF7D-4383-9066-504F8E2826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9eb54-60b0-4ef1-b507-fba3c7eb8bf0"/>
    <ds:schemaRef ds:uri="fdcd57df-05e8-4749-9cc8-5afe3dcd0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0CF9D5-1C2A-4BBA-9E86-64A2AE1B105A}">
  <ds:schemaRefs>
    <ds:schemaRef ds:uri="http://schemas.microsoft.com/office/2006/metadata/properties"/>
    <ds:schemaRef ds:uri="http://schemas.microsoft.com/office/infopath/2007/PartnerControls"/>
    <ds:schemaRef ds:uri="b4f9eb54-60b0-4ef1-b507-fba3c7eb8bf0"/>
    <ds:schemaRef ds:uri="fdcd57df-05e8-4749-9cc8-5afe3dcd00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Five Year Budget Template</vt:lpstr>
      <vt:lpstr>1st Yr Cash Flow Projection</vt:lpstr>
      <vt:lpstr>'1st Yr Cash Flow Projection'!Print_Area</vt:lpstr>
      <vt:lpstr>'Five Year Budget Template'!Print_Area</vt:lpstr>
      <vt:lpstr>'1st Yr Cash Flow Projection'!Print_Titles</vt:lpstr>
      <vt:lpstr>'Five Year Budget Template'!Print_Titles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Commonwealth and Horace Mann Application Budget and Cash Flow Projection Template</dc:title>
  <dc:subject/>
  <dc:creator>DESE</dc:creator>
  <cp:keywords>Operating Budget:  Projected Revenues and Expenditures</cp:keywords>
  <dc:description/>
  <cp:lastModifiedBy>Zou, Dong (EOE)</cp:lastModifiedBy>
  <cp:revision/>
  <dcterms:created xsi:type="dcterms:W3CDTF">2005-03-17T19:32:18Z</dcterms:created>
  <dcterms:modified xsi:type="dcterms:W3CDTF">2025-04-30T18:22:11Z</dcterms:modified>
  <cp:category>Operating Budget:  Projected Revenues and Expenditures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30 2025 12:00AM</vt:lpwstr>
  </property>
</Properties>
</file>