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/>
  </bookViews>
  <sheets>
    <sheet name="Summary" sheetId="2" r:id="rId1"/>
    <sheet name="Detail" sheetId="1" r:id="rId2"/>
  </sheets>
  <definedNames>
    <definedName name="_xlnm.Print_Titles" localSheetId="1">Detail!$A:$A,Detail!$1:$2</definedName>
    <definedName name="_xlnm.Print_Titles" localSheetId="0">Summary!$1:$1</definedName>
  </definedNames>
  <calcPr calcId="125725"/>
</workbook>
</file>

<file path=xl/calcChain.xml><?xml version="1.0" encoding="utf-8"?>
<calcChain xmlns="http://schemas.openxmlformats.org/spreadsheetml/2006/main">
  <c r="AA270" i="1"/>
  <c r="AS4"/>
  <c r="AV294"/>
  <c r="AU294"/>
  <c r="AT294"/>
  <c r="AS294"/>
  <c r="AV292"/>
  <c r="AU292"/>
  <c r="AT292"/>
  <c r="AS292"/>
  <c r="AV290"/>
  <c r="AU290"/>
  <c r="AT290"/>
  <c r="AS290"/>
  <c r="AV293"/>
  <c r="AU293"/>
  <c r="AT293"/>
  <c r="AS293"/>
  <c r="AV291"/>
  <c r="AU291"/>
  <c r="AT291"/>
  <c r="AS291"/>
  <c r="AV289"/>
  <c r="AU289"/>
  <c r="AT289"/>
  <c r="AS289"/>
  <c r="AV286"/>
  <c r="AU286"/>
  <c r="AT286"/>
  <c r="AS286"/>
  <c r="AV287"/>
  <c r="AU287"/>
  <c r="AT287"/>
  <c r="AS287"/>
  <c r="AV285"/>
  <c r="AU285"/>
  <c r="AT285"/>
  <c r="AS285"/>
  <c r="AV288"/>
  <c r="AU288"/>
  <c r="AT288"/>
  <c r="AS288"/>
  <c r="AV284"/>
  <c r="AU284"/>
  <c r="AT284"/>
  <c r="AS284"/>
  <c r="AV283"/>
  <c r="AU283"/>
  <c r="AT283"/>
  <c r="AS283"/>
  <c r="AV279"/>
  <c r="AU279"/>
  <c r="AT279"/>
  <c r="AS279"/>
  <c r="AV280"/>
  <c r="AU280"/>
  <c r="AT280"/>
  <c r="AS280"/>
  <c r="AV278"/>
  <c r="AU278"/>
  <c r="AT278"/>
  <c r="AS278"/>
  <c r="AV282"/>
  <c r="AU282"/>
  <c r="AT282"/>
  <c r="AS282"/>
  <c r="AV281"/>
  <c r="AU281"/>
  <c r="AT281"/>
  <c r="AS281"/>
  <c r="AV276"/>
  <c r="AU276"/>
  <c r="AT276"/>
  <c r="AS276"/>
  <c r="AV277"/>
  <c r="AU277"/>
  <c r="AT277"/>
  <c r="AS277"/>
  <c r="AV275"/>
  <c r="AU275"/>
  <c r="AT275"/>
  <c r="AS275"/>
  <c r="AV272"/>
  <c r="AU272"/>
  <c r="AT272"/>
  <c r="AS272"/>
  <c r="AV271"/>
  <c r="AU271"/>
  <c r="AT271"/>
  <c r="AS271"/>
  <c r="AV270"/>
  <c r="AU270"/>
  <c r="AT270"/>
  <c r="AS270"/>
  <c r="AV274"/>
  <c r="AU274"/>
  <c r="AT274"/>
  <c r="AS274"/>
  <c r="AV269"/>
  <c r="AU269"/>
  <c r="AT269"/>
  <c r="AS269"/>
  <c r="AV273"/>
  <c r="AU273"/>
  <c r="AT273"/>
  <c r="AS273"/>
  <c r="AV267"/>
  <c r="AU267"/>
  <c r="AT267"/>
  <c r="AS267"/>
  <c r="AV264"/>
  <c r="AU264"/>
  <c r="AT264"/>
  <c r="AS264"/>
  <c r="AV268"/>
  <c r="AU268"/>
  <c r="AT268"/>
  <c r="AS268"/>
  <c r="AV266"/>
  <c r="AU266"/>
  <c r="AT266"/>
  <c r="AS266"/>
  <c r="AV265"/>
  <c r="AU265"/>
  <c r="AT265"/>
  <c r="AS265"/>
  <c r="AV263"/>
  <c r="AU263"/>
  <c r="AT263"/>
  <c r="AS263"/>
  <c r="AV260"/>
  <c r="AU260"/>
  <c r="AT260"/>
  <c r="AS260"/>
  <c r="AV261"/>
  <c r="AU261"/>
  <c r="AT261"/>
  <c r="AS261"/>
  <c r="AV255"/>
  <c r="AU255"/>
  <c r="AT255"/>
  <c r="AS255"/>
  <c r="AV262"/>
  <c r="AU262"/>
  <c r="AT262"/>
  <c r="AS262"/>
  <c r="AV259"/>
  <c r="AU259"/>
  <c r="AT259"/>
  <c r="AS259"/>
  <c r="AV256"/>
  <c r="AU256"/>
  <c r="AT256"/>
  <c r="AS256"/>
  <c r="AV252"/>
  <c r="AU252"/>
  <c r="AT252"/>
  <c r="AS252"/>
  <c r="AV258"/>
  <c r="AU258"/>
  <c r="AT258"/>
  <c r="AS258"/>
  <c r="AV253"/>
  <c r="AU253"/>
  <c r="AT253"/>
  <c r="AS253"/>
  <c r="AV249"/>
  <c r="AU249"/>
  <c r="AT249"/>
  <c r="AS249"/>
  <c r="AV251"/>
  <c r="AU251"/>
  <c r="AT251"/>
  <c r="AS251"/>
  <c r="AV247"/>
  <c r="AU247"/>
  <c r="AT247"/>
  <c r="AS247"/>
  <c r="AV254"/>
  <c r="AU254"/>
  <c r="AT254"/>
  <c r="AS254"/>
  <c r="AV248"/>
  <c r="AU248"/>
  <c r="AT248"/>
  <c r="AS248"/>
  <c r="AV245"/>
  <c r="AU245"/>
  <c r="AT245"/>
  <c r="AS245"/>
  <c r="AV250"/>
  <c r="AU250"/>
  <c r="AT250"/>
  <c r="AS250"/>
  <c r="AV244"/>
  <c r="AU244"/>
  <c r="AT244"/>
  <c r="AS244"/>
  <c r="AV246"/>
  <c r="AU246"/>
  <c r="AT246"/>
  <c r="AS246"/>
  <c r="AV237"/>
  <c r="AU237"/>
  <c r="AT237"/>
  <c r="AS237"/>
  <c r="AV257"/>
  <c r="AU257"/>
  <c r="AT257"/>
  <c r="AS257"/>
  <c r="AV241"/>
  <c r="AU241"/>
  <c r="AT241"/>
  <c r="AS241"/>
  <c r="AV243"/>
  <c r="AU243"/>
  <c r="AT243"/>
  <c r="AS243"/>
  <c r="AV236"/>
  <c r="AU236"/>
  <c r="AT236"/>
  <c r="AS236"/>
  <c r="AV242"/>
  <c r="AU242"/>
  <c r="AT242"/>
  <c r="AS242"/>
  <c r="AV240"/>
  <c r="AU240"/>
  <c r="AT240"/>
  <c r="AS240"/>
  <c r="AV239"/>
  <c r="AU239"/>
  <c r="AT239"/>
  <c r="AS239"/>
  <c r="AV238"/>
  <c r="AU238"/>
  <c r="AT238"/>
  <c r="AS238"/>
  <c r="AV231"/>
  <c r="AU231"/>
  <c r="AT231"/>
  <c r="AS231"/>
  <c r="AV234"/>
  <c r="AU234"/>
  <c r="AT234"/>
  <c r="AS234"/>
  <c r="AV233"/>
  <c r="AU233"/>
  <c r="AT233"/>
  <c r="AS233"/>
  <c r="AV229"/>
  <c r="AU229"/>
  <c r="AT229"/>
  <c r="AS229"/>
  <c r="AV232"/>
  <c r="AU232"/>
  <c r="AT232"/>
  <c r="AS232"/>
  <c r="AV235"/>
  <c r="AU235"/>
  <c r="AT235"/>
  <c r="AS235"/>
  <c r="AV219"/>
  <c r="AU219"/>
  <c r="AT219"/>
  <c r="AS219"/>
  <c r="AV226"/>
  <c r="AU226"/>
  <c r="AT226"/>
  <c r="AS226"/>
  <c r="AV230"/>
  <c r="AU230"/>
  <c r="AT230"/>
  <c r="AS230"/>
  <c r="AV228"/>
  <c r="AU228"/>
  <c r="AT228"/>
  <c r="AS228"/>
  <c r="AV218"/>
  <c r="AU218"/>
  <c r="AT218"/>
  <c r="AS218"/>
  <c r="AV227"/>
  <c r="AU227"/>
  <c r="AT227"/>
  <c r="AS227"/>
  <c r="AV223"/>
  <c r="AU223"/>
  <c r="AT223"/>
  <c r="AS223"/>
  <c r="AV224"/>
  <c r="AU224"/>
  <c r="AT224"/>
  <c r="AS224"/>
  <c r="AV200"/>
  <c r="AU200"/>
  <c r="AT200"/>
  <c r="AS200"/>
  <c r="AV197"/>
  <c r="AU197"/>
  <c r="AT197"/>
  <c r="AS197"/>
  <c r="AV225"/>
  <c r="AU225"/>
  <c r="AT225"/>
  <c r="AS225"/>
  <c r="AV222"/>
  <c r="AU222"/>
  <c r="AT222"/>
  <c r="AS222"/>
  <c r="AV221"/>
  <c r="AU221"/>
  <c r="AT221"/>
  <c r="AS221"/>
  <c r="AV207"/>
  <c r="AU207"/>
  <c r="AT207"/>
  <c r="AS207"/>
  <c r="AV215"/>
  <c r="AU215"/>
  <c r="AT215"/>
  <c r="AS215"/>
  <c r="AV212"/>
  <c r="AU212"/>
  <c r="AT212"/>
  <c r="AS212"/>
  <c r="AV220"/>
  <c r="AU220"/>
  <c r="AT220"/>
  <c r="AS220"/>
  <c r="AV214"/>
  <c r="AU214"/>
  <c r="AT214"/>
  <c r="AS214"/>
  <c r="AV208"/>
  <c r="AU208"/>
  <c r="AT208"/>
  <c r="AS208"/>
  <c r="AV211"/>
  <c r="AU211"/>
  <c r="AT211"/>
  <c r="AS211"/>
  <c r="AV216"/>
  <c r="AU216"/>
  <c r="AT216"/>
  <c r="AS216"/>
  <c r="AV201"/>
  <c r="AU201"/>
  <c r="AT201"/>
  <c r="AS201"/>
  <c r="AV217"/>
  <c r="AU217"/>
  <c r="AT217"/>
  <c r="AS217"/>
  <c r="AV210"/>
  <c r="AU210"/>
  <c r="AT210"/>
  <c r="AS210"/>
  <c r="AV203"/>
  <c r="AU203"/>
  <c r="AT203"/>
  <c r="AS203"/>
  <c r="AV213"/>
  <c r="AU213"/>
  <c r="AT213"/>
  <c r="AS213"/>
  <c r="AV209"/>
  <c r="AU209"/>
  <c r="AT209"/>
  <c r="AS209"/>
  <c r="AV202"/>
  <c r="AU202"/>
  <c r="AT202"/>
  <c r="AS202"/>
  <c r="AV206"/>
  <c r="AU206"/>
  <c r="AT206"/>
  <c r="AS206"/>
  <c r="AV205"/>
  <c r="AU205"/>
  <c r="AT205"/>
  <c r="AS205"/>
  <c r="AV204"/>
  <c r="AU204"/>
  <c r="AT204"/>
  <c r="AS204"/>
  <c r="AV199"/>
  <c r="AU199"/>
  <c r="AT199"/>
  <c r="AS199"/>
  <c r="AV198"/>
  <c r="AU198"/>
  <c r="AT198"/>
  <c r="AS198"/>
  <c r="AV194"/>
  <c r="AU194"/>
  <c r="AT194"/>
  <c r="AS194"/>
  <c r="AV196"/>
  <c r="AU196"/>
  <c r="AT196"/>
  <c r="AS196"/>
  <c r="AV195"/>
  <c r="AU195"/>
  <c r="AT195"/>
  <c r="AS195"/>
  <c r="AV190"/>
  <c r="AU190"/>
  <c r="AT190"/>
  <c r="AS190"/>
  <c r="AV193"/>
  <c r="AU193"/>
  <c r="AT193"/>
  <c r="AS193"/>
  <c r="AV186"/>
  <c r="AU186"/>
  <c r="AT186"/>
  <c r="AS186"/>
  <c r="AV161"/>
  <c r="AU161"/>
  <c r="AT161"/>
  <c r="AS161"/>
  <c r="AV187"/>
  <c r="AU187"/>
  <c r="AT187"/>
  <c r="AS187"/>
  <c r="AV189"/>
  <c r="AU189"/>
  <c r="AT189"/>
  <c r="AS189"/>
  <c r="AV192"/>
  <c r="AU192"/>
  <c r="AT192"/>
  <c r="AS192"/>
  <c r="AV191"/>
  <c r="AU191"/>
  <c r="AT191"/>
  <c r="AS191"/>
  <c r="AV183"/>
  <c r="AU183"/>
  <c r="AT183"/>
  <c r="AS183"/>
  <c r="AV188"/>
  <c r="AU188"/>
  <c r="AT188"/>
  <c r="AS188"/>
  <c r="AV181"/>
  <c r="AU181"/>
  <c r="AT181"/>
  <c r="AS181"/>
  <c r="AV182"/>
  <c r="AU182"/>
  <c r="AT182"/>
  <c r="AS182"/>
  <c r="AV173"/>
  <c r="AU173"/>
  <c r="AT173"/>
  <c r="AS173"/>
  <c r="AV185"/>
  <c r="AU185"/>
  <c r="AT185"/>
  <c r="AS185"/>
  <c r="AV175"/>
  <c r="AU175"/>
  <c r="AT175"/>
  <c r="AS175"/>
  <c r="AV180"/>
  <c r="AU180"/>
  <c r="AT180"/>
  <c r="AS180"/>
  <c r="AV184"/>
  <c r="AU184"/>
  <c r="AT184"/>
  <c r="AS184"/>
  <c r="AV177"/>
  <c r="AU177"/>
  <c r="AT177"/>
  <c r="AS177"/>
  <c r="AV174"/>
  <c r="AU174"/>
  <c r="AT174"/>
  <c r="AS174"/>
  <c r="AV178"/>
  <c r="AU178"/>
  <c r="AT178"/>
  <c r="AS178"/>
  <c r="AV179"/>
  <c r="AU179"/>
  <c r="AT179"/>
  <c r="AS179"/>
  <c r="AV167"/>
  <c r="AU167"/>
  <c r="AT167"/>
  <c r="AS167"/>
  <c r="AV171"/>
  <c r="AU171"/>
  <c r="AT171"/>
  <c r="AS171"/>
  <c r="AV168"/>
  <c r="AU168"/>
  <c r="AT168"/>
  <c r="AS168"/>
  <c r="AV160"/>
  <c r="AU160"/>
  <c r="AT160"/>
  <c r="AS160"/>
  <c r="AV172"/>
  <c r="AU172"/>
  <c r="AT172"/>
  <c r="AS172"/>
  <c r="AV176"/>
  <c r="AU176"/>
  <c r="AT176"/>
  <c r="AS176"/>
  <c r="AV162"/>
  <c r="AU162"/>
  <c r="AT162"/>
  <c r="AS162"/>
  <c r="AV169"/>
  <c r="AU169"/>
  <c r="AT169"/>
  <c r="AS169"/>
  <c r="AV166"/>
  <c r="AU166"/>
  <c r="AT166"/>
  <c r="AS166"/>
  <c r="AV164"/>
  <c r="AU164"/>
  <c r="AT164"/>
  <c r="AS164"/>
  <c r="AV149"/>
  <c r="AU149"/>
  <c r="AT149"/>
  <c r="AS149"/>
  <c r="AV157"/>
  <c r="AU157"/>
  <c r="AT157"/>
  <c r="AS157"/>
  <c r="AV163"/>
  <c r="AU163"/>
  <c r="AT163"/>
  <c r="AS163"/>
  <c r="AV159"/>
  <c r="AU159"/>
  <c r="AT159"/>
  <c r="AS159"/>
  <c r="AV152"/>
  <c r="AU152"/>
  <c r="AT152"/>
  <c r="AS152"/>
  <c r="AV155"/>
  <c r="AU155"/>
  <c r="AT155"/>
  <c r="AS155"/>
  <c r="AV154"/>
  <c r="AU154"/>
  <c r="AT154"/>
  <c r="AS154"/>
  <c r="AV146"/>
  <c r="AU146"/>
  <c r="AT146"/>
  <c r="AS146"/>
  <c r="AV158"/>
  <c r="AU158"/>
  <c r="AT158"/>
  <c r="AS158"/>
  <c r="AV151"/>
  <c r="AU151"/>
  <c r="AT151"/>
  <c r="AS151"/>
  <c r="AV153"/>
  <c r="AU153"/>
  <c r="AT153"/>
  <c r="AS153"/>
  <c r="AV165"/>
  <c r="AU165"/>
  <c r="AT165"/>
  <c r="AS165"/>
  <c r="AV156"/>
  <c r="AU156"/>
  <c r="AT156"/>
  <c r="AS156"/>
  <c r="AV150"/>
  <c r="AU150"/>
  <c r="AT150"/>
  <c r="AS150"/>
  <c r="AV147"/>
  <c r="AU147"/>
  <c r="AT147"/>
  <c r="AS147"/>
  <c r="AV148"/>
  <c r="AU148"/>
  <c r="AT148"/>
  <c r="AS148"/>
  <c r="AV170"/>
  <c r="AU170"/>
  <c r="AT170"/>
  <c r="AS170"/>
  <c r="AV143"/>
  <c r="AU143"/>
  <c r="AT143"/>
  <c r="AS143"/>
  <c r="AV145"/>
  <c r="AU145"/>
  <c r="AT145"/>
  <c r="AS145"/>
  <c r="AV141"/>
  <c r="AU141"/>
  <c r="AT141"/>
  <c r="AS141"/>
  <c r="AV137"/>
  <c r="AU137"/>
  <c r="AT137"/>
  <c r="AS137"/>
  <c r="AV142"/>
  <c r="AU142"/>
  <c r="AT142"/>
  <c r="AS142"/>
  <c r="AV140"/>
  <c r="AU140"/>
  <c r="AT140"/>
  <c r="AS140"/>
  <c r="AV144"/>
  <c r="AU144"/>
  <c r="AT144"/>
  <c r="AS144"/>
  <c r="AV138"/>
  <c r="AU138"/>
  <c r="AT138"/>
  <c r="AS138"/>
  <c r="AV135"/>
  <c r="AU135"/>
  <c r="AT135"/>
  <c r="AS135"/>
  <c r="AV134"/>
  <c r="AU134"/>
  <c r="AT134"/>
  <c r="AS134"/>
  <c r="AV139"/>
  <c r="AU139"/>
  <c r="AT139"/>
  <c r="AS139"/>
  <c r="AV133"/>
  <c r="AU133"/>
  <c r="AT133"/>
  <c r="AS133"/>
  <c r="AV132"/>
  <c r="AU132"/>
  <c r="AT132"/>
  <c r="AS132"/>
  <c r="AV131"/>
  <c r="AU131"/>
  <c r="AT131"/>
  <c r="AS131"/>
  <c r="AV127"/>
  <c r="AU127"/>
  <c r="AT127"/>
  <c r="AS127"/>
  <c r="AV136"/>
  <c r="AU136"/>
  <c r="AT136"/>
  <c r="AS136"/>
  <c r="AV126"/>
  <c r="AU126"/>
  <c r="AT126"/>
  <c r="AS126"/>
  <c r="AV129"/>
  <c r="AU129"/>
  <c r="AT129"/>
  <c r="AS129"/>
  <c r="AV125"/>
  <c r="AU125"/>
  <c r="AT125"/>
  <c r="AS125"/>
  <c r="AV121"/>
  <c r="AU121"/>
  <c r="AT121"/>
  <c r="AS121"/>
  <c r="AV119"/>
  <c r="AU119"/>
  <c r="AT119"/>
  <c r="AS119"/>
  <c r="AV128"/>
  <c r="AU128"/>
  <c r="AT128"/>
  <c r="AS128"/>
  <c r="AV130"/>
  <c r="AU130"/>
  <c r="AT130"/>
  <c r="AS130"/>
  <c r="AV123"/>
  <c r="AU123"/>
  <c r="AT123"/>
  <c r="AS123"/>
  <c r="AV124"/>
  <c r="AU124"/>
  <c r="AT124"/>
  <c r="AS124"/>
  <c r="AV118"/>
  <c r="AU118"/>
  <c r="AT118"/>
  <c r="AS118"/>
  <c r="AV122"/>
  <c r="AU122"/>
  <c r="AT122"/>
  <c r="AS122"/>
  <c r="AV120"/>
  <c r="AU120"/>
  <c r="AT120"/>
  <c r="AS120"/>
  <c r="AV117"/>
  <c r="AU117"/>
  <c r="AT117"/>
  <c r="AS117"/>
  <c r="AV114"/>
  <c r="AU114"/>
  <c r="AT114"/>
  <c r="AS114"/>
  <c r="AV113"/>
  <c r="AU113"/>
  <c r="AT113"/>
  <c r="AS113"/>
  <c r="AV110"/>
  <c r="AU110"/>
  <c r="AT110"/>
  <c r="AS110"/>
  <c r="AV115"/>
  <c r="AU115"/>
  <c r="AT115"/>
  <c r="AS115"/>
  <c r="AV116"/>
  <c r="AU116"/>
  <c r="AT116"/>
  <c r="AS116"/>
  <c r="AV112"/>
  <c r="AU112"/>
  <c r="AT112"/>
  <c r="AS112"/>
  <c r="AV108"/>
  <c r="AU108"/>
  <c r="AT108"/>
  <c r="AS108"/>
  <c r="AV111"/>
  <c r="AU111"/>
  <c r="AT111"/>
  <c r="AS111"/>
  <c r="AV109"/>
  <c r="AU109"/>
  <c r="AT109"/>
  <c r="AS109"/>
  <c r="AV105"/>
  <c r="AU105"/>
  <c r="AT105"/>
  <c r="AS105"/>
  <c r="AV103"/>
  <c r="AU103"/>
  <c r="AT103"/>
  <c r="AS103"/>
  <c r="AV107"/>
  <c r="AU107"/>
  <c r="AT107"/>
  <c r="AS107"/>
  <c r="AV106"/>
  <c r="AU106"/>
  <c r="AT106"/>
  <c r="AS106"/>
  <c r="AV104"/>
  <c r="AU104"/>
  <c r="AT104"/>
  <c r="AS104"/>
  <c r="AV101"/>
  <c r="AU101"/>
  <c r="AT101"/>
  <c r="AS101"/>
  <c r="AV102"/>
  <c r="AU102"/>
  <c r="AT102"/>
  <c r="AS102"/>
  <c r="AV98"/>
  <c r="AU98"/>
  <c r="AT98"/>
  <c r="AS98"/>
  <c r="AV95"/>
  <c r="AU95"/>
  <c r="AT95"/>
  <c r="AS95"/>
  <c r="AV100"/>
  <c r="AU100"/>
  <c r="AT100"/>
  <c r="AS100"/>
  <c r="AV99"/>
  <c r="AU99"/>
  <c r="AT99"/>
  <c r="AS99"/>
  <c r="AV96"/>
  <c r="AU96"/>
  <c r="AT96"/>
  <c r="AS96"/>
  <c r="AV94"/>
  <c r="AU94"/>
  <c r="AT94"/>
  <c r="AS94"/>
  <c r="AV87"/>
  <c r="AU87"/>
  <c r="AT87"/>
  <c r="AS87"/>
  <c r="AV91"/>
  <c r="AU91"/>
  <c r="AT91"/>
  <c r="AS91"/>
  <c r="AV90"/>
  <c r="AU90"/>
  <c r="AT90"/>
  <c r="AS90"/>
  <c r="AV93"/>
  <c r="AU93"/>
  <c r="AT93"/>
  <c r="AS93"/>
  <c r="AV88"/>
  <c r="AU88"/>
  <c r="AT88"/>
  <c r="AS88"/>
  <c r="AV92"/>
  <c r="AU92"/>
  <c r="AT92"/>
  <c r="AS92"/>
  <c r="AV89"/>
  <c r="AU89"/>
  <c r="AT89"/>
  <c r="AS89"/>
  <c r="AV97"/>
  <c r="AU97"/>
  <c r="AT97"/>
  <c r="AS97"/>
  <c r="AV86"/>
  <c r="AU86"/>
  <c r="AT86"/>
  <c r="AS86"/>
  <c r="AV81"/>
  <c r="AU81"/>
  <c r="AT81"/>
  <c r="AS81"/>
  <c r="AV84"/>
  <c r="AU84"/>
  <c r="AT84"/>
  <c r="AS84"/>
  <c r="AV78"/>
  <c r="AU78"/>
  <c r="AT78"/>
  <c r="AS78"/>
  <c r="AV79"/>
  <c r="AU79"/>
  <c r="AT79"/>
  <c r="AS79"/>
  <c r="AV85"/>
  <c r="AU85"/>
  <c r="AT85"/>
  <c r="AS85"/>
  <c r="AV82"/>
  <c r="AU82"/>
  <c r="AT82"/>
  <c r="AS82"/>
  <c r="AV83"/>
  <c r="AU83"/>
  <c r="AT83"/>
  <c r="AS83"/>
  <c r="AV75"/>
  <c r="AU75"/>
  <c r="AT75"/>
  <c r="AS75"/>
  <c r="AV77"/>
  <c r="AU77"/>
  <c r="AT77"/>
  <c r="AS77"/>
  <c r="AV76"/>
  <c r="AU76"/>
  <c r="AT76"/>
  <c r="AS76"/>
  <c r="AV80"/>
  <c r="AU80"/>
  <c r="AT80"/>
  <c r="AS80"/>
  <c r="AV73"/>
  <c r="AU73"/>
  <c r="AT73"/>
  <c r="AS73"/>
  <c r="AV72"/>
  <c r="AU72"/>
  <c r="AT72"/>
  <c r="AS72"/>
  <c r="AV74"/>
  <c r="AU74"/>
  <c r="AT74"/>
  <c r="AS74"/>
  <c r="AV62"/>
  <c r="AU62"/>
  <c r="AT62"/>
  <c r="AS62"/>
  <c r="AV70"/>
  <c r="AU70"/>
  <c r="AT70"/>
  <c r="AS70"/>
  <c r="AV71"/>
  <c r="AU71"/>
  <c r="AT71"/>
  <c r="AS71"/>
  <c r="AV68"/>
  <c r="AU68"/>
  <c r="AT68"/>
  <c r="AS68"/>
  <c r="AV69"/>
  <c r="AU69"/>
  <c r="AT69"/>
  <c r="AS69"/>
  <c r="AV63"/>
  <c r="AU63"/>
  <c r="AT63"/>
  <c r="AS63"/>
  <c r="AV66"/>
  <c r="AU66"/>
  <c r="AT66"/>
  <c r="AS66"/>
  <c r="AV65"/>
  <c r="AU65"/>
  <c r="AT65"/>
  <c r="AS65"/>
  <c r="AV67"/>
  <c r="AU67"/>
  <c r="AT67"/>
  <c r="AS67"/>
  <c r="AV64"/>
  <c r="AU64"/>
  <c r="AT64"/>
  <c r="AS64"/>
  <c r="AV60"/>
  <c r="AU60"/>
  <c r="AT60"/>
  <c r="AS60"/>
  <c r="AV61"/>
  <c r="AU61"/>
  <c r="AT61"/>
  <c r="AS61"/>
  <c r="AV58"/>
  <c r="AU58"/>
  <c r="AT58"/>
  <c r="AS58"/>
  <c r="AV57"/>
  <c r="AU57"/>
  <c r="AT57"/>
  <c r="AS57"/>
  <c r="AV59"/>
  <c r="AU59"/>
  <c r="AT59"/>
  <c r="AS59"/>
  <c r="AV54"/>
  <c r="AU54"/>
  <c r="AT54"/>
  <c r="AS54"/>
  <c r="AV56"/>
  <c r="AU56"/>
  <c r="AT56"/>
  <c r="AS56"/>
  <c r="AV55"/>
  <c r="AU55"/>
  <c r="AT55"/>
  <c r="AS55"/>
  <c r="AV50"/>
  <c r="AU50"/>
  <c r="AT50"/>
  <c r="AS50"/>
  <c r="AV52"/>
  <c r="AU52"/>
  <c r="AT52"/>
  <c r="AS52"/>
  <c r="AV49"/>
  <c r="AU49"/>
  <c r="AT49"/>
  <c r="AS49"/>
  <c r="AV51"/>
  <c r="AU51"/>
  <c r="AT51"/>
  <c r="AS51"/>
  <c r="AV53"/>
  <c r="AU53"/>
  <c r="AT53"/>
  <c r="AS53"/>
  <c r="AV45"/>
  <c r="AU45"/>
  <c r="AT45"/>
  <c r="AS45"/>
  <c r="AV39"/>
  <c r="AU39"/>
  <c r="AT39"/>
  <c r="AS39"/>
  <c r="AV46"/>
  <c r="AU46"/>
  <c r="AT46"/>
  <c r="AS46"/>
  <c r="AV44"/>
  <c r="AU44"/>
  <c r="AT44"/>
  <c r="AS44"/>
  <c r="AV48"/>
  <c r="AU48"/>
  <c r="AT48"/>
  <c r="AS48"/>
  <c r="AV41"/>
  <c r="AU41"/>
  <c r="AT41"/>
  <c r="AS41"/>
  <c r="AV43"/>
  <c r="AU43"/>
  <c r="AT43"/>
  <c r="AS43"/>
  <c r="AV47"/>
  <c r="AU47"/>
  <c r="AT47"/>
  <c r="AS47"/>
  <c r="AV42"/>
  <c r="AU42"/>
  <c r="AT42"/>
  <c r="AS42"/>
  <c r="AV35"/>
  <c r="AU35"/>
  <c r="AT35"/>
  <c r="AS35"/>
  <c r="AV38"/>
  <c r="AU38"/>
  <c r="AT38"/>
  <c r="AS38"/>
  <c r="AV40"/>
  <c r="AU40"/>
  <c r="AT40"/>
  <c r="AS40"/>
  <c r="AV37"/>
  <c r="AU37"/>
  <c r="AT37"/>
  <c r="AS37"/>
  <c r="AV32"/>
  <c r="AU32"/>
  <c r="AT32"/>
  <c r="AS32"/>
  <c r="AV36"/>
  <c r="AU36"/>
  <c r="AT36"/>
  <c r="AS36"/>
  <c r="AV34"/>
  <c r="AU34"/>
  <c r="AT34"/>
  <c r="AS34"/>
  <c r="AV33"/>
  <c r="AU33"/>
  <c r="AT33"/>
  <c r="AS33"/>
  <c r="AV30"/>
  <c r="AU30"/>
  <c r="AT30"/>
  <c r="AS30"/>
  <c r="AV29"/>
  <c r="AU29"/>
  <c r="AT29"/>
  <c r="AS29"/>
  <c r="AV31"/>
  <c r="AU31"/>
  <c r="AT31"/>
  <c r="AS31"/>
  <c r="AV28"/>
  <c r="AU28"/>
  <c r="AT28"/>
  <c r="AS28"/>
  <c r="AV23"/>
  <c r="AU23"/>
  <c r="AT23"/>
  <c r="AS23"/>
  <c r="AV24"/>
  <c r="AU24"/>
  <c r="AT24"/>
  <c r="AS24"/>
  <c r="AV26"/>
  <c r="AU26"/>
  <c r="AT26"/>
  <c r="AS26"/>
  <c r="AV25"/>
  <c r="AU25"/>
  <c r="AT25"/>
  <c r="AS25"/>
  <c r="AV27"/>
  <c r="AU27"/>
  <c r="AT27"/>
  <c r="AS27"/>
  <c r="AV22"/>
  <c r="AU22"/>
  <c r="AT22"/>
  <c r="AS22"/>
  <c r="AV21"/>
  <c r="AU21"/>
  <c r="AT21"/>
  <c r="AS21"/>
  <c r="AV19"/>
  <c r="AU19"/>
  <c r="AT19"/>
  <c r="AS19"/>
  <c r="AV18"/>
  <c r="AU18"/>
  <c r="AT18"/>
  <c r="AS18"/>
  <c r="AV16"/>
  <c r="AU16"/>
  <c r="AT16"/>
  <c r="AS16"/>
  <c r="AV17"/>
  <c r="AU17"/>
  <c r="AT17"/>
  <c r="AS17"/>
  <c r="AV15"/>
  <c r="AU15"/>
  <c r="AT15"/>
  <c r="AS15"/>
  <c r="AV14"/>
  <c r="AU14"/>
  <c r="AT14"/>
  <c r="AS14"/>
  <c r="AV20"/>
  <c r="AU20"/>
  <c r="AT20"/>
  <c r="AS20"/>
  <c r="AV13"/>
  <c r="AU13"/>
  <c r="AT13"/>
  <c r="AS13"/>
  <c r="AV12"/>
  <c r="AU12"/>
  <c r="AT12"/>
  <c r="AS12"/>
  <c r="AV11"/>
  <c r="AU11"/>
  <c r="AT11"/>
  <c r="AS11"/>
  <c r="AV9"/>
  <c r="AU9"/>
  <c r="AT9"/>
  <c r="AS9"/>
  <c r="AV10"/>
  <c r="AU10"/>
  <c r="AT10"/>
  <c r="AS10"/>
  <c r="AV8"/>
  <c r="AU8"/>
  <c r="AT8"/>
  <c r="AS8"/>
  <c r="AV7"/>
  <c r="AU7"/>
  <c r="AT7"/>
  <c r="AS7"/>
  <c r="AV6"/>
  <c r="AU6"/>
  <c r="AT6"/>
  <c r="AS6"/>
  <c r="AV5"/>
  <c r="AU5"/>
  <c r="AT5"/>
  <c r="AS5"/>
  <c r="AV4"/>
  <c r="AU4"/>
  <c r="AT4"/>
  <c r="AV3"/>
  <c r="AU3"/>
  <c r="AT3"/>
  <c r="AS3"/>
  <c r="Y4"/>
  <c r="AP294"/>
  <c r="AO294"/>
  <c r="AN294"/>
  <c r="AM294"/>
  <c r="AL294"/>
  <c r="AK294"/>
  <c r="AJ294"/>
  <c r="AI294"/>
  <c r="AH294"/>
  <c r="AG294"/>
  <c r="AF294"/>
  <c r="AE294"/>
  <c r="AD294"/>
  <c r="AC294"/>
  <c r="AB294"/>
  <c r="AA294"/>
  <c r="Z294"/>
  <c r="Y294"/>
  <c r="AP292"/>
  <c r="AO292"/>
  <c r="AN292"/>
  <c r="AM292"/>
  <c r="AL292"/>
  <c r="AK292"/>
  <c r="AJ292"/>
  <c r="AI292"/>
  <c r="AH292"/>
  <c r="AG292"/>
  <c r="AF292"/>
  <c r="AE292"/>
  <c r="AD292"/>
  <c r="AC292"/>
  <c r="AB292"/>
  <c r="AA292"/>
  <c r="Z292"/>
  <c r="Y292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AP293"/>
  <c r="AO293"/>
  <c r="AN293"/>
  <c r="AM293"/>
  <c r="AL293"/>
  <c r="AK293"/>
  <c r="AJ293"/>
  <c r="AI293"/>
  <c r="AH293"/>
  <c r="AG293"/>
  <c r="AF293"/>
  <c r="AE293"/>
  <c r="AD293"/>
  <c r="AC293"/>
  <c r="AB293"/>
  <c r="AA293"/>
  <c r="Z293"/>
  <c r="Y293"/>
  <c r="AP291"/>
  <c r="AO291"/>
  <c r="AN291"/>
  <c r="AM291"/>
  <c r="AL291"/>
  <c r="AK291"/>
  <c r="AJ291"/>
  <c r="AI291"/>
  <c r="AH291"/>
  <c r="AG291"/>
  <c r="AF291"/>
  <c r="AE291"/>
  <c r="AD291"/>
  <c r="AC291"/>
  <c r="AB291"/>
  <c r="AA291"/>
  <c r="Z291"/>
  <c r="Y291"/>
  <c r="AP289"/>
  <c r="AO289"/>
  <c r="AN289"/>
  <c r="AM289"/>
  <c r="AL289"/>
  <c r="AK289"/>
  <c r="AJ289"/>
  <c r="AI289"/>
  <c r="AH289"/>
  <c r="AG289"/>
  <c r="AF289"/>
  <c r="AE289"/>
  <c r="AD289"/>
  <c r="AC289"/>
  <c r="AB289"/>
  <c r="AA289"/>
  <c r="Z289"/>
  <c r="Y289"/>
  <c r="AP286"/>
  <c r="AO286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AP287"/>
  <c r="AO287"/>
  <c r="AN287"/>
  <c r="AM287"/>
  <c r="AL287"/>
  <c r="AK287"/>
  <c r="AJ287"/>
  <c r="AI287"/>
  <c r="AH287"/>
  <c r="AG287"/>
  <c r="AF287"/>
  <c r="AE287"/>
  <c r="AD287"/>
  <c r="AC287"/>
  <c r="AB287"/>
  <c r="AA287"/>
  <c r="Z287"/>
  <c r="Y287"/>
  <c r="AP285"/>
  <c r="AO285"/>
  <c r="AN285"/>
  <c r="AM285"/>
  <c r="AL285"/>
  <c r="AK285"/>
  <c r="AJ285"/>
  <c r="AI285"/>
  <c r="AH285"/>
  <c r="AG285"/>
  <c r="AF285"/>
  <c r="AE285"/>
  <c r="AD285"/>
  <c r="AC285"/>
  <c r="AB285"/>
  <c r="AA285"/>
  <c r="Z285"/>
  <c r="Y285"/>
  <c r="AP288"/>
  <c r="AO288"/>
  <c r="AN288"/>
  <c r="AM288"/>
  <c r="AL288"/>
  <c r="AK288"/>
  <c r="AJ288"/>
  <c r="AI288"/>
  <c r="AH288"/>
  <c r="AG288"/>
  <c r="AF288"/>
  <c r="AE288"/>
  <c r="AD288"/>
  <c r="AC288"/>
  <c r="AB288"/>
  <c r="AA288"/>
  <c r="Z288"/>
  <c r="Y288"/>
  <c r="AP284"/>
  <c r="AO284"/>
  <c r="AN284"/>
  <c r="AM284"/>
  <c r="AL284"/>
  <c r="AK284"/>
  <c r="AJ284"/>
  <c r="AI284"/>
  <c r="AH284"/>
  <c r="AG284"/>
  <c r="AF284"/>
  <c r="AE284"/>
  <c r="AD284"/>
  <c r="AC284"/>
  <c r="AB284"/>
  <c r="AA284"/>
  <c r="Z284"/>
  <c r="Y284"/>
  <c r="AP283"/>
  <c r="AO283"/>
  <c r="AN283"/>
  <c r="AM283"/>
  <c r="AL283"/>
  <c r="AK283"/>
  <c r="AJ283"/>
  <c r="AI283"/>
  <c r="AH283"/>
  <c r="AG283"/>
  <c r="AF283"/>
  <c r="AE283"/>
  <c r="AD283"/>
  <c r="AC283"/>
  <c r="AB283"/>
  <c r="AA283"/>
  <c r="Z283"/>
  <c r="Y283"/>
  <c r="AP280"/>
  <c r="AO280"/>
  <c r="AN280"/>
  <c r="AM280"/>
  <c r="AL280"/>
  <c r="AK280"/>
  <c r="AJ280"/>
  <c r="AI280"/>
  <c r="AH280"/>
  <c r="AG280"/>
  <c r="AF280"/>
  <c r="AE280"/>
  <c r="AD280"/>
  <c r="AC280"/>
  <c r="AB280"/>
  <c r="AA280"/>
  <c r="Z280"/>
  <c r="Y280"/>
  <c r="AP278"/>
  <c r="AO278"/>
  <c r="AN278"/>
  <c r="AM278"/>
  <c r="AL278"/>
  <c r="AK278"/>
  <c r="AJ278"/>
  <c r="AI278"/>
  <c r="AH278"/>
  <c r="AG278"/>
  <c r="AF278"/>
  <c r="AE278"/>
  <c r="AD278"/>
  <c r="AC278"/>
  <c r="AB278"/>
  <c r="AA278"/>
  <c r="Z278"/>
  <c r="Y278"/>
  <c r="AP282"/>
  <c r="AO282"/>
  <c r="AN282"/>
  <c r="AM282"/>
  <c r="AL282"/>
  <c r="AK282"/>
  <c r="AJ282"/>
  <c r="AI282"/>
  <c r="AH282"/>
  <c r="AG282"/>
  <c r="AF282"/>
  <c r="AE282"/>
  <c r="AD282"/>
  <c r="AC282"/>
  <c r="AB282"/>
  <c r="AA282"/>
  <c r="Z282"/>
  <c r="Y282"/>
  <c r="AP281"/>
  <c r="AO281"/>
  <c r="AN281"/>
  <c r="AM281"/>
  <c r="AL281"/>
  <c r="AK281"/>
  <c r="AJ281"/>
  <c r="AI281"/>
  <c r="AH281"/>
  <c r="AG281"/>
  <c r="AF281"/>
  <c r="AE281"/>
  <c r="AD281"/>
  <c r="AC281"/>
  <c r="AB281"/>
  <c r="AA281"/>
  <c r="Z281"/>
  <c r="Y281"/>
  <c r="AP279"/>
  <c r="AO279"/>
  <c r="AN279"/>
  <c r="AM279"/>
  <c r="AL279"/>
  <c r="AK279"/>
  <c r="AJ279"/>
  <c r="AI279"/>
  <c r="AH279"/>
  <c r="AG279"/>
  <c r="AF279"/>
  <c r="AE279"/>
  <c r="AD279"/>
  <c r="AC279"/>
  <c r="AB279"/>
  <c r="AA279"/>
  <c r="Z279"/>
  <c r="Y279"/>
  <c r="AP276"/>
  <c r="AO276"/>
  <c r="AN276"/>
  <c r="AM276"/>
  <c r="AL276"/>
  <c r="AK276"/>
  <c r="AJ276"/>
  <c r="AI276"/>
  <c r="AH276"/>
  <c r="AG276"/>
  <c r="AF276"/>
  <c r="AE276"/>
  <c r="AD276"/>
  <c r="AC276"/>
  <c r="AB276"/>
  <c r="AA276"/>
  <c r="Z276"/>
  <c r="Y276"/>
  <c r="AP275"/>
  <c r="AO275"/>
  <c r="AN275"/>
  <c r="AM275"/>
  <c r="AL275"/>
  <c r="AK275"/>
  <c r="AJ275"/>
  <c r="AI275"/>
  <c r="AH275"/>
  <c r="AG275"/>
  <c r="AF275"/>
  <c r="AE275"/>
  <c r="AD275"/>
  <c r="AC275"/>
  <c r="AB275"/>
  <c r="AA275"/>
  <c r="Z275"/>
  <c r="Y275"/>
  <c r="AP272"/>
  <c r="AO272"/>
  <c r="AN272"/>
  <c r="AM272"/>
  <c r="AL272"/>
  <c r="AK272"/>
  <c r="AJ272"/>
  <c r="AI272"/>
  <c r="AH272"/>
  <c r="AG272"/>
  <c r="AF272"/>
  <c r="AE272"/>
  <c r="AD272"/>
  <c r="AC272"/>
  <c r="AB272"/>
  <c r="AA272"/>
  <c r="Z272"/>
  <c r="Y272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AP270"/>
  <c r="AO270"/>
  <c r="AN270"/>
  <c r="AM270"/>
  <c r="AL270"/>
  <c r="AK270"/>
  <c r="AJ270"/>
  <c r="AI270"/>
  <c r="AH270"/>
  <c r="AG270"/>
  <c r="AF270"/>
  <c r="AE270"/>
  <c r="AD270"/>
  <c r="AC270"/>
  <c r="AB270"/>
  <c r="Z270"/>
  <c r="Y270"/>
  <c r="AP274"/>
  <c r="AO274"/>
  <c r="AN274"/>
  <c r="AM274"/>
  <c r="AL274"/>
  <c r="AK274"/>
  <c r="AJ274"/>
  <c r="AI274"/>
  <c r="AH274"/>
  <c r="AG274"/>
  <c r="AF274"/>
  <c r="AE274"/>
  <c r="AD274"/>
  <c r="AC274"/>
  <c r="AB274"/>
  <c r="AA274"/>
  <c r="Z274"/>
  <c r="Y274"/>
  <c r="AP269"/>
  <c r="AO269"/>
  <c r="AN269"/>
  <c r="AM269"/>
  <c r="AL269"/>
  <c r="AK269"/>
  <c r="AJ269"/>
  <c r="AI269"/>
  <c r="AH269"/>
  <c r="AG269"/>
  <c r="AF269"/>
  <c r="AE269"/>
  <c r="AD269"/>
  <c r="AC269"/>
  <c r="AB269"/>
  <c r="AA269"/>
  <c r="Z269"/>
  <c r="Y269"/>
  <c r="AP268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AP273"/>
  <c r="AO273"/>
  <c r="AN273"/>
  <c r="AM273"/>
  <c r="AL273"/>
  <c r="AK273"/>
  <c r="AJ273"/>
  <c r="AI273"/>
  <c r="AH273"/>
  <c r="AG273"/>
  <c r="AF273"/>
  <c r="AE273"/>
  <c r="AD273"/>
  <c r="AC273"/>
  <c r="AB273"/>
  <c r="AA273"/>
  <c r="Z273"/>
  <c r="Y273"/>
  <c r="AP264"/>
  <c r="AO264"/>
  <c r="AN264"/>
  <c r="AM264"/>
  <c r="AL264"/>
  <c r="AK264"/>
  <c r="AJ264"/>
  <c r="AI264"/>
  <c r="AH264"/>
  <c r="AG264"/>
  <c r="AF264"/>
  <c r="AE264"/>
  <c r="AD264"/>
  <c r="AC264"/>
  <c r="AB264"/>
  <c r="AA264"/>
  <c r="Z264"/>
  <c r="Y264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AP266"/>
  <c r="AO266"/>
  <c r="AN266"/>
  <c r="AM266"/>
  <c r="AL266"/>
  <c r="AK266"/>
  <c r="AJ266"/>
  <c r="AI266"/>
  <c r="AH266"/>
  <c r="AG266"/>
  <c r="AF266"/>
  <c r="AE266"/>
  <c r="AD266"/>
  <c r="AC266"/>
  <c r="AB266"/>
  <c r="AA266"/>
  <c r="Z266"/>
  <c r="Y266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AP260"/>
  <c r="AO260"/>
  <c r="AN260"/>
  <c r="AM260"/>
  <c r="AL260"/>
  <c r="AK260"/>
  <c r="AJ260"/>
  <c r="AI260"/>
  <c r="AH260"/>
  <c r="AG260"/>
  <c r="AF260"/>
  <c r="AE260"/>
  <c r="AD260"/>
  <c r="AC260"/>
  <c r="AB260"/>
  <c r="AA260"/>
  <c r="Z260"/>
  <c r="Y260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AP255"/>
  <c r="AO255"/>
  <c r="AN255"/>
  <c r="AM255"/>
  <c r="AL255"/>
  <c r="AK255"/>
  <c r="AJ255"/>
  <c r="AI255"/>
  <c r="AH255"/>
  <c r="AG255"/>
  <c r="AF255"/>
  <c r="AE255"/>
  <c r="AD255"/>
  <c r="AC255"/>
  <c r="AB255"/>
  <c r="AA255"/>
  <c r="Z255"/>
  <c r="Y255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AP258"/>
  <c r="AO258"/>
  <c r="AN258"/>
  <c r="AM258"/>
  <c r="AL258"/>
  <c r="AK258"/>
  <c r="AJ258"/>
  <c r="AI258"/>
  <c r="AH258"/>
  <c r="AG258"/>
  <c r="AF258"/>
  <c r="AE258"/>
  <c r="AD258"/>
  <c r="AC258"/>
  <c r="AB258"/>
  <c r="AA258"/>
  <c r="Z258"/>
  <c r="Y258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AP256"/>
  <c r="AO256"/>
  <c r="AN256"/>
  <c r="AM256"/>
  <c r="AL256"/>
  <c r="AK256"/>
  <c r="AJ256"/>
  <c r="AI256"/>
  <c r="AH256"/>
  <c r="AG256"/>
  <c r="AF256"/>
  <c r="AE256"/>
  <c r="AD256"/>
  <c r="AC256"/>
  <c r="AB256"/>
  <c r="AA256"/>
  <c r="Z256"/>
  <c r="Y256"/>
  <c r="AP249"/>
  <c r="AO249"/>
  <c r="AN249"/>
  <c r="AM249"/>
  <c r="AL249"/>
  <c r="AK249"/>
  <c r="AJ249"/>
  <c r="AI249"/>
  <c r="AH249"/>
  <c r="AG249"/>
  <c r="AF249"/>
  <c r="AE249"/>
  <c r="AD249"/>
  <c r="AC249"/>
  <c r="AB249"/>
  <c r="AA249"/>
  <c r="Z249"/>
  <c r="Y249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AP251"/>
  <c r="AO251"/>
  <c r="AN251"/>
  <c r="AM251"/>
  <c r="AL251"/>
  <c r="AK251"/>
  <c r="AJ251"/>
  <c r="AI251"/>
  <c r="AH251"/>
  <c r="AG251"/>
  <c r="AF251"/>
  <c r="AE251"/>
  <c r="AD251"/>
  <c r="AC251"/>
  <c r="AB251"/>
  <c r="AA251"/>
  <c r="Z251"/>
  <c r="Y251"/>
  <c r="AP248"/>
  <c r="AO248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AP254"/>
  <c r="AO254"/>
  <c r="AN254"/>
  <c r="AM254"/>
  <c r="AL254"/>
  <c r="AK254"/>
  <c r="AJ254"/>
  <c r="AI254"/>
  <c r="AH254"/>
  <c r="AG254"/>
  <c r="AF254"/>
  <c r="AE254"/>
  <c r="AD254"/>
  <c r="AC254"/>
  <c r="AB254"/>
  <c r="AA254"/>
  <c r="Z254"/>
  <c r="Y254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AP245"/>
  <c r="AO245"/>
  <c r="AN245"/>
  <c r="AM245"/>
  <c r="AL245"/>
  <c r="AK245"/>
  <c r="AJ245"/>
  <c r="AI245"/>
  <c r="AH245"/>
  <c r="AG245"/>
  <c r="AF245"/>
  <c r="AE245"/>
  <c r="AD245"/>
  <c r="AC245"/>
  <c r="AB245"/>
  <c r="AA245"/>
  <c r="Z245"/>
  <c r="Y245"/>
  <c r="AP250"/>
  <c r="AO250"/>
  <c r="AN250"/>
  <c r="AM250"/>
  <c r="AL250"/>
  <c r="AK250"/>
  <c r="AJ250"/>
  <c r="AI250"/>
  <c r="AH250"/>
  <c r="AG250"/>
  <c r="AF250"/>
  <c r="AE250"/>
  <c r="AD250"/>
  <c r="AC250"/>
  <c r="AB250"/>
  <c r="AA250"/>
  <c r="Z250"/>
  <c r="Y250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AP241"/>
  <c r="AO241"/>
  <c r="AN241"/>
  <c r="AM241"/>
  <c r="AL241"/>
  <c r="AK241"/>
  <c r="AJ241"/>
  <c r="AI241"/>
  <c r="AH241"/>
  <c r="AG241"/>
  <c r="AF241"/>
  <c r="AE241"/>
  <c r="AD241"/>
  <c r="AC241"/>
  <c r="AB241"/>
  <c r="AA241"/>
  <c r="Z241"/>
  <c r="Y241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AP242"/>
  <c r="AO242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AP234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AP231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AP229"/>
  <c r="AO229"/>
  <c r="AN229"/>
  <c r="AM229"/>
  <c r="AL229"/>
  <c r="AK229"/>
  <c r="AJ229"/>
  <c r="AI229"/>
  <c r="AH229"/>
  <c r="AG229"/>
  <c r="AF229"/>
  <c r="AE229"/>
  <c r="AD229"/>
  <c r="AC229"/>
  <c r="AB229"/>
  <c r="AA229"/>
  <c r="Z229"/>
  <c r="Y229"/>
  <c r="AP235"/>
  <c r="AO235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AP226"/>
  <c r="AO226"/>
  <c r="AN226"/>
  <c r="AM226"/>
  <c r="AL226"/>
  <c r="AK226"/>
  <c r="AJ226"/>
  <c r="AI226"/>
  <c r="AH226"/>
  <c r="AG226"/>
  <c r="AF226"/>
  <c r="AE226"/>
  <c r="AD226"/>
  <c r="AC226"/>
  <c r="AB226"/>
  <c r="AA226"/>
  <c r="Z226"/>
  <c r="Y226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AP225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AP221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AP220"/>
  <c r="AO220"/>
  <c r="AN220"/>
  <c r="AM220"/>
  <c r="AL220"/>
  <c r="AK220"/>
  <c r="AJ220"/>
  <c r="AI220"/>
  <c r="AH220"/>
  <c r="AG220"/>
  <c r="AF220"/>
  <c r="AE220"/>
  <c r="AD220"/>
  <c r="AC220"/>
  <c r="AB220"/>
  <c r="AA220"/>
  <c r="Z220"/>
  <c r="Y220"/>
  <c r="AP214"/>
  <c r="AO214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AP215"/>
  <c r="AO215"/>
  <c r="AN215"/>
  <c r="AM215"/>
  <c r="AL215"/>
  <c r="AK215"/>
  <c r="AJ215"/>
  <c r="AI215"/>
  <c r="AH215"/>
  <c r="AG215"/>
  <c r="AF215"/>
  <c r="AE215"/>
  <c r="AD215"/>
  <c r="AC215"/>
  <c r="AB215"/>
  <c r="AA215"/>
  <c r="Z215"/>
  <c r="Y215"/>
  <c r="AP208"/>
  <c r="AO208"/>
  <c r="AN208"/>
  <c r="AM208"/>
  <c r="AL208"/>
  <c r="AK208"/>
  <c r="AJ208"/>
  <c r="AI208"/>
  <c r="AH208"/>
  <c r="AG208"/>
  <c r="AF208"/>
  <c r="AE208"/>
  <c r="AD208"/>
  <c r="AC208"/>
  <c r="AB208"/>
  <c r="AA208"/>
  <c r="Z208"/>
  <c r="Y208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Z210"/>
  <c r="Y210"/>
  <c r="AP211"/>
  <c r="AO211"/>
  <c r="AN211"/>
  <c r="AM211"/>
  <c r="AL211"/>
  <c r="AK211"/>
  <c r="AJ211"/>
  <c r="AI211"/>
  <c r="AH211"/>
  <c r="AG211"/>
  <c r="AF211"/>
  <c r="AE211"/>
  <c r="AD211"/>
  <c r="AC211"/>
  <c r="AB211"/>
  <c r="AA211"/>
  <c r="Z211"/>
  <c r="Y211"/>
  <c r="AP209"/>
  <c r="AO209"/>
  <c r="AN209"/>
  <c r="AM209"/>
  <c r="AL209"/>
  <c r="AK209"/>
  <c r="AJ209"/>
  <c r="AI209"/>
  <c r="AH209"/>
  <c r="AG209"/>
  <c r="AF209"/>
  <c r="AE209"/>
  <c r="AD209"/>
  <c r="AC209"/>
  <c r="AB209"/>
  <c r="AA209"/>
  <c r="Z209"/>
  <c r="Y209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AP206"/>
  <c r="AO206"/>
  <c r="AN206"/>
  <c r="AM206"/>
  <c r="AL206"/>
  <c r="AK206"/>
  <c r="AJ206"/>
  <c r="AI206"/>
  <c r="AH206"/>
  <c r="AG206"/>
  <c r="AF206"/>
  <c r="AE206"/>
  <c r="AD206"/>
  <c r="AC206"/>
  <c r="AB206"/>
  <c r="AA206"/>
  <c r="Z206"/>
  <c r="Y206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AP216"/>
  <c r="AO216"/>
  <c r="AN216"/>
  <c r="AM216"/>
  <c r="AL216"/>
  <c r="AK216"/>
  <c r="AJ216"/>
  <c r="AI216"/>
  <c r="AH216"/>
  <c r="AG216"/>
  <c r="AF216"/>
  <c r="AE216"/>
  <c r="AD216"/>
  <c r="AC216"/>
  <c r="AB216"/>
  <c r="AA216"/>
  <c r="Z216"/>
  <c r="Y216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AP4"/>
  <c r="AO4"/>
  <c r="AN4"/>
  <c r="AM4"/>
  <c r="AL4"/>
  <c r="AK4"/>
  <c r="AJ4"/>
  <c r="AI4"/>
  <c r="AH4"/>
  <c r="AG4"/>
  <c r="AF4"/>
  <c r="AE4"/>
  <c r="AD4"/>
  <c r="AC4"/>
  <c r="AB4"/>
  <c r="AA4"/>
  <c r="Z4"/>
  <c r="AL3"/>
  <c r="AP3"/>
  <c r="AO3"/>
  <c r="AN3"/>
  <c r="AM3"/>
  <c r="AK3"/>
  <c r="AJ3"/>
  <c r="AI3"/>
  <c r="AH3"/>
  <c r="AG3"/>
  <c r="AF3"/>
  <c r="AE3"/>
  <c r="AD3"/>
  <c r="AC3"/>
  <c r="AB3"/>
  <c r="AA3"/>
  <c r="Z3"/>
  <c r="Y3"/>
  <c r="AQ52" l="1"/>
  <c r="AQ113"/>
  <c r="AQ244"/>
  <c r="AQ33"/>
  <c r="AQ93"/>
  <c r="AQ95"/>
  <c r="AQ185"/>
  <c r="AQ171"/>
  <c r="AQ99"/>
  <c r="AQ20"/>
  <c r="AQ9"/>
  <c r="AQ156"/>
  <c r="AQ188"/>
  <c r="AQ269"/>
  <c r="AQ8"/>
  <c r="AQ82"/>
  <c r="AQ46"/>
  <c r="AQ50"/>
  <c r="AQ220"/>
  <c r="AQ150"/>
  <c r="AQ222"/>
  <c r="AQ193"/>
  <c r="AQ265"/>
  <c r="AQ28"/>
  <c r="AQ119"/>
  <c r="AQ184"/>
  <c r="AQ7"/>
  <c r="AQ12"/>
  <c r="AQ172"/>
  <c r="AQ173"/>
  <c r="AQ18"/>
  <c r="AQ44"/>
  <c r="AQ35"/>
  <c r="AQ87"/>
  <c r="AQ84"/>
  <c r="AQ145"/>
  <c r="AQ49"/>
  <c r="AQ279"/>
  <c r="AQ89"/>
  <c r="AQ122"/>
  <c r="AQ229"/>
  <c r="AQ204"/>
  <c r="AQ230"/>
  <c r="AQ86"/>
  <c r="AQ108"/>
  <c r="AQ285"/>
  <c r="AQ275"/>
  <c r="AQ289"/>
  <c r="AQ62"/>
  <c r="AQ159"/>
  <c r="AQ284"/>
  <c r="AQ256"/>
  <c r="AQ139"/>
  <c r="AQ213"/>
  <c r="AQ110"/>
  <c r="AQ283"/>
  <c r="AQ189"/>
  <c r="AQ79"/>
  <c r="AQ34"/>
  <c r="AQ235"/>
  <c r="AQ207"/>
  <c r="AQ198"/>
  <c r="AQ192"/>
  <c r="AQ178"/>
  <c r="AQ22"/>
  <c r="AQ233"/>
  <c r="AQ194"/>
  <c r="AQ287"/>
  <c r="AQ276"/>
  <c r="AQ165"/>
  <c r="AQ32"/>
  <c r="AQ118"/>
  <c r="AQ123"/>
  <c r="AQ38"/>
  <c r="AQ225"/>
  <c r="AQ41"/>
  <c r="AQ61"/>
  <c r="AQ217"/>
  <c r="AQ64"/>
  <c r="AQ45"/>
  <c r="AQ191"/>
  <c r="AQ58"/>
  <c r="AQ282"/>
  <c r="AQ226"/>
  <c r="AQ26"/>
  <c r="AQ176"/>
  <c r="AQ54"/>
  <c r="AQ117"/>
  <c r="AQ101"/>
  <c r="AQ137"/>
  <c r="AQ223"/>
  <c r="AQ180"/>
  <c r="AQ90"/>
  <c r="AQ13"/>
  <c r="AQ205"/>
  <c r="AQ166"/>
  <c r="AQ100"/>
  <c r="AQ147"/>
  <c r="AQ106"/>
  <c r="AQ158"/>
  <c r="AQ70"/>
  <c r="AQ120"/>
  <c r="AQ63"/>
  <c r="AQ102"/>
  <c r="AQ234"/>
  <c r="AQ59"/>
  <c r="AQ130"/>
  <c r="AQ274"/>
  <c r="AQ30"/>
  <c r="AQ210"/>
  <c r="AQ201"/>
  <c r="AQ260"/>
  <c r="AQ200"/>
  <c r="AQ215"/>
  <c r="AQ72"/>
  <c r="AQ48"/>
  <c r="AQ140"/>
  <c r="AQ266"/>
  <c r="AQ186"/>
  <c r="AQ218"/>
  <c r="AQ132"/>
  <c r="AQ181"/>
  <c r="AQ174"/>
  <c r="AQ272"/>
  <c r="AQ5"/>
  <c r="AQ104"/>
  <c r="AQ151"/>
  <c r="AQ94"/>
  <c r="AQ37"/>
  <c r="AQ146"/>
  <c r="AQ36"/>
  <c r="AQ136"/>
  <c r="AQ112"/>
  <c r="AQ250"/>
  <c r="AQ267"/>
  <c r="AQ247"/>
  <c r="AQ80"/>
  <c r="AQ149"/>
  <c r="AQ251"/>
  <c r="AQ293"/>
  <c r="AQ27"/>
  <c r="AQ268"/>
  <c r="AQ133"/>
  <c r="AQ55"/>
  <c r="AQ40"/>
  <c r="AQ131"/>
  <c r="AQ175"/>
  <c r="AQ92"/>
  <c r="AQ77"/>
  <c r="AQ128"/>
  <c r="AQ163"/>
  <c r="AQ129"/>
  <c r="AQ258"/>
  <c r="AQ126"/>
  <c r="AQ53"/>
  <c r="AQ292"/>
  <c r="AQ25"/>
  <c r="AQ252"/>
  <c r="AQ242"/>
  <c r="AQ271"/>
  <c r="AQ248"/>
  <c r="AQ255"/>
  <c r="AQ211"/>
  <c r="AQ232"/>
  <c r="AQ264"/>
  <c r="AQ203"/>
  <c r="AQ42"/>
  <c r="AQ124"/>
  <c r="AQ65"/>
  <c r="AQ152"/>
  <c r="AQ96"/>
  <c r="AQ21"/>
  <c r="AQ187"/>
  <c r="AQ17"/>
  <c r="AQ177"/>
  <c r="AQ157"/>
  <c r="AQ221"/>
  <c r="AQ190"/>
  <c r="AQ243"/>
  <c r="AQ23"/>
  <c r="AQ161"/>
  <c r="AQ183"/>
  <c r="AQ16"/>
  <c r="AQ249"/>
  <c r="AQ168"/>
  <c r="AQ281"/>
  <c r="AQ56"/>
  <c r="AQ135"/>
  <c r="AQ81"/>
  <c r="AQ10"/>
  <c r="AQ73"/>
  <c r="AQ153"/>
  <c r="AQ29"/>
  <c r="AQ224"/>
  <c r="AQ51"/>
  <c r="AQ169"/>
  <c r="AQ277"/>
  <c r="AQ214"/>
  <c r="AQ98"/>
  <c r="AQ109"/>
  <c r="AQ125"/>
  <c r="AQ179"/>
  <c r="AQ160"/>
  <c r="AQ76"/>
  <c r="AQ74"/>
  <c r="AQ60"/>
  <c r="AQ237"/>
  <c r="AQ208"/>
  <c r="AQ196"/>
  <c r="AQ4"/>
  <c r="AQ253"/>
  <c r="AQ167"/>
  <c r="AQ286"/>
  <c r="AQ206"/>
  <c r="AQ209"/>
  <c r="AQ24"/>
  <c r="AQ202"/>
  <c r="AQ134"/>
  <c r="AQ15"/>
  <c r="AQ290"/>
  <c r="AQ78"/>
  <c r="AQ199"/>
  <c r="AQ162"/>
  <c r="AQ111"/>
  <c r="AQ164"/>
  <c r="AQ262"/>
  <c r="AQ14"/>
  <c r="AQ246"/>
  <c r="AQ57"/>
  <c r="AQ69"/>
  <c r="AQ47"/>
  <c r="AQ142"/>
  <c r="AQ67"/>
  <c r="AQ236"/>
  <c r="AQ103"/>
  <c r="AQ43"/>
  <c r="AQ228"/>
  <c r="AQ257"/>
  <c r="AQ219"/>
  <c r="AQ197"/>
  <c r="AQ105"/>
  <c r="AQ195"/>
  <c r="AQ170"/>
  <c r="AQ227"/>
  <c r="AQ241"/>
  <c r="AQ116"/>
  <c r="AQ3"/>
  <c r="AQ245"/>
  <c r="AQ127"/>
  <c r="AQ238"/>
  <c r="AQ138"/>
  <c r="AQ31"/>
  <c r="AQ6"/>
  <c r="AQ148"/>
  <c r="AQ231"/>
  <c r="AQ270"/>
  <c r="AQ254"/>
  <c r="AQ75"/>
  <c r="AQ278"/>
  <c r="AQ11"/>
  <c r="AQ85"/>
  <c r="AQ280"/>
  <c r="AQ115"/>
  <c r="AQ88"/>
  <c r="AQ239"/>
  <c r="AQ182"/>
  <c r="AQ259"/>
  <c r="AQ91"/>
  <c r="AQ294"/>
  <c r="AQ97"/>
  <c r="AQ291"/>
  <c r="AQ114"/>
  <c r="AQ71"/>
  <c r="AQ273"/>
  <c r="AQ66"/>
  <c r="AQ261"/>
  <c r="AQ141"/>
  <c r="AQ107"/>
  <c r="AQ154"/>
  <c r="AQ288"/>
  <c r="AQ212"/>
  <c r="AQ83"/>
  <c r="AQ143"/>
  <c r="AQ263"/>
  <c r="AQ144"/>
  <c r="AQ68"/>
  <c r="AQ155"/>
  <c r="AQ121"/>
  <c r="AQ240"/>
  <c r="AQ39"/>
  <c r="AQ19"/>
  <c r="AQ216"/>
  <c r="AW155"/>
  <c r="AW194"/>
  <c r="AW240"/>
  <c r="AW20"/>
  <c r="AW156"/>
  <c r="AW269"/>
  <c r="AW82"/>
  <c r="AW50"/>
  <c r="AW150"/>
  <c r="AW193"/>
  <c r="AW28"/>
  <c r="AW119"/>
  <c r="AW256"/>
  <c r="AW139"/>
  <c r="AW213"/>
  <c r="AW110"/>
  <c r="AW283"/>
  <c r="AW189"/>
  <c r="AW79"/>
  <c r="AW34"/>
  <c r="AW235"/>
  <c r="AW207"/>
  <c r="AW198"/>
  <c r="AW192"/>
  <c r="AW178"/>
  <c r="AW22"/>
  <c r="AW233"/>
  <c r="AW120"/>
  <c r="AW121"/>
  <c r="AW63"/>
  <c r="AW107"/>
  <c r="AW92"/>
  <c r="AW128"/>
  <c r="AW129"/>
  <c r="AW126"/>
  <c r="AW292"/>
  <c r="AW252"/>
  <c r="AW271"/>
  <c r="AW255"/>
  <c r="AW211"/>
  <c r="AW10"/>
  <c r="AW73"/>
  <c r="AW153"/>
  <c r="AW29"/>
  <c r="AW224"/>
  <c r="AW51"/>
  <c r="AW169"/>
  <c r="AW277"/>
  <c r="AW214"/>
  <c r="AW98"/>
  <c r="AW109"/>
  <c r="AW125"/>
  <c r="AW179"/>
  <c r="AW160"/>
  <c r="AW76"/>
  <c r="AW273"/>
  <c r="AW66"/>
  <c r="AW263"/>
  <c r="AW141"/>
  <c r="AW202"/>
  <c r="AW15"/>
  <c r="AW78"/>
  <c r="AW162"/>
  <c r="AW164"/>
  <c r="AW14"/>
  <c r="AW57"/>
  <c r="AW47"/>
  <c r="AW67"/>
  <c r="AW236"/>
  <c r="AW103"/>
  <c r="AW43"/>
  <c r="AW228"/>
  <c r="AW257"/>
  <c r="AW219"/>
  <c r="AW197"/>
  <c r="AW105"/>
  <c r="AW195"/>
  <c r="AW170"/>
  <c r="AW227"/>
  <c r="AW241"/>
  <c r="AW116"/>
  <c r="AW3"/>
  <c r="AW245"/>
  <c r="AW127"/>
  <c r="AW238"/>
  <c r="AW138"/>
  <c r="AW31"/>
  <c r="AW6"/>
  <c r="AW148"/>
  <c r="AW231"/>
  <c r="AW270"/>
  <c r="AW254"/>
  <c r="AW75"/>
  <c r="AW278"/>
  <c r="AW11"/>
  <c r="AW85"/>
  <c r="AW280"/>
  <c r="AW115"/>
  <c r="AW88"/>
  <c r="AW239"/>
  <c r="AW182"/>
  <c r="AW259"/>
  <c r="AW91"/>
  <c r="AW294"/>
  <c r="AW97"/>
  <c r="AW291"/>
  <c r="AW114"/>
  <c r="AW71"/>
  <c r="AW68"/>
  <c r="AW83"/>
  <c r="AW261"/>
  <c r="AW143"/>
  <c r="AW287"/>
  <c r="AW38"/>
  <c r="AW225"/>
  <c r="AW41"/>
  <c r="AW61"/>
  <c r="AW217"/>
  <c r="AW64"/>
  <c r="AW45"/>
  <c r="AW191"/>
  <c r="AW140"/>
  <c r="AW58"/>
  <c r="AW266"/>
  <c r="AW282"/>
  <c r="AW186"/>
  <c r="AW226"/>
  <c r="AW218"/>
  <c r="AW26"/>
  <c r="AW132"/>
  <c r="AW176"/>
  <c r="AW181"/>
  <c r="AW54"/>
  <c r="AW174"/>
  <c r="AW272"/>
  <c r="AW117"/>
  <c r="AW5"/>
  <c r="AW101"/>
  <c r="AW104"/>
  <c r="AW137"/>
  <c r="AW151"/>
  <c r="AW223"/>
  <c r="AW94"/>
  <c r="AW180"/>
  <c r="AW37"/>
  <c r="AW90"/>
  <c r="AW146"/>
  <c r="AW13"/>
  <c r="AW36"/>
  <c r="AW205"/>
  <c r="AW136"/>
  <c r="AW166"/>
  <c r="AW112"/>
  <c r="AW100"/>
  <c r="AW250"/>
  <c r="AW147"/>
  <c r="AW267"/>
  <c r="AW106"/>
  <c r="AW247"/>
  <c r="AW158"/>
  <c r="AW80"/>
  <c r="AW70"/>
  <c r="AW149"/>
  <c r="AW39"/>
  <c r="AW74"/>
  <c r="AW154"/>
  <c r="AW102"/>
  <c r="AW19"/>
  <c r="AW60"/>
  <c r="AW288"/>
  <c r="AW276"/>
  <c r="AW216"/>
  <c r="AW237"/>
  <c r="AW212"/>
  <c r="AW234"/>
  <c r="AW52"/>
  <c r="AW208"/>
  <c r="AW251"/>
  <c r="AW165"/>
  <c r="AW113"/>
  <c r="AW196"/>
  <c r="AW293"/>
  <c r="AW59"/>
  <c r="AW244"/>
  <c r="AW4"/>
  <c r="AW27"/>
  <c r="AW32"/>
  <c r="AW33"/>
  <c r="AW253"/>
  <c r="AW268"/>
  <c r="AW130"/>
  <c r="AW93"/>
  <c r="AW167"/>
  <c r="AW133"/>
  <c r="AW118"/>
  <c r="AW95"/>
  <c r="AW286"/>
  <c r="AW55"/>
  <c r="AW274"/>
  <c r="AW185"/>
  <c r="AW206"/>
  <c r="AW40"/>
  <c r="AW123"/>
  <c r="AW171"/>
  <c r="AW209"/>
  <c r="AW131"/>
  <c r="AW30"/>
  <c r="AW99"/>
  <c r="AW9"/>
  <c r="AW188"/>
  <c r="AW8"/>
  <c r="AW46"/>
  <c r="AW220"/>
  <c r="AW222"/>
  <c r="AW265"/>
  <c r="AW24"/>
  <c r="AW134"/>
  <c r="AW290"/>
  <c r="AW199"/>
  <c r="AW111"/>
  <c r="AW262"/>
  <c r="AW246"/>
  <c r="AW69"/>
  <c r="AW144"/>
  <c r="AW175"/>
  <c r="AW210"/>
  <c r="AW77"/>
  <c r="AW201"/>
  <c r="AW163"/>
  <c r="AW260"/>
  <c r="AW258"/>
  <c r="AW200"/>
  <c r="AW53"/>
  <c r="AW215"/>
  <c r="AW25"/>
  <c r="AW72"/>
  <c r="AW242"/>
  <c r="AW48"/>
  <c r="AW248"/>
  <c r="AW142"/>
  <c r="AW184"/>
  <c r="AW232"/>
  <c r="AW7"/>
  <c r="AW264"/>
  <c r="AW12"/>
  <c r="AW203"/>
  <c r="AW172"/>
  <c r="AW42"/>
  <c r="AW173"/>
  <c r="AW124"/>
  <c r="AW18"/>
  <c r="AW65"/>
  <c r="AW44"/>
  <c r="AW152"/>
  <c r="AW35"/>
  <c r="AW96"/>
  <c r="AW87"/>
  <c r="AW21"/>
  <c r="AW84"/>
  <c r="AW187"/>
  <c r="AW145"/>
  <c r="AW17"/>
  <c r="AW49"/>
  <c r="AW177"/>
  <c r="AW279"/>
  <c r="AW157"/>
  <c r="AW89"/>
  <c r="AW221"/>
  <c r="AW122"/>
  <c r="AW190"/>
  <c r="AW229"/>
  <c r="AW243"/>
  <c r="AW204"/>
  <c r="AW23"/>
  <c r="AW230"/>
  <c r="AW161"/>
  <c r="AW86"/>
  <c r="AW183"/>
  <c r="AW108"/>
  <c r="AW16"/>
  <c r="AW285"/>
  <c r="AW249"/>
  <c r="AW275"/>
  <c r="AW168"/>
  <c r="AW289"/>
  <c r="AW281"/>
  <c r="AW62"/>
  <c r="AW56"/>
  <c r="AW159"/>
  <c r="AW135"/>
  <c r="AW284"/>
  <c r="AW81"/>
  <c r="AR39" l="1"/>
  <c r="AR68"/>
  <c r="AR83"/>
  <c r="AR107"/>
  <c r="AR182"/>
  <c r="AR148"/>
  <c r="AR195"/>
  <c r="AR69"/>
  <c r="AR134"/>
  <c r="AR60"/>
  <c r="AR224"/>
  <c r="AR183"/>
  <c r="AR152"/>
  <c r="AR252"/>
  <c r="AR131"/>
  <c r="AR146"/>
  <c r="AR266"/>
  <c r="AR59"/>
  <c r="AR13"/>
  <c r="AR176"/>
  <c r="AR38"/>
  <c r="AR198"/>
  <c r="AR159"/>
  <c r="AR279"/>
  <c r="AR95"/>
  <c r="AR240"/>
  <c r="AR144"/>
  <c r="AR212"/>
  <c r="AR141"/>
  <c r="AR71"/>
  <c r="AR294"/>
  <c r="AR239"/>
  <c r="AR85"/>
  <c r="AR254"/>
  <c r="AR6"/>
  <c r="AR127"/>
  <c r="AR241"/>
  <c r="AR105"/>
  <c r="AR228"/>
  <c r="AR67"/>
  <c r="AR57"/>
  <c r="AR164"/>
  <c r="AR78"/>
  <c r="AR202"/>
  <c r="AR286"/>
  <c r="AR196"/>
  <c r="AR74"/>
  <c r="AR125"/>
  <c r="AR277"/>
  <c r="AR29"/>
  <c r="AR81"/>
  <c r="AR168"/>
  <c r="AR161"/>
  <c r="AR221"/>
  <c r="AR187"/>
  <c r="AR65"/>
  <c r="AR264"/>
  <c r="AR248"/>
  <c r="AR25"/>
  <c r="AR258"/>
  <c r="AR77"/>
  <c r="AR40"/>
  <c r="AR27"/>
  <c r="AR80"/>
  <c r="AR112"/>
  <c r="AR37"/>
  <c r="AR5"/>
  <c r="AR132"/>
  <c r="AR140"/>
  <c r="AR200"/>
  <c r="AR30"/>
  <c r="AR234"/>
  <c r="AR70"/>
  <c r="AR100"/>
  <c r="AR90"/>
  <c r="AR101"/>
  <c r="AR26"/>
  <c r="AR191"/>
  <c r="AR61"/>
  <c r="AR123"/>
  <c r="AR276"/>
  <c r="AR22"/>
  <c r="AR207"/>
  <c r="AR189"/>
  <c r="AR139"/>
  <c r="AR62"/>
  <c r="AR108"/>
  <c r="AR229"/>
  <c r="AR49"/>
  <c r="AR35"/>
  <c r="AR172"/>
  <c r="AR119"/>
  <c r="AR222"/>
  <c r="AR46"/>
  <c r="AR188"/>
  <c r="AR99"/>
  <c r="AR93"/>
  <c r="AR52"/>
  <c r="AR97"/>
  <c r="AR75"/>
  <c r="AR116"/>
  <c r="AR236"/>
  <c r="AR199"/>
  <c r="AR4"/>
  <c r="AR214"/>
  <c r="AR281"/>
  <c r="AR17"/>
  <c r="AR255"/>
  <c r="AR128"/>
  <c r="AR149"/>
  <c r="AR104"/>
  <c r="AR215"/>
  <c r="AR120"/>
  <c r="AR137"/>
  <c r="AR217"/>
  <c r="AR233"/>
  <c r="AR213"/>
  <c r="AR204"/>
  <c r="AR173"/>
  <c r="AR113"/>
  <c r="AR19"/>
  <c r="AR155"/>
  <c r="AR143"/>
  <c r="AR154"/>
  <c r="AR66"/>
  <c r="AR291"/>
  <c r="AR259"/>
  <c r="AR115"/>
  <c r="AR278"/>
  <c r="AR231"/>
  <c r="AR138"/>
  <c r="AR3"/>
  <c r="AR170"/>
  <c r="AR219"/>
  <c r="AR103"/>
  <c r="AR47"/>
  <c r="AR14"/>
  <c r="AR162"/>
  <c r="AR15"/>
  <c r="AR209"/>
  <c r="AR253"/>
  <c r="AR237"/>
  <c r="AR160"/>
  <c r="AR98"/>
  <c r="AR51"/>
  <c r="AR73"/>
  <c r="AR56"/>
  <c r="AR16"/>
  <c r="AR243"/>
  <c r="AR177"/>
  <c r="AR96"/>
  <c r="AY96" s="1"/>
  <c r="AR42"/>
  <c r="AR211"/>
  <c r="AR242"/>
  <c r="AR53"/>
  <c r="AR163"/>
  <c r="AR175"/>
  <c r="AR133"/>
  <c r="AR251"/>
  <c r="AR267"/>
  <c r="AR36"/>
  <c r="AR151"/>
  <c r="AR174"/>
  <c r="AR186"/>
  <c r="AR72"/>
  <c r="AR201"/>
  <c r="AR130"/>
  <c r="AR63"/>
  <c r="AR106"/>
  <c r="AR205"/>
  <c r="AR223"/>
  <c r="AR54"/>
  <c r="AR282"/>
  <c r="AR64"/>
  <c r="AR225"/>
  <c r="AY225" s="1"/>
  <c r="AR32"/>
  <c r="AR194"/>
  <c r="AR192"/>
  <c r="AR34"/>
  <c r="AR110"/>
  <c r="AR284"/>
  <c r="AR275"/>
  <c r="AR230"/>
  <c r="AR89"/>
  <c r="AR84"/>
  <c r="AR18"/>
  <c r="AR7"/>
  <c r="AR265"/>
  <c r="AR220"/>
  <c r="AR8"/>
  <c r="AR9"/>
  <c r="AR185"/>
  <c r="AR244"/>
  <c r="AR273"/>
  <c r="AR280"/>
  <c r="AR238"/>
  <c r="AR257"/>
  <c r="AR262"/>
  <c r="AR206"/>
  <c r="AR179"/>
  <c r="AR10"/>
  <c r="AR190"/>
  <c r="AR203"/>
  <c r="AR126"/>
  <c r="AR268"/>
  <c r="AR250"/>
  <c r="AR181"/>
  <c r="AR210"/>
  <c r="AR147"/>
  <c r="AR58"/>
  <c r="AR165"/>
  <c r="AR79"/>
  <c r="AR285"/>
  <c r="AR87"/>
  <c r="AR184"/>
  <c r="AR193"/>
  <c r="AR50"/>
  <c r="AR269"/>
  <c r="AR20"/>
  <c r="AY20" s="1"/>
  <c r="AR216"/>
  <c r="AR121"/>
  <c r="AR263"/>
  <c r="AR288"/>
  <c r="AR261"/>
  <c r="AR114"/>
  <c r="AR91"/>
  <c r="AR88"/>
  <c r="AR11"/>
  <c r="AR270"/>
  <c r="AR31"/>
  <c r="AR245"/>
  <c r="AR227"/>
  <c r="AR197"/>
  <c r="AR43"/>
  <c r="AR142"/>
  <c r="AR246"/>
  <c r="AR111"/>
  <c r="AR290"/>
  <c r="AR24"/>
  <c r="AR167"/>
  <c r="AR208"/>
  <c r="AR76"/>
  <c r="AR109"/>
  <c r="AR169"/>
  <c r="AR153"/>
  <c r="AR135"/>
  <c r="AR249"/>
  <c r="AR23"/>
  <c r="AR157"/>
  <c r="AR21"/>
  <c r="AR124"/>
  <c r="AR232"/>
  <c r="AR271"/>
  <c r="AR292"/>
  <c r="AR129"/>
  <c r="AR92"/>
  <c r="AR55"/>
  <c r="AR293"/>
  <c r="AR247"/>
  <c r="AR136"/>
  <c r="AR94"/>
  <c r="AR272"/>
  <c r="AR218"/>
  <c r="AR48"/>
  <c r="AR260"/>
  <c r="AR274"/>
  <c r="AR102"/>
  <c r="AR158"/>
  <c r="AR166"/>
  <c r="AR180"/>
  <c r="AR117"/>
  <c r="AR226"/>
  <c r="AR45"/>
  <c r="AR41"/>
  <c r="AR118"/>
  <c r="AY118" s="1"/>
  <c r="AR287"/>
  <c r="AR178"/>
  <c r="AR235"/>
  <c r="AR283"/>
  <c r="AR256"/>
  <c r="AR289"/>
  <c r="AR86"/>
  <c r="AR122"/>
  <c r="AR145"/>
  <c r="AR44"/>
  <c r="AR12"/>
  <c r="AR28"/>
  <c r="AR150"/>
  <c r="AR82"/>
  <c r="AR156"/>
  <c r="AR171"/>
  <c r="AY171" s="1"/>
  <c r="AR33"/>
  <c r="AX292"/>
  <c r="AX289"/>
  <c r="AX288"/>
  <c r="AX280"/>
  <c r="AX276"/>
  <c r="AX271"/>
  <c r="AX273"/>
  <c r="AY273" s="1"/>
  <c r="AX266"/>
  <c r="AX261"/>
  <c r="AX256"/>
  <c r="AX249"/>
  <c r="AX248"/>
  <c r="AX246"/>
  <c r="AX243"/>
  <c r="AX239"/>
  <c r="AX233"/>
  <c r="AX219"/>
  <c r="AX218"/>
  <c r="AX200"/>
  <c r="AX221"/>
  <c r="AX220"/>
  <c r="AX216"/>
  <c r="AX203"/>
  <c r="AX206"/>
  <c r="AX198"/>
  <c r="AX190"/>
  <c r="AX187"/>
  <c r="AX183"/>
  <c r="AX173"/>
  <c r="AX184"/>
  <c r="AX179"/>
  <c r="AX160"/>
  <c r="AX169"/>
  <c r="AX157"/>
  <c r="AX155"/>
  <c r="AX151"/>
  <c r="AX150"/>
  <c r="AX143"/>
  <c r="AX142"/>
  <c r="AX135"/>
  <c r="AX132"/>
  <c r="AX126"/>
  <c r="AX119"/>
  <c r="AX124"/>
  <c r="AX117"/>
  <c r="AX115"/>
  <c r="AX111"/>
  <c r="AX107"/>
  <c r="AX102"/>
  <c r="AX99"/>
  <c r="AX91"/>
  <c r="AY91" s="1"/>
  <c r="AX92"/>
  <c r="AX81"/>
  <c r="AX85"/>
  <c r="AX77"/>
  <c r="AX72"/>
  <c r="AX71"/>
  <c r="AX66"/>
  <c r="AX60"/>
  <c r="AX59"/>
  <c r="AX50"/>
  <c r="AY50" s="1"/>
  <c r="AX53"/>
  <c r="AX44"/>
  <c r="AX47"/>
  <c r="AX40"/>
  <c r="AX34"/>
  <c r="AX31"/>
  <c r="AX26"/>
  <c r="AX21"/>
  <c r="AX17"/>
  <c r="AX13"/>
  <c r="AX10"/>
  <c r="AX5"/>
  <c r="AX284"/>
  <c r="AX267"/>
  <c r="AX255"/>
  <c r="AX245"/>
  <c r="AX238"/>
  <c r="AX227"/>
  <c r="AY227" s="1"/>
  <c r="AX214"/>
  <c r="AX205"/>
  <c r="AX189"/>
  <c r="AX177"/>
  <c r="AY177" s="1"/>
  <c r="AX166"/>
  <c r="AX153"/>
  <c r="AX145"/>
  <c r="AX131"/>
  <c r="AX118"/>
  <c r="AX109"/>
  <c r="AX96"/>
  <c r="AX84"/>
  <c r="AX74"/>
  <c r="AX61"/>
  <c r="AX45"/>
  <c r="AX37"/>
  <c r="AX25"/>
  <c r="AX12"/>
  <c r="AX294"/>
  <c r="AX291"/>
  <c r="AX285"/>
  <c r="AX279"/>
  <c r="AX281"/>
  <c r="AX272"/>
  <c r="AX269"/>
  <c r="AX268"/>
  <c r="AX260"/>
  <c r="AX259"/>
  <c r="AX253"/>
  <c r="AX254"/>
  <c r="AX244"/>
  <c r="AX241"/>
  <c r="AX240"/>
  <c r="AX234"/>
  <c r="AX235"/>
  <c r="AX228"/>
  <c r="AX224"/>
  <c r="AX222"/>
  <c r="AX212"/>
  <c r="AX211"/>
  <c r="AX210"/>
  <c r="AX202"/>
  <c r="AX199"/>
  <c r="AX195"/>
  <c r="AX161"/>
  <c r="AX191"/>
  <c r="AY191" s="1"/>
  <c r="AX182"/>
  <c r="AX180"/>
  <c r="AX178"/>
  <c r="AX168"/>
  <c r="AY168" s="1"/>
  <c r="AX162"/>
  <c r="AX149"/>
  <c r="AY149" s="1"/>
  <c r="AX152"/>
  <c r="AX158"/>
  <c r="AX156"/>
  <c r="AX170"/>
  <c r="AX137"/>
  <c r="AX138"/>
  <c r="AX133"/>
  <c r="AX136"/>
  <c r="AX121"/>
  <c r="AX123"/>
  <c r="AX120"/>
  <c r="AX110"/>
  <c r="AX108"/>
  <c r="AX103"/>
  <c r="AX101"/>
  <c r="AX100"/>
  <c r="AX87"/>
  <c r="AX88"/>
  <c r="AX86"/>
  <c r="AX79"/>
  <c r="AX75"/>
  <c r="AX73"/>
  <c r="AY73" s="1"/>
  <c r="AX70"/>
  <c r="AX63"/>
  <c r="AX64"/>
  <c r="AX57"/>
  <c r="AX55"/>
  <c r="AX51"/>
  <c r="AX46"/>
  <c r="AX43"/>
  <c r="AY43" s="1"/>
  <c r="AX38"/>
  <c r="AX36"/>
  <c r="AX29"/>
  <c r="AX24"/>
  <c r="AX22"/>
  <c r="AX16"/>
  <c r="AX20"/>
  <c r="AX9"/>
  <c r="AX6"/>
  <c r="AX290"/>
  <c r="AX252"/>
  <c r="AX237"/>
  <c r="AX229"/>
  <c r="AX197"/>
  <c r="AX201"/>
  <c r="AX194"/>
  <c r="AX188"/>
  <c r="AX167"/>
  <c r="AX163"/>
  <c r="AX147"/>
  <c r="AX134"/>
  <c r="AX128"/>
  <c r="AX116"/>
  <c r="AX98"/>
  <c r="AY98" s="1"/>
  <c r="AX89"/>
  <c r="AX76"/>
  <c r="AX68"/>
  <c r="AX54"/>
  <c r="AX48"/>
  <c r="AX33"/>
  <c r="AX19"/>
  <c r="AX8"/>
  <c r="AX293"/>
  <c r="AX287"/>
  <c r="AX283"/>
  <c r="AX282"/>
  <c r="AX275"/>
  <c r="AX274"/>
  <c r="AX264"/>
  <c r="AX263"/>
  <c r="AX262"/>
  <c r="AX258"/>
  <c r="AX247"/>
  <c r="AX250"/>
  <c r="AX257"/>
  <c r="AX242"/>
  <c r="AX231"/>
  <c r="AX232"/>
  <c r="AX230"/>
  <c r="AX223"/>
  <c r="AX225"/>
  <c r="AX215"/>
  <c r="AX208"/>
  <c r="AX217"/>
  <c r="AY217" s="1"/>
  <c r="AX209"/>
  <c r="AX204"/>
  <c r="AX196"/>
  <c r="AX186"/>
  <c r="AX192"/>
  <c r="AX181"/>
  <c r="AX175"/>
  <c r="AX174"/>
  <c r="AX171"/>
  <c r="AX176"/>
  <c r="AX164"/>
  <c r="AX159"/>
  <c r="AX146"/>
  <c r="AX165"/>
  <c r="AX148"/>
  <c r="AX141"/>
  <c r="AX144"/>
  <c r="AX139"/>
  <c r="AX127"/>
  <c r="AX125"/>
  <c r="AY125" s="1"/>
  <c r="AX130"/>
  <c r="AX122"/>
  <c r="AX113"/>
  <c r="AX112"/>
  <c r="AX105"/>
  <c r="AX104"/>
  <c r="AX95"/>
  <c r="AX94"/>
  <c r="AX93"/>
  <c r="AX97"/>
  <c r="AX78"/>
  <c r="AX83"/>
  <c r="AX80"/>
  <c r="AX62"/>
  <c r="AX69"/>
  <c r="AX67"/>
  <c r="AX58"/>
  <c r="AX56"/>
  <c r="AX49"/>
  <c r="AX39"/>
  <c r="AX41"/>
  <c r="AX35"/>
  <c r="AX32"/>
  <c r="AX30"/>
  <c r="AX23"/>
  <c r="AX27"/>
  <c r="AX18"/>
  <c r="AX14"/>
  <c r="AX11"/>
  <c r="AX7"/>
  <c r="AX3"/>
  <c r="AX286"/>
  <c r="AX278"/>
  <c r="AX277"/>
  <c r="AX270"/>
  <c r="AX265"/>
  <c r="AX251"/>
  <c r="AX236"/>
  <c r="AY236" s="1"/>
  <c r="AX226"/>
  <c r="AX207"/>
  <c r="AX213"/>
  <c r="AX193"/>
  <c r="AX185"/>
  <c r="AX172"/>
  <c r="AX154"/>
  <c r="AX140"/>
  <c r="AY140" s="1"/>
  <c r="AX129"/>
  <c r="AX114"/>
  <c r="AX106"/>
  <c r="AX90"/>
  <c r="AX82"/>
  <c r="AX65"/>
  <c r="AY65" s="1"/>
  <c r="AX52"/>
  <c r="AX42"/>
  <c r="AY42" s="1"/>
  <c r="AX28"/>
  <c r="AX15"/>
  <c r="AX4"/>
  <c r="AY47"/>
  <c r="AY221"/>
  <c r="AY76"/>
  <c r="AY252"/>
  <c r="AY212"/>
  <c r="AY64"/>
  <c r="AY130"/>
  <c r="AY185"/>
  <c r="AY75"/>
  <c r="AY148"/>
  <c r="AY56" l="1"/>
  <c r="AY97"/>
  <c r="AY88"/>
  <c r="AY245"/>
  <c r="AY55"/>
  <c r="AY41"/>
  <c r="AY39"/>
  <c r="AY45"/>
  <c r="AY270"/>
  <c r="AY121"/>
  <c r="AY36"/>
  <c r="AY66"/>
  <c r="AY264"/>
  <c r="AY161"/>
  <c r="AY11"/>
  <c r="AY59"/>
  <c r="AY128"/>
  <c r="AY197"/>
  <c r="AY251"/>
  <c r="AY16"/>
  <c r="AY195"/>
  <c r="AY257"/>
  <c r="AY46"/>
  <c r="AY61"/>
  <c r="AY51"/>
  <c r="AY182"/>
  <c r="AY187"/>
  <c r="AY32"/>
  <c r="AY237"/>
  <c r="AY196"/>
  <c r="AY160"/>
  <c r="AY277"/>
  <c r="AY126"/>
  <c r="AY116"/>
  <c r="AY280"/>
  <c r="AY142"/>
  <c r="AY31"/>
  <c r="AY143"/>
  <c r="AY29"/>
  <c r="AY99"/>
  <c r="AY135"/>
  <c r="AY38"/>
  <c r="AY60"/>
  <c r="AY238"/>
  <c r="AY81"/>
  <c r="AY240"/>
  <c r="AY243"/>
  <c r="AY83"/>
  <c r="AY242"/>
  <c r="AY244"/>
  <c r="AY206"/>
  <c r="AY69"/>
  <c r="AY288"/>
  <c r="AY28"/>
  <c r="AY26"/>
  <c r="AY37"/>
  <c r="AY80"/>
  <c r="AY12"/>
  <c r="AY145"/>
  <c r="AY86"/>
  <c r="AY256"/>
  <c r="AY19"/>
  <c r="AY253"/>
  <c r="AY131"/>
  <c r="AY72"/>
  <c r="AY92"/>
  <c r="AY263"/>
  <c r="AY103"/>
  <c r="AY170"/>
  <c r="AY138"/>
  <c r="AY278"/>
  <c r="AY259"/>
  <c r="AY155"/>
  <c r="AY25"/>
  <c r="AY255"/>
  <c r="AY211"/>
  <c r="AY132"/>
  <c r="AY101"/>
  <c r="AY90"/>
  <c r="AY100"/>
  <c r="AY70"/>
  <c r="AY179"/>
  <c r="AY199"/>
  <c r="AY112"/>
  <c r="AY235"/>
  <c r="AY293"/>
  <c r="AY162"/>
  <c r="AY49"/>
  <c r="AY207"/>
  <c r="AY201"/>
  <c r="AY152"/>
  <c r="AY281"/>
  <c r="AY68"/>
  <c r="AY53"/>
  <c r="AY165"/>
  <c r="AY95"/>
  <c r="AY220"/>
  <c r="AY111"/>
  <c r="AY24"/>
  <c r="AY82"/>
  <c r="AY226"/>
  <c r="AY272"/>
  <c r="AY94"/>
  <c r="AY136"/>
  <c r="AY247"/>
  <c r="AY184"/>
  <c r="AY87"/>
  <c r="AY204"/>
  <c r="AY159"/>
  <c r="AY79"/>
  <c r="AY233"/>
  <c r="AY141"/>
  <c r="AY258"/>
  <c r="AY208"/>
  <c r="AY133"/>
  <c r="AY8"/>
  <c r="AY164"/>
  <c r="AY202"/>
  <c r="AY150"/>
  <c r="AY218"/>
  <c r="AY117"/>
  <c r="AY180"/>
  <c r="AY166"/>
  <c r="AY158"/>
  <c r="AY7"/>
  <c r="AY84"/>
  <c r="AY230"/>
  <c r="AY284"/>
  <c r="AY34"/>
  <c r="AY265"/>
  <c r="AY4"/>
  <c r="AY40"/>
  <c r="AY48"/>
  <c r="AY260"/>
  <c r="AY216"/>
  <c r="AY271"/>
  <c r="AY67"/>
  <c r="AY105"/>
  <c r="AY127"/>
  <c r="AY254"/>
  <c r="AY239"/>
  <c r="AY119"/>
  <c r="AY124"/>
  <c r="AY157"/>
  <c r="AY249"/>
  <c r="AY153"/>
  <c r="AY109"/>
  <c r="AY5"/>
  <c r="AY274"/>
  <c r="AY102"/>
  <c r="AY108"/>
  <c r="AY114"/>
  <c r="AY190"/>
  <c r="AY163"/>
  <c r="AY234"/>
  <c r="AY93"/>
  <c r="AY9"/>
  <c r="AY262"/>
  <c r="AY134"/>
  <c r="AY63"/>
  <c r="AY282"/>
  <c r="AY54"/>
  <c r="AY151"/>
  <c r="AY267"/>
  <c r="AY44"/>
  <c r="AY122"/>
  <c r="AY289"/>
  <c r="AY283"/>
  <c r="AY178"/>
  <c r="AY287"/>
  <c r="AY77"/>
  <c r="AY276"/>
  <c r="AY268"/>
  <c r="AY30"/>
  <c r="AY14"/>
  <c r="AY15"/>
  <c r="AY156"/>
  <c r="AY186"/>
  <c r="AY174"/>
  <c r="AY223"/>
  <c r="AY205"/>
  <c r="AY106"/>
  <c r="AY71"/>
  <c r="AY35"/>
  <c r="AY229"/>
  <c r="AY62"/>
  <c r="AY189"/>
  <c r="AY22"/>
  <c r="AY107"/>
  <c r="AY113"/>
  <c r="AY286"/>
  <c r="AY222"/>
  <c r="AY200"/>
  <c r="AY74"/>
  <c r="AY292"/>
  <c r="AY193"/>
  <c r="AY219"/>
  <c r="AY3"/>
  <c r="AY231"/>
  <c r="AY115"/>
  <c r="AY291"/>
  <c r="AY203"/>
  <c r="AY17"/>
  <c r="AY183"/>
  <c r="AY10"/>
  <c r="AY214"/>
  <c r="AY172"/>
  <c r="AY139"/>
  <c r="AY224"/>
  <c r="AY175"/>
  <c r="AY154"/>
  <c r="AY33"/>
  <c r="AY209"/>
  <c r="AY246"/>
  <c r="AY290"/>
  <c r="AY120"/>
  <c r="AY58"/>
  <c r="AY176"/>
  <c r="AY104"/>
  <c r="AY146"/>
  <c r="AY250"/>
  <c r="AY173"/>
  <c r="AY279"/>
  <c r="AY285"/>
  <c r="AY213"/>
  <c r="AY198"/>
  <c r="AY144"/>
  <c r="AY248"/>
  <c r="AY27"/>
  <c r="AY123"/>
  <c r="AY57"/>
  <c r="AY78"/>
  <c r="AY194"/>
  <c r="AY266"/>
  <c r="AY181"/>
  <c r="AY137"/>
  <c r="AY13"/>
  <c r="AY147"/>
  <c r="AY18"/>
  <c r="AY89"/>
  <c r="AY275"/>
  <c r="AY110"/>
  <c r="AY192"/>
  <c r="AY261"/>
  <c r="AY52"/>
  <c r="AY167"/>
  <c r="AY188"/>
  <c r="AY215"/>
  <c r="AY210"/>
  <c r="AY129"/>
  <c r="AY269"/>
  <c r="AY228"/>
  <c r="AY241"/>
  <c r="AY6"/>
  <c r="AY85"/>
  <c r="AY294"/>
  <c r="AY232"/>
  <c r="AY21"/>
  <c r="AY23"/>
  <c r="AY169"/>
  <c r="AZ241" l="1"/>
  <c r="AZ210"/>
  <c r="AZ232"/>
  <c r="AZ129"/>
  <c r="AZ147"/>
  <c r="AZ123"/>
  <c r="AZ173"/>
  <c r="AZ175"/>
  <c r="AZ214"/>
  <c r="AZ203"/>
  <c r="AZ3"/>
  <c r="AZ74"/>
  <c r="AZ113"/>
  <c r="AZ62"/>
  <c r="AZ106"/>
  <c r="AZ186"/>
  <c r="AZ30"/>
  <c r="AZ287"/>
  <c r="AZ122"/>
  <c r="AZ54"/>
  <c r="AZ262"/>
  <c r="AZ163"/>
  <c r="AZ102"/>
  <c r="AZ153"/>
  <c r="AZ119"/>
  <c r="AZ105"/>
  <c r="AZ260"/>
  <c r="AZ265"/>
  <c r="AZ84"/>
  <c r="AZ180"/>
  <c r="AZ202"/>
  <c r="AZ208"/>
  <c r="AZ79"/>
  <c r="AZ184"/>
  <c r="AZ272"/>
  <c r="AZ111"/>
  <c r="AZ53"/>
  <c r="AZ201"/>
  <c r="AZ293"/>
  <c r="AZ179"/>
  <c r="AZ101"/>
  <c r="AZ25"/>
  <c r="AZ138"/>
  <c r="AZ92"/>
  <c r="AZ19"/>
  <c r="AZ12"/>
  <c r="AZ28"/>
  <c r="AZ244"/>
  <c r="AZ240"/>
  <c r="AZ38"/>
  <c r="AZ143"/>
  <c r="AZ116"/>
  <c r="AZ196"/>
  <c r="AZ182"/>
  <c r="AZ125"/>
  <c r="AZ50"/>
  <c r="AZ130"/>
  <c r="AZ251"/>
  <c r="AZ11"/>
  <c r="AZ264"/>
  <c r="AZ41"/>
  <c r="AZ270"/>
  <c r="AZ140"/>
  <c r="AZ47"/>
  <c r="AZ66"/>
  <c r="AZ64"/>
  <c r="AZ177"/>
  <c r="AZ75"/>
  <c r="AZ52"/>
  <c r="AZ21"/>
  <c r="AZ167"/>
  <c r="AZ266"/>
  <c r="AZ198"/>
  <c r="AZ176"/>
  <c r="AZ23"/>
  <c r="AZ85"/>
  <c r="AZ269"/>
  <c r="AZ188"/>
  <c r="AZ192"/>
  <c r="AZ18"/>
  <c r="AZ181"/>
  <c r="AZ57"/>
  <c r="AZ144"/>
  <c r="AZ279"/>
  <c r="AZ104"/>
  <c r="AZ290"/>
  <c r="AZ154"/>
  <c r="AZ172"/>
  <c r="AZ17"/>
  <c r="AZ231"/>
  <c r="AZ292"/>
  <c r="AZ286"/>
  <c r="AZ189"/>
  <c r="AZ71"/>
  <c r="AZ174"/>
  <c r="AZ14"/>
  <c r="AZ77"/>
  <c r="AZ289"/>
  <c r="AZ151"/>
  <c r="AZ134"/>
  <c r="AZ234"/>
  <c r="AZ108"/>
  <c r="AZ109"/>
  <c r="AZ124"/>
  <c r="AZ127"/>
  <c r="AZ216"/>
  <c r="AZ4"/>
  <c r="AZ230"/>
  <c r="AZ166"/>
  <c r="AZ150"/>
  <c r="AZ133"/>
  <c r="AZ233"/>
  <c r="AZ87"/>
  <c r="AZ94"/>
  <c r="AZ24"/>
  <c r="AZ165"/>
  <c r="AZ152"/>
  <c r="AZ162"/>
  <c r="AZ199"/>
  <c r="AZ90"/>
  <c r="AZ255"/>
  <c r="AZ278"/>
  <c r="AZ263"/>
  <c r="AZ253"/>
  <c r="AZ145"/>
  <c r="AZ26"/>
  <c r="AZ206"/>
  <c r="AZ243"/>
  <c r="AZ60"/>
  <c r="AZ29"/>
  <c r="AZ280"/>
  <c r="AZ160"/>
  <c r="AZ187"/>
  <c r="AZ55"/>
  <c r="AZ118"/>
  <c r="AZ217"/>
  <c r="AZ16"/>
  <c r="AZ59"/>
  <c r="AZ56"/>
  <c r="AZ73"/>
  <c r="AZ225"/>
  <c r="AZ65"/>
  <c r="AZ168"/>
  <c r="AZ96"/>
  <c r="AZ98"/>
  <c r="AZ185"/>
  <c r="AZ20"/>
  <c r="AZ275"/>
  <c r="AZ6"/>
  <c r="AZ110"/>
  <c r="AZ246"/>
  <c r="AZ169"/>
  <c r="AZ294"/>
  <c r="AZ228"/>
  <c r="AZ215"/>
  <c r="AZ261"/>
  <c r="AZ89"/>
  <c r="AZ137"/>
  <c r="AZ78"/>
  <c r="AZ248"/>
  <c r="AZ285"/>
  <c r="AZ146"/>
  <c r="AZ120"/>
  <c r="AZ33"/>
  <c r="AZ139"/>
  <c r="AZ183"/>
  <c r="AZ115"/>
  <c r="AZ193"/>
  <c r="AZ222"/>
  <c r="AZ22"/>
  <c r="AZ35"/>
  <c r="AZ223"/>
  <c r="AZ15"/>
  <c r="AZ276"/>
  <c r="AZ283"/>
  <c r="AZ267"/>
  <c r="AZ63"/>
  <c r="AZ93"/>
  <c r="AZ114"/>
  <c r="AZ5"/>
  <c r="AZ157"/>
  <c r="AZ254"/>
  <c r="AZ271"/>
  <c r="AZ40"/>
  <c r="AZ284"/>
  <c r="AZ158"/>
  <c r="AZ218"/>
  <c r="AZ8"/>
  <c r="AZ141"/>
  <c r="AZ204"/>
  <c r="AZ136"/>
  <c r="AZ82"/>
  <c r="AZ95"/>
  <c r="AZ281"/>
  <c r="AZ49"/>
  <c r="AZ112"/>
  <c r="AZ100"/>
  <c r="AZ211"/>
  <c r="AZ259"/>
  <c r="AZ103"/>
  <c r="AZ131"/>
  <c r="AZ86"/>
  <c r="AZ37"/>
  <c r="AZ69"/>
  <c r="AZ83"/>
  <c r="AZ238"/>
  <c r="AZ99"/>
  <c r="AZ142"/>
  <c r="AZ277"/>
  <c r="AZ32"/>
  <c r="AZ46"/>
  <c r="AZ43"/>
  <c r="AZ42"/>
  <c r="AZ195"/>
  <c r="AZ128"/>
  <c r="AZ245"/>
  <c r="AZ171"/>
  <c r="AZ273"/>
  <c r="AZ191"/>
  <c r="AZ91"/>
  <c r="AZ227"/>
  <c r="AZ39"/>
  <c r="AZ121"/>
  <c r="AZ212"/>
  <c r="AZ13"/>
  <c r="AZ194"/>
  <c r="AZ27"/>
  <c r="AZ213"/>
  <c r="AZ250"/>
  <c r="AZ58"/>
  <c r="AZ209"/>
  <c r="AZ224"/>
  <c r="AZ10"/>
  <c r="AZ291"/>
  <c r="AZ219"/>
  <c r="AZ200"/>
  <c r="AZ107"/>
  <c r="AZ229"/>
  <c r="AZ205"/>
  <c r="AZ156"/>
  <c r="AZ268"/>
  <c r="AZ178"/>
  <c r="AZ44"/>
  <c r="AZ282"/>
  <c r="AZ9"/>
  <c r="AZ190"/>
  <c r="AZ274"/>
  <c r="AZ249"/>
  <c r="AZ239"/>
  <c r="AZ67"/>
  <c r="AZ48"/>
  <c r="AZ34"/>
  <c r="AZ7"/>
  <c r="AZ117"/>
  <c r="AZ164"/>
  <c r="AZ258"/>
  <c r="AZ159"/>
  <c r="AZ247"/>
  <c r="AZ226"/>
  <c r="AZ220"/>
  <c r="AZ68"/>
  <c r="AZ207"/>
  <c r="AZ235"/>
  <c r="AZ70"/>
  <c r="AZ132"/>
  <c r="AZ155"/>
  <c r="AZ170"/>
  <c r="AZ72"/>
  <c r="AZ256"/>
  <c r="AZ80"/>
  <c r="AZ288"/>
  <c r="AZ242"/>
  <c r="AZ81"/>
  <c r="AZ135"/>
  <c r="AZ31"/>
  <c r="AZ126"/>
  <c r="AZ237"/>
  <c r="AZ51"/>
  <c r="AZ61"/>
  <c r="AZ252"/>
  <c r="AZ236"/>
  <c r="AZ257"/>
  <c r="AZ197"/>
  <c r="AZ149"/>
  <c r="AZ221"/>
  <c r="AZ36"/>
  <c r="AZ45"/>
  <c r="AZ76"/>
  <c r="AZ97"/>
  <c r="AZ161"/>
  <c r="AZ88"/>
  <c r="AZ148"/>
</calcChain>
</file>

<file path=xl/sharedStrings.xml><?xml version="1.0" encoding="utf-8"?>
<sst xmlns="http://schemas.openxmlformats.org/spreadsheetml/2006/main" count="923" uniqueCount="628">
  <si>
    <t>Abington</t>
  </si>
  <si>
    <t>Acton</t>
  </si>
  <si>
    <t>Acushnet</t>
  </si>
  <si>
    <t>Agawam</t>
  </si>
  <si>
    <t>Amesbury</t>
  </si>
  <si>
    <t>Amherst</t>
  </si>
  <si>
    <t>Andover</t>
  </si>
  <si>
    <t>Arlington</t>
  </si>
  <si>
    <t>Ashland</t>
  </si>
  <si>
    <t>Attleboro</t>
  </si>
  <si>
    <t>Auburn</t>
  </si>
  <si>
    <t>Avon</t>
  </si>
  <si>
    <t>Barnstable</t>
  </si>
  <si>
    <t>Bedford</t>
  </si>
  <si>
    <t>Belchertown</t>
  </si>
  <si>
    <t>Bellingham</t>
  </si>
  <si>
    <t>Belmont</t>
  </si>
  <si>
    <t>Berkley</t>
  </si>
  <si>
    <t>Berlin</t>
  </si>
  <si>
    <t>Beverly</t>
  </si>
  <si>
    <t>Billerica</t>
  </si>
  <si>
    <t>Boston</t>
  </si>
  <si>
    <t>Bourne</t>
  </si>
  <si>
    <t>Boxborough</t>
  </si>
  <si>
    <t>Boxford</t>
  </si>
  <si>
    <t>Boylston</t>
  </si>
  <si>
    <t>Braintree</t>
  </si>
  <si>
    <t>Brewster</t>
  </si>
  <si>
    <t>Brimfield</t>
  </si>
  <si>
    <t>Brockton</t>
  </si>
  <si>
    <t>Brookfield</t>
  </si>
  <si>
    <t>Brookline</t>
  </si>
  <si>
    <t>Burlington</t>
  </si>
  <si>
    <t>Cambridge</t>
  </si>
  <si>
    <t>Canton</t>
  </si>
  <si>
    <t>Carlisle</t>
  </si>
  <si>
    <t>Carver</t>
  </si>
  <si>
    <t>Chelmsford</t>
  </si>
  <si>
    <t>Chelsea</t>
  </si>
  <si>
    <t>Chicopee</t>
  </si>
  <si>
    <t>Clarksburg</t>
  </si>
  <si>
    <t>Clinton</t>
  </si>
  <si>
    <t>Cohasset</t>
  </si>
  <si>
    <t>Concord</t>
  </si>
  <si>
    <t>Conway</t>
  </si>
  <si>
    <t>Danvers</t>
  </si>
  <si>
    <t>Dartmouth</t>
  </si>
  <si>
    <t>Dedham</t>
  </si>
  <si>
    <t>Deerfield</t>
  </si>
  <si>
    <t>Douglas</t>
  </si>
  <si>
    <t>Dover</t>
  </si>
  <si>
    <t>Dracut</t>
  </si>
  <si>
    <t>Duxbury</t>
  </si>
  <si>
    <t>East Bridgewater</t>
  </si>
  <si>
    <t>Eastham</t>
  </si>
  <si>
    <t>Easthampton</t>
  </si>
  <si>
    <t>East Longmeadow</t>
  </si>
  <si>
    <t>Easton</t>
  </si>
  <si>
    <t>Edgartown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</si>
  <si>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</si>
  <si>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</si>
  <si>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</si>
  <si>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</si>
  <si>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</si>
  <si>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</si>
  <si>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</si>
  <si>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</si>
  <si>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</si>
  <si>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</si>
  <si>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Gardner</t>
  </si>
  <si>
    <t>Georgetown</t>
  </si>
  <si>
    <t>Gloucester</t>
  </si>
  <si>
    <t>Grafton</t>
  </si>
  <si>
    <t>Granby</t>
  </si>
  <si>
    <t>Greenfield</t>
  </si>
  <si>
    <t>Hadley</t>
  </si>
  <si>
    <t>Halifax</t>
  </si>
  <si>
    <t>Hanover</t>
  </si>
  <si>
    <t>Harvard</t>
  </si>
  <si>
    <t>Hatfield</t>
  </si>
  <si>
    <t>Haverhill</t>
  </si>
  <si>
    <t>Hingham</t>
  </si>
  <si>
    <t>Holbrook</t>
  </si>
  <si>
    <t>Holland</t>
  </si>
  <si>
    <t>Holliston</t>
  </si>
  <si>
    <t>Holyoke</t>
  </si>
  <si>
    <t>Hopedale</t>
  </si>
  <si>
    <t>Hopkinton</t>
  </si>
  <si>
    <t>Hudson</t>
  </si>
  <si>
    <t>Hull</t>
  </si>
  <si>
    <t>Ipswich</t>
  </si>
  <si>
    <t>Kingston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</si>
  <si>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</si>
  <si>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</si>
  <si>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</si>
  <si>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</si>
  <si>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</si>
  <si>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</si>
  <si>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</si>
  <si>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</si>
  <si>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</si>
  <si>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</si>
  <si>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</si>
  <si>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</si>
  <si>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</si>
  <si>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</si>
  <si>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</si>
  <si>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</si>
  <si>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</si>
  <si>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</si>
  <si>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</si>
  <si>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</si>
  <si>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</si>
  <si>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</si>
  <si>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</si>
  <si>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</si>
  <si>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</si>
  <si>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</si>
  <si>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</si>
  <si>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</si>
  <si>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</si>
  <si>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Methuen</t>
  </si>
  <si>
    <t>Middleborough</t>
  </si>
  <si>
    <t>Middleton</t>
  </si>
  <si>
    <t>Milford</t>
  </si>
  <si>
    <t>Millbury</t>
  </si>
  <si>
    <t>Millis</t>
  </si>
  <si>
    <t>Milton</t>
  </si>
  <si>
    <t>Monson</t>
  </si>
  <si>
    <t>Nahant</t>
  </si>
  <si>
    <t>Nantucket</t>
  </si>
  <si>
    <t>Natick</t>
  </si>
  <si>
    <t>Needham</t>
  </si>
  <si>
    <t>New Bedford</t>
  </si>
  <si>
    <t>Newburyport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</si>
  <si>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</si>
  <si>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</si>
  <si>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</si>
  <si>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</si>
  <si>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</si>
  <si>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</si>
  <si>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</si>
  <si>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</si>
  <si>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</si>
  <si>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 Reading</t>
  </si>
  <si>
    <t>Norton</t>
  </si>
  <si>
    <t>Norwell</t>
  </si>
  <si>
    <t>Norwood</t>
  </si>
  <si>
    <t>Oak Bluffs</t>
  </si>
  <si>
    <t>Orange</t>
  </si>
  <si>
    <t>Orleans</t>
  </si>
  <si>
    <t>Oxford</t>
  </si>
  <si>
    <t>Palmer</t>
  </si>
  <si>
    <t>Peabody</t>
  </si>
  <si>
    <t>Pelham</t>
  </si>
  <si>
    <t>Pembroke</t>
  </si>
  <si>
    <t>Petersham</t>
  </si>
  <si>
    <t>Pittsfield</t>
  </si>
  <si>
    <t>Plainville</t>
  </si>
  <si>
    <t>Plymouth</t>
  </si>
  <si>
    <t>Plympton</t>
  </si>
  <si>
    <t>Provincetown</t>
  </si>
  <si>
    <t>Quincy</t>
  </si>
  <si>
    <t>Randolph</t>
  </si>
  <si>
    <t>Reading</t>
  </si>
  <si>
    <t>Revere</t>
  </si>
  <si>
    <t>Richmond</t>
  </si>
  <si>
    <t>Rochester</t>
  </si>
  <si>
    <t>Rockland</t>
  </si>
  <si>
    <t>Rockport</t>
  </si>
  <si>
    <t>Rowe</t>
  </si>
  <si>
    <t>Salem</t>
  </si>
  <si>
    <t>Sandwich</t>
  </si>
  <si>
    <t>Saugus</t>
  </si>
  <si>
    <t>Scituate</t>
  </si>
  <si>
    <t>Seekonk</t>
  </si>
  <si>
    <t>Sharon</t>
  </si>
  <si>
    <t>Sherborn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</si>
  <si>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</si>
  <si>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</si>
  <si>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</si>
  <si>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</si>
  <si>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</si>
  <si>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</si>
  <si>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</si>
  <si>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</si>
  <si>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Springfield</t>
  </si>
  <si>
    <t>Stoneham</t>
  </si>
  <si>
    <t>Stoughton</t>
  </si>
  <si>
    <t>Sturbridge</t>
  </si>
  <si>
    <t>Sudbury</t>
  </si>
  <si>
    <t>Sunderland</t>
  </si>
  <si>
    <t>Sutton</t>
  </si>
  <si>
    <t>Swampscott</t>
  </si>
  <si>
    <t>Swansea</t>
  </si>
  <si>
    <t>Taunton</t>
  </si>
  <si>
    <t>Tewksbury</t>
  </si>
  <si>
    <t>Tisbury</t>
  </si>
  <si>
    <t>Topsfield</t>
  </si>
  <si>
    <t>Truro</t>
  </si>
  <si>
    <t>Tyngsborough</t>
  </si>
  <si>
    <t>Uxbridge</t>
  </si>
  <si>
    <t>Wakefield</t>
  </si>
  <si>
    <t>Wales</t>
  </si>
  <si>
    <t>Walpole</t>
  </si>
  <si>
    <t>Waltham</t>
  </si>
  <si>
    <t>Ware</t>
  </si>
  <si>
    <t>Wareham</t>
  </si>
  <si>
    <t>Watertown</t>
  </si>
  <si>
    <t>Wayland</t>
  </si>
  <si>
    <t>Webster</t>
  </si>
  <si>
    <t>Wellesley</t>
  </si>
  <si>
    <t>Wellfleet</t>
  </si>
  <si>
    <t>Westborough</t>
  </si>
  <si>
    <t>West Boylston</t>
  </si>
  <si>
    <t>West Bridgewater</t>
  </si>
  <si>
    <t>Westfield</t>
  </si>
  <si>
    <t>Westford</t>
  </si>
  <si>
    <t>Westhampton</t>
  </si>
  <si>
    <t>Weston</t>
  </si>
  <si>
    <t>Westport</t>
  </si>
  <si>
    <t>West Springfield</t>
  </si>
  <si>
    <t>Westwood</t>
  </si>
  <si>
    <t>Weymouth</t>
  </si>
  <si>
    <t>Whately</t>
  </si>
  <si>
    <t>Williamsburg</t>
  </si>
  <si>
    <t>Williamstown</t>
  </si>
  <si>
    <t>Wilmington</t>
  </si>
  <si>
    <t>Winchendon</t>
  </si>
  <si>
    <t>Winchester</t>
  </si>
  <si>
    <t>Winthrop</t>
  </si>
  <si>
    <t>Woburn</t>
  </si>
  <si>
    <t>Worcester</t>
  </si>
  <si>
    <t>Wrentham</t>
  </si>
  <si>
    <t>Acton-Boxborough</t>
  </si>
  <si>
    <t>Adams-Cheshire</t>
  </si>
  <si>
    <t>Amherst-Pelham</t>
  </si>
  <si>
    <t>Ashburnham-Westminster</t>
  </si>
  <si>
    <t>Athol-Royalston</t>
  </si>
  <si>
    <t>Ayer Shirley School District</t>
  </si>
  <si>
    <t>Berkshire Hills</t>
  </si>
  <si>
    <t>Berlin-Boylston</t>
  </si>
  <si>
    <t>Blackstone-Millville</t>
  </si>
  <si>
    <t>Bridgewater-Raynham</t>
  </si>
  <si>
    <t>Chesterfield-Goshen</t>
  </si>
  <si>
    <t>Central Berkshire</t>
  </si>
  <si>
    <t>Concord-Carlisle</t>
  </si>
  <si>
    <t>Dennis-Yarmouth</t>
  </si>
  <si>
    <t>Dighton-Rehoboth</t>
  </si>
  <si>
    <t>Dover-Sherborn</t>
  </si>
  <si>
    <t>Dudley-Charlton Reg</t>
  </si>
  <si>
    <t>Nauset</t>
  </si>
  <si>
    <t>Farmington River Reg</t>
  </si>
  <si>
    <t>Freetown-Lakeville</t>
  </si>
  <si>
    <t>Frontier</t>
  </si>
  <si>
    <t>Gateway</t>
  </si>
  <si>
    <t>Groton-Dunstable</t>
  </si>
  <si>
    <t>Gill-Montague</t>
  </si>
  <si>
    <t>Hamilton-Wenham</t>
  </si>
  <si>
    <t>Hampden-Wilbraham</t>
  </si>
  <si>
    <t>Hampshire</t>
  </si>
  <si>
    <t>Hawlemont</t>
  </si>
  <si>
    <t>King Philip</t>
  </si>
  <si>
    <t>Lincoln-Sudbury</t>
  </si>
  <si>
    <t>Manchester Essex Regional</t>
  </si>
  <si>
    <t>Marthas Vineyard</t>
  </si>
  <si>
    <t>Masconomet</t>
  </si>
  <si>
    <t>Mendon-Upton</t>
  </si>
  <si>
    <t>Monomoy Regional School District</t>
  </si>
  <si>
    <t>Mount Greylock</t>
  </si>
  <si>
    <t>Mohawk Trail</t>
  </si>
  <si>
    <t>Narragansett</t>
  </si>
  <si>
    <t>Nashoba</t>
  </si>
  <si>
    <t>New Salem-Wendell</t>
  </si>
  <si>
    <t>Northboro-Southboro</t>
  </si>
  <si>
    <t>North Middlesex</t>
  </si>
  <si>
    <t>Old Rochester</t>
  </si>
  <si>
    <t>Pentucket</t>
  </si>
  <si>
    <t>Pioneer Valley</t>
  </si>
  <si>
    <t>Quabbin</t>
  </si>
  <si>
    <t>Ralph C Mahar</t>
  </si>
  <si>
    <t>Silver Lake</t>
  </si>
  <si>
    <t>Somerset Berkley Regional School District</t>
  </si>
  <si>
    <t>Southern Berkshire</t>
  </si>
  <si>
    <t>Southwick-Tolland-Granville Regional School District</t>
  </si>
  <si>
    <t>Spencer-E Brookfield</t>
  </si>
  <si>
    <t>Tantasqua</t>
  </si>
  <si>
    <t>Triton</t>
  </si>
  <si>
    <t>Up-Island Regional</t>
  </si>
  <si>
    <t>Wachusett</t>
  </si>
  <si>
    <t>Quaboag Regional</t>
  </si>
  <si>
    <t>Whitman-Hanson</t>
  </si>
  <si>
    <t>00010000</t>
  </si>
  <si>
    <t>00020000</t>
  </si>
  <si>
    <t>00030000</t>
  </si>
  <si>
    <t>00050000</t>
  </si>
  <si>
    <t>00070000</t>
  </si>
  <si>
    <t>00080000</t>
  </si>
  <si>
    <t>00090000</t>
  </si>
  <si>
    <t>00100000</t>
  </si>
  <si>
    <t>00140000</t>
  </si>
  <si>
    <t>00160000</t>
  </si>
  <si>
    <t>00170000</t>
  </si>
  <si>
    <t>00180000</t>
  </si>
  <si>
    <t>00200000</t>
  </si>
  <si>
    <t>00230000</t>
  </si>
  <si>
    <t>00240000</t>
  </si>
  <si>
    <t>00250000</t>
  </si>
  <si>
    <t>00260000</t>
  </si>
  <si>
    <t>00270000</t>
  </si>
  <si>
    <t>00280000</t>
  </si>
  <si>
    <t>00300000</t>
  </si>
  <si>
    <t>00310000</t>
  </si>
  <si>
    <t>00350000</t>
  </si>
  <si>
    <t>00360000</t>
  </si>
  <si>
    <t>00370000</t>
  </si>
  <si>
    <t>00380000</t>
  </si>
  <si>
    <t>00390000</t>
  </si>
  <si>
    <t>00400000</t>
  </si>
  <si>
    <t>00410000</t>
  </si>
  <si>
    <t>00430000</t>
  </si>
  <si>
    <t>00440000</t>
  </si>
  <si>
    <t>00450000</t>
  </si>
  <si>
    <t>00460000</t>
  </si>
  <si>
    <t>00480000</t>
  </si>
  <si>
    <t>00490000</t>
  </si>
  <si>
    <t>00500000</t>
  </si>
  <si>
    <t>00510000</t>
  </si>
  <si>
    <t>00520000</t>
  </si>
  <si>
    <t>00560000</t>
  </si>
  <si>
    <t>00570000</t>
  </si>
  <si>
    <t>00610000</t>
  </si>
  <si>
    <t>00630000</t>
  </si>
  <si>
    <t>00640000</t>
  </si>
  <si>
    <t>00650000</t>
  </si>
  <si>
    <t>00670000</t>
  </si>
  <si>
    <t>00680000</t>
  </si>
  <si>
    <t>00710000</t>
  </si>
  <si>
    <t>00720000</t>
  </si>
  <si>
    <t>00730000</t>
  </si>
  <si>
    <t>00740000</t>
  </si>
  <si>
    <t>00770000</t>
  </si>
  <si>
    <t>00780000</t>
  </si>
  <si>
    <t>00790000</t>
  </si>
  <si>
    <t>00820000</t>
  </si>
  <si>
    <t>00830000</t>
  </si>
  <si>
    <t>00850000</t>
  </si>
  <si>
    <t>00860000</t>
  </si>
  <si>
    <t>00870000</t>
  </si>
  <si>
    <t>00880000</t>
  </si>
  <si>
    <t>00890000</t>
  </si>
  <si>
    <t>00910000</t>
  </si>
  <si>
    <t>00930000</t>
  </si>
  <si>
    <t>00940000</t>
  </si>
  <si>
    <t>00950000</t>
  </si>
  <si>
    <t>00960000</t>
  </si>
  <si>
    <t>00970000</t>
  </si>
  <si>
    <t>00980000</t>
  </si>
  <si>
    <t>00990000</t>
  </si>
  <si>
    <t>01000000</t>
  </si>
  <si>
    <t>01010000</t>
  </si>
  <si>
    <t>01030000</t>
  </si>
  <si>
    <t>01050000</t>
  </si>
  <si>
    <t>01070000</t>
  </si>
  <si>
    <t>01100000</t>
  </si>
  <si>
    <t>01110000</t>
  </si>
  <si>
    <t>01140000</t>
  </si>
  <si>
    <t>01170000</t>
  </si>
  <si>
    <t>01180000</t>
  </si>
  <si>
    <t>01220000</t>
  </si>
  <si>
    <t>01250000</t>
  </si>
  <si>
    <t>01270000</t>
  </si>
  <si>
    <t>01280000</t>
  </si>
  <si>
    <t>01310000</t>
  </si>
  <si>
    <t>01330000</t>
  </si>
  <si>
    <t>01350000</t>
  </si>
  <si>
    <t>01360000</t>
  </si>
  <si>
    <t>01370000</t>
  </si>
  <si>
    <t>01380000</t>
  </si>
  <si>
    <t>01390000</t>
  </si>
  <si>
    <t>01410000</t>
  </si>
  <si>
    <t>01420000</t>
  </si>
  <si>
    <t>01440000</t>
  </si>
  <si>
    <t>01450000</t>
  </si>
  <si>
    <t>01480000</t>
  </si>
  <si>
    <t>01490000</t>
  </si>
  <si>
    <t>01500000</t>
  </si>
  <si>
    <t>01510000</t>
  </si>
  <si>
    <t>01520000</t>
  </si>
  <si>
    <t>01530000</t>
  </si>
  <si>
    <t>01540000</t>
  </si>
  <si>
    <t>01550000</t>
  </si>
  <si>
    <t>01570000</t>
  </si>
  <si>
    <t>01580000</t>
  </si>
  <si>
    <t>01590000</t>
  </si>
  <si>
    <t>01600000</t>
  </si>
  <si>
    <t>01610000</t>
  </si>
  <si>
    <t>01620000</t>
  </si>
  <si>
    <t>01630000</t>
  </si>
  <si>
    <t>01640000</t>
  </si>
  <si>
    <t>01650000</t>
  </si>
  <si>
    <t>01670000</t>
  </si>
  <si>
    <t>01680000</t>
  </si>
  <si>
    <t>01690000</t>
  </si>
  <si>
    <t>01700000</t>
  </si>
  <si>
    <t>01710000</t>
  </si>
  <si>
    <t>01720000</t>
  </si>
  <si>
    <t>01730000</t>
  </si>
  <si>
    <t>01740000</t>
  </si>
  <si>
    <t>01750000</t>
  </si>
  <si>
    <t>01760000</t>
  </si>
  <si>
    <t>01770000</t>
  </si>
  <si>
    <t>01780000</t>
  </si>
  <si>
    <t>01810000</t>
  </si>
  <si>
    <t>01820000</t>
  </si>
  <si>
    <t>01840000</t>
  </si>
  <si>
    <t>01850000</t>
  </si>
  <si>
    <t>01860000</t>
  </si>
  <si>
    <t>01870000</t>
  </si>
  <si>
    <t>01890000</t>
  </si>
  <si>
    <t>01910000</t>
  </si>
  <si>
    <t>01960000</t>
  </si>
  <si>
    <t>01970000</t>
  </si>
  <si>
    <t>01980000</t>
  </si>
  <si>
    <t>01990000</t>
  </si>
  <si>
    <t>02010000</t>
  </si>
  <si>
    <t>02040000</t>
  </si>
  <si>
    <t>02070000</t>
  </si>
  <si>
    <t>02080000</t>
  </si>
  <si>
    <t>02090000</t>
  </si>
  <si>
    <t>02100000</t>
  </si>
  <si>
    <t>02110000</t>
  </si>
  <si>
    <t>02120000</t>
  </si>
  <si>
    <t>02130000</t>
  </si>
  <si>
    <t>02140000</t>
  </si>
  <si>
    <t>02150000</t>
  </si>
  <si>
    <t>02170000</t>
  </si>
  <si>
    <t>02180000</t>
  </si>
  <si>
    <t>02190000</t>
  </si>
  <si>
    <t>02200000</t>
  </si>
  <si>
    <t>02210000</t>
  </si>
  <si>
    <t>02230000</t>
  </si>
  <si>
    <t>02240000</t>
  </si>
  <si>
    <t>02260000</t>
  </si>
  <si>
    <t>02270000</t>
  </si>
  <si>
    <t>02290000</t>
  </si>
  <si>
    <t>02300000</t>
  </si>
  <si>
    <t>02310000</t>
  </si>
  <si>
    <t>02340000</t>
  </si>
  <si>
    <t>02360000</t>
  </si>
  <si>
    <t>02380000</t>
  </si>
  <si>
    <t>02390000</t>
  </si>
  <si>
    <t>02400000</t>
  </si>
  <si>
    <t>02420000</t>
  </si>
  <si>
    <t>02430000</t>
  </si>
  <si>
    <t>02440000</t>
  </si>
  <si>
    <t>02460000</t>
  </si>
  <si>
    <t>02480000</t>
  </si>
  <si>
    <t>02490000</t>
  </si>
  <si>
    <t>02500000</t>
  </si>
  <si>
    <t>02510000</t>
  </si>
  <si>
    <t>02520000</t>
  </si>
  <si>
    <t>02530000</t>
  </si>
  <si>
    <t>02580000</t>
  </si>
  <si>
    <t>02610000</t>
  </si>
  <si>
    <t>02620000</t>
  </si>
  <si>
    <t>02640000</t>
  </si>
  <si>
    <t>02650000</t>
  </si>
  <si>
    <t>02660000</t>
  </si>
  <si>
    <t>02690000</t>
  </si>
  <si>
    <t>02710000</t>
  </si>
  <si>
    <t>02720000</t>
  </si>
  <si>
    <t>02730000</t>
  </si>
  <si>
    <t>02740000</t>
  </si>
  <si>
    <t>02750000</t>
  </si>
  <si>
    <t>02760000</t>
  </si>
  <si>
    <t>02770000</t>
  </si>
  <si>
    <t>02780000</t>
  </si>
  <si>
    <t>02810000</t>
  </si>
  <si>
    <t>02840000</t>
  </si>
  <si>
    <t>02850000</t>
  </si>
  <si>
    <t>02870000</t>
  </si>
  <si>
    <t>02880000</t>
  </si>
  <si>
    <t>02890000</t>
  </si>
  <si>
    <t>02900000</t>
  </si>
  <si>
    <t>02910000</t>
  </si>
  <si>
    <t>02920000</t>
  </si>
  <si>
    <t>02930000</t>
  </si>
  <si>
    <t>02950000</t>
  </si>
  <si>
    <t>02960000</t>
  </si>
  <si>
    <t>02980000</t>
  </si>
  <si>
    <t>03000000</t>
  </si>
  <si>
    <t>03010000</t>
  </si>
  <si>
    <t>03040000</t>
  </si>
  <si>
    <t>03050000</t>
  </si>
  <si>
    <t>03060000</t>
  </si>
  <si>
    <t>03070000</t>
  </si>
  <si>
    <t>03080000</t>
  </si>
  <si>
    <t>03090000</t>
  </si>
  <si>
    <t>03100000</t>
  </si>
  <si>
    <t>03140000</t>
  </si>
  <si>
    <t>03150000</t>
  </si>
  <si>
    <t>03160000</t>
  </si>
  <si>
    <t>03170000</t>
  </si>
  <si>
    <t>03180000</t>
  </si>
  <si>
    <t>03210000</t>
  </si>
  <si>
    <t>03220000</t>
  </si>
  <si>
    <t>03230000</t>
  </si>
  <si>
    <t>03250000</t>
  </si>
  <si>
    <t>03260000</t>
  </si>
  <si>
    <t>03270000</t>
  </si>
  <si>
    <t>03300000</t>
  </si>
  <si>
    <t>03310000</t>
  </si>
  <si>
    <t>03320000</t>
  </si>
  <si>
    <t>03350000</t>
  </si>
  <si>
    <t>03360000</t>
  </si>
  <si>
    <t>03370000</t>
  </si>
  <si>
    <t>03400000</t>
  </si>
  <si>
    <t>03410000</t>
  </si>
  <si>
    <t>03420000</t>
  </si>
  <si>
    <t>03430000</t>
  </si>
  <si>
    <t>03440000</t>
  </si>
  <si>
    <t>03460000</t>
  </si>
  <si>
    <t>03470000</t>
  </si>
  <si>
    <t>03480000</t>
  </si>
  <si>
    <t>03500000</t>
  </si>
  <si>
    <t>06000000</t>
  </si>
  <si>
    <t>06030000</t>
  </si>
  <si>
    <t>06050000</t>
  </si>
  <si>
    <t>06100000</t>
  </si>
  <si>
    <t>06150000</t>
  </si>
  <si>
    <t>06160000</t>
  </si>
  <si>
    <t>06180000</t>
  </si>
  <si>
    <t>06200000</t>
  </si>
  <si>
    <t>06220000</t>
  </si>
  <si>
    <t>06250000</t>
  </si>
  <si>
    <t>06320000</t>
  </si>
  <si>
    <t>06350000</t>
  </si>
  <si>
    <t>06400000</t>
  </si>
  <si>
    <t>06450000</t>
  </si>
  <si>
    <t>06500000</t>
  </si>
  <si>
    <t>06550000</t>
  </si>
  <si>
    <t>06580000</t>
  </si>
  <si>
    <t>06600000</t>
  </si>
  <si>
    <t>06620000</t>
  </si>
  <si>
    <t>06650000</t>
  </si>
  <si>
    <t>06700000</t>
  </si>
  <si>
    <t>06720000</t>
  </si>
  <si>
    <t>06730000</t>
  </si>
  <si>
    <t>06740000</t>
  </si>
  <si>
    <t>06750000</t>
  </si>
  <si>
    <t>06800000</t>
  </si>
  <si>
    <t>06830000</t>
  </si>
  <si>
    <t>06850000</t>
  </si>
  <si>
    <t>06900000</t>
  </si>
  <si>
    <t>06950000</t>
  </si>
  <si>
    <t>06980000</t>
  </si>
  <si>
    <t>07000000</t>
  </si>
  <si>
    <t>07050000</t>
  </si>
  <si>
    <t>07100000</t>
  </si>
  <si>
    <t>07120000</t>
  </si>
  <si>
    <t>07150000</t>
  </si>
  <si>
    <t>07170000</t>
  </si>
  <si>
    <t>07200000</t>
  </si>
  <si>
    <t>07250000</t>
  </si>
  <si>
    <t>07280000</t>
  </si>
  <si>
    <t>07300000</t>
  </si>
  <si>
    <t>07350000</t>
  </si>
  <si>
    <t>07400000</t>
  </si>
  <si>
    <t>07450000</t>
  </si>
  <si>
    <t>07500000</t>
  </si>
  <si>
    <t>07530000</t>
  </si>
  <si>
    <t>07550000</t>
  </si>
  <si>
    <t>07600000</t>
  </si>
  <si>
    <t>07630000</t>
  </si>
  <si>
    <t>07650000</t>
  </si>
  <si>
    <t>07660000</t>
  </si>
  <si>
    <t>07670000</t>
  </si>
  <si>
    <t>07700000</t>
  </si>
  <si>
    <t>07730000</t>
  </si>
  <si>
    <t>07740000</t>
  </si>
  <si>
    <t>07750000</t>
  </si>
  <si>
    <t>07780000</t>
  </si>
  <si>
    <t>07800000</t>
  </si>
  <si>
    <t>Org Code</t>
  </si>
  <si>
    <t>District</t>
  </si>
  <si>
    <t>ELA CPI</t>
  </si>
  <si>
    <t>Math CPI</t>
  </si>
  <si>
    <t>Science CPI</t>
  </si>
  <si>
    <t>ELA % Adv.</t>
  </si>
  <si>
    <t>Math % Adv.</t>
  </si>
  <si>
    <t>Science % Adv.</t>
  </si>
  <si>
    <t>ELA % W/F</t>
  </si>
  <si>
    <t>Math % W/F</t>
  </si>
  <si>
    <t>Science % W/F</t>
  </si>
  <si>
    <t>ELA SGP</t>
  </si>
  <si>
    <t>Math SGP</t>
  </si>
  <si>
    <t>2014</t>
  </si>
  <si>
    <t>ecpi13 rank</t>
  </si>
  <si>
    <t>mcpi13 rank</t>
  </si>
  <si>
    <t>scpi13 rank</t>
  </si>
  <si>
    <t>eadv13 rank</t>
  </si>
  <si>
    <t>madv13 rank</t>
  </si>
  <si>
    <t>sadv13 rank</t>
  </si>
  <si>
    <t>ewf13 rank</t>
  </si>
  <si>
    <t>mwf13 rank</t>
  </si>
  <si>
    <t>swf13 rank</t>
  </si>
  <si>
    <t>Average Achievement Rank</t>
  </si>
  <si>
    <t>esgp13 rank</t>
  </si>
  <si>
    <t>msgp13 rank</t>
  </si>
  <si>
    <t>Average Growth Rank</t>
  </si>
  <si>
    <t>Weighted Rank</t>
  </si>
  <si>
    <t>ecpi14 rank</t>
  </si>
  <si>
    <t>mcpi14 rank</t>
  </si>
  <si>
    <t>scpi14 rank</t>
  </si>
  <si>
    <t>eadv14 rank</t>
  </si>
  <si>
    <t>madv14 rank</t>
  </si>
  <si>
    <t>sadv14 rank</t>
  </si>
  <si>
    <t>ewf14 rank</t>
  </si>
  <si>
    <t>mwf14 rank</t>
  </si>
  <si>
    <t>swf14 rank</t>
  </si>
  <si>
    <t>esgp14 rank</t>
  </si>
  <si>
    <t>msgp14 rank</t>
  </si>
  <si>
    <t>2013 Rank</t>
  </si>
  <si>
    <t>Overall Achievement Rank out of 292</t>
  </si>
  <si>
    <t>Overall Growth Rank out of 292</t>
  </si>
  <si>
    <t>Overall Rank (1 to 292)</t>
  </si>
  <si>
    <t>Overall  Rank                    (1 to 292)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</si>
</sst>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3" xfId="1" applyFont="1" applyFill="1" applyBorder="1" applyAlignment="1">
      <alignment horizontal="left" vertical="top"/>
    </xf>
    <xf numFmtId="0" fontId="7" fillId="0" borderId="3" xfId="0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49" fontId="8" fillId="0" borderId="1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/>
    <xf numFmtId="49" fontId="6" fillId="0" borderId="0" xfId="1" applyNumberFormat="1" applyFont="1" applyBorder="1" applyAlignment="1">
      <alignment horizontal="left" vertical="top"/>
    </xf>
    <xf numFmtId="164" fontId="6" fillId="0" borderId="1" xfId="1" applyNumberFormat="1" applyFont="1" applyBorder="1" applyAlignment="1">
      <alignment horizontal="center" vertical="top"/>
    </xf>
    <xf numFmtId="164" fontId="6" fillId="0" borderId="0" xfId="1" applyNumberFormat="1" applyFont="1" applyBorder="1" applyAlignment="1">
      <alignment horizontal="center" vertical="top"/>
    </xf>
    <xf numFmtId="164" fontId="6" fillId="0" borderId="2" xfId="1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9" fillId="0" borderId="0" xfId="0" applyFont="1" applyBorder="1" applyAlignment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left" vertical="top"/>
    </xf>
    <xf numFmtId="164" fontId="6" fillId="0" borderId="4" xfId="1" applyNumberFormat="1" applyFont="1" applyBorder="1" applyAlignment="1">
      <alignment horizontal="center" vertical="top"/>
    </xf>
    <xf numFmtId="164" fontId="6" fillId="0" borderId="3" xfId="1" applyNumberFormat="1" applyFont="1" applyBorder="1" applyAlignment="1">
      <alignment horizontal="center" vertical="top"/>
    </xf>
    <xf numFmtId="164" fontId="6" fillId="0" borderId="5" xfId="1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9" fillId="0" borderId="0" xfId="0" applyFont="1" applyFill="1" applyBorder="1" applyAlignment="1"/>
    <xf numFmtId="164" fontId="9" fillId="0" borderId="1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 applyAlignment="1"/>
    <xf numFmtId="2" fontId="11" fillId="0" borderId="0" xfId="0" applyNumberFormat="1" applyFont="1" applyBorder="1" applyAlignment="1"/>
    <xf numFmtId="164" fontId="14" fillId="0" borderId="0" xfId="1" applyNumberFormat="1" applyFont="1" applyBorder="1" applyAlignment="1">
      <alignment horizontal="right" vertical="top"/>
    </xf>
    <xf numFmtId="164" fontId="14" fillId="0" borderId="6" xfId="1" applyNumberFormat="1" applyFont="1" applyBorder="1" applyAlignment="1">
      <alignment horizontal="right" vertical="top"/>
    </xf>
    <xf numFmtId="164" fontId="14" fillId="0" borderId="4" xfId="1" applyNumberFormat="1" applyFont="1" applyBorder="1" applyAlignment="1">
      <alignment horizontal="right" vertical="top"/>
    </xf>
    <xf numFmtId="164" fontId="14" fillId="0" borderId="3" xfId="1" applyNumberFormat="1" applyFont="1" applyBorder="1" applyAlignment="1">
      <alignment horizontal="right" vertical="top"/>
    </xf>
    <xf numFmtId="164" fontId="14" fillId="0" borderId="7" xfId="1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0" fontId="7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0" xfId="0" applyFont="1" applyBorder="1"/>
    <xf numFmtId="0" fontId="4" fillId="0" borderId="8" xfId="0" applyFont="1" applyBorder="1"/>
    <xf numFmtId="0" fontId="4" fillId="0" borderId="10" xfId="0" applyFont="1" applyBorder="1"/>
    <xf numFmtId="0" fontId="4" fillId="2" borderId="8" xfId="0" applyFont="1" applyFill="1" applyBorder="1"/>
    <xf numFmtId="0" fontId="4" fillId="2" borderId="9" xfId="0" applyFont="1" applyFill="1" applyBorder="1"/>
    <xf numFmtId="0" fontId="2" fillId="0" borderId="8" xfId="0" applyFont="1" applyBorder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43"/>
  <sheetViews>
    <sheetView tabSelected="1" zoomScaleNormal="100" workbookViewId="0"/>
  </sheetViews>
  <sheetFormatPr defaultRowHeight="12.75"/>
  <cols>
    <col min="1" max="1" width="11.5703125" style="5" customWidth="1"/>
    <col min="2" max="2" width="34.140625" style="4" bestFit="1" customWidth="1"/>
    <col min="3" max="3" width="18" style="10" customWidth="1"/>
    <col min="4" max="4" width="13.42578125" style="5" customWidth="1"/>
    <col min="5" max="16384" width="9.140625" style="4"/>
  </cols>
  <sheetData>
    <row r="1" spans="1:4" s="1" customFormat="1" ht="44.25" customHeight="1">
      <c r="A1" s="59" t="s">
        <v>627</v>
      </c>
      <c r="B1" s="74" t="s">
        <v>585</v>
      </c>
      <c r="C1" s="60" t="s">
        <v>624</v>
      </c>
      <c r="D1" s="60" t="s">
        <v>625</v>
      </c>
    </row>
    <row r="2" spans="1:4">
      <c r="A2" s="65">
        <v>1</v>
      </c>
      <c r="B2" s="72" t="s">
        <v>186</v>
      </c>
      <c r="C2" s="66">
        <v>2</v>
      </c>
      <c r="D2" s="66">
        <v>7</v>
      </c>
    </row>
    <row r="3" spans="1:4">
      <c r="A3" s="65">
        <v>2</v>
      </c>
      <c r="B3" s="72" t="s">
        <v>38</v>
      </c>
      <c r="C3" s="66">
        <v>4</v>
      </c>
      <c r="D3" s="66">
        <v>3</v>
      </c>
    </row>
    <row r="4" spans="1:4">
      <c r="A4" s="65">
        <v>3</v>
      </c>
      <c r="B4" s="72" t="s">
        <v>184</v>
      </c>
      <c r="C4" s="66">
        <v>3</v>
      </c>
      <c r="D4" s="66">
        <v>8</v>
      </c>
    </row>
    <row r="5" spans="1:4">
      <c r="A5" s="65">
        <v>4</v>
      </c>
      <c r="B5" s="72" t="s">
        <v>210</v>
      </c>
      <c r="C5" s="66">
        <v>6</v>
      </c>
      <c r="D5" s="66">
        <v>4</v>
      </c>
    </row>
    <row r="6" spans="1:4">
      <c r="A6" s="65">
        <v>5</v>
      </c>
      <c r="B6" s="72" t="s">
        <v>133</v>
      </c>
      <c r="C6" s="66">
        <v>7</v>
      </c>
      <c r="D6" s="66">
        <v>10</v>
      </c>
    </row>
    <row r="7" spans="1:4">
      <c r="A7" s="65">
        <v>6</v>
      </c>
      <c r="B7" s="72" t="s">
        <v>85</v>
      </c>
      <c r="C7" s="66">
        <v>1</v>
      </c>
      <c r="D7" s="66">
        <v>47</v>
      </c>
    </row>
    <row r="8" spans="1:4">
      <c r="A8" s="65">
        <v>7</v>
      </c>
      <c r="B8" s="72" t="s">
        <v>69</v>
      </c>
      <c r="C8" s="66">
        <v>18</v>
      </c>
      <c r="D8" s="66">
        <v>5</v>
      </c>
    </row>
    <row r="9" spans="1:4">
      <c r="A9" s="65">
        <v>7</v>
      </c>
      <c r="B9" s="72" t="s">
        <v>235</v>
      </c>
      <c r="C9" s="66">
        <v>19</v>
      </c>
      <c r="D9" s="66">
        <v>2</v>
      </c>
    </row>
    <row r="10" spans="1:4">
      <c r="A10" s="65">
        <v>9</v>
      </c>
      <c r="B10" s="72" t="s">
        <v>238</v>
      </c>
      <c r="C10" s="66">
        <v>12</v>
      </c>
      <c r="D10" s="66">
        <v>26</v>
      </c>
    </row>
    <row r="11" spans="1:4">
      <c r="A11" s="65">
        <v>10</v>
      </c>
      <c r="B11" s="72" t="s">
        <v>137</v>
      </c>
      <c r="C11" s="66">
        <v>23</v>
      </c>
      <c r="D11" s="66">
        <v>9</v>
      </c>
    </row>
    <row r="12" spans="1:4">
      <c r="A12" s="65">
        <v>11</v>
      </c>
      <c r="B12" s="72" t="s">
        <v>228</v>
      </c>
      <c r="C12" s="66">
        <v>21</v>
      </c>
      <c r="D12" s="66">
        <v>20</v>
      </c>
    </row>
    <row r="13" spans="1:4">
      <c r="A13" s="65">
        <v>12</v>
      </c>
      <c r="B13" s="72" t="s">
        <v>106</v>
      </c>
      <c r="C13" s="66">
        <v>16</v>
      </c>
      <c r="D13" s="66">
        <v>47</v>
      </c>
    </row>
    <row r="14" spans="1:4">
      <c r="A14" s="65">
        <v>13</v>
      </c>
      <c r="B14" s="72" t="s">
        <v>74</v>
      </c>
      <c r="C14" s="66">
        <v>27</v>
      </c>
      <c r="D14" s="66">
        <v>19</v>
      </c>
    </row>
    <row r="15" spans="1:4">
      <c r="A15" s="65">
        <v>14</v>
      </c>
      <c r="B15" s="72" t="s">
        <v>207</v>
      </c>
      <c r="C15" s="66">
        <v>28</v>
      </c>
      <c r="D15" s="66">
        <v>18</v>
      </c>
    </row>
    <row r="16" spans="1:4">
      <c r="A16" s="65">
        <v>15</v>
      </c>
      <c r="B16" s="72" t="s">
        <v>171</v>
      </c>
      <c r="C16" s="66">
        <v>20</v>
      </c>
      <c r="D16" s="66">
        <v>43</v>
      </c>
    </row>
    <row r="17" spans="1:4">
      <c r="A17" s="65">
        <v>16</v>
      </c>
      <c r="B17" s="72" t="s">
        <v>149</v>
      </c>
      <c r="C17" s="66">
        <v>22</v>
      </c>
      <c r="D17" s="66">
        <v>43</v>
      </c>
    </row>
    <row r="18" spans="1:4">
      <c r="A18" s="65">
        <v>17</v>
      </c>
      <c r="B18" s="72" t="s">
        <v>21</v>
      </c>
      <c r="C18" s="66">
        <v>9</v>
      </c>
      <c r="D18" s="66">
        <v>85</v>
      </c>
    </row>
    <row r="19" spans="1:4">
      <c r="A19" s="65">
        <v>18</v>
      </c>
      <c r="B19" s="72" t="s">
        <v>65</v>
      </c>
      <c r="C19" s="66">
        <v>38</v>
      </c>
      <c r="D19" s="66">
        <v>1</v>
      </c>
    </row>
    <row r="20" spans="1:4">
      <c r="A20" s="65">
        <v>19</v>
      </c>
      <c r="B20" s="72" t="s">
        <v>163</v>
      </c>
      <c r="C20" s="66">
        <v>15</v>
      </c>
      <c r="D20" s="66">
        <v>78</v>
      </c>
    </row>
    <row r="21" spans="1:4">
      <c r="A21" s="65">
        <v>20</v>
      </c>
      <c r="B21" s="72" t="s">
        <v>285</v>
      </c>
      <c r="C21" s="66">
        <v>34</v>
      </c>
      <c r="D21" s="66">
        <v>23</v>
      </c>
    </row>
    <row r="22" spans="1:4">
      <c r="A22" s="65">
        <v>21</v>
      </c>
      <c r="B22" s="72" t="s">
        <v>195</v>
      </c>
      <c r="C22" s="66">
        <v>37</v>
      </c>
      <c r="D22" s="66">
        <v>17</v>
      </c>
    </row>
    <row r="23" spans="1:4">
      <c r="A23" s="65">
        <v>22</v>
      </c>
      <c r="B23" s="72" t="s">
        <v>62</v>
      </c>
      <c r="C23" s="66">
        <v>10</v>
      </c>
      <c r="D23" s="66">
        <v>103</v>
      </c>
    </row>
    <row r="24" spans="1:4">
      <c r="A24" s="65">
        <v>23</v>
      </c>
      <c r="B24" s="72" t="s">
        <v>103</v>
      </c>
      <c r="C24" s="66">
        <v>13</v>
      </c>
      <c r="D24" s="66">
        <v>96</v>
      </c>
    </row>
    <row r="25" spans="1:4">
      <c r="A25" s="65">
        <v>24</v>
      </c>
      <c r="B25" s="72" t="s">
        <v>152</v>
      </c>
      <c r="C25" s="66">
        <v>40</v>
      </c>
      <c r="D25" s="66">
        <v>16</v>
      </c>
    </row>
    <row r="26" spans="1:4">
      <c r="A26" s="65">
        <v>25</v>
      </c>
      <c r="B26" s="72" t="s">
        <v>39</v>
      </c>
      <c r="C26" s="66">
        <v>29</v>
      </c>
      <c r="D26" s="66">
        <v>50</v>
      </c>
    </row>
    <row r="27" spans="1:4">
      <c r="A27" s="65">
        <v>26</v>
      </c>
      <c r="B27" s="72" t="s">
        <v>121</v>
      </c>
      <c r="C27" s="66">
        <v>24</v>
      </c>
      <c r="D27" s="66">
        <v>68</v>
      </c>
    </row>
    <row r="28" spans="1:4">
      <c r="A28" s="65">
        <v>27</v>
      </c>
      <c r="B28" s="72" t="s">
        <v>247</v>
      </c>
      <c r="C28" s="66">
        <v>35</v>
      </c>
      <c r="D28" s="66">
        <v>40</v>
      </c>
    </row>
    <row r="29" spans="1:4">
      <c r="A29" s="65">
        <v>28</v>
      </c>
      <c r="B29" s="72" t="s">
        <v>60</v>
      </c>
      <c r="C29" s="66">
        <v>17</v>
      </c>
      <c r="D29" s="66">
        <v>95</v>
      </c>
    </row>
    <row r="30" spans="1:4" s="7" customFormat="1" ht="13.5" thickBot="1">
      <c r="A30" s="67">
        <v>29</v>
      </c>
      <c r="B30" s="73" t="s">
        <v>206</v>
      </c>
      <c r="C30" s="68">
        <v>26</v>
      </c>
      <c r="D30" s="68">
        <v>73</v>
      </c>
    </row>
    <row r="31" spans="1:4">
      <c r="A31" s="63">
        <v>30</v>
      </c>
      <c r="B31" s="71" t="s">
        <v>40</v>
      </c>
      <c r="C31" s="64">
        <v>44</v>
      </c>
      <c r="D31" s="64">
        <v>21</v>
      </c>
    </row>
    <row r="32" spans="1:4">
      <c r="A32" s="61">
        <v>31</v>
      </c>
      <c r="B32" s="70" t="s">
        <v>41</v>
      </c>
      <c r="C32" s="62">
        <v>33</v>
      </c>
      <c r="D32" s="62">
        <v>55</v>
      </c>
    </row>
    <row r="33" spans="1:4">
      <c r="A33" s="61">
        <v>32</v>
      </c>
      <c r="B33" s="70" t="s">
        <v>261</v>
      </c>
      <c r="C33" s="62">
        <v>30</v>
      </c>
      <c r="D33" s="62">
        <v>66</v>
      </c>
    </row>
    <row r="34" spans="1:4">
      <c r="A34" s="61">
        <v>33</v>
      </c>
      <c r="B34" s="70" t="s">
        <v>157</v>
      </c>
      <c r="C34" s="62">
        <v>42</v>
      </c>
      <c r="D34" s="62">
        <v>37</v>
      </c>
    </row>
    <row r="35" spans="1:4">
      <c r="A35" s="61">
        <v>34</v>
      </c>
      <c r="B35" s="70" t="s">
        <v>232</v>
      </c>
      <c r="C35" s="62">
        <v>14</v>
      </c>
      <c r="D35" s="62">
        <v>122</v>
      </c>
    </row>
    <row r="36" spans="1:4">
      <c r="A36" s="61">
        <v>35</v>
      </c>
      <c r="B36" s="70" t="s">
        <v>216</v>
      </c>
      <c r="C36" s="62">
        <v>45</v>
      </c>
      <c r="D36" s="62">
        <v>34</v>
      </c>
    </row>
    <row r="37" spans="1:4">
      <c r="A37" s="61">
        <v>36</v>
      </c>
      <c r="B37" s="70" t="s">
        <v>64</v>
      </c>
      <c r="C37" s="62">
        <v>11</v>
      </c>
      <c r="D37" s="62">
        <v>141</v>
      </c>
    </row>
    <row r="38" spans="1:4">
      <c r="A38" s="61">
        <v>37</v>
      </c>
      <c r="B38" s="70" t="s">
        <v>17</v>
      </c>
      <c r="C38" s="62">
        <v>47</v>
      </c>
      <c r="D38" s="62">
        <v>39</v>
      </c>
    </row>
    <row r="39" spans="1:4">
      <c r="A39" s="61">
        <v>38</v>
      </c>
      <c r="B39" s="70" t="s">
        <v>55</v>
      </c>
      <c r="C39" s="62">
        <v>41</v>
      </c>
      <c r="D39" s="62">
        <v>60</v>
      </c>
    </row>
    <row r="40" spans="1:4">
      <c r="A40" s="61">
        <v>39</v>
      </c>
      <c r="B40" s="70" t="s">
        <v>80</v>
      </c>
      <c r="C40" s="62">
        <v>25</v>
      </c>
      <c r="D40" s="62">
        <v>111</v>
      </c>
    </row>
    <row r="41" spans="1:4">
      <c r="A41" s="61">
        <v>39</v>
      </c>
      <c r="B41" s="70" t="s">
        <v>143</v>
      </c>
      <c r="C41" s="62">
        <v>43</v>
      </c>
      <c r="D41" s="62">
        <v>57</v>
      </c>
    </row>
    <row r="42" spans="1:4">
      <c r="A42" s="61">
        <v>41</v>
      </c>
      <c r="B42" s="70" t="s">
        <v>142</v>
      </c>
      <c r="C42" s="62">
        <v>46</v>
      </c>
      <c r="D42" s="62">
        <v>49</v>
      </c>
    </row>
    <row r="43" spans="1:4">
      <c r="A43" s="61">
        <v>42</v>
      </c>
      <c r="B43" s="70" t="s">
        <v>153</v>
      </c>
      <c r="C43" s="62">
        <v>56</v>
      </c>
      <c r="D43" s="62">
        <v>22</v>
      </c>
    </row>
    <row r="44" spans="1:4">
      <c r="A44" s="61">
        <v>43</v>
      </c>
      <c r="B44" s="70" t="s">
        <v>112</v>
      </c>
      <c r="C44" s="62">
        <v>31</v>
      </c>
      <c r="D44" s="62">
        <v>102</v>
      </c>
    </row>
    <row r="45" spans="1:4">
      <c r="A45" s="61">
        <v>44</v>
      </c>
      <c r="B45" s="70" t="s">
        <v>93</v>
      </c>
      <c r="C45" s="62">
        <v>5</v>
      </c>
      <c r="D45" s="62">
        <v>182</v>
      </c>
    </row>
    <row r="46" spans="1:4">
      <c r="A46" s="61">
        <v>44</v>
      </c>
      <c r="B46" s="70" t="s">
        <v>122</v>
      </c>
      <c r="C46" s="62">
        <v>48</v>
      </c>
      <c r="D46" s="62">
        <v>53</v>
      </c>
    </row>
    <row r="47" spans="1:4">
      <c r="A47" s="61">
        <v>46</v>
      </c>
      <c r="B47" s="70" t="s">
        <v>116</v>
      </c>
      <c r="C47" s="62">
        <v>53</v>
      </c>
      <c r="D47" s="62">
        <v>46</v>
      </c>
    </row>
    <row r="48" spans="1:4">
      <c r="A48" s="61">
        <v>47</v>
      </c>
      <c r="B48" s="70" t="s">
        <v>173</v>
      </c>
      <c r="C48" s="62">
        <v>65</v>
      </c>
      <c r="D48" s="62">
        <v>14</v>
      </c>
    </row>
    <row r="49" spans="1:4">
      <c r="A49" s="61">
        <v>48</v>
      </c>
      <c r="B49" s="70" t="s">
        <v>97</v>
      </c>
      <c r="C49" s="62">
        <v>54</v>
      </c>
      <c r="D49" s="62">
        <v>51</v>
      </c>
    </row>
    <row r="50" spans="1:4">
      <c r="A50" s="61">
        <v>49</v>
      </c>
      <c r="B50" s="70" t="s">
        <v>255</v>
      </c>
      <c r="C50" s="62">
        <v>52</v>
      </c>
      <c r="D50" s="62">
        <v>58</v>
      </c>
    </row>
    <row r="51" spans="1:4">
      <c r="A51" s="61">
        <v>50</v>
      </c>
      <c r="B51" s="70" t="s">
        <v>29</v>
      </c>
      <c r="C51" s="62">
        <v>8</v>
      </c>
      <c r="D51" s="62">
        <v>191</v>
      </c>
    </row>
    <row r="52" spans="1:4">
      <c r="A52" s="61">
        <v>51</v>
      </c>
      <c r="B52" s="70" t="s">
        <v>95</v>
      </c>
      <c r="C52" s="62">
        <v>68</v>
      </c>
      <c r="D52" s="62">
        <v>13</v>
      </c>
    </row>
    <row r="53" spans="1:4">
      <c r="A53" s="61">
        <v>52</v>
      </c>
      <c r="B53" s="70" t="s">
        <v>168</v>
      </c>
      <c r="C53" s="62">
        <v>39</v>
      </c>
      <c r="D53" s="62">
        <v>104</v>
      </c>
    </row>
    <row r="54" spans="1:4">
      <c r="A54" s="61">
        <v>53</v>
      </c>
      <c r="B54" s="70" t="s">
        <v>51</v>
      </c>
      <c r="C54" s="62">
        <v>57</v>
      </c>
      <c r="D54" s="62">
        <v>52</v>
      </c>
    </row>
    <row r="55" spans="1:4">
      <c r="A55" s="61">
        <v>54</v>
      </c>
      <c r="B55" s="70" t="s">
        <v>223</v>
      </c>
      <c r="C55" s="62">
        <v>73</v>
      </c>
      <c r="D55" s="62">
        <v>12</v>
      </c>
    </row>
    <row r="56" spans="1:4">
      <c r="A56" s="61">
        <v>55</v>
      </c>
      <c r="B56" s="70" t="s">
        <v>114</v>
      </c>
      <c r="C56" s="62">
        <v>71</v>
      </c>
      <c r="D56" s="62">
        <v>31</v>
      </c>
    </row>
    <row r="57" spans="1:4">
      <c r="A57" s="61">
        <v>56</v>
      </c>
      <c r="B57" s="70" t="s">
        <v>128</v>
      </c>
      <c r="C57" s="62">
        <v>59</v>
      </c>
      <c r="D57" s="62">
        <v>75</v>
      </c>
    </row>
    <row r="58" spans="1:4">
      <c r="A58" s="61">
        <v>57</v>
      </c>
      <c r="B58" s="70" t="s">
        <v>36</v>
      </c>
      <c r="C58" s="62">
        <v>64</v>
      </c>
      <c r="D58" s="62">
        <v>63</v>
      </c>
    </row>
    <row r="59" spans="1:4">
      <c r="A59" s="61">
        <v>58</v>
      </c>
      <c r="B59" s="70" t="s">
        <v>22</v>
      </c>
      <c r="C59" s="62">
        <v>79</v>
      </c>
      <c r="D59" s="62">
        <v>34</v>
      </c>
    </row>
    <row r="60" spans="1:4">
      <c r="A60" s="61">
        <v>59</v>
      </c>
      <c r="B60" s="70" t="s">
        <v>88</v>
      </c>
      <c r="C60" s="62">
        <v>72</v>
      </c>
      <c r="D60" s="62">
        <v>56</v>
      </c>
    </row>
    <row r="61" spans="1:4">
      <c r="A61" s="61">
        <v>60</v>
      </c>
      <c r="B61" s="70" t="s">
        <v>221</v>
      </c>
      <c r="C61" s="62">
        <v>74</v>
      </c>
      <c r="D61" s="62">
        <v>62</v>
      </c>
    </row>
    <row r="62" spans="1:4">
      <c r="A62" s="61">
        <v>61</v>
      </c>
      <c r="B62" s="70" t="s">
        <v>104</v>
      </c>
      <c r="C62" s="62">
        <v>66</v>
      </c>
      <c r="D62" s="62">
        <v>88</v>
      </c>
    </row>
    <row r="63" spans="1:4">
      <c r="A63" s="61">
        <v>61</v>
      </c>
      <c r="B63" s="70" t="s">
        <v>12</v>
      </c>
      <c r="C63" s="62">
        <v>86</v>
      </c>
      <c r="D63" s="62">
        <v>28</v>
      </c>
    </row>
    <row r="64" spans="1:4">
      <c r="A64" s="61">
        <v>63</v>
      </c>
      <c r="B64" s="70" t="s">
        <v>151</v>
      </c>
      <c r="C64" s="62">
        <v>61</v>
      </c>
      <c r="D64" s="62">
        <v>107</v>
      </c>
    </row>
    <row r="65" spans="1:4">
      <c r="A65" s="61">
        <v>64</v>
      </c>
      <c r="B65" s="70" t="s">
        <v>3</v>
      </c>
      <c r="C65" s="62">
        <v>88</v>
      </c>
      <c r="D65" s="62">
        <v>27</v>
      </c>
    </row>
    <row r="66" spans="1:4">
      <c r="A66" s="61">
        <v>65</v>
      </c>
      <c r="B66" s="70" t="s">
        <v>130</v>
      </c>
      <c r="C66" s="62">
        <v>50</v>
      </c>
      <c r="D66" s="62">
        <v>149</v>
      </c>
    </row>
    <row r="67" spans="1:4">
      <c r="A67" s="61">
        <v>66</v>
      </c>
      <c r="B67" s="70" t="s">
        <v>118</v>
      </c>
      <c r="C67" s="62">
        <v>55</v>
      </c>
      <c r="D67" s="62">
        <v>135</v>
      </c>
    </row>
    <row r="68" spans="1:4">
      <c r="A68" s="61">
        <v>66</v>
      </c>
      <c r="B68" s="70" t="s">
        <v>0</v>
      </c>
      <c r="C68" s="62">
        <v>62</v>
      </c>
      <c r="D68" s="62">
        <v>114</v>
      </c>
    </row>
    <row r="69" spans="1:4">
      <c r="A69" s="61">
        <v>68</v>
      </c>
      <c r="B69" s="70" t="s">
        <v>290</v>
      </c>
      <c r="C69" s="62">
        <v>80</v>
      </c>
      <c r="D69" s="62">
        <v>69</v>
      </c>
    </row>
    <row r="70" spans="1:4">
      <c r="A70" s="61">
        <v>68</v>
      </c>
      <c r="B70" s="70" t="s">
        <v>284</v>
      </c>
      <c r="C70" s="62">
        <v>98</v>
      </c>
      <c r="D70" s="62">
        <v>15</v>
      </c>
    </row>
    <row r="71" spans="1:4">
      <c r="A71" s="61">
        <v>70</v>
      </c>
      <c r="B71" s="70" t="s">
        <v>108</v>
      </c>
      <c r="C71" s="62">
        <v>32</v>
      </c>
      <c r="D71" s="62">
        <v>222</v>
      </c>
    </row>
    <row r="72" spans="1:4">
      <c r="A72" s="61">
        <v>71</v>
      </c>
      <c r="B72" s="70" t="s">
        <v>239</v>
      </c>
      <c r="C72" s="62">
        <v>82</v>
      </c>
      <c r="D72" s="62">
        <v>88</v>
      </c>
    </row>
    <row r="73" spans="1:4">
      <c r="A73" s="61">
        <v>72</v>
      </c>
      <c r="B73" s="70" t="s">
        <v>18</v>
      </c>
      <c r="C73" s="62">
        <v>101</v>
      </c>
      <c r="D73" s="62">
        <v>36</v>
      </c>
    </row>
    <row r="74" spans="1:4">
      <c r="A74" s="61">
        <v>73</v>
      </c>
      <c r="B74" s="70" t="s">
        <v>230</v>
      </c>
      <c r="C74" s="62">
        <v>63</v>
      </c>
      <c r="D74" s="62">
        <v>155</v>
      </c>
    </row>
    <row r="75" spans="1:4">
      <c r="A75" s="61">
        <v>73</v>
      </c>
      <c r="B75" s="70" t="s">
        <v>291</v>
      </c>
      <c r="C75" s="62">
        <v>105</v>
      </c>
      <c r="D75" s="62">
        <v>29</v>
      </c>
    </row>
    <row r="76" spans="1:4">
      <c r="A76" s="61">
        <v>75</v>
      </c>
      <c r="B76" s="70" t="s">
        <v>71</v>
      </c>
      <c r="C76" s="62">
        <v>67</v>
      </c>
      <c r="D76" s="62">
        <v>144</v>
      </c>
    </row>
    <row r="77" spans="1:4">
      <c r="A77" s="61">
        <v>76</v>
      </c>
      <c r="B77" s="70" t="s">
        <v>82</v>
      </c>
      <c r="C77" s="62">
        <v>75</v>
      </c>
      <c r="D77" s="62">
        <v>123</v>
      </c>
    </row>
    <row r="78" spans="1:4">
      <c r="A78" s="61">
        <v>77</v>
      </c>
      <c r="B78" s="70" t="s">
        <v>257</v>
      </c>
      <c r="C78" s="62">
        <v>48</v>
      </c>
      <c r="D78" s="62">
        <v>212</v>
      </c>
    </row>
    <row r="79" spans="1:4">
      <c r="A79" s="61">
        <v>78</v>
      </c>
      <c r="B79" s="70" t="s">
        <v>280</v>
      </c>
      <c r="C79" s="62">
        <v>77</v>
      </c>
      <c r="D79" s="62">
        <v>126</v>
      </c>
    </row>
    <row r="80" spans="1:4">
      <c r="A80" s="61">
        <v>79</v>
      </c>
      <c r="B80" s="70" t="s">
        <v>231</v>
      </c>
      <c r="C80" s="62">
        <v>99</v>
      </c>
      <c r="D80" s="62">
        <v>61</v>
      </c>
    </row>
    <row r="81" spans="1:4">
      <c r="A81" s="61">
        <v>80</v>
      </c>
      <c r="B81" s="70" t="s">
        <v>89</v>
      </c>
      <c r="C81" s="62">
        <v>102</v>
      </c>
      <c r="D81" s="62">
        <v>54</v>
      </c>
    </row>
    <row r="82" spans="1:4">
      <c r="A82" s="61">
        <v>81</v>
      </c>
      <c r="B82" s="70" t="s">
        <v>165</v>
      </c>
      <c r="C82" s="62">
        <v>60</v>
      </c>
      <c r="D82" s="62">
        <v>183</v>
      </c>
    </row>
    <row r="83" spans="1:4">
      <c r="A83" s="61">
        <v>81</v>
      </c>
      <c r="B83" s="70" t="s">
        <v>2</v>
      </c>
      <c r="C83" s="62">
        <v>81</v>
      </c>
      <c r="D83" s="62">
        <v>120</v>
      </c>
    </row>
    <row r="84" spans="1:4">
      <c r="A84" s="61">
        <v>83</v>
      </c>
      <c r="B84" s="70" t="s">
        <v>242</v>
      </c>
      <c r="C84" s="62">
        <v>94</v>
      </c>
      <c r="D84" s="62">
        <v>82</v>
      </c>
    </row>
    <row r="85" spans="1:4">
      <c r="A85" s="61">
        <v>84</v>
      </c>
      <c r="B85" s="70" t="s">
        <v>201</v>
      </c>
      <c r="C85" s="62">
        <v>91</v>
      </c>
      <c r="D85" s="62">
        <v>94</v>
      </c>
    </row>
    <row r="86" spans="1:4">
      <c r="A86" s="61">
        <v>85</v>
      </c>
      <c r="B86" s="70" t="s">
        <v>161</v>
      </c>
      <c r="C86" s="62">
        <v>69</v>
      </c>
      <c r="D86" s="62">
        <v>164</v>
      </c>
    </row>
    <row r="87" spans="1:4">
      <c r="A87" s="61">
        <v>86</v>
      </c>
      <c r="B87" s="70" t="s">
        <v>254</v>
      </c>
      <c r="C87" s="62">
        <v>117</v>
      </c>
      <c r="D87" s="62">
        <v>24</v>
      </c>
    </row>
    <row r="88" spans="1:4">
      <c r="A88" s="61">
        <v>87</v>
      </c>
      <c r="B88" s="70" t="s">
        <v>181</v>
      </c>
      <c r="C88" s="62">
        <v>36</v>
      </c>
      <c r="D88" s="62">
        <v>269</v>
      </c>
    </row>
    <row r="89" spans="1:4">
      <c r="A89" s="61">
        <v>88</v>
      </c>
      <c r="B89" s="70" t="s">
        <v>220</v>
      </c>
      <c r="C89" s="62">
        <v>87</v>
      </c>
      <c r="D89" s="62">
        <v>118</v>
      </c>
    </row>
    <row r="90" spans="1:4">
      <c r="A90" s="61">
        <v>88</v>
      </c>
      <c r="B90" s="70" t="s">
        <v>270</v>
      </c>
      <c r="C90" s="62">
        <v>99</v>
      </c>
      <c r="D90" s="62">
        <v>82</v>
      </c>
    </row>
    <row r="91" spans="1:4">
      <c r="A91" s="61">
        <v>90</v>
      </c>
      <c r="B91" s="70" t="s">
        <v>67</v>
      </c>
      <c r="C91" s="62">
        <v>58</v>
      </c>
      <c r="D91" s="62">
        <v>206</v>
      </c>
    </row>
    <row r="92" spans="1:4">
      <c r="A92" s="61">
        <v>91</v>
      </c>
      <c r="B92" s="70" t="s">
        <v>45</v>
      </c>
      <c r="C92" s="62">
        <v>114</v>
      </c>
      <c r="D92" s="62">
        <v>42</v>
      </c>
    </row>
    <row r="93" spans="1:4">
      <c r="A93" s="61">
        <v>92</v>
      </c>
      <c r="B93" s="70" t="s">
        <v>208</v>
      </c>
      <c r="C93" s="62">
        <v>84</v>
      </c>
      <c r="D93" s="62">
        <v>138</v>
      </c>
    </row>
    <row r="94" spans="1:4">
      <c r="A94" s="61">
        <v>93</v>
      </c>
      <c r="B94" s="70" t="s">
        <v>49</v>
      </c>
      <c r="C94" s="62">
        <v>95</v>
      </c>
      <c r="D94" s="62">
        <v>110</v>
      </c>
    </row>
    <row r="95" spans="1:4">
      <c r="A95" s="61">
        <v>94</v>
      </c>
      <c r="B95" s="70" t="s">
        <v>278</v>
      </c>
      <c r="C95" s="62">
        <v>83</v>
      </c>
      <c r="D95" s="62">
        <v>152</v>
      </c>
    </row>
    <row r="96" spans="1:4">
      <c r="A96" s="61">
        <v>94</v>
      </c>
      <c r="B96" s="70" t="s">
        <v>159</v>
      </c>
      <c r="C96" s="62">
        <v>112</v>
      </c>
      <c r="D96" s="62">
        <v>65</v>
      </c>
    </row>
    <row r="97" spans="1:4">
      <c r="A97" s="61">
        <v>96</v>
      </c>
      <c r="B97" s="70" t="s">
        <v>271</v>
      </c>
      <c r="C97" s="62">
        <v>78</v>
      </c>
      <c r="D97" s="62">
        <v>169</v>
      </c>
    </row>
    <row r="98" spans="1:4">
      <c r="A98" s="61">
        <v>97</v>
      </c>
      <c r="B98" s="70" t="s">
        <v>252</v>
      </c>
      <c r="C98" s="62">
        <v>51</v>
      </c>
      <c r="D98" s="62">
        <v>253</v>
      </c>
    </row>
    <row r="99" spans="1:4">
      <c r="A99" s="61">
        <v>97</v>
      </c>
      <c r="B99" s="70" t="s">
        <v>61</v>
      </c>
      <c r="C99" s="62">
        <v>122</v>
      </c>
      <c r="D99" s="62">
        <v>40</v>
      </c>
    </row>
    <row r="100" spans="1:4">
      <c r="A100" s="61">
        <v>99</v>
      </c>
      <c r="B100" s="70" t="s">
        <v>188</v>
      </c>
      <c r="C100" s="62">
        <v>97</v>
      </c>
      <c r="D100" s="62">
        <v>129</v>
      </c>
    </row>
    <row r="101" spans="1:4">
      <c r="A101" s="61">
        <v>100</v>
      </c>
      <c r="B101" s="70" t="s">
        <v>138</v>
      </c>
      <c r="C101" s="62">
        <v>90</v>
      </c>
      <c r="D101" s="62">
        <v>154</v>
      </c>
    </row>
    <row r="102" spans="1:4">
      <c r="A102" s="61">
        <v>100</v>
      </c>
      <c r="B102" s="70" t="s">
        <v>20</v>
      </c>
      <c r="C102" s="62">
        <v>93</v>
      </c>
      <c r="D102" s="62">
        <v>145</v>
      </c>
    </row>
    <row r="103" spans="1:4">
      <c r="A103" s="61">
        <v>102</v>
      </c>
      <c r="B103" s="70" t="s">
        <v>192</v>
      </c>
      <c r="C103" s="62">
        <v>119</v>
      </c>
      <c r="D103" s="62">
        <v>72</v>
      </c>
    </row>
    <row r="104" spans="1:4">
      <c r="A104" s="61">
        <v>103</v>
      </c>
      <c r="B104" s="70" t="s">
        <v>162</v>
      </c>
      <c r="C104" s="62">
        <v>85</v>
      </c>
      <c r="D104" s="62">
        <v>175</v>
      </c>
    </row>
    <row r="105" spans="1:4">
      <c r="A105" s="61">
        <v>104</v>
      </c>
      <c r="B105" s="70" t="s">
        <v>268</v>
      </c>
      <c r="C105" s="62">
        <v>109</v>
      </c>
      <c r="D105" s="62">
        <v>104</v>
      </c>
    </row>
    <row r="106" spans="1:4">
      <c r="A106" s="61">
        <v>105</v>
      </c>
      <c r="B106" s="70" t="s">
        <v>15</v>
      </c>
      <c r="C106" s="62">
        <v>105</v>
      </c>
      <c r="D106" s="62">
        <v>119</v>
      </c>
    </row>
    <row r="107" spans="1:4">
      <c r="A107" s="61">
        <v>106</v>
      </c>
      <c r="B107" s="70" t="s">
        <v>205</v>
      </c>
      <c r="C107" s="62">
        <v>70</v>
      </c>
      <c r="D107" s="62">
        <v>226</v>
      </c>
    </row>
    <row r="108" spans="1:4">
      <c r="A108" s="61">
        <v>107</v>
      </c>
      <c r="B108" s="70" t="s">
        <v>275</v>
      </c>
      <c r="C108" s="62">
        <v>118</v>
      </c>
      <c r="D108" s="62">
        <v>86</v>
      </c>
    </row>
    <row r="109" spans="1:4">
      <c r="A109" s="61">
        <v>108</v>
      </c>
      <c r="B109" s="70" t="s">
        <v>245</v>
      </c>
      <c r="C109" s="62">
        <v>108</v>
      </c>
      <c r="D109" s="62">
        <v>117</v>
      </c>
    </row>
    <row r="110" spans="1:4">
      <c r="A110" s="61">
        <v>109</v>
      </c>
      <c r="B110" s="70" t="s">
        <v>94</v>
      </c>
      <c r="C110" s="62">
        <v>76</v>
      </c>
      <c r="D110" s="62">
        <v>214</v>
      </c>
    </row>
    <row r="111" spans="1:4">
      <c r="A111" s="61">
        <v>110</v>
      </c>
      <c r="B111" s="70" t="s">
        <v>248</v>
      </c>
      <c r="C111" s="62">
        <v>104</v>
      </c>
      <c r="D111" s="62">
        <v>134</v>
      </c>
    </row>
    <row r="112" spans="1:4">
      <c r="A112" s="61">
        <v>111</v>
      </c>
      <c r="B112" s="70" t="s">
        <v>33</v>
      </c>
      <c r="C112" s="62">
        <v>91</v>
      </c>
      <c r="D112" s="62">
        <v>177</v>
      </c>
    </row>
    <row r="113" spans="1:4">
      <c r="A113" s="61">
        <v>112</v>
      </c>
      <c r="B113" s="70" t="s">
        <v>286</v>
      </c>
      <c r="C113" s="62">
        <v>147</v>
      </c>
      <c r="D113" s="62">
        <v>11</v>
      </c>
    </row>
    <row r="114" spans="1:4">
      <c r="A114" s="61">
        <v>113</v>
      </c>
      <c r="B114" s="70" t="s">
        <v>250</v>
      </c>
      <c r="C114" s="62">
        <v>137</v>
      </c>
      <c r="D114" s="62">
        <v>45</v>
      </c>
    </row>
    <row r="115" spans="1:4">
      <c r="A115" s="61">
        <v>114</v>
      </c>
      <c r="B115" s="70" t="s">
        <v>182</v>
      </c>
      <c r="C115" s="62">
        <v>135</v>
      </c>
      <c r="D115" s="62">
        <v>59</v>
      </c>
    </row>
    <row r="116" spans="1:4">
      <c r="A116" s="61">
        <v>115</v>
      </c>
      <c r="B116" s="70" t="s">
        <v>180</v>
      </c>
      <c r="C116" s="62">
        <v>89</v>
      </c>
      <c r="D116" s="62">
        <v>201</v>
      </c>
    </row>
    <row r="117" spans="1:4">
      <c r="A117" s="61">
        <v>116</v>
      </c>
      <c r="B117" s="70" t="s">
        <v>48</v>
      </c>
      <c r="C117" s="62">
        <v>127</v>
      </c>
      <c r="D117" s="62">
        <v>88</v>
      </c>
    </row>
    <row r="118" spans="1:4">
      <c r="A118" s="61">
        <v>117</v>
      </c>
      <c r="B118" s="70" t="s">
        <v>125</v>
      </c>
      <c r="C118" s="62">
        <v>138</v>
      </c>
      <c r="D118" s="62">
        <v>66</v>
      </c>
    </row>
    <row r="119" spans="1:4">
      <c r="A119" s="61">
        <v>118</v>
      </c>
      <c r="B119" s="70" t="s">
        <v>4</v>
      </c>
      <c r="C119" s="62">
        <v>130</v>
      </c>
      <c r="D119" s="62">
        <v>91</v>
      </c>
    </row>
    <row r="120" spans="1:4">
      <c r="A120" s="61">
        <v>119</v>
      </c>
      <c r="B120" s="70" t="s">
        <v>9</v>
      </c>
      <c r="C120" s="62">
        <v>113</v>
      </c>
      <c r="D120" s="62">
        <v>151</v>
      </c>
    </row>
    <row r="121" spans="1:4">
      <c r="A121" s="61">
        <v>119</v>
      </c>
      <c r="B121" s="70" t="s">
        <v>185</v>
      </c>
      <c r="C121" s="62">
        <v>120</v>
      </c>
      <c r="D121" s="62">
        <v>130</v>
      </c>
    </row>
    <row r="122" spans="1:4">
      <c r="A122" s="61">
        <v>121</v>
      </c>
      <c r="B122" s="70" t="s">
        <v>147</v>
      </c>
      <c r="C122" s="62">
        <v>131</v>
      </c>
      <c r="D122" s="62">
        <v>101</v>
      </c>
    </row>
    <row r="123" spans="1:4">
      <c r="A123" s="61">
        <v>121</v>
      </c>
      <c r="B123" s="70" t="s">
        <v>56</v>
      </c>
      <c r="C123" s="62">
        <v>141</v>
      </c>
      <c r="D123" s="62">
        <v>71</v>
      </c>
    </row>
    <row r="124" spans="1:4">
      <c r="A124" s="61">
        <v>123</v>
      </c>
      <c r="B124" s="70" t="s">
        <v>279</v>
      </c>
      <c r="C124" s="62">
        <v>110</v>
      </c>
      <c r="D124" s="62">
        <v>167</v>
      </c>
    </row>
    <row r="125" spans="1:4">
      <c r="A125" s="61">
        <v>124</v>
      </c>
      <c r="B125" s="70" t="s">
        <v>91</v>
      </c>
      <c r="C125" s="62">
        <v>134</v>
      </c>
      <c r="D125" s="62">
        <v>98</v>
      </c>
    </row>
    <row r="126" spans="1:4">
      <c r="A126" s="61">
        <v>125</v>
      </c>
      <c r="B126" s="70" t="s">
        <v>194</v>
      </c>
      <c r="C126" s="62">
        <v>125</v>
      </c>
      <c r="D126" s="62">
        <v>127</v>
      </c>
    </row>
    <row r="127" spans="1:4">
      <c r="A127" s="61">
        <v>126</v>
      </c>
      <c r="B127" s="70" t="s">
        <v>75</v>
      </c>
      <c r="C127" s="62">
        <v>145</v>
      </c>
      <c r="D127" s="62">
        <v>70</v>
      </c>
    </row>
    <row r="128" spans="1:4">
      <c r="A128" s="61">
        <v>127</v>
      </c>
      <c r="B128" s="70" t="s">
        <v>83</v>
      </c>
      <c r="C128" s="62">
        <v>96</v>
      </c>
      <c r="D128" s="62">
        <v>218</v>
      </c>
    </row>
    <row r="129" spans="1:4">
      <c r="A129" s="61">
        <v>128</v>
      </c>
      <c r="B129" s="70" t="s">
        <v>44</v>
      </c>
      <c r="C129" s="62">
        <v>171</v>
      </c>
      <c r="D129" s="62">
        <v>6</v>
      </c>
    </row>
    <row r="130" spans="1:4">
      <c r="A130" s="61">
        <v>129</v>
      </c>
      <c r="B130" s="70" t="s">
        <v>59</v>
      </c>
      <c r="C130" s="62">
        <v>103</v>
      </c>
      <c r="D130" s="62">
        <v>215</v>
      </c>
    </row>
    <row r="131" spans="1:4">
      <c r="A131" s="61">
        <v>130</v>
      </c>
      <c r="B131" s="70" t="s">
        <v>156</v>
      </c>
      <c r="C131" s="62">
        <v>146</v>
      </c>
      <c r="D131" s="62">
        <v>99</v>
      </c>
    </row>
    <row r="132" spans="1:4">
      <c r="A132" s="61">
        <v>131</v>
      </c>
      <c r="B132" s="70" t="s">
        <v>47</v>
      </c>
      <c r="C132" s="62">
        <v>156</v>
      </c>
      <c r="D132" s="62">
        <v>73</v>
      </c>
    </row>
    <row r="133" spans="1:4">
      <c r="A133" s="61">
        <v>132</v>
      </c>
      <c r="B133" s="70" t="s">
        <v>227</v>
      </c>
      <c r="C133" s="62">
        <v>139</v>
      </c>
      <c r="D133" s="62">
        <v>125</v>
      </c>
    </row>
    <row r="134" spans="1:4">
      <c r="A134" s="61">
        <v>132</v>
      </c>
      <c r="B134" s="70" t="s">
        <v>70</v>
      </c>
      <c r="C134" s="62">
        <v>142</v>
      </c>
      <c r="D134" s="62">
        <v>116</v>
      </c>
    </row>
    <row r="135" spans="1:4">
      <c r="A135" s="61">
        <v>134</v>
      </c>
      <c r="B135" s="70" t="s">
        <v>240</v>
      </c>
      <c r="C135" s="62">
        <v>115</v>
      </c>
      <c r="D135" s="62">
        <v>198</v>
      </c>
    </row>
    <row r="136" spans="1:4">
      <c r="A136" s="61">
        <v>135</v>
      </c>
      <c r="B136" s="70" t="s">
        <v>196</v>
      </c>
      <c r="C136" s="62">
        <v>107</v>
      </c>
      <c r="D136" s="62">
        <v>226</v>
      </c>
    </row>
    <row r="137" spans="1:4">
      <c r="A137" s="61">
        <v>136</v>
      </c>
      <c r="B137" s="70" t="s">
        <v>202</v>
      </c>
      <c r="C137" s="62">
        <v>157</v>
      </c>
      <c r="D137" s="62">
        <v>77</v>
      </c>
    </row>
    <row r="138" spans="1:4">
      <c r="A138" s="61">
        <v>137</v>
      </c>
      <c r="B138" s="70" t="s">
        <v>237</v>
      </c>
      <c r="C138" s="62">
        <v>129</v>
      </c>
      <c r="D138" s="62">
        <v>162</v>
      </c>
    </row>
    <row r="139" spans="1:4">
      <c r="A139" s="61">
        <v>138</v>
      </c>
      <c r="B139" s="70" t="s">
        <v>124</v>
      </c>
      <c r="C139" s="62">
        <v>123</v>
      </c>
      <c r="D139" s="62">
        <v>186</v>
      </c>
    </row>
    <row r="140" spans="1:4">
      <c r="A140" s="61">
        <v>139</v>
      </c>
      <c r="B140" s="70" t="s">
        <v>11</v>
      </c>
      <c r="C140" s="62">
        <v>124</v>
      </c>
      <c r="D140" s="62">
        <v>185</v>
      </c>
    </row>
    <row r="141" spans="1:4">
      <c r="A141" s="61">
        <v>140</v>
      </c>
      <c r="B141" s="70" t="s">
        <v>126</v>
      </c>
      <c r="C141" s="62">
        <v>144</v>
      </c>
      <c r="D141" s="62">
        <v>139</v>
      </c>
    </row>
    <row r="142" spans="1:4">
      <c r="A142" s="61">
        <v>141</v>
      </c>
      <c r="B142" s="70" t="s">
        <v>14</v>
      </c>
      <c r="C142" s="62">
        <v>128</v>
      </c>
      <c r="D142" s="62">
        <v>189</v>
      </c>
    </row>
    <row r="143" spans="1:4">
      <c r="A143" s="61">
        <v>141</v>
      </c>
      <c r="B143" s="70" t="s">
        <v>10</v>
      </c>
      <c r="C143" s="62">
        <v>162</v>
      </c>
      <c r="D143" s="62">
        <v>87</v>
      </c>
    </row>
    <row r="144" spans="1:4">
      <c r="A144" s="61">
        <v>143</v>
      </c>
      <c r="B144" s="70" t="s">
        <v>169</v>
      </c>
      <c r="C144" s="62">
        <v>166</v>
      </c>
      <c r="D144" s="62">
        <v>80</v>
      </c>
    </row>
    <row r="145" spans="1:4">
      <c r="A145" s="61">
        <v>144</v>
      </c>
      <c r="B145" s="70" t="s">
        <v>224</v>
      </c>
      <c r="C145" s="62">
        <v>121</v>
      </c>
      <c r="D145" s="62">
        <v>217</v>
      </c>
    </row>
    <row r="146" spans="1:4">
      <c r="A146" s="61">
        <v>145</v>
      </c>
      <c r="B146" s="70" t="s">
        <v>260</v>
      </c>
      <c r="C146" s="62">
        <v>150</v>
      </c>
      <c r="D146" s="62">
        <v>137</v>
      </c>
    </row>
    <row r="147" spans="1:4">
      <c r="A147" s="61">
        <v>146</v>
      </c>
      <c r="B147" s="70" t="s">
        <v>214</v>
      </c>
      <c r="C147" s="62">
        <v>133</v>
      </c>
      <c r="D147" s="62">
        <v>194</v>
      </c>
    </row>
    <row r="148" spans="1:4">
      <c r="A148" s="61">
        <v>147</v>
      </c>
      <c r="B148" s="70" t="s">
        <v>288</v>
      </c>
      <c r="C148" s="62">
        <v>189</v>
      </c>
      <c r="D148" s="62">
        <v>29</v>
      </c>
    </row>
    <row r="149" spans="1:4">
      <c r="A149" s="61">
        <v>148</v>
      </c>
      <c r="B149" s="70" t="s">
        <v>105</v>
      </c>
      <c r="C149" s="62">
        <v>159</v>
      </c>
      <c r="D149" s="62">
        <v>121</v>
      </c>
    </row>
    <row r="150" spans="1:4">
      <c r="A150" s="61">
        <v>149</v>
      </c>
      <c r="B150" s="70" t="s">
        <v>200</v>
      </c>
      <c r="C150" s="62">
        <v>151</v>
      </c>
      <c r="D150" s="62">
        <v>147</v>
      </c>
    </row>
    <row r="151" spans="1:4">
      <c r="A151" s="61">
        <v>150</v>
      </c>
      <c r="B151" s="70" t="s">
        <v>155</v>
      </c>
      <c r="C151" s="62">
        <v>173</v>
      </c>
      <c r="D151" s="62">
        <v>82</v>
      </c>
    </row>
    <row r="152" spans="1:4">
      <c r="A152" s="61">
        <v>151</v>
      </c>
      <c r="B152" s="70" t="s">
        <v>243</v>
      </c>
      <c r="C152" s="62">
        <v>136</v>
      </c>
      <c r="D152" s="62">
        <v>196</v>
      </c>
    </row>
    <row r="153" spans="1:4">
      <c r="A153" s="61">
        <v>152</v>
      </c>
      <c r="B153" s="70" t="s">
        <v>19</v>
      </c>
      <c r="C153" s="62">
        <v>126</v>
      </c>
      <c r="D153" s="62">
        <v>230</v>
      </c>
    </row>
    <row r="154" spans="1:4">
      <c r="A154" s="61">
        <v>153</v>
      </c>
      <c r="B154" s="70" t="s">
        <v>5</v>
      </c>
      <c r="C154" s="62">
        <v>111</v>
      </c>
      <c r="D154" s="62">
        <v>277</v>
      </c>
    </row>
    <row r="155" spans="1:4">
      <c r="A155" s="61">
        <v>154</v>
      </c>
      <c r="B155" s="70" t="s">
        <v>73</v>
      </c>
      <c r="C155" s="62">
        <v>132</v>
      </c>
      <c r="D155" s="62">
        <v>223</v>
      </c>
    </row>
    <row r="156" spans="1:4">
      <c r="A156" s="61">
        <v>155</v>
      </c>
      <c r="B156" s="70" t="s">
        <v>179</v>
      </c>
      <c r="C156" s="62">
        <v>152</v>
      </c>
      <c r="D156" s="62">
        <v>167</v>
      </c>
    </row>
    <row r="157" spans="1:4">
      <c r="A157" s="61">
        <v>156</v>
      </c>
      <c r="B157" s="70" t="s">
        <v>276</v>
      </c>
      <c r="C157" s="62">
        <v>201</v>
      </c>
      <c r="D157" s="62">
        <v>25</v>
      </c>
    </row>
    <row r="158" spans="1:4">
      <c r="A158" s="61">
        <v>157</v>
      </c>
      <c r="B158" s="70" t="s">
        <v>225</v>
      </c>
      <c r="C158" s="62">
        <v>143</v>
      </c>
      <c r="D158" s="62">
        <v>200</v>
      </c>
    </row>
    <row r="159" spans="1:4">
      <c r="A159" s="61">
        <v>158</v>
      </c>
      <c r="B159" s="70" t="s">
        <v>287</v>
      </c>
      <c r="C159" s="62">
        <v>149</v>
      </c>
      <c r="D159" s="62">
        <v>187</v>
      </c>
    </row>
    <row r="160" spans="1:4">
      <c r="A160" s="61">
        <v>159</v>
      </c>
      <c r="B160" s="70" t="s">
        <v>199</v>
      </c>
      <c r="C160" s="62">
        <v>116</v>
      </c>
      <c r="D160" s="62">
        <v>288</v>
      </c>
    </row>
    <row r="161" spans="1:4">
      <c r="A161" s="61">
        <v>160</v>
      </c>
      <c r="B161" s="70" t="s">
        <v>90</v>
      </c>
      <c r="C161" s="62">
        <v>178</v>
      </c>
      <c r="D161" s="62">
        <v>106</v>
      </c>
    </row>
    <row r="162" spans="1:4">
      <c r="A162" s="61">
        <v>161</v>
      </c>
      <c r="B162" s="70" t="s">
        <v>79</v>
      </c>
      <c r="C162" s="62">
        <v>177</v>
      </c>
      <c r="D162" s="62">
        <v>111</v>
      </c>
    </row>
    <row r="163" spans="1:4">
      <c r="A163" s="61">
        <v>162</v>
      </c>
      <c r="B163" s="70" t="s">
        <v>98</v>
      </c>
      <c r="C163" s="62">
        <v>167</v>
      </c>
      <c r="D163" s="62">
        <v>142</v>
      </c>
    </row>
    <row r="164" spans="1:4">
      <c r="A164" s="61">
        <v>163</v>
      </c>
      <c r="B164" s="70" t="s">
        <v>32</v>
      </c>
      <c r="C164" s="62">
        <v>184</v>
      </c>
      <c r="D164" s="62">
        <v>93</v>
      </c>
    </row>
    <row r="165" spans="1:4">
      <c r="A165" s="61">
        <v>164</v>
      </c>
      <c r="B165" s="70" t="s">
        <v>244</v>
      </c>
      <c r="C165" s="62">
        <v>153</v>
      </c>
      <c r="D165" s="62">
        <v>189</v>
      </c>
    </row>
    <row r="166" spans="1:4">
      <c r="A166" s="61">
        <v>165</v>
      </c>
      <c r="B166" s="70" t="s">
        <v>46</v>
      </c>
      <c r="C166" s="62">
        <v>155</v>
      </c>
      <c r="D166" s="62">
        <v>184</v>
      </c>
    </row>
    <row r="167" spans="1:4">
      <c r="A167" s="61">
        <v>166</v>
      </c>
      <c r="B167" s="70" t="s">
        <v>259</v>
      </c>
      <c r="C167" s="62">
        <v>179</v>
      </c>
      <c r="D167" s="62">
        <v>115</v>
      </c>
    </row>
    <row r="168" spans="1:4">
      <c r="A168" s="61">
        <v>166</v>
      </c>
      <c r="B168" s="70" t="s">
        <v>215</v>
      </c>
      <c r="C168" s="62">
        <v>192</v>
      </c>
      <c r="D168" s="62">
        <v>76</v>
      </c>
    </row>
    <row r="169" spans="1:4">
      <c r="A169" s="61">
        <v>168</v>
      </c>
      <c r="B169" s="70" t="s">
        <v>170</v>
      </c>
      <c r="C169" s="62">
        <v>170</v>
      </c>
      <c r="D169" s="62">
        <v>143</v>
      </c>
    </row>
    <row r="170" spans="1:4">
      <c r="A170" s="61">
        <v>169</v>
      </c>
      <c r="B170" s="70" t="s">
        <v>57</v>
      </c>
      <c r="C170" s="62">
        <v>188</v>
      </c>
      <c r="D170" s="62">
        <v>97</v>
      </c>
    </row>
    <row r="171" spans="1:4">
      <c r="A171" s="61">
        <v>170</v>
      </c>
      <c r="B171" s="70" t="s">
        <v>141</v>
      </c>
      <c r="C171" s="62">
        <v>163</v>
      </c>
      <c r="D171" s="62">
        <v>173</v>
      </c>
    </row>
    <row r="172" spans="1:4">
      <c r="A172" s="61">
        <v>171</v>
      </c>
      <c r="B172" s="70" t="s">
        <v>145</v>
      </c>
      <c r="C172" s="62">
        <v>161</v>
      </c>
      <c r="D172" s="62">
        <v>180</v>
      </c>
    </row>
    <row r="173" spans="1:4">
      <c r="A173" s="61">
        <v>172</v>
      </c>
      <c r="B173" s="70" t="s">
        <v>172</v>
      </c>
      <c r="C173" s="62">
        <v>168</v>
      </c>
      <c r="D173" s="62">
        <v>163</v>
      </c>
    </row>
    <row r="174" spans="1:4">
      <c r="A174" s="61">
        <v>173</v>
      </c>
      <c r="B174" s="70" t="s">
        <v>63</v>
      </c>
      <c r="C174" s="62">
        <v>158</v>
      </c>
      <c r="D174" s="62">
        <v>196</v>
      </c>
    </row>
    <row r="175" spans="1:4">
      <c r="A175" s="61">
        <v>173</v>
      </c>
      <c r="B175" s="70" t="s">
        <v>160</v>
      </c>
      <c r="C175" s="62">
        <v>202</v>
      </c>
      <c r="D175" s="62">
        <v>64</v>
      </c>
    </row>
    <row r="176" spans="1:4">
      <c r="A176" s="61">
        <v>175</v>
      </c>
      <c r="B176" s="70" t="s">
        <v>175</v>
      </c>
      <c r="C176" s="62">
        <v>180</v>
      </c>
      <c r="D176" s="62">
        <v>131</v>
      </c>
    </row>
    <row r="177" spans="1:4">
      <c r="A177" s="61">
        <v>176</v>
      </c>
      <c r="B177" s="70" t="s">
        <v>281</v>
      </c>
      <c r="C177" s="62">
        <v>190</v>
      </c>
      <c r="D177" s="62">
        <v>108</v>
      </c>
    </row>
    <row r="178" spans="1:4">
      <c r="A178" s="61">
        <v>177</v>
      </c>
      <c r="B178" s="70" t="s">
        <v>283</v>
      </c>
      <c r="C178" s="62">
        <v>140</v>
      </c>
      <c r="D178" s="62">
        <v>262</v>
      </c>
    </row>
    <row r="179" spans="1:4">
      <c r="A179" s="61">
        <v>178</v>
      </c>
      <c r="B179" s="70" t="s">
        <v>212</v>
      </c>
      <c r="C179" s="62">
        <v>217</v>
      </c>
      <c r="D179" s="62">
        <v>38</v>
      </c>
    </row>
    <row r="180" spans="1:4">
      <c r="A180" s="61">
        <v>179</v>
      </c>
      <c r="B180" s="70" t="s">
        <v>164</v>
      </c>
      <c r="C180" s="62">
        <v>203</v>
      </c>
      <c r="D180" s="62">
        <v>81</v>
      </c>
    </row>
    <row r="181" spans="1:4">
      <c r="A181" s="61">
        <v>179</v>
      </c>
      <c r="B181" s="70" t="s">
        <v>262</v>
      </c>
      <c r="C181" s="62">
        <v>219</v>
      </c>
      <c r="D181" s="62">
        <v>33</v>
      </c>
    </row>
    <row r="182" spans="1:4">
      <c r="A182" s="61">
        <v>181</v>
      </c>
      <c r="B182" s="70" t="s">
        <v>203</v>
      </c>
      <c r="C182" s="62">
        <v>199</v>
      </c>
      <c r="D182" s="62">
        <v>100</v>
      </c>
    </row>
    <row r="183" spans="1:4">
      <c r="A183" s="61">
        <v>182</v>
      </c>
      <c r="B183" s="70" t="s">
        <v>129</v>
      </c>
      <c r="C183" s="62">
        <v>198</v>
      </c>
      <c r="D183" s="62">
        <v>108</v>
      </c>
    </row>
    <row r="184" spans="1:4">
      <c r="A184" s="61">
        <v>183</v>
      </c>
      <c r="B184" s="70" t="s">
        <v>53</v>
      </c>
      <c r="C184" s="62">
        <v>160</v>
      </c>
      <c r="D184" s="62">
        <v>225</v>
      </c>
    </row>
    <row r="185" spans="1:4">
      <c r="A185" s="61">
        <v>183</v>
      </c>
      <c r="B185" s="70" t="s">
        <v>140</v>
      </c>
      <c r="C185" s="62">
        <v>191</v>
      </c>
      <c r="D185" s="62">
        <v>132</v>
      </c>
    </row>
    <row r="186" spans="1:4">
      <c r="A186" s="61">
        <v>185</v>
      </c>
      <c r="B186" s="70" t="s">
        <v>167</v>
      </c>
      <c r="C186" s="62">
        <v>148</v>
      </c>
      <c r="D186" s="62">
        <v>262</v>
      </c>
    </row>
    <row r="187" spans="1:4">
      <c r="A187" s="61">
        <v>186</v>
      </c>
      <c r="B187" s="70" t="s">
        <v>77</v>
      </c>
      <c r="C187" s="62">
        <v>206</v>
      </c>
      <c r="D187" s="62">
        <v>91</v>
      </c>
    </row>
    <row r="188" spans="1:4">
      <c r="A188" s="61">
        <v>187</v>
      </c>
      <c r="B188" s="70" t="s">
        <v>253</v>
      </c>
      <c r="C188" s="62">
        <v>169</v>
      </c>
      <c r="D188" s="62">
        <v>205</v>
      </c>
    </row>
    <row r="189" spans="1:4">
      <c r="A189" s="61">
        <v>188</v>
      </c>
      <c r="B189" s="70" t="s">
        <v>187</v>
      </c>
      <c r="C189" s="62">
        <v>154</v>
      </c>
      <c r="D189" s="62">
        <v>255</v>
      </c>
    </row>
    <row r="190" spans="1:4">
      <c r="A190" s="61">
        <v>189</v>
      </c>
      <c r="B190" s="70" t="s">
        <v>277</v>
      </c>
      <c r="C190" s="62">
        <v>181</v>
      </c>
      <c r="D190" s="62">
        <v>179</v>
      </c>
    </row>
    <row r="191" spans="1:4">
      <c r="A191" s="61">
        <v>189</v>
      </c>
      <c r="B191" s="70" t="s">
        <v>120</v>
      </c>
      <c r="C191" s="62">
        <v>183</v>
      </c>
      <c r="D191" s="62">
        <v>173</v>
      </c>
    </row>
    <row r="192" spans="1:4">
      <c r="A192" s="61">
        <v>191</v>
      </c>
      <c r="B192" s="70" t="s">
        <v>113</v>
      </c>
      <c r="C192" s="62">
        <v>210</v>
      </c>
      <c r="D192" s="62">
        <v>128</v>
      </c>
    </row>
    <row r="193" spans="1:4">
      <c r="A193" s="61">
        <v>192</v>
      </c>
      <c r="B193" s="70" t="s">
        <v>8</v>
      </c>
      <c r="C193" s="62">
        <v>171</v>
      </c>
      <c r="D193" s="62">
        <v>246</v>
      </c>
    </row>
    <row r="194" spans="1:4">
      <c r="A194" s="61">
        <v>193</v>
      </c>
      <c r="B194" s="70" t="s">
        <v>166</v>
      </c>
      <c r="C194" s="62">
        <v>175</v>
      </c>
      <c r="D194" s="62">
        <v>238</v>
      </c>
    </row>
    <row r="195" spans="1:4">
      <c r="A195" s="61">
        <v>194</v>
      </c>
      <c r="B195" s="70" t="s">
        <v>34</v>
      </c>
      <c r="C195" s="62">
        <v>220</v>
      </c>
      <c r="D195" s="62">
        <v>113</v>
      </c>
    </row>
    <row r="196" spans="1:4">
      <c r="A196" s="61">
        <v>195</v>
      </c>
      <c r="B196" s="70" t="s">
        <v>158</v>
      </c>
      <c r="C196" s="62">
        <v>164</v>
      </c>
      <c r="D196" s="62">
        <v>283</v>
      </c>
    </row>
    <row r="197" spans="1:4">
      <c r="A197" s="61">
        <v>196</v>
      </c>
      <c r="B197" s="70" t="s">
        <v>273</v>
      </c>
      <c r="C197" s="62">
        <v>174</v>
      </c>
      <c r="D197" s="62">
        <v>254</v>
      </c>
    </row>
    <row r="198" spans="1:4">
      <c r="A198" s="61">
        <v>197</v>
      </c>
      <c r="B198" s="70" t="s">
        <v>86</v>
      </c>
      <c r="C198" s="62">
        <v>210</v>
      </c>
      <c r="D198" s="62">
        <v>148</v>
      </c>
    </row>
    <row r="199" spans="1:4">
      <c r="A199" s="61">
        <v>198</v>
      </c>
      <c r="B199" s="70" t="s">
        <v>92</v>
      </c>
      <c r="C199" s="62">
        <v>165</v>
      </c>
      <c r="D199" s="62">
        <v>292</v>
      </c>
    </row>
    <row r="200" spans="1:4">
      <c r="A200" s="61">
        <v>199</v>
      </c>
      <c r="B200" s="70" t="s">
        <v>76</v>
      </c>
      <c r="C200" s="62">
        <v>185</v>
      </c>
      <c r="D200" s="62">
        <v>236</v>
      </c>
    </row>
    <row r="201" spans="1:4">
      <c r="A201" s="61">
        <v>200</v>
      </c>
      <c r="B201" s="70" t="s">
        <v>139</v>
      </c>
      <c r="C201" s="62">
        <v>182</v>
      </c>
      <c r="D201" s="62">
        <v>249</v>
      </c>
    </row>
    <row r="202" spans="1:4">
      <c r="A202" s="61">
        <v>200</v>
      </c>
      <c r="B202" s="70" t="s">
        <v>66</v>
      </c>
      <c r="C202" s="62">
        <v>195</v>
      </c>
      <c r="D202" s="62">
        <v>210</v>
      </c>
    </row>
    <row r="203" spans="1:4">
      <c r="A203" s="61">
        <v>202</v>
      </c>
      <c r="B203" s="70" t="s">
        <v>193</v>
      </c>
      <c r="C203" s="62">
        <v>221</v>
      </c>
      <c r="D203" s="62">
        <v>133</v>
      </c>
    </row>
    <row r="204" spans="1:4">
      <c r="A204" s="61">
        <v>203</v>
      </c>
      <c r="B204" s="70" t="s">
        <v>236</v>
      </c>
      <c r="C204" s="62">
        <v>213</v>
      </c>
      <c r="D204" s="62">
        <v>161</v>
      </c>
    </row>
    <row r="205" spans="1:4">
      <c r="A205" s="61">
        <v>204</v>
      </c>
      <c r="B205" s="70" t="s">
        <v>54</v>
      </c>
      <c r="C205" s="62">
        <v>197</v>
      </c>
      <c r="D205" s="62">
        <v>212</v>
      </c>
    </row>
    <row r="206" spans="1:4">
      <c r="A206" s="61">
        <v>205</v>
      </c>
      <c r="B206" s="70" t="s">
        <v>269</v>
      </c>
      <c r="C206" s="62">
        <v>216</v>
      </c>
      <c r="D206" s="62">
        <v>157</v>
      </c>
    </row>
    <row r="207" spans="1:4">
      <c r="A207" s="61">
        <v>206</v>
      </c>
      <c r="B207" s="70" t="s">
        <v>30</v>
      </c>
      <c r="C207" s="62">
        <v>175</v>
      </c>
      <c r="D207" s="62">
        <v>282</v>
      </c>
    </row>
    <row r="208" spans="1:4">
      <c r="A208" s="61">
        <v>206</v>
      </c>
      <c r="B208" s="70" t="s">
        <v>58</v>
      </c>
      <c r="C208" s="62">
        <v>187</v>
      </c>
      <c r="D208" s="62">
        <v>246</v>
      </c>
    </row>
    <row r="209" spans="1:4">
      <c r="A209" s="61">
        <v>206</v>
      </c>
      <c r="B209" s="70" t="s">
        <v>127</v>
      </c>
      <c r="C209" s="62">
        <v>212</v>
      </c>
      <c r="D209" s="62">
        <v>171</v>
      </c>
    </row>
    <row r="210" spans="1:4">
      <c r="A210" s="61">
        <v>206</v>
      </c>
      <c r="B210" s="70" t="s">
        <v>68</v>
      </c>
      <c r="C210" s="62">
        <v>228</v>
      </c>
      <c r="D210" s="62">
        <v>123</v>
      </c>
    </row>
    <row r="211" spans="1:4">
      <c r="A211" s="61">
        <v>210</v>
      </c>
      <c r="B211" s="70" t="s">
        <v>27</v>
      </c>
      <c r="C211" s="62">
        <v>196</v>
      </c>
      <c r="D211" s="62">
        <v>221</v>
      </c>
    </row>
    <row r="212" spans="1:4">
      <c r="A212" s="61">
        <v>211</v>
      </c>
      <c r="B212" s="70" t="s">
        <v>241</v>
      </c>
      <c r="C212" s="62">
        <v>218</v>
      </c>
      <c r="D212" s="62">
        <v>158</v>
      </c>
    </row>
    <row r="213" spans="1:4">
      <c r="A213" s="61">
        <v>212</v>
      </c>
      <c r="B213" s="70" t="s">
        <v>267</v>
      </c>
      <c r="C213" s="62">
        <v>205</v>
      </c>
      <c r="D213" s="62">
        <v>198</v>
      </c>
    </row>
    <row r="214" spans="1:4">
      <c r="A214" s="61">
        <v>213</v>
      </c>
      <c r="B214" s="70" t="s">
        <v>100</v>
      </c>
      <c r="C214" s="62">
        <v>194</v>
      </c>
      <c r="D214" s="62">
        <v>233</v>
      </c>
    </row>
    <row r="215" spans="1:4">
      <c r="A215" s="61">
        <v>214</v>
      </c>
      <c r="B215" s="70" t="s">
        <v>25</v>
      </c>
      <c r="C215" s="62">
        <v>193</v>
      </c>
      <c r="D215" s="62">
        <v>237</v>
      </c>
    </row>
    <row r="216" spans="1:4">
      <c r="A216" s="61">
        <v>215</v>
      </c>
      <c r="B216" s="70" t="s">
        <v>96</v>
      </c>
      <c r="C216" s="62">
        <v>186</v>
      </c>
      <c r="D216" s="62">
        <v>259</v>
      </c>
    </row>
    <row r="217" spans="1:4">
      <c r="A217" s="61">
        <v>216</v>
      </c>
      <c r="B217" s="70" t="s">
        <v>148</v>
      </c>
      <c r="C217" s="62">
        <v>208</v>
      </c>
      <c r="D217" s="62">
        <v>195</v>
      </c>
    </row>
    <row r="218" spans="1:4">
      <c r="A218" s="61">
        <v>217</v>
      </c>
      <c r="B218" s="70" t="s">
        <v>154</v>
      </c>
      <c r="C218" s="62">
        <v>209</v>
      </c>
      <c r="D218" s="62">
        <v>193</v>
      </c>
    </row>
    <row r="219" spans="1:4">
      <c r="A219" s="61">
        <v>218</v>
      </c>
      <c r="B219" s="70" t="s">
        <v>101</v>
      </c>
      <c r="C219" s="62">
        <v>222</v>
      </c>
      <c r="D219" s="62">
        <v>159</v>
      </c>
    </row>
    <row r="220" spans="1:4">
      <c r="A220" s="61">
        <v>219</v>
      </c>
      <c r="B220" s="70" t="s">
        <v>183</v>
      </c>
      <c r="C220" s="62">
        <v>229</v>
      </c>
      <c r="D220" s="62">
        <v>140</v>
      </c>
    </row>
    <row r="221" spans="1:4">
      <c r="A221" s="61">
        <v>220</v>
      </c>
      <c r="B221" s="70" t="s">
        <v>109</v>
      </c>
      <c r="C221" s="62">
        <v>200</v>
      </c>
      <c r="D221" s="62">
        <v>235</v>
      </c>
    </row>
    <row r="222" spans="1:4">
      <c r="A222" s="61">
        <v>221</v>
      </c>
      <c r="B222" s="70" t="s">
        <v>204</v>
      </c>
      <c r="C222" s="62">
        <v>224</v>
      </c>
      <c r="D222" s="62">
        <v>177</v>
      </c>
    </row>
    <row r="223" spans="1:4">
      <c r="A223" s="61">
        <v>222</v>
      </c>
      <c r="B223" s="70" t="s">
        <v>251</v>
      </c>
      <c r="C223" s="62">
        <v>236</v>
      </c>
      <c r="D223" s="62">
        <v>146</v>
      </c>
    </row>
    <row r="224" spans="1:4">
      <c r="A224" s="61">
        <v>223</v>
      </c>
      <c r="B224" s="70" t="s">
        <v>72</v>
      </c>
      <c r="C224" s="62">
        <v>214</v>
      </c>
      <c r="D224" s="62">
        <v>218</v>
      </c>
    </row>
    <row r="225" spans="1:4">
      <c r="A225" s="61">
        <v>223</v>
      </c>
      <c r="B225" s="70" t="s">
        <v>144</v>
      </c>
      <c r="C225" s="62">
        <v>235</v>
      </c>
      <c r="D225" s="62">
        <v>155</v>
      </c>
    </row>
    <row r="226" spans="1:4">
      <c r="A226" s="61">
        <v>225</v>
      </c>
      <c r="B226" s="70" t="s">
        <v>174</v>
      </c>
      <c r="C226" s="62">
        <v>238</v>
      </c>
      <c r="D226" s="62">
        <v>150</v>
      </c>
    </row>
    <row r="227" spans="1:4">
      <c r="A227" s="61">
        <v>226</v>
      </c>
      <c r="B227" s="70" t="s">
        <v>146</v>
      </c>
      <c r="C227" s="62">
        <v>264</v>
      </c>
      <c r="D227" s="62">
        <v>78</v>
      </c>
    </row>
    <row r="228" spans="1:4">
      <c r="A228" s="61">
        <v>227</v>
      </c>
      <c r="B228" s="70" t="s">
        <v>189</v>
      </c>
      <c r="C228" s="62">
        <v>204</v>
      </c>
      <c r="D228" s="62">
        <v>264</v>
      </c>
    </row>
    <row r="229" spans="1:4">
      <c r="A229" s="61">
        <v>228</v>
      </c>
      <c r="B229" s="70" t="s">
        <v>197</v>
      </c>
      <c r="C229" s="62">
        <v>225</v>
      </c>
      <c r="D229" s="62">
        <v>203</v>
      </c>
    </row>
    <row r="230" spans="1:4">
      <c r="A230" s="61">
        <v>229</v>
      </c>
      <c r="B230" s="70" t="s">
        <v>218</v>
      </c>
      <c r="C230" s="62">
        <v>248</v>
      </c>
      <c r="D230" s="62">
        <v>136</v>
      </c>
    </row>
    <row r="231" spans="1:4">
      <c r="A231" s="61">
        <v>230</v>
      </c>
      <c r="B231" s="70" t="s">
        <v>131</v>
      </c>
      <c r="C231" s="62">
        <v>237</v>
      </c>
      <c r="D231" s="62">
        <v>170</v>
      </c>
    </row>
    <row r="232" spans="1:4">
      <c r="A232" s="61">
        <v>231</v>
      </c>
      <c r="B232" s="70" t="s">
        <v>289</v>
      </c>
      <c r="C232" s="62">
        <v>227</v>
      </c>
      <c r="D232" s="62">
        <v>202</v>
      </c>
    </row>
    <row r="233" spans="1:4">
      <c r="A233" s="61">
        <v>232</v>
      </c>
      <c r="B233" s="70" t="s">
        <v>28</v>
      </c>
      <c r="C233" s="62">
        <v>243</v>
      </c>
      <c r="D233" s="62">
        <v>165</v>
      </c>
    </row>
    <row r="234" spans="1:4">
      <c r="A234" s="61">
        <v>233</v>
      </c>
      <c r="B234" s="70" t="s">
        <v>265</v>
      </c>
      <c r="C234" s="62">
        <v>288</v>
      </c>
      <c r="D234" s="62">
        <v>32</v>
      </c>
    </row>
    <row r="235" spans="1:4">
      <c r="A235" s="61">
        <v>234</v>
      </c>
      <c r="B235" s="70" t="s">
        <v>134</v>
      </c>
      <c r="C235" s="62">
        <v>207</v>
      </c>
      <c r="D235" s="62">
        <v>287</v>
      </c>
    </row>
    <row r="236" spans="1:4">
      <c r="A236" s="61">
        <v>235</v>
      </c>
      <c r="B236" s="70" t="s">
        <v>26</v>
      </c>
      <c r="C236" s="62">
        <v>233</v>
      </c>
      <c r="D236" s="62">
        <v>211</v>
      </c>
    </row>
    <row r="237" spans="1:4">
      <c r="A237" s="61">
        <v>236</v>
      </c>
      <c r="B237" s="70" t="s">
        <v>198</v>
      </c>
      <c r="C237" s="62">
        <v>231</v>
      </c>
      <c r="D237" s="62">
        <v>224</v>
      </c>
    </row>
    <row r="238" spans="1:4">
      <c r="A238" s="61">
        <v>237</v>
      </c>
      <c r="B238" s="70" t="s">
        <v>258</v>
      </c>
      <c r="C238" s="62">
        <v>242</v>
      </c>
      <c r="D238" s="62">
        <v>192</v>
      </c>
    </row>
    <row r="239" spans="1:4">
      <c r="A239" s="61">
        <v>238</v>
      </c>
      <c r="B239" s="70" t="s">
        <v>13</v>
      </c>
      <c r="C239" s="62">
        <v>223</v>
      </c>
      <c r="D239" s="62">
        <v>257</v>
      </c>
    </row>
    <row r="240" spans="1:4">
      <c r="A240" s="61">
        <v>239</v>
      </c>
      <c r="B240" s="70" t="s">
        <v>178</v>
      </c>
      <c r="C240" s="62">
        <v>259</v>
      </c>
      <c r="D240" s="62">
        <v>153</v>
      </c>
    </row>
    <row r="241" spans="1:4">
      <c r="A241" s="61">
        <v>240</v>
      </c>
      <c r="B241" s="70" t="s">
        <v>111</v>
      </c>
      <c r="C241" s="62">
        <v>249</v>
      </c>
      <c r="D241" s="62">
        <v>188</v>
      </c>
    </row>
    <row r="242" spans="1:4">
      <c r="A242" s="61">
        <v>241</v>
      </c>
      <c r="B242" s="70" t="s">
        <v>191</v>
      </c>
      <c r="C242" s="62">
        <v>215</v>
      </c>
      <c r="D242" s="62">
        <v>291</v>
      </c>
    </row>
    <row r="243" spans="1:4">
      <c r="A243" s="61">
        <v>242</v>
      </c>
      <c r="B243" s="70" t="s">
        <v>37</v>
      </c>
      <c r="C243" s="62">
        <v>226</v>
      </c>
      <c r="D243" s="62">
        <v>264</v>
      </c>
    </row>
    <row r="244" spans="1:4">
      <c r="A244" s="61">
        <v>243</v>
      </c>
      <c r="B244" s="70" t="s">
        <v>190</v>
      </c>
      <c r="C244" s="62">
        <v>254</v>
      </c>
      <c r="D244" s="62">
        <v>181</v>
      </c>
    </row>
    <row r="245" spans="1:4">
      <c r="A245" s="61">
        <v>244</v>
      </c>
      <c r="B245" s="70" t="s">
        <v>110</v>
      </c>
      <c r="C245" s="62">
        <v>234</v>
      </c>
      <c r="D245" s="62">
        <v>242</v>
      </c>
    </row>
    <row r="246" spans="1:4">
      <c r="A246" s="61">
        <v>245</v>
      </c>
      <c r="B246" s="70" t="s">
        <v>272</v>
      </c>
      <c r="C246" s="62">
        <v>240</v>
      </c>
      <c r="D246" s="62">
        <v>229</v>
      </c>
    </row>
    <row r="247" spans="1:4">
      <c r="A247" s="61">
        <v>246</v>
      </c>
      <c r="B247" s="70" t="s">
        <v>119</v>
      </c>
      <c r="C247" s="62">
        <v>239</v>
      </c>
      <c r="D247" s="62">
        <v>239</v>
      </c>
    </row>
    <row r="248" spans="1:4">
      <c r="A248" s="61">
        <v>247</v>
      </c>
      <c r="B248" s="70" t="s">
        <v>211</v>
      </c>
      <c r="C248" s="62">
        <v>232</v>
      </c>
      <c r="D248" s="62">
        <v>261</v>
      </c>
    </row>
    <row r="249" spans="1:4">
      <c r="A249" s="61">
        <v>247</v>
      </c>
      <c r="B249" s="70" t="s">
        <v>256</v>
      </c>
      <c r="C249" s="62">
        <v>251</v>
      </c>
      <c r="D249" s="62">
        <v>204</v>
      </c>
    </row>
    <row r="250" spans="1:4">
      <c r="A250" s="61">
        <v>249</v>
      </c>
      <c r="B250" s="70" t="s">
        <v>31</v>
      </c>
      <c r="C250" s="62">
        <v>230</v>
      </c>
      <c r="D250" s="62">
        <v>270</v>
      </c>
    </row>
    <row r="251" spans="1:4">
      <c r="A251" s="61">
        <v>250</v>
      </c>
      <c r="B251" s="70" t="s">
        <v>107</v>
      </c>
      <c r="C251" s="62">
        <v>262</v>
      </c>
      <c r="D251" s="62">
        <v>176</v>
      </c>
    </row>
    <row r="252" spans="1:4">
      <c r="A252" s="61">
        <v>251</v>
      </c>
      <c r="B252" s="70" t="s">
        <v>42</v>
      </c>
      <c r="C252" s="62">
        <v>266</v>
      </c>
      <c r="D252" s="62">
        <v>166</v>
      </c>
    </row>
    <row r="253" spans="1:4">
      <c r="A253" s="61">
        <v>252</v>
      </c>
      <c r="B253" s="70" t="s">
        <v>226</v>
      </c>
      <c r="C253" s="62">
        <v>253</v>
      </c>
      <c r="D253" s="62">
        <v>207</v>
      </c>
    </row>
    <row r="254" spans="1:4">
      <c r="A254" s="61">
        <v>253</v>
      </c>
      <c r="B254" s="70" t="s">
        <v>123</v>
      </c>
      <c r="C254" s="62">
        <v>251</v>
      </c>
      <c r="D254" s="62">
        <v>216</v>
      </c>
    </row>
    <row r="255" spans="1:4">
      <c r="A255" s="61">
        <v>254</v>
      </c>
      <c r="B255" s="70" t="s">
        <v>233</v>
      </c>
      <c r="C255" s="62">
        <v>246</v>
      </c>
      <c r="D255" s="62">
        <v>232</v>
      </c>
    </row>
    <row r="256" spans="1:4">
      <c r="A256" s="61">
        <v>255</v>
      </c>
      <c r="B256" s="70" t="s">
        <v>150</v>
      </c>
      <c r="C256" s="62">
        <v>241</v>
      </c>
      <c r="D256" s="62">
        <v>248</v>
      </c>
    </row>
    <row r="257" spans="1:4">
      <c r="A257" s="61">
        <v>256</v>
      </c>
      <c r="B257" s="70" t="s">
        <v>87</v>
      </c>
      <c r="C257" s="62">
        <v>267</v>
      </c>
      <c r="D257" s="62">
        <v>172</v>
      </c>
    </row>
    <row r="258" spans="1:4">
      <c r="A258" s="61">
        <v>257</v>
      </c>
      <c r="B258" s="70" t="s">
        <v>266</v>
      </c>
      <c r="C258" s="62">
        <v>272</v>
      </c>
      <c r="D258" s="62">
        <v>159</v>
      </c>
    </row>
    <row r="259" spans="1:4">
      <c r="A259" s="61">
        <v>258</v>
      </c>
      <c r="B259" s="70" t="s">
        <v>84</v>
      </c>
      <c r="C259" s="62">
        <v>245</v>
      </c>
      <c r="D259" s="62">
        <v>245</v>
      </c>
    </row>
    <row r="260" spans="1:4">
      <c r="A260" s="61">
        <v>259</v>
      </c>
      <c r="B260" s="70" t="s">
        <v>7</v>
      </c>
      <c r="C260" s="62">
        <v>247</v>
      </c>
      <c r="D260" s="62">
        <v>241</v>
      </c>
    </row>
    <row r="261" spans="1:4">
      <c r="A261" s="61">
        <v>260</v>
      </c>
      <c r="B261" s="70" t="s">
        <v>102</v>
      </c>
      <c r="C261" s="62">
        <v>244</v>
      </c>
      <c r="D261" s="62">
        <v>256</v>
      </c>
    </row>
    <row r="262" spans="1:4">
      <c r="A262" s="61">
        <v>261</v>
      </c>
      <c r="B262" s="70" t="s">
        <v>6</v>
      </c>
      <c r="C262" s="62">
        <v>256</v>
      </c>
      <c r="D262" s="62">
        <v>231</v>
      </c>
    </row>
    <row r="263" spans="1:4">
      <c r="A263" s="61">
        <v>262</v>
      </c>
      <c r="B263" s="70" t="s">
        <v>135</v>
      </c>
      <c r="C263" s="62">
        <v>250</v>
      </c>
      <c r="D263" s="62">
        <v>260</v>
      </c>
    </row>
    <row r="264" spans="1:4">
      <c r="A264" s="61">
        <v>263</v>
      </c>
      <c r="B264" s="70" t="s">
        <v>117</v>
      </c>
      <c r="C264" s="62">
        <v>255</v>
      </c>
      <c r="D264" s="62">
        <v>268</v>
      </c>
    </row>
    <row r="265" spans="1:4">
      <c r="A265" s="61">
        <v>264</v>
      </c>
      <c r="B265" s="70" t="s">
        <v>132</v>
      </c>
      <c r="C265" s="62">
        <v>261</v>
      </c>
      <c r="D265" s="62">
        <v>252</v>
      </c>
    </row>
    <row r="266" spans="1:4">
      <c r="A266" s="61">
        <v>265</v>
      </c>
      <c r="B266" s="70" t="s">
        <v>264</v>
      </c>
      <c r="C266" s="62">
        <v>274</v>
      </c>
      <c r="D266" s="62">
        <v>218</v>
      </c>
    </row>
    <row r="267" spans="1:4">
      <c r="A267" s="61">
        <v>266</v>
      </c>
      <c r="B267" s="70" t="s">
        <v>43</v>
      </c>
      <c r="C267" s="62">
        <v>258</v>
      </c>
      <c r="D267" s="62">
        <v>271</v>
      </c>
    </row>
    <row r="268" spans="1:4">
      <c r="A268" s="61">
        <v>267</v>
      </c>
      <c r="B268" s="70" t="s">
        <v>81</v>
      </c>
      <c r="C268" s="62">
        <v>269</v>
      </c>
      <c r="D268" s="62">
        <v>243</v>
      </c>
    </row>
    <row r="269" spans="1:4">
      <c r="A269" s="61">
        <v>268</v>
      </c>
      <c r="B269" s="70" t="s">
        <v>222</v>
      </c>
      <c r="C269" s="62">
        <v>273</v>
      </c>
      <c r="D269" s="62">
        <v>233</v>
      </c>
    </row>
    <row r="270" spans="1:4">
      <c r="A270" s="61">
        <v>269</v>
      </c>
      <c r="B270" s="70" t="s">
        <v>115</v>
      </c>
      <c r="C270" s="62">
        <v>256</v>
      </c>
      <c r="D270" s="62">
        <v>286</v>
      </c>
    </row>
    <row r="271" spans="1:4">
      <c r="A271" s="61">
        <v>270</v>
      </c>
      <c r="B271" s="70" t="s">
        <v>176</v>
      </c>
      <c r="C271" s="62">
        <v>268</v>
      </c>
      <c r="D271" s="62">
        <v>251</v>
      </c>
    </row>
    <row r="272" spans="1:4">
      <c r="A272" s="61">
        <v>271</v>
      </c>
      <c r="B272" s="70" t="s">
        <v>1</v>
      </c>
      <c r="C272" s="62">
        <v>260</v>
      </c>
      <c r="D272" s="62">
        <v>279</v>
      </c>
    </row>
    <row r="273" spans="1:4">
      <c r="A273" s="61">
        <v>272</v>
      </c>
      <c r="B273" s="70" t="s">
        <v>52</v>
      </c>
      <c r="C273" s="62">
        <v>265</v>
      </c>
      <c r="D273" s="62">
        <v>267</v>
      </c>
    </row>
    <row r="274" spans="1:4">
      <c r="A274" s="61">
        <v>273</v>
      </c>
      <c r="B274" s="70" t="s">
        <v>213</v>
      </c>
      <c r="C274" s="62">
        <v>263</v>
      </c>
      <c r="D274" s="62">
        <v>275</v>
      </c>
    </row>
    <row r="275" spans="1:4">
      <c r="A275" s="61">
        <v>274</v>
      </c>
      <c r="B275" s="70" t="s">
        <v>24</v>
      </c>
      <c r="C275" s="62">
        <v>271</v>
      </c>
      <c r="D275" s="62">
        <v>266</v>
      </c>
    </row>
    <row r="276" spans="1:4">
      <c r="A276" s="61">
        <v>274</v>
      </c>
      <c r="B276" s="70" t="s">
        <v>263</v>
      </c>
      <c r="C276" s="62">
        <v>290</v>
      </c>
      <c r="D276" s="62">
        <v>209</v>
      </c>
    </row>
    <row r="277" spans="1:4">
      <c r="A277" s="61">
        <v>276</v>
      </c>
      <c r="B277" s="70" t="s">
        <v>234</v>
      </c>
      <c r="C277" s="62">
        <v>279</v>
      </c>
      <c r="D277" s="62">
        <v>244</v>
      </c>
    </row>
    <row r="278" spans="1:4">
      <c r="A278" s="61">
        <v>277</v>
      </c>
      <c r="B278" s="70" t="s">
        <v>177</v>
      </c>
      <c r="C278" s="62">
        <v>281</v>
      </c>
      <c r="D278" s="62">
        <v>239</v>
      </c>
    </row>
    <row r="279" spans="1:4">
      <c r="A279" s="61">
        <v>278</v>
      </c>
      <c r="B279" s="70" t="s">
        <v>246</v>
      </c>
      <c r="C279" s="62">
        <v>292</v>
      </c>
      <c r="D279" s="62">
        <v>208</v>
      </c>
    </row>
    <row r="280" spans="1:4">
      <c r="A280" s="61">
        <v>279</v>
      </c>
      <c r="B280" s="70" t="s">
        <v>219</v>
      </c>
      <c r="C280" s="62">
        <v>276</v>
      </c>
      <c r="D280" s="62">
        <v>258</v>
      </c>
    </row>
    <row r="281" spans="1:4">
      <c r="A281" s="61">
        <v>280</v>
      </c>
      <c r="B281" s="70" t="s">
        <v>136</v>
      </c>
      <c r="C281" s="62">
        <v>270</v>
      </c>
      <c r="D281" s="62">
        <v>280</v>
      </c>
    </row>
    <row r="282" spans="1:4">
      <c r="A282" s="61">
        <v>281</v>
      </c>
      <c r="B282" s="70" t="s">
        <v>249</v>
      </c>
      <c r="C282" s="62">
        <v>289</v>
      </c>
      <c r="D282" s="62">
        <v>228</v>
      </c>
    </row>
    <row r="283" spans="1:4">
      <c r="A283" s="61">
        <v>282</v>
      </c>
      <c r="B283" s="70" t="s">
        <v>229</v>
      </c>
      <c r="C283" s="62">
        <v>283</v>
      </c>
      <c r="D283" s="62">
        <v>249</v>
      </c>
    </row>
    <row r="284" spans="1:4">
      <c r="A284" s="61">
        <v>283</v>
      </c>
      <c r="B284" s="70" t="s">
        <v>209</v>
      </c>
      <c r="C284" s="62">
        <v>277</v>
      </c>
      <c r="D284" s="62">
        <v>277</v>
      </c>
    </row>
    <row r="285" spans="1:4">
      <c r="A285" s="61">
        <v>284</v>
      </c>
      <c r="B285" s="70" t="s">
        <v>50</v>
      </c>
      <c r="C285" s="62">
        <v>275</v>
      </c>
      <c r="D285" s="62">
        <v>285</v>
      </c>
    </row>
    <row r="286" spans="1:4">
      <c r="A286" s="61">
        <v>285</v>
      </c>
      <c r="B286" s="70" t="s">
        <v>23</v>
      </c>
      <c r="C286" s="62">
        <v>278</v>
      </c>
      <c r="D286" s="62">
        <v>281</v>
      </c>
    </row>
    <row r="287" spans="1:4">
      <c r="A287" s="61">
        <v>285</v>
      </c>
      <c r="B287" s="70" t="s">
        <v>16</v>
      </c>
      <c r="C287" s="62">
        <v>280</v>
      </c>
      <c r="D287" s="62">
        <v>275</v>
      </c>
    </row>
    <row r="288" spans="1:4">
      <c r="A288" s="61">
        <v>287</v>
      </c>
      <c r="B288" s="70" t="s">
        <v>217</v>
      </c>
      <c r="C288" s="62">
        <v>282</v>
      </c>
      <c r="D288" s="62">
        <v>272</v>
      </c>
    </row>
    <row r="289" spans="1:7">
      <c r="A289" s="61">
        <v>288</v>
      </c>
      <c r="B289" s="70" t="s">
        <v>78</v>
      </c>
      <c r="C289" s="62">
        <v>284</v>
      </c>
      <c r="D289" s="62">
        <v>274</v>
      </c>
    </row>
    <row r="290" spans="1:7">
      <c r="A290" s="61">
        <v>289</v>
      </c>
      <c r="B290" s="70" t="s">
        <v>282</v>
      </c>
      <c r="C290" s="62">
        <v>286</v>
      </c>
      <c r="D290" s="62">
        <v>273</v>
      </c>
    </row>
    <row r="291" spans="1:7">
      <c r="A291" s="61">
        <v>290</v>
      </c>
      <c r="B291" s="70" t="s">
        <v>99</v>
      </c>
      <c r="C291" s="62">
        <v>285</v>
      </c>
      <c r="D291" s="62">
        <v>284</v>
      </c>
    </row>
    <row r="292" spans="1:7">
      <c r="A292" s="61">
        <v>291</v>
      </c>
      <c r="B292" s="70" t="s">
        <v>35</v>
      </c>
      <c r="C292" s="62">
        <v>287</v>
      </c>
      <c r="D292" s="62">
        <v>290</v>
      </c>
    </row>
    <row r="293" spans="1:7">
      <c r="A293" s="61">
        <v>292</v>
      </c>
      <c r="B293" s="70" t="s">
        <v>274</v>
      </c>
      <c r="C293" s="62">
        <v>291</v>
      </c>
      <c r="D293" s="62">
        <v>289</v>
      </c>
    </row>
    <row r="294" spans="1:7">
      <c r="A294" s="8"/>
      <c r="C294" s="69"/>
      <c r="D294" s="8"/>
      <c r="E294" s="7"/>
      <c r="F294" s="7"/>
      <c r="G294" s="7"/>
    </row>
    <row r="295" spans="1:7">
      <c r="A295" s="8"/>
      <c r="C295" s="69"/>
      <c r="D295" s="8"/>
      <c r="E295" s="7"/>
      <c r="F295" s="7"/>
      <c r="G295" s="7"/>
    </row>
    <row r="296" spans="1:7">
      <c r="A296" s="8"/>
      <c r="C296" s="69"/>
      <c r="D296" s="8"/>
      <c r="E296" s="7"/>
      <c r="F296" s="7"/>
      <c r="G296" s="7"/>
    </row>
    <row r="297" spans="1:7">
      <c r="A297" s="8"/>
      <c r="C297" s="69"/>
      <c r="D297" s="8"/>
      <c r="E297" s="7"/>
      <c r="F297" s="7"/>
      <c r="G297" s="7"/>
    </row>
    <row r="298" spans="1:7">
      <c r="A298" s="8"/>
      <c r="C298" s="69"/>
      <c r="D298" s="8"/>
      <c r="E298" s="7"/>
      <c r="F298" s="7"/>
      <c r="G298" s="7"/>
    </row>
    <row r="299" spans="1:7">
      <c r="A299" s="8"/>
      <c r="C299" s="69"/>
      <c r="D299" s="8"/>
      <c r="E299" s="7"/>
      <c r="F299" s="7"/>
      <c r="G299" s="7"/>
    </row>
    <row r="300" spans="1:7">
      <c r="A300" s="8"/>
      <c r="C300" s="69"/>
      <c r="D300" s="8"/>
      <c r="E300" s="7"/>
      <c r="F300" s="7"/>
      <c r="G300" s="7"/>
    </row>
    <row r="301" spans="1:7">
      <c r="A301" s="8"/>
      <c r="C301" s="69"/>
      <c r="D301" s="8"/>
      <c r="E301" s="7"/>
      <c r="F301" s="7"/>
      <c r="G301" s="7"/>
    </row>
    <row r="302" spans="1:7">
      <c r="A302" s="8"/>
      <c r="C302" s="69"/>
      <c r="D302" s="8"/>
      <c r="E302" s="7"/>
      <c r="F302" s="7"/>
      <c r="G302" s="7"/>
    </row>
    <row r="303" spans="1:7">
      <c r="A303" s="8"/>
      <c r="C303" s="69"/>
      <c r="D303" s="8"/>
      <c r="E303" s="7"/>
      <c r="F303" s="7"/>
      <c r="G303" s="7"/>
    </row>
    <row r="304" spans="1:7">
      <c r="A304" s="8"/>
      <c r="C304" s="69"/>
      <c r="D304" s="8"/>
      <c r="E304" s="7"/>
      <c r="F304" s="7"/>
      <c r="G304" s="7"/>
    </row>
    <row r="305" spans="1:7">
      <c r="A305" s="8"/>
      <c r="C305" s="69"/>
      <c r="D305" s="8"/>
      <c r="E305" s="7"/>
      <c r="F305" s="7"/>
      <c r="G305" s="7"/>
    </row>
    <row r="306" spans="1:7">
      <c r="A306" s="8"/>
      <c r="C306" s="69"/>
      <c r="D306" s="8"/>
      <c r="E306" s="7"/>
      <c r="F306" s="7"/>
      <c r="G306" s="7"/>
    </row>
    <row r="307" spans="1:7">
      <c r="A307" s="8"/>
      <c r="C307" s="69"/>
      <c r="D307" s="8"/>
      <c r="E307" s="7"/>
      <c r="F307" s="7"/>
      <c r="G307" s="7"/>
    </row>
    <row r="308" spans="1:7">
      <c r="A308" s="8"/>
      <c r="C308" s="69"/>
      <c r="D308" s="8"/>
      <c r="E308" s="7"/>
      <c r="F308" s="7"/>
      <c r="G308" s="7"/>
    </row>
    <row r="309" spans="1:7">
      <c r="A309" s="8"/>
      <c r="C309" s="69"/>
      <c r="D309" s="8"/>
      <c r="E309" s="7"/>
      <c r="F309" s="7"/>
      <c r="G309" s="7"/>
    </row>
    <row r="310" spans="1:7">
      <c r="A310" s="8"/>
      <c r="C310" s="69"/>
      <c r="D310" s="8"/>
      <c r="E310" s="7"/>
      <c r="F310" s="7"/>
      <c r="G310" s="7"/>
    </row>
    <row r="311" spans="1:7">
      <c r="A311" s="8"/>
      <c r="C311" s="69"/>
      <c r="D311" s="8"/>
      <c r="E311" s="7"/>
      <c r="F311" s="7"/>
      <c r="G311" s="7"/>
    </row>
    <row r="312" spans="1:7">
      <c r="A312" s="8"/>
      <c r="C312" s="69"/>
      <c r="D312" s="8"/>
      <c r="E312" s="7"/>
      <c r="F312" s="7"/>
      <c r="G312" s="7"/>
    </row>
    <row r="313" spans="1:7">
      <c r="A313" s="8"/>
      <c r="C313" s="69"/>
      <c r="D313" s="8"/>
      <c r="E313" s="7"/>
      <c r="F313" s="7"/>
      <c r="G313" s="7"/>
    </row>
    <row r="314" spans="1:7">
      <c r="A314" s="8"/>
      <c r="C314" s="69"/>
      <c r="D314" s="8"/>
      <c r="E314" s="7"/>
      <c r="F314" s="7"/>
      <c r="G314" s="7"/>
    </row>
    <row r="315" spans="1:7">
      <c r="A315" s="8"/>
      <c r="C315" s="69"/>
      <c r="D315" s="8"/>
      <c r="E315" s="7"/>
      <c r="F315" s="7"/>
      <c r="G315" s="7"/>
    </row>
    <row r="316" spans="1:7">
      <c r="A316" s="8"/>
      <c r="C316" s="69"/>
      <c r="D316" s="8"/>
      <c r="E316" s="7"/>
      <c r="F316" s="7"/>
      <c r="G316" s="7"/>
    </row>
    <row r="317" spans="1:7">
      <c r="A317" s="8"/>
      <c r="C317" s="69"/>
      <c r="D317" s="8"/>
      <c r="E317" s="7"/>
      <c r="F317" s="7"/>
      <c r="G317" s="7"/>
    </row>
    <row r="318" spans="1:7">
      <c r="A318" s="8"/>
      <c r="C318" s="69"/>
      <c r="D318" s="8"/>
      <c r="E318" s="7"/>
      <c r="F318" s="7"/>
      <c r="G318" s="7"/>
    </row>
    <row r="319" spans="1:7">
      <c r="A319" s="8"/>
      <c r="C319" s="69"/>
      <c r="D319" s="8"/>
      <c r="E319" s="7"/>
      <c r="F319" s="7"/>
      <c r="G319" s="7"/>
    </row>
    <row r="320" spans="1:7">
      <c r="A320" s="8"/>
      <c r="C320" s="69"/>
      <c r="D320" s="8"/>
      <c r="E320" s="7"/>
      <c r="F320" s="7"/>
      <c r="G320" s="7"/>
    </row>
    <row r="321" spans="1:7">
      <c r="A321" s="8"/>
      <c r="C321" s="69"/>
      <c r="D321" s="8"/>
      <c r="E321" s="7"/>
      <c r="F321" s="7"/>
      <c r="G321" s="7"/>
    </row>
    <row r="322" spans="1:7">
      <c r="A322" s="8"/>
      <c r="C322" s="69"/>
      <c r="D322" s="8"/>
      <c r="E322" s="7"/>
      <c r="F322" s="7"/>
      <c r="G322" s="7"/>
    </row>
    <row r="323" spans="1:7">
      <c r="A323" s="8"/>
      <c r="C323" s="69"/>
      <c r="D323" s="8"/>
      <c r="E323" s="7"/>
      <c r="F323" s="7"/>
      <c r="G323" s="7"/>
    </row>
    <row r="324" spans="1:7">
      <c r="A324" s="8"/>
      <c r="C324" s="69"/>
      <c r="D324" s="8"/>
      <c r="E324" s="7"/>
      <c r="F324" s="7"/>
      <c r="G324" s="7"/>
    </row>
    <row r="325" spans="1:7">
      <c r="A325" s="8"/>
      <c r="C325" s="69"/>
      <c r="D325" s="8"/>
      <c r="E325" s="7"/>
      <c r="F325" s="7"/>
      <c r="G325" s="7"/>
    </row>
    <row r="326" spans="1:7">
      <c r="A326" s="8"/>
      <c r="C326" s="69"/>
      <c r="D326" s="8"/>
      <c r="E326" s="7"/>
      <c r="F326" s="7"/>
      <c r="G326" s="7"/>
    </row>
    <row r="327" spans="1:7">
      <c r="A327" s="8"/>
      <c r="C327" s="69"/>
      <c r="D327" s="8"/>
      <c r="E327" s="7"/>
      <c r="F327" s="7"/>
      <c r="G327" s="7"/>
    </row>
    <row r="328" spans="1:7">
      <c r="A328" s="8"/>
      <c r="C328" s="69"/>
      <c r="D328" s="8"/>
      <c r="E328" s="7"/>
      <c r="F328" s="7"/>
      <c r="G328" s="7"/>
    </row>
    <row r="329" spans="1:7">
      <c r="A329" s="8"/>
      <c r="C329" s="69"/>
      <c r="D329" s="8"/>
      <c r="E329" s="7"/>
      <c r="F329" s="7"/>
      <c r="G329" s="7"/>
    </row>
    <row r="330" spans="1:7">
      <c r="A330" s="8"/>
      <c r="C330" s="69"/>
      <c r="D330" s="8"/>
      <c r="E330" s="7"/>
      <c r="F330" s="7"/>
      <c r="G330" s="7"/>
    </row>
    <row r="331" spans="1:7">
      <c r="A331" s="8"/>
      <c r="C331" s="69"/>
      <c r="D331" s="8"/>
      <c r="E331" s="7"/>
      <c r="F331" s="7"/>
      <c r="G331" s="7"/>
    </row>
    <row r="332" spans="1:7">
      <c r="A332" s="8"/>
      <c r="C332" s="69"/>
      <c r="D332" s="8"/>
      <c r="E332" s="7"/>
      <c r="F332" s="7"/>
      <c r="G332" s="7"/>
    </row>
    <row r="333" spans="1:7">
      <c r="A333" s="8"/>
      <c r="C333" s="69"/>
      <c r="D333" s="8"/>
      <c r="E333" s="7"/>
      <c r="F333" s="7"/>
      <c r="G333" s="7"/>
    </row>
    <row r="334" spans="1:7">
      <c r="A334" s="8"/>
      <c r="C334" s="69"/>
      <c r="D334" s="8"/>
      <c r="E334" s="7"/>
      <c r="F334" s="7"/>
      <c r="G334" s="7"/>
    </row>
    <row r="335" spans="1:7">
      <c r="A335" s="8"/>
      <c r="C335" s="69"/>
      <c r="D335" s="8"/>
      <c r="E335" s="7"/>
      <c r="F335" s="7"/>
      <c r="G335" s="7"/>
    </row>
    <row r="336" spans="1:7">
      <c r="A336" s="8"/>
      <c r="C336" s="69"/>
      <c r="D336" s="8"/>
      <c r="E336" s="7"/>
      <c r="F336" s="7"/>
      <c r="G336" s="7"/>
    </row>
    <row r="337" spans="1:7">
      <c r="A337" s="8"/>
      <c r="C337" s="69"/>
      <c r="D337" s="8"/>
      <c r="E337" s="7"/>
      <c r="F337" s="7"/>
      <c r="G337" s="7"/>
    </row>
    <row r="338" spans="1:7">
      <c r="A338" s="8"/>
      <c r="C338" s="69"/>
      <c r="D338" s="8"/>
      <c r="E338" s="7"/>
      <c r="F338" s="7"/>
      <c r="G338" s="7"/>
    </row>
    <row r="339" spans="1:7">
      <c r="A339" s="8"/>
      <c r="C339" s="69"/>
      <c r="D339" s="8"/>
      <c r="E339" s="7"/>
      <c r="F339" s="7"/>
      <c r="G339" s="7"/>
    </row>
    <row r="340" spans="1:7">
      <c r="A340" s="8"/>
      <c r="C340" s="69"/>
      <c r="D340" s="8"/>
      <c r="E340" s="7"/>
      <c r="F340" s="7"/>
      <c r="G340" s="7"/>
    </row>
    <row r="341" spans="1:7">
      <c r="A341" s="8"/>
      <c r="C341" s="69"/>
      <c r="D341" s="8"/>
      <c r="E341" s="7"/>
      <c r="F341" s="7"/>
      <c r="G341" s="7"/>
    </row>
    <row r="342" spans="1:7">
      <c r="A342" s="8"/>
      <c r="C342" s="69"/>
      <c r="D342" s="8"/>
      <c r="E342" s="7"/>
      <c r="F342" s="7"/>
      <c r="G342" s="7"/>
    </row>
    <row r="343" spans="1:7">
      <c r="A343" s="8"/>
      <c r="C343" s="69"/>
      <c r="D343" s="8"/>
      <c r="E343" s="7"/>
      <c r="F343" s="7"/>
      <c r="G343" s="7"/>
    </row>
    <row r="344" spans="1:7">
      <c r="A344" s="8"/>
      <c r="C344" s="69"/>
      <c r="D344" s="8"/>
      <c r="E344" s="7"/>
      <c r="F344" s="7"/>
      <c r="G344" s="7"/>
    </row>
    <row r="345" spans="1:7">
      <c r="A345" s="8"/>
      <c r="C345" s="69"/>
      <c r="D345" s="8"/>
      <c r="E345" s="7"/>
      <c r="F345" s="7"/>
      <c r="G345" s="7"/>
    </row>
    <row r="346" spans="1:7">
      <c r="A346" s="8"/>
      <c r="C346" s="69"/>
      <c r="D346" s="8"/>
      <c r="E346" s="7"/>
      <c r="F346" s="7"/>
      <c r="G346" s="7"/>
    </row>
    <row r="347" spans="1:7">
      <c r="A347" s="8"/>
      <c r="C347" s="69"/>
      <c r="D347" s="8"/>
      <c r="E347" s="7"/>
      <c r="F347" s="7"/>
      <c r="G347" s="7"/>
    </row>
    <row r="348" spans="1:7">
      <c r="A348" s="8"/>
      <c r="C348" s="69"/>
      <c r="D348" s="8"/>
      <c r="E348" s="7"/>
      <c r="F348" s="7"/>
      <c r="G348" s="7"/>
    </row>
    <row r="349" spans="1:7">
      <c r="A349" s="8"/>
      <c r="C349" s="69"/>
      <c r="D349" s="8"/>
      <c r="E349" s="7"/>
      <c r="F349" s="7"/>
      <c r="G349" s="7"/>
    </row>
    <row r="350" spans="1:7">
      <c r="A350" s="8"/>
      <c r="C350" s="69"/>
      <c r="D350" s="8"/>
      <c r="E350" s="7"/>
      <c r="F350" s="7"/>
      <c r="G350" s="7"/>
    </row>
    <row r="351" spans="1:7">
      <c r="A351" s="8"/>
      <c r="C351" s="69"/>
      <c r="D351" s="8"/>
      <c r="E351" s="7"/>
      <c r="F351" s="7"/>
      <c r="G351" s="7"/>
    </row>
    <row r="352" spans="1:7">
      <c r="A352" s="8"/>
      <c r="C352" s="69"/>
      <c r="D352" s="8"/>
      <c r="E352" s="7"/>
      <c r="F352" s="7"/>
      <c r="G352" s="7"/>
    </row>
    <row r="353" spans="1:7">
      <c r="A353" s="8"/>
      <c r="C353" s="69"/>
      <c r="D353" s="8"/>
      <c r="E353" s="7"/>
      <c r="F353" s="7"/>
      <c r="G353" s="7"/>
    </row>
    <row r="354" spans="1:7">
      <c r="A354" s="8"/>
      <c r="C354" s="69"/>
      <c r="D354" s="8"/>
      <c r="E354" s="7"/>
      <c r="F354" s="7"/>
      <c r="G354" s="7"/>
    </row>
    <row r="355" spans="1:7">
      <c r="A355" s="8"/>
      <c r="C355" s="69"/>
      <c r="D355" s="8"/>
      <c r="E355" s="7"/>
      <c r="F355" s="7"/>
      <c r="G355" s="7"/>
    </row>
    <row r="356" spans="1:7">
      <c r="A356" s="8"/>
      <c r="C356" s="69"/>
      <c r="D356" s="8"/>
      <c r="E356" s="7"/>
      <c r="F356" s="7"/>
      <c r="G356" s="7"/>
    </row>
    <row r="357" spans="1:7">
      <c r="A357" s="8"/>
      <c r="C357" s="69"/>
      <c r="D357" s="8"/>
      <c r="E357" s="7"/>
      <c r="F357" s="7"/>
      <c r="G357" s="7"/>
    </row>
    <row r="358" spans="1:7">
      <c r="A358" s="8"/>
      <c r="C358" s="69"/>
      <c r="D358" s="8"/>
      <c r="E358" s="7"/>
      <c r="F358" s="7"/>
      <c r="G358" s="7"/>
    </row>
    <row r="359" spans="1:7">
      <c r="A359" s="8"/>
      <c r="C359" s="69"/>
      <c r="D359" s="8"/>
      <c r="E359" s="7"/>
      <c r="F359" s="7"/>
      <c r="G359" s="7"/>
    </row>
    <row r="360" spans="1:7">
      <c r="A360" s="8"/>
      <c r="C360" s="69"/>
      <c r="D360" s="8"/>
      <c r="E360" s="7"/>
      <c r="F360" s="7"/>
      <c r="G360" s="7"/>
    </row>
    <row r="361" spans="1:7">
      <c r="A361" s="8"/>
      <c r="C361" s="69"/>
      <c r="D361" s="8"/>
      <c r="E361" s="7"/>
      <c r="F361" s="7"/>
      <c r="G361" s="7"/>
    </row>
    <row r="362" spans="1:7">
      <c r="A362" s="8"/>
      <c r="C362" s="69"/>
      <c r="D362" s="8"/>
      <c r="E362" s="7"/>
      <c r="F362" s="7"/>
      <c r="G362" s="7"/>
    </row>
    <row r="363" spans="1:7">
      <c r="A363" s="8"/>
      <c r="C363" s="69"/>
      <c r="D363" s="8"/>
      <c r="E363" s="7"/>
      <c r="F363" s="7"/>
      <c r="G363" s="7"/>
    </row>
    <row r="364" spans="1:7">
      <c r="A364" s="8"/>
      <c r="C364" s="69"/>
      <c r="D364" s="8"/>
      <c r="E364" s="7"/>
      <c r="F364" s="7"/>
      <c r="G364" s="7"/>
    </row>
    <row r="365" spans="1:7">
      <c r="A365" s="8"/>
      <c r="C365" s="69"/>
      <c r="D365" s="8"/>
      <c r="E365" s="7"/>
      <c r="F365" s="7"/>
      <c r="G365" s="7"/>
    </row>
    <row r="366" spans="1:7">
      <c r="A366" s="8"/>
      <c r="C366" s="69"/>
      <c r="D366" s="8"/>
      <c r="E366" s="7"/>
      <c r="F366" s="7"/>
      <c r="G366" s="7"/>
    </row>
    <row r="367" spans="1:7">
      <c r="A367" s="8"/>
      <c r="C367" s="69"/>
      <c r="D367" s="8"/>
      <c r="E367" s="7"/>
      <c r="F367" s="7"/>
      <c r="G367" s="7"/>
    </row>
    <row r="368" spans="1:7">
      <c r="A368" s="8"/>
      <c r="C368" s="69"/>
      <c r="D368" s="8"/>
      <c r="E368" s="7"/>
      <c r="F368" s="7"/>
      <c r="G368" s="7"/>
    </row>
    <row r="369" spans="1:7">
      <c r="A369" s="8"/>
      <c r="C369" s="69"/>
      <c r="D369" s="8"/>
      <c r="E369" s="7"/>
      <c r="F369" s="7"/>
      <c r="G369" s="7"/>
    </row>
    <row r="370" spans="1:7">
      <c r="A370" s="8"/>
      <c r="C370" s="69"/>
      <c r="D370" s="8"/>
      <c r="E370" s="7"/>
      <c r="F370" s="7"/>
      <c r="G370" s="7"/>
    </row>
    <row r="371" spans="1:7">
      <c r="A371" s="8"/>
      <c r="C371" s="69"/>
      <c r="D371" s="8"/>
      <c r="E371" s="7"/>
      <c r="F371" s="7"/>
      <c r="G371" s="7"/>
    </row>
    <row r="372" spans="1:7">
      <c r="A372" s="8"/>
      <c r="C372" s="69"/>
      <c r="D372" s="8"/>
      <c r="E372" s="7"/>
      <c r="F372" s="7"/>
      <c r="G372" s="7"/>
    </row>
    <row r="373" spans="1:7">
      <c r="A373" s="8"/>
      <c r="C373" s="69"/>
      <c r="D373" s="8"/>
      <c r="E373" s="7"/>
      <c r="F373" s="7"/>
      <c r="G373" s="7"/>
    </row>
    <row r="374" spans="1:7">
      <c r="A374" s="8"/>
      <c r="C374" s="69"/>
      <c r="D374" s="8"/>
      <c r="E374" s="7"/>
      <c r="F374" s="7"/>
      <c r="G374" s="7"/>
    </row>
    <row r="375" spans="1:7">
      <c r="A375" s="8"/>
      <c r="C375" s="69"/>
      <c r="D375" s="8"/>
      <c r="E375" s="7"/>
      <c r="F375" s="7"/>
      <c r="G375" s="7"/>
    </row>
    <row r="376" spans="1:7">
      <c r="A376" s="8"/>
      <c r="C376" s="69"/>
      <c r="D376" s="8"/>
      <c r="E376" s="7"/>
      <c r="F376" s="7"/>
      <c r="G376" s="7"/>
    </row>
    <row r="377" spans="1:7">
      <c r="A377" s="8"/>
      <c r="C377" s="69"/>
      <c r="D377" s="8"/>
      <c r="E377" s="7"/>
      <c r="F377" s="7"/>
      <c r="G377" s="7"/>
    </row>
    <row r="378" spans="1:7">
      <c r="A378" s="8"/>
      <c r="C378" s="69"/>
      <c r="D378" s="8"/>
      <c r="E378" s="7"/>
      <c r="F378" s="7"/>
      <c r="G378" s="7"/>
    </row>
    <row r="379" spans="1:7">
      <c r="A379" s="8"/>
      <c r="C379" s="69"/>
      <c r="D379" s="8"/>
      <c r="E379" s="7"/>
      <c r="F379" s="7"/>
      <c r="G379" s="7"/>
    </row>
    <row r="380" spans="1:7">
      <c r="A380" s="8"/>
      <c r="C380" s="69"/>
      <c r="D380" s="8"/>
      <c r="E380" s="7"/>
      <c r="F380" s="7"/>
      <c r="G380" s="7"/>
    </row>
    <row r="381" spans="1:7">
      <c r="A381" s="8"/>
      <c r="C381" s="69"/>
      <c r="D381" s="8"/>
      <c r="E381" s="7"/>
      <c r="F381" s="7"/>
      <c r="G381" s="7"/>
    </row>
    <row r="382" spans="1:7">
      <c r="A382" s="8"/>
      <c r="C382" s="69"/>
      <c r="D382" s="8"/>
      <c r="E382" s="7"/>
      <c r="F382" s="7"/>
      <c r="G382" s="7"/>
    </row>
    <row r="383" spans="1:7">
      <c r="A383" s="8"/>
      <c r="C383" s="69"/>
      <c r="D383" s="8"/>
      <c r="E383" s="7"/>
      <c r="F383" s="7"/>
      <c r="G383" s="7"/>
    </row>
    <row r="384" spans="1:7">
      <c r="A384" s="8"/>
      <c r="C384" s="69"/>
      <c r="D384" s="8"/>
      <c r="E384" s="7"/>
      <c r="F384" s="7"/>
      <c r="G384" s="7"/>
    </row>
    <row r="385" spans="1:7">
      <c r="A385" s="8"/>
      <c r="C385" s="69"/>
      <c r="D385" s="8"/>
      <c r="E385" s="7"/>
      <c r="F385" s="7"/>
      <c r="G385" s="7"/>
    </row>
    <row r="386" spans="1:7">
      <c r="A386" s="8"/>
      <c r="C386" s="69"/>
      <c r="D386" s="8"/>
      <c r="E386" s="7"/>
      <c r="F386" s="7"/>
      <c r="G386" s="7"/>
    </row>
    <row r="387" spans="1:7">
      <c r="A387" s="8"/>
      <c r="C387" s="69"/>
      <c r="D387" s="8"/>
      <c r="E387" s="7"/>
      <c r="F387" s="7"/>
      <c r="G387" s="7"/>
    </row>
    <row r="388" spans="1:7">
      <c r="A388" s="8"/>
      <c r="C388" s="69"/>
      <c r="D388" s="8"/>
      <c r="E388" s="7"/>
      <c r="F388" s="7"/>
      <c r="G388" s="7"/>
    </row>
    <row r="389" spans="1:7">
      <c r="A389" s="8"/>
      <c r="C389" s="69"/>
      <c r="D389" s="8"/>
      <c r="E389" s="7"/>
      <c r="F389" s="7"/>
      <c r="G389" s="7"/>
    </row>
    <row r="390" spans="1:7">
      <c r="A390" s="8"/>
      <c r="C390" s="69"/>
      <c r="D390" s="8"/>
      <c r="E390" s="7"/>
      <c r="F390" s="7"/>
      <c r="G390" s="7"/>
    </row>
    <row r="391" spans="1:7">
      <c r="A391" s="8"/>
      <c r="C391" s="69"/>
      <c r="D391" s="8"/>
      <c r="E391" s="7"/>
      <c r="F391" s="7"/>
      <c r="G391" s="7"/>
    </row>
    <row r="392" spans="1:7">
      <c r="A392" s="8"/>
      <c r="C392" s="69"/>
      <c r="D392" s="8"/>
      <c r="E392" s="7"/>
      <c r="F392" s="7"/>
      <c r="G392" s="7"/>
    </row>
    <row r="393" spans="1:7">
      <c r="A393" s="8"/>
      <c r="C393" s="69"/>
      <c r="D393" s="8"/>
      <c r="E393" s="7"/>
      <c r="F393" s="7"/>
      <c r="G393" s="7"/>
    </row>
    <row r="394" spans="1:7">
      <c r="A394" s="8"/>
      <c r="C394" s="69"/>
      <c r="D394" s="8"/>
      <c r="E394" s="7"/>
      <c r="F394" s="7"/>
      <c r="G394" s="7"/>
    </row>
    <row r="395" spans="1:7">
      <c r="A395" s="8"/>
      <c r="C395" s="69"/>
      <c r="D395" s="8"/>
      <c r="E395" s="7"/>
      <c r="F395" s="7"/>
      <c r="G395" s="7"/>
    </row>
    <row r="396" spans="1:7">
      <c r="A396" s="8"/>
      <c r="C396" s="69"/>
      <c r="D396" s="8"/>
      <c r="E396" s="7"/>
      <c r="F396" s="7"/>
      <c r="G396" s="7"/>
    </row>
    <row r="397" spans="1:7">
      <c r="A397" s="8"/>
      <c r="C397" s="69"/>
      <c r="D397" s="8"/>
      <c r="E397" s="7"/>
      <c r="F397" s="7"/>
      <c r="G397" s="7"/>
    </row>
    <row r="398" spans="1:7">
      <c r="A398" s="8"/>
      <c r="C398" s="69"/>
      <c r="D398" s="8"/>
      <c r="E398" s="7"/>
      <c r="F398" s="7"/>
      <c r="G398" s="7"/>
    </row>
    <row r="399" spans="1:7">
      <c r="A399" s="8"/>
      <c r="C399" s="69"/>
      <c r="D399" s="8"/>
      <c r="E399" s="7"/>
      <c r="F399" s="7"/>
      <c r="G399" s="7"/>
    </row>
    <row r="400" spans="1:7">
      <c r="A400" s="8"/>
      <c r="C400" s="69"/>
      <c r="D400" s="8"/>
      <c r="E400" s="7"/>
      <c r="F400" s="7"/>
      <c r="G400" s="7"/>
    </row>
    <row r="401" spans="1:7">
      <c r="A401" s="8"/>
      <c r="C401" s="69"/>
      <c r="D401" s="8"/>
      <c r="E401" s="7"/>
      <c r="F401" s="7"/>
      <c r="G401" s="7"/>
    </row>
    <row r="402" spans="1:7">
      <c r="A402" s="8"/>
      <c r="C402" s="69"/>
      <c r="D402" s="8"/>
      <c r="E402" s="7"/>
      <c r="F402" s="7"/>
      <c r="G402" s="7"/>
    </row>
    <row r="403" spans="1:7">
      <c r="A403" s="8"/>
      <c r="C403" s="69"/>
      <c r="D403" s="8"/>
      <c r="E403" s="7"/>
      <c r="F403" s="7"/>
      <c r="G403" s="7"/>
    </row>
    <row r="404" spans="1:7">
      <c r="A404" s="8"/>
      <c r="C404" s="69"/>
      <c r="D404" s="8"/>
      <c r="E404" s="7"/>
      <c r="F404" s="7"/>
      <c r="G404" s="7"/>
    </row>
    <row r="405" spans="1:7">
      <c r="A405" s="8"/>
      <c r="C405" s="69"/>
      <c r="D405" s="8"/>
      <c r="E405" s="7"/>
      <c r="F405" s="7"/>
      <c r="G405" s="7"/>
    </row>
    <row r="406" spans="1:7">
      <c r="A406" s="8"/>
      <c r="C406" s="69"/>
      <c r="D406" s="8"/>
      <c r="E406" s="7"/>
      <c r="F406" s="7"/>
      <c r="G406" s="7"/>
    </row>
    <row r="407" spans="1:7">
      <c r="A407" s="8"/>
      <c r="C407" s="69"/>
      <c r="D407" s="8"/>
      <c r="E407" s="7"/>
      <c r="F407" s="7"/>
      <c r="G407" s="7"/>
    </row>
    <row r="408" spans="1:7">
      <c r="A408" s="8"/>
      <c r="C408" s="69"/>
      <c r="D408" s="8"/>
      <c r="E408" s="7"/>
      <c r="F408" s="7"/>
      <c r="G408" s="7"/>
    </row>
    <row r="409" spans="1:7">
      <c r="A409" s="8"/>
      <c r="C409" s="69"/>
      <c r="D409" s="8"/>
      <c r="E409" s="7"/>
      <c r="F409" s="7"/>
      <c r="G409" s="7"/>
    </row>
    <row r="410" spans="1:7">
      <c r="A410" s="8"/>
      <c r="C410" s="69"/>
      <c r="D410" s="8"/>
      <c r="E410" s="7"/>
      <c r="F410" s="7"/>
      <c r="G410" s="7"/>
    </row>
    <row r="411" spans="1:7">
      <c r="A411" s="8"/>
      <c r="C411" s="69"/>
      <c r="D411" s="8"/>
      <c r="E411" s="7"/>
      <c r="F411" s="7"/>
      <c r="G411" s="7"/>
    </row>
    <row r="412" spans="1:7">
      <c r="A412" s="8"/>
      <c r="C412" s="69"/>
      <c r="D412" s="8"/>
      <c r="E412" s="7"/>
      <c r="F412" s="7"/>
      <c r="G412" s="7"/>
    </row>
    <row r="413" spans="1:7">
      <c r="A413" s="8"/>
      <c r="C413" s="69"/>
      <c r="D413" s="8"/>
      <c r="E413" s="7"/>
      <c r="F413" s="7"/>
      <c r="G413" s="7"/>
    </row>
    <row r="414" spans="1:7">
      <c r="A414" s="8"/>
      <c r="C414" s="69"/>
      <c r="D414" s="8"/>
      <c r="E414" s="7"/>
      <c r="F414" s="7"/>
      <c r="G414" s="7"/>
    </row>
    <row r="415" spans="1:7">
      <c r="A415" s="8"/>
      <c r="C415" s="69"/>
      <c r="D415" s="8"/>
      <c r="E415" s="7"/>
      <c r="F415" s="7"/>
      <c r="G415" s="7"/>
    </row>
    <row r="416" spans="1:7">
      <c r="A416" s="8"/>
      <c r="C416" s="69"/>
      <c r="D416" s="8"/>
      <c r="E416" s="7"/>
      <c r="F416" s="7"/>
      <c r="G416" s="7"/>
    </row>
    <row r="417" spans="1:7">
      <c r="A417" s="8"/>
      <c r="C417" s="69"/>
      <c r="D417" s="8"/>
      <c r="E417" s="7"/>
      <c r="F417" s="7"/>
      <c r="G417" s="7"/>
    </row>
    <row r="418" spans="1:7">
      <c r="A418" s="8"/>
      <c r="C418" s="69"/>
      <c r="D418" s="8"/>
      <c r="E418" s="7"/>
      <c r="F418" s="7"/>
      <c r="G418" s="7"/>
    </row>
    <row r="419" spans="1:7">
      <c r="A419" s="8"/>
      <c r="C419" s="69"/>
      <c r="D419" s="8"/>
      <c r="E419" s="7"/>
      <c r="F419" s="7"/>
      <c r="G419" s="7"/>
    </row>
    <row r="420" spans="1:7">
      <c r="A420" s="8"/>
      <c r="C420" s="69"/>
      <c r="D420" s="8"/>
      <c r="E420" s="7"/>
      <c r="F420" s="7"/>
      <c r="G420" s="7"/>
    </row>
    <row r="421" spans="1:7">
      <c r="A421" s="8"/>
      <c r="C421" s="69"/>
      <c r="D421" s="8"/>
      <c r="E421" s="7"/>
      <c r="F421" s="7"/>
      <c r="G421" s="7"/>
    </row>
    <row r="422" spans="1:7">
      <c r="A422" s="8"/>
      <c r="C422" s="69"/>
      <c r="D422" s="8"/>
      <c r="E422" s="7"/>
      <c r="F422" s="7"/>
      <c r="G422" s="7"/>
    </row>
    <row r="423" spans="1:7">
      <c r="A423" s="8"/>
      <c r="C423" s="69"/>
      <c r="D423" s="8"/>
      <c r="E423" s="7"/>
      <c r="F423" s="7"/>
      <c r="G423" s="7"/>
    </row>
    <row r="424" spans="1:7">
      <c r="A424" s="8"/>
      <c r="C424" s="69"/>
      <c r="D424" s="8"/>
      <c r="E424" s="7"/>
      <c r="F424" s="7"/>
      <c r="G424" s="7"/>
    </row>
    <row r="425" spans="1:7">
      <c r="A425" s="8"/>
      <c r="C425" s="69"/>
      <c r="D425" s="8"/>
      <c r="E425" s="7"/>
      <c r="F425" s="7"/>
      <c r="G425" s="7"/>
    </row>
    <row r="426" spans="1:7">
      <c r="A426" s="8"/>
      <c r="C426" s="69"/>
      <c r="D426" s="8"/>
      <c r="E426" s="7"/>
      <c r="F426" s="7"/>
      <c r="G426" s="7"/>
    </row>
    <row r="427" spans="1:7">
      <c r="A427" s="8"/>
      <c r="C427" s="69"/>
      <c r="D427" s="8"/>
      <c r="E427" s="7"/>
      <c r="F427" s="7"/>
      <c r="G427" s="7"/>
    </row>
    <row r="428" spans="1:7">
      <c r="A428" s="8"/>
      <c r="C428" s="69"/>
      <c r="D428" s="8"/>
      <c r="E428" s="7"/>
      <c r="F428" s="7"/>
      <c r="G428" s="7"/>
    </row>
    <row r="429" spans="1:7">
      <c r="A429" s="8"/>
      <c r="C429" s="69"/>
      <c r="D429" s="8"/>
      <c r="E429" s="7"/>
      <c r="F429" s="7"/>
      <c r="G429" s="7"/>
    </row>
    <row r="430" spans="1:7">
      <c r="A430" s="8"/>
      <c r="C430" s="69"/>
      <c r="D430" s="8"/>
      <c r="E430" s="7"/>
      <c r="F430" s="7"/>
      <c r="G430" s="7"/>
    </row>
    <row r="431" spans="1:7">
      <c r="A431" s="8"/>
      <c r="C431" s="69"/>
      <c r="D431" s="8"/>
      <c r="E431" s="7"/>
      <c r="F431" s="7"/>
      <c r="G431" s="7"/>
    </row>
    <row r="432" spans="1:7">
      <c r="A432" s="8"/>
      <c r="C432" s="69"/>
      <c r="D432" s="8"/>
      <c r="E432" s="7"/>
      <c r="F432" s="7"/>
      <c r="G432" s="7"/>
    </row>
    <row r="433" spans="1:7">
      <c r="A433" s="8"/>
      <c r="C433" s="69"/>
      <c r="D433" s="8"/>
      <c r="E433" s="7"/>
      <c r="F433" s="7"/>
      <c r="G433" s="7"/>
    </row>
    <row r="434" spans="1:7">
      <c r="A434" s="8"/>
      <c r="C434" s="69"/>
      <c r="D434" s="8"/>
      <c r="E434" s="7"/>
      <c r="F434" s="7"/>
      <c r="G434" s="7"/>
    </row>
    <row r="435" spans="1:7">
      <c r="A435" s="8"/>
      <c r="C435" s="69"/>
      <c r="D435" s="8"/>
      <c r="E435" s="7"/>
      <c r="F435" s="7"/>
      <c r="G435" s="7"/>
    </row>
    <row r="436" spans="1:7">
      <c r="A436" s="8"/>
      <c r="C436" s="69"/>
      <c r="D436" s="8"/>
      <c r="E436" s="7"/>
      <c r="F436" s="7"/>
      <c r="G436" s="7"/>
    </row>
    <row r="437" spans="1:7">
      <c r="A437" s="8"/>
      <c r="C437" s="69"/>
      <c r="D437" s="8"/>
      <c r="E437" s="7"/>
      <c r="F437" s="7"/>
      <c r="G437" s="7"/>
    </row>
    <row r="438" spans="1:7">
      <c r="A438" s="8"/>
      <c r="C438" s="69"/>
      <c r="D438" s="8"/>
      <c r="E438" s="7"/>
      <c r="F438" s="7"/>
      <c r="G438" s="7"/>
    </row>
    <row r="439" spans="1:7">
      <c r="A439" s="8"/>
      <c r="C439" s="69"/>
      <c r="D439" s="8"/>
      <c r="E439" s="7"/>
      <c r="F439" s="7"/>
      <c r="G439" s="7"/>
    </row>
    <row r="440" spans="1:7">
      <c r="A440" s="8"/>
      <c r="C440" s="69"/>
      <c r="D440" s="8"/>
      <c r="E440" s="7"/>
      <c r="F440" s="7"/>
      <c r="G440" s="7"/>
    </row>
    <row r="441" spans="1:7">
      <c r="A441" s="8"/>
      <c r="C441" s="69"/>
      <c r="D441" s="8"/>
      <c r="E441" s="7"/>
      <c r="F441" s="7"/>
      <c r="G441" s="7"/>
    </row>
    <row r="442" spans="1:7">
      <c r="A442" s="8"/>
      <c r="C442" s="69"/>
      <c r="D442" s="8"/>
      <c r="E442" s="7"/>
      <c r="F442" s="7"/>
      <c r="G442" s="7"/>
    </row>
    <row r="443" spans="1:7">
      <c r="A443" s="8"/>
      <c r="C443" s="69"/>
      <c r="D443" s="8"/>
      <c r="E443" s="7"/>
      <c r="F443" s="7"/>
      <c r="G443" s="7"/>
    </row>
    <row r="444" spans="1:7">
      <c r="A444" s="8"/>
      <c r="C444" s="69"/>
      <c r="D444" s="8"/>
      <c r="E444" s="7"/>
      <c r="F444" s="7"/>
      <c r="G444" s="7"/>
    </row>
    <row r="445" spans="1:7">
      <c r="A445" s="8"/>
      <c r="C445" s="69"/>
      <c r="D445" s="8"/>
      <c r="E445" s="7"/>
      <c r="F445" s="7"/>
      <c r="G445" s="7"/>
    </row>
    <row r="446" spans="1:7">
      <c r="A446" s="8"/>
      <c r="C446" s="69"/>
      <c r="D446" s="8"/>
      <c r="E446" s="7"/>
      <c r="F446" s="7"/>
      <c r="G446" s="7"/>
    </row>
    <row r="447" spans="1:7">
      <c r="A447" s="8"/>
      <c r="C447" s="69"/>
      <c r="D447" s="8"/>
      <c r="E447" s="7"/>
      <c r="F447" s="7"/>
      <c r="G447" s="7"/>
    </row>
    <row r="448" spans="1:7">
      <c r="A448" s="8"/>
      <c r="C448" s="69"/>
      <c r="D448" s="8"/>
      <c r="E448" s="7"/>
      <c r="F448" s="7"/>
      <c r="G448" s="7"/>
    </row>
    <row r="449" spans="1:7">
      <c r="A449" s="8"/>
      <c r="C449" s="69"/>
      <c r="D449" s="8"/>
      <c r="E449" s="7"/>
      <c r="F449" s="7"/>
      <c r="G449" s="7"/>
    </row>
    <row r="450" spans="1:7">
      <c r="A450" s="8"/>
      <c r="C450" s="69"/>
      <c r="D450" s="8"/>
      <c r="E450" s="7"/>
      <c r="F450" s="7"/>
      <c r="G450" s="7"/>
    </row>
    <row r="451" spans="1:7">
      <c r="A451" s="8"/>
      <c r="C451" s="69"/>
      <c r="D451" s="8"/>
      <c r="E451" s="7"/>
      <c r="F451" s="7"/>
      <c r="G451" s="7"/>
    </row>
    <row r="452" spans="1:7">
      <c r="A452" s="8"/>
      <c r="C452" s="69"/>
      <c r="D452" s="8"/>
      <c r="E452" s="7"/>
      <c r="F452" s="7"/>
      <c r="G452" s="7"/>
    </row>
    <row r="453" spans="1:7">
      <c r="A453" s="8"/>
      <c r="C453" s="69"/>
      <c r="D453" s="8"/>
      <c r="E453" s="7"/>
      <c r="F453" s="7"/>
      <c r="G453" s="7"/>
    </row>
    <row r="454" spans="1:7">
      <c r="A454" s="8"/>
      <c r="C454" s="69"/>
      <c r="D454" s="8"/>
      <c r="E454" s="7"/>
      <c r="F454" s="7"/>
      <c r="G454" s="7"/>
    </row>
    <row r="455" spans="1:7">
      <c r="A455" s="8"/>
      <c r="C455" s="69"/>
      <c r="D455" s="8"/>
      <c r="E455" s="7"/>
      <c r="F455" s="7"/>
      <c r="G455" s="7"/>
    </row>
    <row r="456" spans="1:7">
      <c r="A456" s="8"/>
      <c r="C456" s="69"/>
      <c r="D456" s="8"/>
      <c r="E456" s="7"/>
      <c r="F456" s="7"/>
      <c r="G456" s="7"/>
    </row>
    <row r="457" spans="1:7">
      <c r="A457" s="8"/>
      <c r="C457" s="69"/>
      <c r="D457" s="8"/>
      <c r="E457" s="7"/>
      <c r="F457" s="7"/>
      <c r="G457" s="7"/>
    </row>
    <row r="458" spans="1:7">
      <c r="A458" s="8"/>
      <c r="C458" s="69"/>
      <c r="D458" s="8"/>
      <c r="E458" s="7"/>
      <c r="F458" s="7"/>
      <c r="G458" s="7"/>
    </row>
    <row r="459" spans="1:7">
      <c r="A459" s="8"/>
      <c r="C459" s="69"/>
      <c r="D459" s="8"/>
      <c r="E459" s="7"/>
      <c r="F459" s="7"/>
      <c r="G459" s="7"/>
    </row>
    <row r="460" spans="1:7">
      <c r="A460" s="8"/>
      <c r="C460" s="69"/>
      <c r="D460" s="8"/>
      <c r="E460" s="7"/>
      <c r="F460" s="7"/>
      <c r="G460" s="7"/>
    </row>
    <row r="461" spans="1:7">
      <c r="A461" s="8"/>
      <c r="C461" s="69"/>
      <c r="D461" s="8"/>
      <c r="E461" s="7"/>
      <c r="F461" s="7"/>
      <c r="G461" s="7"/>
    </row>
    <row r="462" spans="1:7">
      <c r="A462" s="8"/>
      <c r="C462" s="69"/>
      <c r="D462" s="8"/>
      <c r="E462" s="7"/>
      <c r="F462" s="7"/>
      <c r="G462" s="7"/>
    </row>
    <row r="463" spans="1:7">
      <c r="A463" s="8"/>
      <c r="C463" s="69"/>
      <c r="D463" s="8"/>
      <c r="E463" s="7"/>
      <c r="F463" s="7"/>
      <c r="G463" s="7"/>
    </row>
    <row r="464" spans="1:7">
      <c r="A464" s="8"/>
      <c r="C464" s="69"/>
      <c r="D464" s="8"/>
      <c r="E464" s="7"/>
      <c r="F464" s="7"/>
      <c r="G464" s="7"/>
    </row>
    <row r="465" spans="1:7">
      <c r="A465" s="8"/>
      <c r="C465" s="69"/>
      <c r="D465" s="8"/>
      <c r="E465" s="7"/>
      <c r="F465" s="7"/>
      <c r="G465" s="7"/>
    </row>
    <row r="466" spans="1:7">
      <c r="A466" s="8"/>
      <c r="C466" s="69"/>
      <c r="D466" s="8"/>
      <c r="E466" s="7"/>
      <c r="F466" s="7"/>
      <c r="G466" s="7"/>
    </row>
    <row r="467" spans="1:7">
      <c r="A467" s="8"/>
      <c r="C467" s="69"/>
      <c r="D467" s="8"/>
      <c r="E467" s="7"/>
      <c r="F467" s="7"/>
      <c r="G467" s="7"/>
    </row>
    <row r="468" spans="1:7">
      <c r="A468" s="8"/>
      <c r="C468" s="69"/>
      <c r="D468" s="8"/>
      <c r="E468" s="7"/>
      <c r="F468" s="7"/>
      <c r="G468" s="7"/>
    </row>
    <row r="469" spans="1:7">
      <c r="A469" s="8"/>
      <c r="C469" s="69"/>
      <c r="D469" s="8"/>
      <c r="E469" s="7"/>
      <c r="F469" s="7"/>
      <c r="G469" s="7"/>
    </row>
    <row r="470" spans="1:7">
      <c r="A470" s="8"/>
      <c r="C470" s="69"/>
      <c r="D470" s="8"/>
      <c r="E470" s="7"/>
      <c r="F470" s="7"/>
      <c r="G470" s="7"/>
    </row>
    <row r="471" spans="1:7">
      <c r="A471" s="8"/>
      <c r="C471" s="69"/>
      <c r="D471" s="8"/>
      <c r="E471" s="7"/>
      <c r="F471" s="7"/>
      <c r="G471" s="7"/>
    </row>
    <row r="472" spans="1:7">
      <c r="A472" s="8"/>
      <c r="C472" s="69"/>
      <c r="D472" s="8"/>
      <c r="E472" s="7"/>
      <c r="F472" s="7"/>
      <c r="G472" s="7"/>
    </row>
    <row r="473" spans="1:7">
      <c r="A473" s="8"/>
      <c r="C473" s="69"/>
      <c r="D473" s="8"/>
      <c r="E473" s="7"/>
      <c r="F473" s="7"/>
      <c r="G473" s="7"/>
    </row>
    <row r="474" spans="1:7">
      <c r="A474" s="8"/>
      <c r="C474" s="69"/>
      <c r="D474" s="8"/>
      <c r="E474" s="7"/>
      <c r="F474" s="7"/>
      <c r="G474" s="7"/>
    </row>
    <row r="475" spans="1:7">
      <c r="A475" s="8"/>
      <c r="C475" s="69"/>
      <c r="D475" s="8"/>
      <c r="E475" s="7"/>
      <c r="F475" s="7"/>
      <c r="G475" s="7"/>
    </row>
    <row r="476" spans="1:7">
      <c r="A476" s="8"/>
      <c r="C476" s="69"/>
      <c r="D476" s="8"/>
      <c r="E476" s="7"/>
      <c r="F476" s="7"/>
      <c r="G476" s="7"/>
    </row>
    <row r="477" spans="1:7">
      <c r="A477" s="8"/>
      <c r="C477" s="69"/>
      <c r="D477" s="8"/>
      <c r="E477" s="7"/>
      <c r="F477" s="7"/>
      <c r="G477" s="7"/>
    </row>
    <row r="478" spans="1:7">
      <c r="A478" s="8"/>
      <c r="C478" s="69"/>
      <c r="D478" s="8"/>
      <c r="E478" s="7"/>
      <c r="F478" s="7"/>
      <c r="G478" s="7"/>
    </row>
    <row r="479" spans="1:7">
      <c r="A479" s="8"/>
      <c r="C479" s="69"/>
      <c r="D479" s="8"/>
      <c r="E479" s="7"/>
      <c r="F479" s="7"/>
      <c r="G479" s="7"/>
    </row>
    <row r="480" spans="1:7">
      <c r="A480" s="8"/>
      <c r="C480" s="69"/>
      <c r="D480" s="8"/>
      <c r="E480" s="7"/>
      <c r="F480" s="7"/>
      <c r="G480" s="7"/>
    </row>
    <row r="481" spans="1:7">
      <c r="A481" s="8"/>
      <c r="C481" s="69"/>
      <c r="D481" s="8"/>
      <c r="E481" s="7"/>
      <c r="F481" s="7"/>
      <c r="G481" s="7"/>
    </row>
    <row r="482" spans="1:7">
      <c r="A482" s="8"/>
      <c r="C482" s="69"/>
      <c r="D482" s="8"/>
      <c r="E482" s="7"/>
      <c r="F482" s="7"/>
      <c r="G482" s="7"/>
    </row>
    <row r="483" spans="1:7">
      <c r="A483" s="8"/>
      <c r="C483" s="69"/>
      <c r="D483" s="8"/>
      <c r="E483" s="7"/>
      <c r="F483" s="7"/>
      <c r="G483" s="7"/>
    </row>
    <row r="484" spans="1:7">
      <c r="A484" s="8"/>
      <c r="C484" s="69"/>
      <c r="D484" s="8"/>
      <c r="E484" s="7"/>
      <c r="F484" s="7"/>
      <c r="G484" s="7"/>
    </row>
    <row r="485" spans="1:7">
      <c r="A485" s="8"/>
      <c r="C485" s="69"/>
      <c r="D485" s="8"/>
      <c r="E485" s="7"/>
      <c r="F485" s="7"/>
      <c r="G485" s="7"/>
    </row>
    <row r="486" spans="1:7">
      <c r="A486" s="8"/>
      <c r="C486" s="69"/>
      <c r="D486" s="8"/>
      <c r="E486" s="7"/>
      <c r="F486" s="7"/>
      <c r="G486" s="7"/>
    </row>
    <row r="487" spans="1:7">
      <c r="A487" s="8"/>
      <c r="C487" s="69"/>
      <c r="D487" s="8"/>
      <c r="E487" s="7"/>
      <c r="F487" s="7"/>
      <c r="G487" s="7"/>
    </row>
    <row r="488" spans="1:7">
      <c r="A488" s="8"/>
      <c r="C488" s="69"/>
      <c r="D488" s="8"/>
      <c r="E488" s="7"/>
      <c r="F488" s="7"/>
      <c r="G488" s="7"/>
    </row>
    <row r="489" spans="1:7">
      <c r="A489" s="8"/>
      <c r="C489" s="69"/>
      <c r="D489" s="8"/>
      <c r="E489" s="7"/>
      <c r="F489" s="7"/>
      <c r="G489" s="7"/>
    </row>
    <row r="490" spans="1:7">
      <c r="A490" s="8"/>
      <c r="C490" s="69"/>
      <c r="D490" s="8"/>
      <c r="E490" s="7"/>
      <c r="F490" s="7"/>
      <c r="G490" s="7"/>
    </row>
    <row r="491" spans="1:7">
      <c r="A491" s="8"/>
      <c r="C491" s="69"/>
      <c r="D491" s="8"/>
      <c r="E491" s="7"/>
      <c r="F491" s="7"/>
      <c r="G491" s="7"/>
    </row>
    <row r="492" spans="1:7">
      <c r="A492" s="8"/>
      <c r="C492" s="69"/>
      <c r="D492" s="8"/>
      <c r="E492" s="7"/>
      <c r="F492" s="7"/>
      <c r="G492" s="7"/>
    </row>
    <row r="493" spans="1:7">
      <c r="A493" s="8"/>
      <c r="C493" s="69"/>
      <c r="D493" s="8"/>
      <c r="E493" s="7"/>
      <c r="F493" s="7"/>
      <c r="G493" s="7"/>
    </row>
    <row r="494" spans="1:7">
      <c r="A494" s="8"/>
      <c r="C494" s="69"/>
      <c r="D494" s="8"/>
      <c r="E494" s="7"/>
      <c r="F494" s="7"/>
      <c r="G494" s="7"/>
    </row>
    <row r="495" spans="1:7">
      <c r="A495" s="8"/>
      <c r="C495" s="69"/>
      <c r="D495" s="8"/>
      <c r="E495" s="7"/>
      <c r="F495" s="7"/>
      <c r="G495" s="7"/>
    </row>
    <row r="496" spans="1:7">
      <c r="A496" s="8"/>
      <c r="C496" s="69"/>
      <c r="D496" s="8"/>
      <c r="E496" s="7"/>
      <c r="F496" s="7"/>
      <c r="G496" s="7"/>
    </row>
    <row r="497" spans="1:7">
      <c r="A497" s="8"/>
      <c r="C497" s="69"/>
      <c r="D497" s="8"/>
      <c r="E497" s="7"/>
      <c r="F497" s="7"/>
      <c r="G497" s="7"/>
    </row>
    <row r="498" spans="1:7">
      <c r="A498" s="8"/>
      <c r="C498" s="69"/>
      <c r="D498" s="8"/>
      <c r="E498" s="7"/>
      <c r="F498" s="7"/>
      <c r="G498" s="7"/>
    </row>
    <row r="499" spans="1:7">
      <c r="A499" s="8"/>
      <c r="C499" s="69"/>
      <c r="D499" s="8"/>
      <c r="E499" s="7"/>
      <c r="F499" s="7"/>
      <c r="G499" s="7"/>
    </row>
    <row r="500" spans="1:7">
      <c r="A500" s="8"/>
      <c r="C500" s="69"/>
      <c r="D500" s="8"/>
      <c r="E500" s="7"/>
      <c r="F500" s="7"/>
      <c r="G500" s="7"/>
    </row>
    <row r="501" spans="1:7">
      <c r="A501" s="8"/>
      <c r="C501" s="69"/>
      <c r="D501" s="8"/>
      <c r="E501" s="7"/>
      <c r="F501" s="7"/>
      <c r="G501" s="7"/>
    </row>
    <row r="502" spans="1:7">
      <c r="A502" s="8"/>
      <c r="C502" s="69"/>
      <c r="D502" s="8"/>
      <c r="E502" s="7"/>
      <c r="F502" s="7"/>
      <c r="G502" s="7"/>
    </row>
    <row r="503" spans="1:7">
      <c r="A503" s="8"/>
      <c r="C503" s="69"/>
      <c r="D503" s="8"/>
      <c r="E503" s="7"/>
      <c r="F503" s="7"/>
      <c r="G503" s="7"/>
    </row>
    <row r="504" spans="1:7">
      <c r="A504" s="8"/>
      <c r="C504" s="69"/>
      <c r="D504" s="8"/>
      <c r="E504" s="7"/>
      <c r="F504" s="7"/>
      <c r="G504" s="7"/>
    </row>
    <row r="505" spans="1:7">
      <c r="A505" s="8"/>
      <c r="C505" s="69"/>
      <c r="D505" s="8"/>
      <c r="E505" s="7"/>
      <c r="F505" s="7"/>
      <c r="G505" s="7"/>
    </row>
    <row r="506" spans="1:7">
      <c r="A506" s="8"/>
      <c r="C506" s="69"/>
      <c r="D506" s="8"/>
      <c r="E506" s="7"/>
      <c r="F506" s="7"/>
      <c r="G506" s="7"/>
    </row>
    <row r="507" spans="1:7">
      <c r="A507" s="8"/>
      <c r="C507" s="69"/>
      <c r="D507" s="8"/>
      <c r="E507" s="7"/>
      <c r="F507" s="7"/>
      <c r="G507" s="7"/>
    </row>
    <row r="508" spans="1:7">
      <c r="A508" s="8"/>
      <c r="C508" s="69"/>
      <c r="D508" s="8"/>
      <c r="E508" s="7"/>
      <c r="F508" s="7"/>
      <c r="G508" s="7"/>
    </row>
    <row r="509" spans="1:7">
      <c r="A509" s="8"/>
      <c r="C509" s="69"/>
      <c r="D509" s="8"/>
      <c r="E509" s="7"/>
      <c r="F509" s="7"/>
      <c r="G509" s="7"/>
    </row>
    <row r="510" spans="1:7">
      <c r="A510" s="8"/>
      <c r="C510" s="69"/>
      <c r="D510" s="8"/>
      <c r="E510" s="7"/>
      <c r="F510" s="7"/>
      <c r="G510" s="7"/>
    </row>
    <row r="511" spans="1:7">
      <c r="A511" s="8"/>
      <c r="C511" s="69"/>
      <c r="D511" s="8"/>
      <c r="E511" s="7"/>
      <c r="F511" s="7"/>
      <c r="G511" s="7"/>
    </row>
    <row r="512" spans="1:7">
      <c r="A512" s="8"/>
      <c r="C512" s="69"/>
      <c r="D512" s="8"/>
      <c r="E512" s="7"/>
      <c r="F512" s="7"/>
      <c r="G512" s="7"/>
    </row>
    <row r="513" spans="1:7">
      <c r="A513" s="8"/>
      <c r="C513" s="69"/>
      <c r="D513" s="8"/>
      <c r="E513" s="7"/>
      <c r="F513" s="7"/>
      <c r="G513" s="7"/>
    </row>
    <row r="514" spans="1:7">
      <c r="A514" s="8"/>
      <c r="C514" s="69"/>
      <c r="D514" s="8"/>
      <c r="E514" s="7"/>
      <c r="F514" s="7"/>
      <c r="G514" s="7"/>
    </row>
    <row r="515" spans="1:7">
      <c r="A515" s="8"/>
      <c r="C515" s="69"/>
      <c r="D515" s="8"/>
      <c r="E515" s="7"/>
      <c r="F515" s="7"/>
      <c r="G515" s="7"/>
    </row>
    <row r="516" spans="1:7">
      <c r="A516" s="8"/>
      <c r="C516" s="69"/>
      <c r="D516" s="8"/>
      <c r="E516" s="7"/>
      <c r="F516" s="7"/>
      <c r="G516" s="7"/>
    </row>
    <row r="517" spans="1:7">
      <c r="A517" s="8"/>
      <c r="C517" s="69"/>
      <c r="D517" s="8"/>
      <c r="E517" s="7"/>
      <c r="F517" s="7"/>
      <c r="G517" s="7"/>
    </row>
    <row r="518" spans="1:7">
      <c r="A518" s="8"/>
      <c r="C518" s="69"/>
      <c r="D518" s="8"/>
      <c r="E518" s="7"/>
      <c r="F518" s="7"/>
      <c r="G518" s="7"/>
    </row>
    <row r="519" spans="1:7">
      <c r="A519" s="8"/>
      <c r="C519" s="69"/>
      <c r="D519" s="8"/>
      <c r="E519" s="7"/>
      <c r="F519" s="7"/>
      <c r="G519" s="7"/>
    </row>
    <row r="520" spans="1:7">
      <c r="A520" s="8"/>
      <c r="C520" s="69"/>
      <c r="D520" s="8"/>
      <c r="E520" s="7"/>
      <c r="F520" s="7"/>
      <c r="G520" s="7"/>
    </row>
    <row r="521" spans="1:7">
      <c r="A521" s="8"/>
      <c r="C521" s="69"/>
      <c r="D521" s="8"/>
      <c r="E521" s="7"/>
      <c r="F521" s="7"/>
      <c r="G521" s="7"/>
    </row>
    <row r="522" spans="1:7">
      <c r="A522" s="8"/>
      <c r="C522" s="69"/>
      <c r="D522" s="8"/>
      <c r="E522" s="7"/>
      <c r="F522" s="7"/>
      <c r="G522" s="7"/>
    </row>
    <row r="523" spans="1:7">
      <c r="A523" s="8"/>
      <c r="C523" s="69"/>
      <c r="D523" s="8"/>
      <c r="E523" s="7"/>
      <c r="F523" s="7"/>
      <c r="G523" s="7"/>
    </row>
    <row r="524" spans="1:7">
      <c r="A524" s="8"/>
      <c r="C524" s="69"/>
      <c r="D524" s="8"/>
      <c r="E524" s="7"/>
      <c r="F524" s="7"/>
      <c r="G524" s="7"/>
    </row>
    <row r="525" spans="1:7">
      <c r="A525" s="8"/>
      <c r="C525" s="69"/>
      <c r="D525" s="8"/>
      <c r="E525" s="7"/>
      <c r="F525" s="7"/>
      <c r="G525" s="7"/>
    </row>
    <row r="526" spans="1:7">
      <c r="A526" s="8"/>
      <c r="C526" s="69"/>
      <c r="D526" s="8"/>
      <c r="E526" s="7"/>
      <c r="F526" s="7"/>
      <c r="G526" s="7"/>
    </row>
    <row r="527" spans="1:7">
      <c r="A527" s="8"/>
      <c r="C527" s="69"/>
      <c r="D527" s="8"/>
      <c r="E527" s="7"/>
      <c r="F527" s="7"/>
      <c r="G527" s="7"/>
    </row>
    <row r="528" spans="1:7">
      <c r="A528" s="8"/>
      <c r="C528" s="69"/>
      <c r="D528" s="8"/>
      <c r="E528" s="7"/>
      <c r="F528" s="7"/>
      <c r="G528" s="7"/>
    </row>
    <row r="529" spans="1:7">
      <c r="A529" s="8"/>
      <c r="C529" s="69"/>
      <c r="D529" s="8"/>
      <c r="E529" s="7"/>
      <c r="F529" s="7"/>
      <c r="G529" s="7"/>
    </row>
    <row r="530" spans="1:7">
      <c r="A530" s="8"/>
      <c r="C530" s="69"/>
      <c r="D530" s="8"/>
      <c r="E530" s="7"/>
      <c r="F530" s="7"/>
      <c r="G530" s="7"/>
    </row>
    <row r="531" spans="1:7">
      <c r="A531" s="8"/>
      <c r="C531" s="69"/>
      <c r="D531" s="8"/>
      <c r="E531" s="7"/>
      <c r="F531" s="7"/>
      <c r="G531" s="7"/>
    </row>
    <row r="532" spans="1:7">
      <c r="A532" s="8"/>
      <c r="C532" s="69"/>
      <c r="D532" s="8"/>
      <c r="E532" s="7"/>
      <c r="F532" s="7"/>
      <c r="G532" s="7"/>
    </row>
    <row r="533" spans="1:7">
      <c r="A533" s="8"/>
      <c r="C533" s="69"/>
      <c r="D533" s="8"/>
      <c r="E533" s="7"/>
      <c r="F533" s="7"/>
      <c r="G533" s="7"/>
    </row>
    <row r="534" spans="1:7">
      <c r="A534" s="8"/>
      <c r="C534" s="69"/>
      <c r="D534" s="8"/>
      <c r="E534" s="7"/>
      <c r="F534" s="7"/>
      <c r="G534" s="7"/>
    </row>
    <row r="535" spans="1:7">
      <c r="A535" s="8"/>
      <c r="C535" s="69"/>
      <c r="D535" s="8"/>
      <c r="E535" s="7"/>
      <c r="F535" s="7"/>
      <c r="G535" s="7"/>
    </row>
    <row r="536" spans="1:7">
      <c r="A536" s="8"/>
      <c r="C536" s="69"/>
      <c r="D536" s="8"/>
      <c r="E536" s="7"/>
      <c r="F536" s="7"/>
      <c r="G536" s="7"/>
    </row>
    <row r="537" spans="1:7">
      <c r="A537" s="8"/>
      <c r="C537" s="69"/>
      <c r="D537" s="8"/>
      <c r="E537" s="7"/>
      <c r="F537" s="7"/>
      <c r="G537" s="7"/>
    </row>
    <row r="538" spans="1:7">
      <c r="A538" s="8"/>
      <c r="C538" s="69"/>
      <c r="D538" s="8"/>
      <c r="E538" s="7"/>
      <c r="F538" s="7"/>
      <c r="G538" s="7"/>
    </row>
    <row r="539" spans="1:7">
      <c r="A539" s="8"/>
      <c r="C539" s="69"/>
      <c r="D539" s="8"/>
      <c r="E539" s="7"/>
      <c r="F539" s="7"/>
      <c r="G539" s="7"/>
    </row>
    <row r="540" spans="1:7">
      <c r="A540" s="8"/>
      <c r="C540" s="69"/>
      <c r="D540" s="8"/>
      <c r="E540" s="7"/>
      <c r="F540" s="7"/>
      <c r="G540" s="7"/>
    </row>
    <row r="541" spans="1:7">
      <c r="A541" s="8"/>
      <c r="C541" s="69"/>
      <c r="D541" s="8"/>
      <c r="E541" s="7"/>
      <c r="F541" s="7"/>
      <c r="G541" s="7"/>
    </row>
    <row r="542" spans="1:7">
      <c r="A542" s="8"/>
      <c r="C542" s="69"/>
      <c r="D542" s="8"/>
      <c r="E542" s="7"/>
      <c r="F542" s="7"/>
      <c r="G542" s="7"/>
    </row>
    <row r="543" spans="1:7">
      <c r="A543" s="8"/>
      <c r="C543" s="69"/>
      <c r="D543" s="8"/>
      <c r="E543" s="7"/>
      <c r="F543" s="7"/>
      <c r="G543" s="7"/>
    </row>
    <row r="544" spans="1:7">
      <c r="A544" s="8"/>
      <c r="C544" s="69"/>
      <c r="D544" s="8"/>
      <c r="E544" s="7"/>
      <c r="F544" s="7"/>
      <c r="G544" s="7"/>
    </row>
    <row r="545" spans="1:7">
      <c r="A545" s="8"/>
      <c r="C545" s="69"/>
      <c r="D545" s="8"/>
      <c r="E545" s="7"/>
      <c r="F545" s="7"/>
      <c r="G545" s="7"/>
    </row>
    <row r="546" spans="1:7">
      <c r="A546" s="8"/>
      <c r="C546" s="69"/>
      <c r="D546" s="8"/>
      <c r="E546" s="7"/>
      <c r="F546" s="7"/>
      <c r="G546" s="7"/>
    </row>
    <row r="547" spans="1:7">
      <c r="A547" s="8"/>
      <c r="C547" s="69"/>
      <c r="D547" s="8"/>
      <c r="E547" s="7"/>
      <c r="F547" s="7"/>
      <c r="G547" s="7"/>
    </row>
    <row r="548" spans="1:7">
      <c r="A548" s="8"/>
      <c r="C548" s="69"/>
      <c r="D548" s="8"/>
      <c r="E548" s="7"/>
      <c r="F548" s="7"/>
      <c r="G548" s="7"/>
    </row>
    <row r="549" spans="1:7">
      <c r="A549" s="8"/>
      <c r="C549" s="69"/>
      <c r="D549" s="8"/>
      <c r="E549" s="7"/>
      <c r="F549" s="7"/>
      <c r="G549" s="7"/>
    </row>
    <row r="550" spans="1:7">
      <c r="A550" s="8"/>
      <c r="C550" s="69"/>
      <c r="D550" s="8"/>
      <c r="E550" s="7"/>
      <c r="F550" s="7"/>
      <c r="G550" s="7"/>
    </row>
    <row r="551" spans="1:7">
      <c r="A551" s="8"/>
      <c r="C551" s="69"/>
      <c r="D551" s="8"/>
      <c r="E551" s="7"/>
      <c r="F551" s="7"/>
      <c r="G551" s="7"/>
    </row>
    <row r="552" spans="1:7">
      <c r="A552" s="8"/>
      <c r="C552" s="69"/>
      <c r="D552" s="8"/>
      <c r="E552" s="7"/>
      <c r="F552" s="7"/>
      <c r="G552" s="7"/>
    </row>
    <row r="553" spans="1:7">
      <c r="A553" s="8"/>
      <c r="C553" s="69"/>
      <c r="D553" s="8"/>
      <c r="E553" s="7"/>
      <c r="F553" s="7"/>
      <c r="G553" s="7"/>
    </row>
    <row r="554" spans="1:7">
      <c r="A554" s="8"/>
      <c r="C554" s="69"/>
      <c r="D554" s="8"/>
      <c r="E554" s="7"/>
      <c r="F554" s="7"/>
      <c r="G554" s="7"/>
    </row>
    <row r="555" spans="1:7">
      <c r="A555" s="8"/>
      <c r="C555" s="69"/>
      <c r="D555" s="8"/>
      <c r="E555" s="7"/>
      <c r="F555" s="7"/>
      <c r="G555" s="7"/>
    </row>
    <row r="556" spans="1:7">
      <c r="A556" s="8"/>
      <c r="C556" s="69"/>
      <c r="D556" s="8"/>
      <c r="E556" s="7"/>
      <c r="F556" s="7"/>
      <c r="G556" s="7"/>
    </row>
    <row r="557" spans="1:7">
      <c r="A557" s="8"/>
      <c r="C557" s="69"/>
      <c r="D557" s="8"/>
      <c r="E557" s="7"/>
      <c r="F557" s="7"/>
      <c r="G557" s="7"/>
    </row>
    <row r="558" spans="1:7">
      <c r="A558" s="8"/>
      <c r="C558" s="69"/>
      <c r="D558" s="8"/>
      <c r="E558" s="7"/>
      <c r="F558" s="7"/>
      <c r="G558" s="7"/>
    </row>
    <row r="559" spans="1:7">
      <c r="A559" s="8"/>
      <c r="C559" s="69"/>
      <c r="D559" s="8"/>
      <c r="E559" s="7"/>
      <c r="F559" s="7"/>
      <c r="G559" s="7"/>
    </row>
    <row r="560" spans="1:7">
      <c r="A560" s="8"/>
      <c r="C560" s="69"/>
      <c r="D560" s="8"/>
      <c r="E560" s="7"/>
      <c r="F560" s="7"/>
      <c r="G560" s="7"/>
    </row>
    <row r="561" spans="1:7">
      <c r="A561" s="8"/>
      <c r="C561" s="69"/>
      <c r="D561" s="8"/>
      <c r="E561" s="7"/>
      <c r="F561" s="7"/>
      <c r="G561" s="7"/>
    </row>
    <row r="562" spans="1:7">
      <c r="A562" s="8"/>
      <c r="C562" s="69"/>
      <c r="D562" s="8"/>
      <c r="E562" s="7"/>
      <c r="F562" s="7"/>
      <c r="G562" s="7"/>
    </row>
    <row r="563" spans="1:7">
      <c r="A563" s="8"/>
      <c r="C563" s="69"/>
      <c r="D563" s="8"/>
      <c r="E563" s="7"/>
      <c r="F563" s="7"/>
      <c r="G563" s="7"/>
    </row>
    <row r="564" spans="1:7">
      <c r="A564" s="8"/>
      <c r="C564" s="69"/>
      <c r="D564" s="8"/>
      <c r="E564" s="7"/>
      <c r="F564" s="7"/>
      <c r="G564" s="7"/>
    </row>
    <row r="565" spans="1:7">
      <c r="A565" s="8"/>
      <c r="C565" s="69"/>
      <c r="D565" s="8"/>
      <c r="E565" s="7"/>
      <c r="F565" s="7"/>
      <c r="G565" s="7"/>
    </row>
    <row r="566" spans="1:7">
      <c r="A566" s="8"/>
      <c r="C566" s="69"/>
      <c r="D566" s="8"/>
      <c r="E566" s="7"/>
      <c r="F566" s="7"/>
      <c r="G566" s="7"/>
    </row>
    <row r="567" spans="1:7">
      <c r="A567" s="8"/>
      <c r="C567" s="69"/>
      <c r="D567" s="8"/>
      <c r="E567" s="7"/>
      <c r="F567" s="7"/>
      <c r="G567" s="7"/>
    </row>
    <row r="568" spans="1:7">
      <c r="A568" s="8"/>
      <c r="C568" s="69"/>
      <c r="D568" s="8"/>
      <c r="E568" s="7"/>
      <c r="F568" s="7"/>
      <c r="G568" s="7"/>
    </row>
    <row r="569" spans="1:7">
      <c r="A569" s="8"/>
      <c r="C569" s="69"/>
      <c r="D569" s="8"/>
      <c r="E569" s="7"/>
      <c r="F569" s="7"/>
      <c r="G569" s="7"/>
    </row>
    <row r="570" spans="1:7">
      <c r="A570" s="8"/>
      <c r="C570" s="69"/>
      <c r="D570" s="8"/>
      <c r="E570" s="7"/>
      <c r="F570" s="7"/>
      <c r="G570" s="7"/>
    </row>
    <row r="571" spans="1:7">
      <c r="A571" s="8"/>
      <c r="C571" s="69"/>
      <c r="D571" s="8"/>
      <c r="E571" s="7"/>
      <c r="F571" s="7"/>
      <c r="G571" s="7"/>
    </row>
    <row r="572" spans="1:7">
      <c r="A572" s="8"/>
      <c r="C572" s="69"/>
      <c r="D572" s="8"/>
      <c r="E572" s="7"/>
      <c r="F572" s="7"/>
      <c r="G572" s="7"/>
    </row>
    <row r="573" spans="1:7">
      <c r="A573" s="8"/>
      <c r="C573" s="69"/>
      <c r="D573" s="8"/>
      <c r="E573" s="7"/>
      <c r="F573" s="7"/>
      <c r="G573" s="7"/>
    </row>
    <row r="574" spans="1:7">
      <c r="A574" s="8"/>
      <c r="C574" s="69"/>
      <c r="D574" s="8"/>
      <c r="E574" s="7"/>
      <c r="F574" s="7"/>
      <c r="G574" s="7"/>
    </row>
    <row r="575" spans="1:7">
      <c r="A575" s="8"/>
      <c r="C575" s="69"/>
      <c r="D575" s="8"/>
      <c r="E575" s="7"/>
      <c r="F575" s="7"/>
      <c r="G575" s="7"/>
    </row>
    <row r="576" spans="1:7">
      <c r="A576" s="8"/>
      <c r="C576" s="69"/>
      <c r="D576" s="8"/>
      <c r="E576" s="7"/>
      <c r="F576" s="7"/>
      <c r="G576" s="7"/>
    </row>
    <row r="577" spans="1:7">
      <c r="A577" s="8"/>
      <c r="C577" s="69"/>
      <c r="D577" s="8"/>
      <c r="E577" s="7"/>
      <c r="F577" s="7"/>
      <c r="G577" s="7"/>
    </row>
    <row r="578" spans="1:7">
      <c r="A578" s="8"/>
      <c r="C578" s="69"/>
      <c r="D578" s="8"/>
      <c r="E578" s="7"/>
      <c r="F578" s="7"/>
      <c r="G578" s="7"/>
    </row>
    <row r="579" spans="1:7">
      <c r="A579" s="8"/>
      <c r="C579" s="69"/>
      <c r="D579" s="8"/>
      <c r="E579" s="7"/>
      <c r="F579" s="7"/>
      <c r="G579" s="7"/>
    </row>
    <row r="580" spans="1:7">
      <c r="A580" s="8"/>
      <c r="C580" s="69"/>
      <c r="D580" s="8"/>
      <c r="E580" s="7"/>
      <c r="F580" s="7"/>
      <c r="G580" s="7"/>
    </row>
    <row r="581" spans="1:7">
      <c r="A581" s="8"/>
      <c r="C581" s="69"/>
      <c r="D581" s="8"/>
      <c r="E581" s="7"/>
      <c r="F581" s="7"/>
      <c r="G581" s="7"/>
    </row>
    <row r="582" spans="1:7">
      <c r="A582" s="8"/>
      <c r="C582" s="69"/>
      <c r="D582" s="8"/>
      <c r="E582" s="7"/>
      <c r="F582" s="7"/>
      <c r="G582" s="7"/>
    </row>
    <row r="583" spans="1:7">
      <c r="A583" s="8"/>
      <c r="C583" s="69"/>
      <c r="D583" s="8"/>
      <c r="E583" s="7"/>
      <c r="F583" s="7"/>
      <c r="G583" s="7"/>
    </row>
    <row r="584" spans="1:7">
      <c r="A584" s="8"/>
      <c r="C584" s="69"/>
      <c r="D584" s="8"/>
      <c r="E584" s="7"/>
      <c r="F584" s="7"/>
      <c r="G584" s="7"/>
    </row>
    <row r="585" spans="1:7">
      <c r="A585" s="8"/>
      <c r="C585" s="69"/>
      <c r="D585" s="8"/>
      <c r="E585" s="7"/>
      <c r="F585" s="7"/>
      <c r="G585" s="7"/>
    </row>
    <row r="586" spans="1:7">
      <c r="A586" s="8"/>
      <c r="C586" s="69"/>
      <c r="D586" s="8"/>
      <c r="E586" s="7"/>
      <c r="F586" s="7"/>
      <c r="G586" s="7"/>
    </row>
    <row r="587" spans="1:7">
      <c r="A587" s="8"/>
      <c r="C587" s="69"/>
      <c r="D587" s="8"/>
      <c r="E587" s="7"/>
      <c r="F587" s="7"/>
      <c r="G587" s="7"/>
    </row>
    <row r="588" spans="1:7">
      <c r="A588" s="8"/>
      <c r="C588" s="69"/>
      <c r="D588" s="8"/>
      <c r="E588" s="7"/>
      <c r="F588" s="7"/>
      <c r="G588" s="7"/>
    </row>
    <row r="589" spans="1:7">
      <c r="A589" s="8"/>
      <c r="C589" s="69"/>
      <c r="D589" s="8"/>
      <c r="E589" s="7"/>
      <c r="F589" s="7"/>
      <c r="G589" s="7"/>
    </row>
    <row r="590" spans="1:7">
      <c r="A590" s="8"/>
      <c r="C590" s="69"/>
      <c r="D590" s="8"/>
      <c r="E590" s="7"/>
      <c r="F590" s="7"/>
      <c r="G590" s="7"/>
    </row>
    <row r="591" spans="1:7">
      <c r="A591" s="8"/>
      <c r="C591" s="69"/>
      <c r="D591" s="8"/>
      <c r="E591" s="7"/>
      <c r="F591" s="7"/>
      <c r="G591" s="7"/>
    </row>
    <row r="592" spans="1:7">
      <c r="A592" s="8"/>
      <c r="C592" s="69"/>
      <c r="D592" s="8"/>
      <c r="E592" s="7"/>
      <c r="F592" s="7"/>
      <c r="G592" s="7"/>
    </row>
    <row r="593" spans="1:7">
      <c r="A593" s="8"/>
      <c r="C593" s="69"/>
      <c r="D593" s="8"/>
      <c r="E593" s="7"/>
      <c r="F593" s="7"/>
      <c r="G593" s="7"/>
    </row>
    <row r="594" spans="1:7">
      <c r="A594" s="8"/>
      <c r="C594" s="69"/>
      <c r="D594" s="8"/>
      <c r="E594" s="7"/>
      <c r="F594" s="7"/>
      <c r="G594" s="7"/>
    </row>
    <row r="595" spans="1:7">
      <c r="A595" s="8"/>
      <c r="C595" s="69"/>
      <c r="D595" s="8"/>
      <c r="E595" s="7"/>
      <c r="F595" s="7"/>
      <c r="G595" s="7"/>
    </row>
    <row r="596" spans="1:7">
      <c r="A596" s="8"/>
      <c r="C596" s="69"/>
      <c r="D596" s="8"/>
      <c r="E596" s="7"/>
      <c r="F596" s="7"/>
      <c r="G596" s="7"/>
    </row>
    <row r="597" spans="1:7">
      <c r="A597" s="8"/>
      <c r="C597" s="69"/>
      <c r="D597" s="8"/>
      <c r="E597" s="7"/>
      <c r="F597" s="7"/>
      <c r="G597" s="7"/>
    </row>
    <row r="598" spans="1:7">
      <c r="A598" s="8"/>
      <c r="C598" s="69"/>
      <c r="D598" s="8"/>
      <c r="E598" s="7"/>
      <c r="F598" s="7"/>
      <c r="G598" s="7"/>
    </row>
    <row r="599" spans="1:7">
      <c r="A599" s="8"/>
      <c r="C599" s="69"/>
      <c r="D599" s="8"/>
      <c r="E599" s="7"/>
      <c r="F599" s="7"/>
      <c r="G599" s="7"/>
    </row>
    <row r="600" spans="1:7">
      <c r="A600" s="8"/>
      <c r="C600" s="69"/>
      <c r="D600" s="8"/>
      <c r="E600" s="7"/>
      <c r="F600" s="7"/>
      <c r="G600" s="7"/>
    </row>
    <row r="601" spans="1:7">
      <c r="A601" s="8"/>
      <c r="C601" s="69"/>
      <c r="D601" s="8"/>
      <c r="E601" s="7"/>
      <c r="F601" s="7"/>
      <c r="G601" s="7"/>
    </row>
    <row r="602" spans="1:7">
      <c r="A602" s="8"/>
      <c r="C602" s="69"/>
      <c r="D602" s="8"/>
      <c r="E602" s="7"/>
      <c r="F602" s="7"/>
      <c r="G602" s="7"/>
    </row>
    <row r="603" spans="1:7">
      <c r="A603" s="8"/>
      <c r="C603" s="69"/>
      <c r="D603" s="8"/>
      <c r="E603" s="7"/>
      <c r="F603" s="7"/>
      <c r="G603" s="7"/>
    </row>
    <row r="604" spans="1:7">
      <c r="A604" s="8"/>
      <c r="C604" s="69"/>
      <c r="D604" s="8"/>
      <c r="E604" s="7"/>
      <c r="F604" s="7"/>
      <c r="G604" s="7"/>
    </row>
    <row r="605" spans="1:7">
      <c r="A605" s="8"/>
      <c r="C605" s="69"/>
      <c r="D605" s="8"/>
      <c r="E605" s="7"/>
      <c r="F605" s="7"/>
      <c r="G605" s="7"/>
    </row>
    <row r="606" spans="1:7">
      <c r="A606" s="8"/>
      <c r="C606" s="69"/>
      <c r="D606" s="8"/>
      <c r="E606" s="7"/>
      <c r="F606" s="7"/>
      <c r="G606" s="7"/>
    </row>
    <row r="607" spans="1:7">
      <c r="A607" s="8"/>
      <c r="C607" s="69"/>
      <c r="D607" s="8"/>
      <c r="E607" s="7"/>
      <c r="F607" s="7"/>
      <c r="G607" s="7"/>
    </row>
    <row r="608" spans="1:7">
      <c r="A608" s="8"/>
      <c r="C608" s="69"/>
      <c r="D608" s="8"/>
      <c r="E608" s="7"/>
      <c r="F608" s="7"/>
      <c r="G608" s="7"/>
    </row>
    <row r="609" spans="1:7">
      <c r="A609" s="8"/>
      <c r="C609" s="69"/>
      <c r="D609" s="8"/>
      <c r="E609" s="7"/>
      <c r="F609" s="7"/>
      <c r="G609" s="7"/>
    </row>
    <row r="610" spans="1:7">
      <c r="A610" s="8"/>
      <c r="C610" s="69"/>
      <c r="D610" s="8"/>
      <c r="E610" s="7"/>
      <c r="F610" s="7"/>
      <c r="G610" s="7"/>
    </row>
    <row r="611" spans="1:7">
      <c r="A611" s="8"/>
      <c r="C611" s="69"/>
      <c r="D611" s="8"/>
      <c r="E611" s="7"/>
      <c r="F611" s="7"/>
      <c r="G611" s="7"/>
    </row>
    <row r="612" spans="1:7">
      <c r="A612" s="8"/>
      <c r="C612" s="69"/>
      <c r="D612" s="8"/>
      <c r="E612" s="7"/>
      <c r="F612" s="7"/>
      <c r="G612" s="7"/>
    </row>
    <row r="613" spans="1:7">
      <c r="A613" s="8"/>
      <c r="C613" s="69"/>
      <c r="D613" s="8"/>
      <c r="E613" s="7"/>
      <c r="F613" s="7"/>
      <c r="G613" s="7"/>
    </row>
    <row r="614" spans="1:7">
      <c r="A614" s="8"/>
      <c r="C614" s="69"/>
      <c r="D614" s="8"/>
      <c r="E614" s="7"/>
      <c r="F614" s="7"/>
      <c r="G614" s="7"/>
    </row>
    <row r="615" spans="1:7">
      <c r="A615" s="8"/>
      <c r="C615" s="69"/>
      <c r="D615" s="8"/>
      <c r="E615" s="7"/>
      <c r="F615" s="7"/>
      <c r="G615" s="7"/>
    </row>
    <row r="616" spans="1:7">
      <c r="A616" s="8"/>
      <c r="C616" s="69"/>
      <c r="D616" s="8"/>
      <c r="E616" s="7"/>
      <c r="F616" s="7"/>
      <c r="G616" s="7"/>
    </row>
    <row r="617" spans="1:7">
      <c r="A617" s="8"/>
      <c r="C617" s="69"/>
      <c r="D617" s="8"/>
      <c r="E617" s="7"/>
      <c r="F617" s="7"/>
      <c r="G617" s="7"/>
    </row>
    <row r="618" spans="1:7">
      <c r="A618" s="8"/>
      <c r="C618" s="69"/>
      <c r="D618" s="8"/>
      <c r="E618" s="7"/>
      <c r="F618" s="7"/>
      <c r="G618" s="7"/>
    </row>
    <row r="619" spans="1:7">
      <c r="A619" s="8"/>
      <c r="C619" s="69"/>
      <c r="D619" s="8"/>
      <c r="E619" s="7"/>
      <c r="F619" s="7"/>
      <c r="G619" s="7"/>
    </row>
    <row r="620" spans="1:7">
      <c r="A620" s="8"/>
      <c r="C620" s="69"/>
      <c r="D620" s="8"/>
      <c r="E620" s="7"/>
      <c r="F620" s="7"/>
      <c r="G620" s="7"/>
    </row>
    <row r="621" spans="1:7">
      <c r="A621" s="8"/>
      <c r="C621" s="69"/>
      <c r="D621" s="8"/>
      <c r="E621" s="7"/>
      <c r="F621" s="7"/>
      <c r="G621" s="7"/>
    </row>
    <row r="622" spans="1:7">
      <c r="A622" s="8"/>
      <c r="C622" s="69"/>
      <c r="D622" s="8"/>
      <c r="E622" s="7"/>
      <c r="F622" s="7"/>
      <c r="G622" s="7"/>
    </row>
    <row r="623" spans="1:7">
      <c r="A623" s="8"/>
      <c r="C623" s="69"/>
      <c r="D623" s="8"/>
      <c r="E623" s="7"/>
      <c r="F623" s="7"/>
      <c r="G623" s="7"/>
    </row>
    <row r="624" spans="1:7">
      <c r="A624" s="8"/>
      <c r="C624" s="69"/>
      <c r="D624" s="8"/>
      <c r="E624" s="7"/>
      <c r="F624" s="7"/>
      <c r="G624" s="7"/>
    </row>
    <row r="625" spans="1:7">
      <c r="A625" s="8"/>
      <c r="C625" s="69"/>
      <c r="D625" s="8"/>
      <c r="E625" s="7"/>
      <c r="F625" s="7"/>
      <c r="G625" s="7"/>
    </row>
    <row r="626" spans="1:7">
      <c r="A626" s="8"/>
      <c r="C626" s="69"/>
      <c r="D626" s="8"/>
      <c r="E626" s="7"/>
      <c r="F626" s="7"/>
      <c r="G626" s="7"/>
    </row>
    <row r="627" spans="1:7">
      <c r="A627" s="8"/>
      <c r="C627" s="69"/>
      <c r="D627" s="8"/>
      <c r="E627" s="7"/>
      <c r="F627" s="7"/>
      <c r="G627" s="7"/>
    </row>
    <row r="628" spans="1:7">
      <c r="A628" s="8"/>
      <c r="C628" s="69"/>
      <c r="D628" s="8"/>
      <c r="E628" s="7"/>
      <c r="F628" s="7"/>
      <c r="G628" s="7"/>
    </row>
    <row r="629" spans="1:7">
      <c r="A629" s="8"/>
      <c r="C629" s="69"/>
      <c r="D629" s="8"/>
      <c r="E629" s="7"/>
      <c r="F629" s="7"/>
      <c r="G629" s="7"/>
    </row>
    <row r="630" spans="1:7">
      <c r="A630" s="8"/>
      <c r="C630" s="69"/>
      <c r="D630" s="8"/>
      <c r="E630" s="7"/>
      <c r="F630" s="7"/>
      <c r="G630" s="7"/>
    </row>
    <row r="631" spans="1:7">
      <c r="A631" s="8"/>
      <c r="C631" s="69"/>
      <c r="D631" s="8"/>
      <c r="E631" s="7"/>
      <c r="F631" s="7"/>
      <c r="G631" s="7"/>
    </row>
    <row r="632" spans="1:7">
      <c r="A632" s="8"/>
      <c r="C632" s="69"/>
      <c r="D632" s="8"/>
      <c r="E632" s="7"/>
      <c r="F632" s="7"/>
      <c r="G632" s="7"/>
    </row>
    <row r="633" spans="1:7">
      <c r="A633" s="8"/>
      <c r="C633" s="69"/>
      <c r="D633" s="8"/>
      <c r="E633" s="7"/>
      <c r="F633" s="7"/>
      <c r="G633" s="7"/>
    </row>
    <row r="634" spans="1:7">
      <c r="A634" s="8"/>
      <c r="C634" s="69"/>
      <c r="D634" s="8"/>
      <c r="E634" s="7"/>
      <c r="F634" s="7"/>
      <c r="G634" s="7"/>
    </row>
    <row r="635" spans="1:7">
      <c r="A635" s="8"/>
      <c r="C635" s="69"/>
      <c r="D635" s="8"/>
      <c r="E635" s="7"/>
      <c r="F635" s="7"/>
      <c r="G635" s="7"/>
    </row>
    <row r="636" spans="1:7">
      <c r="A636" s="8"/>
      <c r="C636" s="69"/>
      <c r="D636" s="8"/>
      <c r="E636" s="7"/>
      <c r="F636" s="7"/>
      <c r="G636" s="7"/>
    </row>
    <row r="637" spans="1:7">
      <c r="A637" s="8"/>
      <c r="C637" s="69"/>
      <c r="D637" s="8"/>
      <c r="E637" s="7"/>
      <c r="F637" s="7"/>
      <c r="G637" s="7"/>
    </row>
    <row r="638" spans="1:7">
      <c r="A638" s="8"/>
      <c r="C638" s="69"/>
      <c r="D638" s="8"/>
      <c r="E638" s="7"/>
      <c r="F638" s="7"/>
      <c r="G638" s="7"/>
    </row>
    <row r="639" spans="1:7">
      <c r="A639" s="8"/>
      <c r="C639" s="69"/>
      <c r="D639" s="8"/>
      <c r="E639" s="7"/>
      <c r="F639" s="7"/>
      <c r="G639" s="7"/>
    </row>
    <row r="640" spans="1:7">
      <c r="A640" s="8"/>
      <c r="C640" s="69"/>
      <c r="D640" s="8"/>
      <c r="E640" s="7"/>
      <c r="F640" s="7"/>
      <c r="G640" s="7"/>
    </row>
    <row r="641" spans="1:7">
      <c r="A641" s="8"/>
      <c r="C641" s="69"/>
      <c r="D641" s="8"/>
      <c r="E641" s="7"/>
      <c r="F641" s="7"/>
      <c r="G641" s="7"/>
    </row>
    <row r="642" spans="1:7">
      <c r="A642" s="8"/>
      <c r="C642" s="69"/>
      <c r="D642" s="8"/>
      <c r="E642" s="7"/>
      <c r="F642" s="7"/>
      <c r="G642" s="7"/>
    </row>
    <row r="643" spans="1:7">
      <c r="A643" s="8"/>
      <c r="C643" s="69"/>
      <c r="D643" s="8"/>
      <c r="E643" s="7"/>
      <c r="F643" s="7"/>
      <c r="G643" s="7"/>
    </row>
    <row r="644" spans="1:7">
      <c r="A644" s="8"/>
      <c r="C644" s="69"/>
      <c r="D644" s="8"/>
      <c r="E644" s="7"/>
      <c r="F644" s="7"/>
      <c r="G644" s="7"/>
    </row>
    <row r="645" spans="1:7">
      <c r="A645" s="8"/>
      <c r="C645" s="69"/>
      <c r="D645" s="8"/>
      <c r="E645" s="7"/>
      <c r="F645" s="7"/>
      <c r="G645" s="7"/>
    </row>
    <row r="646" spans="1:7">
      <c r="A646" s="8"/>
      <c r="C646" s="69"/>
      <c r="D646" s="8"/>
      <c r="E646" s="7"/>
      <c r="F646" s="7"/>
      <c r="G646" s="7"/>
    </row>
    <row r="647" spans="1:7">
      <c r="A647" s="8"/>
      <c r="C647" s="69"/>
      <c r="D647" s="8"/>
      <c r="E647" s="7"/>
      <c r="F647" s="7"/>
      <c r="G647" s="7"/>
    </row>
    <row r="648" spans="1:7">
      <c r="A648" s="8"/>
      <c r="C648" s="69"/>
      <c r="D648" s="8"/>
      <c r="E648" s="7"/>
      <c r="F648" s="7"/>
      <c r="G648" s="7"/>
    </row>
    <row r="649" spans="1:7">
      <c r="A649" s="8"/>
      <c r="C649" s="69"/>
      <c r="D649" s="8"/>
      <c r="E649" s="7"/>
      <c r="F649" s="7"/>
      <c r="G649" s="7"/>
    </row>
    <row r="650" spans="1:7">
      <c r="A650" s="8"/>
      <c r="C650" s="69"/>
      <c r="D650" s="8"/>
      <c r="E650" s="7"/>
      <c r="F650" s="7"/>
      <c r="G650" s="7"/>
    </row>
    <row r="651" spans="1:7">
      <c r="A651" s="8"/>
      <c r="C651" s="69"/>
      <c r="D651" s="8"/>
      <c r="E651" s="7"/>
      <c r="F651" s="7"/>
      <c r="G651" s="7"/>
    </row>
    <row r="652" spans="1:7">
      <c r="A652" s="8"/>
      <c r="C652" s="69"/>
      <c r="D652" s="8"/>
      <c r="E652" s="7"/>
      <c r="F652" s="7"/>
      <c r="G652" s="7"/>
    </row>
    <row r="653" spans="1:7">
      <c r="A653" s="8"/>
      <c r="C653" s="69"/>
      <c r="D653" s="8"/>
      <c r="E653" s="7"/>
      <c r="F653" s="7"/>
      <c r="G653" s="7"/>
    </row>
    <row r="654" spans="1:7">
      <c r="A654" s="8"/>
      <c r="C654" s="69"/>
      <c r="D654" s="8"/>
      <c r="E654" s="7"/>
      <c r="F654" s="7"/>
      <c r="G654" s="7"/>
    </row>
    <row r="655" spans="1:7">
      <c r="A655" s="8"/>
      <c r="C655" s="69"/>
      <c r="D655" s="8"/>
      <c r="E655" s="7"/>
      <c r="F655" s="7"/>
      <c r="G655" s="7"/>
    </row>
    <row r="656" spans="1:7">
      <c r="A656" s="8"/>
      <c r="C656" s="69"/>
      <c r="D656" s="8"/>
      <c r="E656" s="7"/>
      <c r="F656" s="7"/>
      <c r="G656" s="7"/>
    </row>
    <row r="657" spans="1:7">
      <c r="A657" s="8"/>
      <c r="C657" s="69"/>
      <c r="D657" s="8"/>
      <c r="E657" s="7"/>
      <c r="F657" s="7"/>
      <c r="G657" s="7"/>
    </row>
    <row r="658" spans="1:7">
      <c r="A658" s="8"/>
      <c r="C658" s="69"/>
      <c r="D658" s="8"/>
      <c r="E658" s="7"/>
      <c r="F658" s="7"/>
      <c r="G658" s="7"/>
    </row>
    <row r="659" spans="1:7">
      <c r="A659" s="8"/>
      <c r="C659" s="69"/>
      <c r="D659" s="8"/>
      <c r="E659" s="7"/>
      <c r="F659" s="7"/>
      <c r="G659" s="7"/>
    </row>
    <row r="660" spans="1:7">
      <c r="A660" s="8"/>
      <c r="C660" s="69"/>
      <c r="D660" s="8"/>
      <c r="E660" s="7"/>
      <c r="F660" s="7"/>
      <c r="G660" s="7"/>
    </row>
    <row r="661" spans="1:7">
      <c r="A661" s="8"/>
      <c r="C661" s="69"/>
      <c r="D661" s="8"/>
      <c r="E661" s="7"/>
      <c r="F661" s="7"/>
      <c r="G661" s="7"/>
    </row>
    <row r="662" spans="1:7">
      <c r="A662" s="8"/>
      <c r="C662" s="69"/>
      <c r="D662" s="8"/>
      <c r="E662" s="7"/>
      <c r="F662" s="7"/>
      <c r="G662" s="7"/>
    </row>
    <row r="663" spans="1:7">
      <c r="A663" s="8"/>
      <c r="C663" s="69"/>
      <c r="D663" s="8"/>
      <c r="E663" s="7"/>
      <c r="F663" s="7"/>
      <c r="G663" s="7"/>
    </row>
    <row r="664" spans="1:7">
      <c r="A664" s="8"/>
      <c r="C664" s="69"/>
      <c r="D664" s="8"/>
      <c r="E664" s="7"/>
      <c r="F664" s="7"/>
      <c r="G664" s="7"/>
    </row>
    <row r="665" spans="1:7">
      <c r="A665" s="8"/>
      <c r="C665" s="69"/>
      <c r="D665" s="8"/>
      <c r="E665" s="7"/>
      <c r="F665" s="7"/>
      <c r="G665" s="7"/>
    </row>
    <row r="666" spans="1:7">
      <c r="A666" s="8"/>
      <c r="C666" s="69"/>
      <c r="D666" s="8"/>
      <c r="E666" s="7"/>
      <c r="F666" s="7"/>
      <c r="G666" s="7"/>
    </row>
    <row r="667" spans="1:7">
      <c r="A667" s="8"/>
      <c r="C667" s="69"/>
      <c r="D667" s="8"/>
      <c r="E667" s="7"/>
      <c r="F667" s="7"/>
      <c r="G667" s="7"/>
    </row>
    <row r="668" spans="1:7">
      <c r="A668" s="8"/>
      <c r="C668" s="69"/>
      <c r="D668" s="8"/>
      <c r="E668" s="7"/>
      <c r="F668" s="7"/>
      <c r="G668" s="7"/>
    </row>
    <row r="669" spans="1:7">
      <c r="A669" s="8"/>
      <c r="C669" s="69"/>
      <c r="D669" s="8"/>
      <c r="E669" s="7"/>
      <c r="F669" s="7"/>
      <c r="G669" s="7"/>
    </row>
    <row r="670" spans="1:7">
      <c r="A670" s="8"/>
      <c r="C670" s="69"/>
      <c r="D670" s="8"/>
      <c r="E670" s="7"/>
      <c r="F670" s="7"/>
      <c r="G670" s="7"/>
    </row>
    <row r="671" spans="1:7">
      <c r="A671" s="8"/>
      <c r="C671" s="69"/>
      <c r="D671" s="8"/>
      <c r="E671" s="7"/>
      <c r="F671" s="7"/>
      <c r="G671" s="7"/>
    </row>
    <row r="672" spans="1:7">
      <c r="A672" s="8"/>
      <c r="C672" s="69"/>
      <c r="D672" s="8"/>
      <c r="E672" s="7"/>
      <c r="F672" s="7"/>
      <c r="G672" s="7"/>
    </row>
    <row r="673" spans="1:7">
      <c r="A673" s="8"/>
      <c r="C673" s="69"/>
      <c r="D673" s="8"/>
      <c r="E673" s="7"/>
      <c r="F673" s="7"/>
      <c r="G673" s="7"/>
    </row>
    <row r="674" spans="1:7">
      <c r="A674" s="8"/>
      <c r="C674" s="69"/>
      <c r="D674" s="8"/>
      <c r="E674" s="7"/>
      <c r="F674" s="7"/>
      <c r="G674" s="7"/>
    </row>
    <row r="675" spans="1:7">
      <c r="A675" s="8"/>
      <c r="C675" s="69"/>
      <c r="D675" s="8"/>
      <c r="E675" s="7"/>
      <c r="F675" s="7"/>
      <c r="G675" s="7"/>
    </row>
    <row r="676" spans="1:7">
      <c r="A676" s="8"/>
      <c r="C676" s="69"/>
      <c r="D676" s="8"/>
      <c r="E676" s="7"/>
      <c r="F676" s="7"/>
      <c r="G676" s="7"/>
    </row>
    <row r="677" spans="1:7">
      <c r="A677" s="8"/>
      <c r="C677" s="69"/>
      <c r="D677" s="8"/>
      <c r="E677" s="7"/>
      <c r="F677" s="7"/>
      <c r="G677" s="7"/>
    </row>
    <row r="678" spans="1:7">
      <c r="A678" s="8"/>
      <c r="C678" s="69"/>
      <c r="D678" s="8"/>
      <c r="E678" s="7"/>
      <c r="F678" s="7"/>
      <c r="G678" s="7"/>
    </row>
    <row r="679" spans="1:7">
      <c r="A679" s="8"/>
      <c r="C679" s="69"/>
      <c r="D679" s="8"/>
      <c r="E679" s="7"/>
      <c r="F679" s="7"/>
      <c r="G679" s="7"/>
    </row>
    <row r="680" spans="1:7">
      <c r="A680" s="8"/>
      <c r="C680" s="69"/>
      <c r="D680" s="8"/>
      <c r="E680" s="7"/>
      <c r="F680" s="7"/>
      <c r="G680" s="7"/>
    </row>
    <row r="681" spans="1:7">
      <c r="A681" s="8"/>
      <c r="C681" s="69"/>
      <c r="D681" s="8"/>
      <c r="E681" s="7"/>
      <c r="F681" s="7"/>
      <c r="G681" s="7"/>
    </row>
    <row r="682" spans="1:7">
      <c r="A682" s="8"/>
      <c r="C682" s="69"/>
      <c r="D682" s="8"/>
      <c r="E682" s="7"/>
      <c r="F682" s="7"/>
      <c r="G682" s="7"/>
    </row>
    <row r="683" spans="1:7">
      <c r="A683" s="8"/>
      <c r="C683" s="69"/>
      <c r="D683" s="8"/>
      <c r="E683" s="7"/>
      <c r="F683" s="7"/>
      <c r="G683" s="7"/>
    </row>
    <row r="684" spans="1:7">
      <c r="A684" s="8"/>
      <c r="C684" s="69"/>
      <c r="D684" s="8"/>
      <c r="E684" s="7"/>
      <c r="F684" s="7"/>
      <c r="G684" s="7"/>
    </row>
    <row r="685" spans="1:7">
      <c r="A685" s="8"/>
      <c r="C685" s="69"/>
      <c r="D685" s="8"/>
      <c r="E685" s="7"/>
      <c r="F685" s="7"/>
      <c r="G685" s="7"/>
    </row>
    <row r="686" spans="1:7">
      <c r="A686" s="8"/>
      <c r="C686" s="69"/>
      <c r="D686" s="8"/>
      <c r="E686" s="7"/>
      <c r="F686" s="7"/>
      <c r="G686" s="7"/>
    </row>
    <row r="687" spans="1:7">
      <c r="A687" s="8"/>
      <c r="C687" s="69"/>
      <c r="D687" s="8"/>
      <c r="E687" s="7"/>
      <c r="F687" s="7"/>
      <c r="G687" s="7"/>
    </row>
    <row r="688" spans="1:7">
      <c r="A688" s="8"/>
      <c r="C688" s="69"/>
      <c r="D688" s="8"/>
      <c r="E688" s="7"/>
      <c r="F688" s="7"/>
      <c r="G688" s="7"/>
    </row>
    <row r="689" spans="1:7">
      <c r="A689" s="8"/>
      <c r="C689" s="69"/>
      <c r="D689" s="8"/>
      <c r="E689" s="7"/>
      <c r="F689" s="7"/>
      <c r="G689" s="7"/>
    </row>
    <row r="690" spans="1:7">
      <c r="A690" s="8"/>
      <c r="C690" s="69"/>
      <c r="D690" s="8"/>
      <c r="E690" s="7"/>
      <c r="F690" s="7"/>
      <c r="G690" s="7"/>
    </row>
    <row r="691" spans="1:7">
      <c r="A691" s="8"/>
      <c r="C691" s="69"/>
      <c r="D691" s="8"/>
      <c r="E691" s="7"/>
      <c r="F691" s="7"/>
      <c r="G691" s="7"/>
    </row>
    <row r="692" spans="1:7">
      <c r="A692" s="8"/>
      <c r="C692" s="69"/>
      <c r="D692" s="8"/>
      <c r="E692" s="7"/>
      <c r="F692" s="7"/>
      <c r="G692" s="7"/>
    </row>
    <row r="693" spans="1:7">
      <c r="A693" s="8"/>
      <c r="C693" s="69"/>
      <c r="D693" s="8"/>
      <c r="E693" s="7"/>
      <c r="F693" s="7"/>
      <c r="G693" s="7"/>
    </row>
    <row r="694" spans="1:7">
      <c r="A694" s="8"/>
      <c r="C694" s="69"/>
      <c r="D694" s="8"/>
      <c r="E694" s="7"/>
      <c r="F694" s="7"/>
      <c r="G694" s="7"/>
    </row>
    <row r="695" spans="1:7">
      <c r="A695" s="8"/>
      <c r="C695" s="69"/>
      <c r="D695" s="8"/>
      <c r="E695" s="7"/>
      <c r="F695" s="7"/>
      <c r="G695" s="7"/>
    </row>
    <row r="696" spans="1:7">
      <c r="A696" s="8"/>
      <c r="C696" s="69"/>
      <c r="D696" s="8"/>
      <c r="E696" s="7"/>
      <c r="F696" s="7"/>
      <c r="G696" s="7"/>
    </row>
    <row r="697" spans="1:7">
      <c r="A697" s="8"/>
      <c r="C697" s="69"/>
      <c r="D697" s="8"/>
      <c r="E697" s="7"/>
      <c r="F697" s="7"/>
      <c r="G697" s="7"/>
    </row>
    <row r="698" spans="1:7">
      <c r="A698" s="8"/>
      <c r="C698" s="69"/>
      <c r="D698" s="8"/>
      <c r="E698" s="7"/>
      <c r="F698" s="7"/>
      <c r="G698" s="7"/>
    </row>
    <row r="699" spans="1:7">
      <c r="A699" s="8"/>
      <c r="C699" s="69"/>
      <c r="D699" s="8"/>
      <c r="E699" s="7"/>
      <c r="F699" s="7"/>
      <c r="G699" s="7"/>
    </row>
    <row r="700" spans="1:7">
      <c r="A700" s="8"/>
      <c r="C700" s="69"/>
      <c r="D700" s="8"/>
      <c r="E700" s="7"/>
      <c r="F700" s="7"/>
      <c r="G700" s="7"/>
    </row>
    <row r="701" spans="1:7">
      <c r="A701" s="8"/>
      <c r="C701" s="69"/>
      <c r="D701" s="8"/>
      <c r="E701" s="7"/>
      <c r="F701" s="7"/>
      <c r="G701" s="7"/>
    </row>
    <row r="702" spans="1:7">
      <c r="A702" s="8"/>
      <c r="C702" s="69"/>
      <c r="D702" s="8"/>
      <c r="E702" s="7"/>
      <c r="F702" s="7"/>
      <c r="G702" s="7"/>
    </row>
    <row r="703" spans="1:7">
      <c r="A703" s="8"/>
      <c r="C703" s="69"/>
      <c r="D703" s="8"/>
      <c r="E703" s="7"/>
      <c r="F703" s="7"/>
      <c r="G703" s="7"/>
    </row>
    <row r="704" spans="1:7">
      <c r="A704" s="8"/>
      <c r="C704" s="69"/>
      <c r="D704" s="8"/>
      <c r="E704" s="7"/>
      <c r="F704" s="7"/>
      <c r="G704" s="7"/>
    </row>
    <row r="705" spans="1:7">
      <c r="A705" s="8"/>
      <c r="C705" s="69"/>
      <c r="D705" s="8"/>
      <c r="E705" s="7"/>
      <c r="F705" s="7"/>
      <c r="G705" s="7"/>
    </row>
    <row r="706" spans="1:7">
      <c r="A706" s="8"/>
      <c r="C706" s="69"/>
      <c r="D706" s="8"/>
      <c r="E706" s="7"/>
      <c r="F706" s="7"/>
      <c r="G706" s="7"/>
    </row>
    <row r="707" spans="1:7">
      <c r="A707" s="8"/>
      <c r="C707" s="69"/>
      <c r="D707" s="8"/>
      <c r="E707" s="7"/>
      <c r="F707" s="7"/>
      <c r="G707" s="7"/>
    </row>
    <row r="708" spans="1:7">
      <c r="A708" s="8"/>
      <c r="C708" s="69"/>
      <c r="D708" s="8"/>
      <c r="E708" s="7"/>
      <c r="F708" s="7"/>
      <c r="G708" s="7"/>
    </row>
    <row r="709" spans="1:7">
      <c r="A709" s="8"/>
      <c r="C709" s="69"/>
      <c r="D709" s="8"/>
      <c r="E709" s="7"/>
      <c r="F709" s="7"/>
      <c r="G709" s="7"/>
    </row>
    <row r="710" spans="1:7">
      <c r="A710" s="8"/>
      <c r="C710" s="69"/>
      <c r="D710" s="8"/>
      <c r="E710" s="7"/>
      <c r="F710" s="7"/>
      <c r="G710" s="7"/>
    </row>
    <row r="711" spans="1:7">
      <c r="A711" s="8"/>
      <c r="C711" s="69"/>
      <c r="D711" s="8"/>
      <c r="E711" s="7"/>
      <c r="F711" s="7"/>
      <c r="G711" s="7"/>
    </row>
    <row r="712" spans="1:7">
      <c r="A712" s="8"/>
      <c r="C712" s="69"/>
      <c r="D712" s="8"/>
      <c r="E712" s="7"/>
      <c r="F712" s="7"/>
      <c r="G712" s="7"/>
    </row>
    <row r="713" spans="1:7">
      <c r="A713" s="8"/>
      <c r="C713" s="69"/>
      <c r="D713" s="8"/>
      <c r="E713" s="7"/>
      <c r="F713" s="7"/>
      <c r="G713" s="7"/>
    </row>
    <row r="714" spans="1:7">
      <c r="A714" s="8"/>
      <c r="C714" s="69"/>
      <c r="D714" s="8"/>
      <c r="E714" s="7"/>
      <c r="F714" s="7"/>
      <c r="G714" s="7"/>
    </row>
    <row r="715" spans="1:7">
      <c r="A715" s="8"/>
      <c r="C715" s="69"/>
      <c r="D715" s="8"/>
      <c r="E715" s="7"/>
      <c r="F715" s="7"/>
      <c r="G715" s="7"/>
    </row>
    <row r="716" spans="1:7">
      <c r="A716" s="8"/>
      <c r="C716" s="69"/>
      <c r="D716" s="8"/>
      <c r="E716" s="7"/>
      <c r="F716" s="7"/>
      <c r="G716" s="7"/>
    </row>
    <row r="717" spans="1:7">
      <c r="A717" s="8"/>
      <c r="C717" s="69"/>
      <c r="D717" s="8"/>
      <c r="E717" s="7"/>
      <c r="F717" s="7"/>
      <c r="G717" s="7"/>
    </row>
    <row r="718" spans="1:7">
      <c r="A718" s="8"/>
      <c r="C718" s="69"/>
      <c r="D718" s="8"/>
      <c r="E718" s="7"/>
      <c r="F718" s="7"/>
      <c r="G718" s="7"/>
    </row>
    <row r="719" spans="1:7">
      <c r="A719" s="8"/>
      <c r="C719" s="69"/>
      <c r="D719" s="8"/>
      <c r="E719" s="7"/>
      <c r="F719" s="7"/>
      <c r="G719" s="7"/>
    </row>
    <row r="720" spans="1:7">
      <c r="A720" s="8"/>
      <c r="C720" s="69"/>
      <c r="D720" s="8"/>
      <c r="E720" s="7"/>
      <c r="F720" s="7"/>
      <c r="G720" s="7"/>
    </row>
    <row r="721" spans="1:7">
      <c r="A721" s="8"/>
      <c r="C721" s="69"/>
      <c r="D721" s="8"/>
      <c r="E721" s="7"/>
      <c r="F721" s="7"/>
      <c r="G721" s="7"/>
    </row>
    <row r="722" spans="1:7">
      <c r="A722" s="8"/>
      <c r="C722" s="69"/>
      <c r="D722" s="8"/>
      <c r="E722" s="7"/>
      <c r="F722" s="7"/>
      <c r="G722" s="7"/>
    </row>
    <row r="723" spans="1:7">
      <c r="A723" s="8"/>
      <c r="C723" s="69"/>
      <c r="D723" s="8"/>
      <c r="E723" s="7"/>
      <c r="F723" s="7"/>
      <c r="G723" s="7"/>
    </row>
    <row r="724" spans="1:7">
      <c r="A724" s="8"/>
      <c r="C724" s="69"/>
      <c r="D724" s="8"/>
      <c r="E724" s="7"/>
      <c r="F724" s="7"/>
      <c r="G724" s="7"/>
    </row>
    <row r="725" spans="1:7">
      <c r="A725" s="8"/>
      <c r="C725" s="69"/>
      <c r="D725" s="8"/>
      <c r="E725" s="7"/>
      <c r="F725" s="7"/>
      <c r="G725" s="7"/>
    </row>
    <row r="726" spans="1:7">
      <c r="A726" s="8"/>
      <c r="C726" s="69"/>
      <c r="D726" s="8"/>
      <c r="E726" s="7"/>
      <c r="F726" s="7"/>
      <c r="G726" s="7"/>
    </row>
    <row r="727" spans="1:7">
      <c r="A727" s="8"/>
      <c r="C727" s="69"/>
      <c r="D727" s="8"/>
      <c r="E727" s="7"/>
      <c r="F727" s="7"/>
      <c r="G727" s="7"/>
    </row>
    <row r="728" spans="1:7">
      <c r="A728" s="8"/>
      <c r="C728" s="69"/>
      <c r="D728" s="8"/>
      <c r="E728" s="7"/>
      <c r="F728" s="7"/>
      <c r="G728" s="7"/>
    </row>
    <row r="729" spans="1:7">
      <c r="A729" s="8"/>
      <c r="C729" s="69"/>
      <c r="D729" s="8"/>
      <c r="E729" s="7"/>
      <c r="F729" s="7"/>
      <c r="G729" s="7"/>
    </row>
    <row r="730" spans="1:7">
      <c r="A730" s="8"/>
      <c r="C730" s="69"/>
      <c r="D730" s="8"/>
      <c r="E730" s="7"/>
      <c r="F730" s="7"/>
      <c r="G730" s="7"/>
    </row>
    <row r="731" spans="1:7">
      <c r="A731" s="8"/>
      <c r="C731" s="69"/>
      <c r="D731" s="8"/>
      <c r="E731" s="7"/>
      <c r="F731" s="7"/>
      <c r="G731" s="7"/>
    </row>
    <row r="732" spans="1:7">
      <c r="A732" s="8"/>
      <c r="C732" s="69"/>
      <c r="D732" s="8"/>
      <c r="E732" s="7"/>
      <c r="F732" s="7"/>
      <c r="G732" s="7"/>
    </row>
    <row r="733" spans="1:7">
      <c r="A733" s="8"/>
      <c r="C733" s="69"/>
      <c r="D733" s="8"/>
      <c r="E733" s="7"/>
      <c r="F733" s="7"/>
      <c r="G733" s="7"/>
    </row>
    <row r="734" spans="1:7">
      <c r="A734" s="8"/>
      <c r="C734" s="69"/>
      <c r="D734" s="8"/>
      <c r="E734" s="7"/>
      <c r="F734" s="7"/>
      <c r="G734" s="7"/>
    </row>
    <row r="735" spans="1:7">
      <c r="A735" s="8"/>
      <c r="C735" s="69"/>
      <c r="D735" s="8"/>
      <c r="E735" s="7"/>
      <c r="F735" s="7"/>
      <c r="G735" s="7"/>
    </row>
    <row r="736" spans="1:7">
      <c r="A736" s="8"/>
      <c r="C736" s="69"/>
      <c r="D736" s="8"/>
      <c r="E736" s="7"/>
      <c r="F736" s="7"/>
      <c r="G736" s="7"/>
    </row>
    <row r="737" spans="1:7">
      <c r="A737" s="8"/>
      <c r="C737" s="69"/>
      <c r="D737" s="8"/>
      <c r="E737" s="7"/>
      <c r="F737" s="7"/>
      <c r="G737" s="7"/>
    </row>
    <row r="738" spans="1:7">
      <c r="A738" s="8"/>
      <c r="C738" s="69"/>
      <c r="D738" s="8"/>
      <c r="E738" s="7"/>
      <c r="F738" s="7"/>
      <c r="G738" s="7"/>
    </row>
    <row r="739" spans="1:7">
      <c r="A739" s="8"/>
      <c r="C739" s="69"/>
      <c r="D739" s="8"/>
      <c r="E739" s="7"/>
      <c r="F739" s="7"/>
      <c r="G739" s="7"/>
    </row>
    <row r="740" spans="1:7">
      <c r="A740" s="8"/>
      <c r="C740" s="69"/>
      <c r="D740" s="8"/>
      <c r="E740" s="7"/>
      <c r="F740" s="7"/>
      <c r="G740" s="7"/>
    </row>
    <row r="741" spans="1:7">
      <c r="A741" s="8"/>
      <c r="C741" s="69"/>
      <c r="D741" s="8"/>
      <c r="E741" s="7"/>
      <c r="F741" s="7"/>
      <c r="G741" s="7"/>
    </row>
    <row r="742" spans="1:7">
      <c r="A742" s="8"/>
      <c r="C742" s="69"/>
      <c r="D742" s="8"/>
      <c r="E742" s="7"/>
      <c r="F742" s="7"/>
      <c r="G742" s="7"/>
    </row>
    <row r="743" spans="1:7">
      <c r="A743" s="8"/>
      <c r="C743" s="69"/>
      <c r="D743" s="8"/>
      <c r="E743" s="7"/>
      <c r="F743" s="7"/>
      <c r="G743" s="7"/>
    </row>
    <row r="744" spans="1:7">
      <c r="A744" s="8"/>
      <c r="C744" s="69"/>
      <c r="D744" s="8"/>
      <c r="E744" s="7"/>
      <c r="F744" s="7"/>
      <c r="G744" s="7"/>
    </row>
    <row r="745" spans="1:7">
      <c r="A745" s="8"/>
      <c r="C745" s="69"/>
      <c r="D745" s="8"/>
      <c r="E745" s="7"/>
      <c r="F745" s="7"/>
      <c r="G745" s="7"/>
    </row>
    <row r="746" spans="1:7">
      <c r="A746" s="8"/>
      <c r="C746" s="69"/>
      <c r="D746" s="8"/>
      <c r="E746" s="7"/>
      <c r="F746" s="7"/>
      <c r="G746" s="7"/>
    </row>
    <row r="747" spans="1:7">
      <c r="A747" s="8"/>
      <c r="C747" s="69"/>
      <c r="D747" s="8"/>
      <c r="E747" s="7"/>
      <c r="F747" s="7"/>
      <c r="G747" s="7"/>
    </row>
    <row r="748" spans="1:7">
      <c r="A748" s="8"/>
      <c r="C748" s="69"/>
      <c r="D748" s="8"/>
      <c r="E748" s="7"/>
      <c r="F748" s="7"/>
      <c r="G748" s="7"/>
    </row>
    <row r="749" spans="1:7">
      <c r="A749" s="8"/>
      <c r="C749" s="69"/>
      <c r="D749" s="8"/>
      <c r="E749" s="7"/>
      <c r="F749" s="7"/>
      <c r="G749" s="7"/>
    </row>
    <row r="750" spans="1:7">
      <c r="A750" s="8"/>
      <c r="C750" s="69"/>
      <c r="D750" s="8"/>
      <c r="E750" s="7"/>
      <c r="F750" s="7"/>
      <c r="G750" s="7"/>
    </row>
    <row r="751" spans="1:7">
      <c r="A751" s="8"/>
      <c r="C751" s="69"/>
      <c r="D751" s="8"/>
      <c r="E751" s="7"/>
      <c r="F751" s="7"/>
      <c r="G751" s="7"/>
    </row>
    <row r="752" spans="1:7">
      <c r="A752" s="8"/>
      <c r="C752" s="69"/>
      <c r="D752" s="8"/>
      <c r="E752" s="7"/>
      <c r="F752" s="7"/>
      <c r="G752" s="7"/>
    </row>
    <row r="753" spans="1:7">
      <c r="A753" s="8"/>
      <c r="C753" s="69"/>
      <c r="D753" s="8"/>
      <c r="E753" s="7"/>
      <c r="F753" s="7"/>
      <c r="G753" s="7"/>
    </row>
    <row r="754" spans="1:7">
      <c r="A754" s="8"/>
      <c r="C754" s="69"/>
      <c r="D754" s="8"/>
      <c r="E754" s="7"/>
      <c r="F754" s="7"/>
      <c r="G754" s="7"/>
    </row>
    <row r="755" spans="1:7">
      <c r="A755" s="8"/>
      <c r="C755" s="69"/>
      <c r="D755" s="8"/>
      <c r="E755" s="7"/>
      <c r="F755" s="7"/>
      <c r="G755" s="7"/>
    </row>
    <row r="756" spans="1:7">
      <c r="A756" s="8"/>
      <c r="C756" s="69"/>
      <c r="D756" s="8"/>
      <c r="E756" s="7"/>
      <c r="F756" s="7"/>
      <c r="G756" s="7"/>
    </row>
    <row r="757" spans="1:7">
      <c r="A757" s="8"/>
      <c r="C757" s="69"/>
      <c r="D757" s="8"/>
      <c r="E757" s="7"/>
      <c r="F757" s="7"/>
      <c r="G757" s="7"/>
    </row>
    <row r="758" spans="1:7">
      <c r="A758" s="8"/>
      <c r="C758" s="69"/>
      <c r="D758" s="8"/>
      <c r="E758" s="7"/>
      <c r="F758" s="7"/>
      <c r="G758" s="7"/>
    </row>
    <row r="759" spans="1:7">
      <c r="A759" s="8"/>
      <c r="C759" s="69"/>
      <c r="D759" s="8"/>
      <c r="E759" s="7"/>
      <c r="F759" s="7"/>
      <c r="G759" s="7"/>
    </row>
    <row r="760" spans="1:7">
      <c r="A760" s="8"/>
      <c r="C760" s="69"/>
      <c r="D760" s="8"/>
      <c r="E760" s="7"/>
      <c r="F760" s="7"/>
      <c r="G760" s="7"/>
    </row>
    <row r="761" spans="1:7">
      <c r="A761" s="8"/>
      <c r="C761" s="69"/>
      <c r="D761" s="8"/>
      <c r="E761" s="7"/>
      <c r="F761" s="7"/>
      <c r="G761" s="7"/>
    </row>
    <row r="762" spans="1:7">
      <c r="A762" s="8"/>
      <c r="C762" s="69"/>
      <c r="D762" s="8"/>
      <c r="E762" s="7"/>
      <c r="F762" s="7"/>
      <c r="G762" s="7"/>
    </row>
    <row r="763" spans="1:7">
      <c r="A763" s="8"/>
      <c r="C763" s="69"/>
      <c r="D763" s="8"/>
      <c r="E763" s="7"/>
      <c r="F763" s="7"/>
      <c r="G763" s="7"/>
    </row>
    <row r="764" spans="1:7">
      <c r="A764" s="8"/>
      <c r="C764" s="69"/>
      <c r="D764" s="8"/>
      <c r="E764" s="7"/>
      <c r="F764" s="7"/>
      <c r="G764" s="7"/>
    </row>
    <row r="765" spans="1:7">
      <c r="A765" s="8"/>
      <c r="C765" s="69"/>
      <c r="D765" s="8"/>
      <c r="E765" s="7"/>
      <c r="F765" s="7"/>
      <c r="G765" s="7"/>
    </row>
    <row r="766" spans="1:7">
      <c r="A766" s="8"/>
      <c r="C766" s="69"/>
      <c r="D766" s="8"/>
      <c r="E766" s="7"/>
      <c r="F766" s="7"/>
      <c r="G766" s="7"/>
    </row>
    <row r="767" spans="1:7">
      <c r="A767" s="8"/>
      <c r="C767" s="69"/>
      <c r="D767" s="8"/>
      <c r="E767" s="7"/>
      <c r="F767" s="7"/>
      <c r="G767" s="7"/>
    </row>
    <row r="768" spans="1:7">
      <c r="A768" s="8"/>
      <c r="C768" s="69"/>
      <c r="D768" s="8"/>
      <c r="E768" s="7"/>
      <c r="F768" s="7"/>
      <c r="G768" s="7"/>
    </row>
    <row r="769" spans="1:7">
      <c r="A769" s="8"/>
      <c r="C769" s="69"/>
      <c r="D769" s="8"/>
      <c r="E769" s="7"/>
      <c r="F769" s="7"/>
      <c r="G769" s="7"/>
    </row>
    <row r="770" spans="1:7">
      <c r="A770" s="8"/>
      <c r="C770" s="69"/>
      <c r="D770" s="8"/>
      <c r="E770" s="7"/>
      <c r="F770" s="7"/>
      <c r="G770" s="7"/>
    </row>
    <row r="771" spans="1:7">
      <c r="A771" s="8"/>
      <c r="C771" s="69"/>
      <c r="D771" s="8"/>
      <c r="E771" s="7"/>
      <c r="F771" s="7"/>
      <c r="G771" s="7"/>
    </row>
    <row r="772" spans="1:7">
      <c r="A772" s="8"/>
      <c r="C772" s="69"/>
      <c r="D772" s="8"/>
      <c r="E772" s="7"/>
      <c r="F772" s="7"/>
      <c r="G772" s="7"/>
    </row>
    <row r="773" spans="1:7">
      <c r="A773" s="8"/>
      <c r="C773" s="69"/>
      <c r="D773" s="8"/>
      <c r="E773" s="7"/>
      <c r="F773" s="7"/>
      <c r="G773" s="7"/>
    </row>
    <row r="774" spans="1:7">
      <c r="A774" s="8"/>
      <c r="C774" s="69"/>
      <c r="D774" s="8"/>
      <c r="E774" s="7"/>
      <c r="F774" s="7"/>
      <c r="G774" s="7"/>
    </row>
    <row r="775" spans="1:7">
      <c r="A775" s="8"/>
      <c r="C775" s="69"/>
      <c r="D775" s="8"/>
      <c r="E775" s="7"/>
      <c r="F775" s="7"/>
      <c r="G775" s="7"/>
    </row>
    <row r="776" spans="1:7">
      <c r="A776" s="8"/>
      <c r="C776" s="69"/>
      <c r="D776" s="8"/>
      <c r="E776" s="7"/>
      <c r="F776" s="7"/>
      <c r="G776" s="7"/>
    </row>
    <row r="777" spans="1:7">
      <c r="A777" s="8"/>
      <c r="C777" s="69"/>
      <c r="D777" s="8"/>
      <c r="E777" s="7"/>
      <c r="F777" s="7"/>
      <c r="G777" s="7"/>
    </row>
    <row r="778" spans="1:7">
      <c r="A778" s="8"/>
      <c r="C778" s="69"/>
      <c r="D778" s="8"/>
      <c r="E778" s="7"/>
      <c r="F778" s="7"/>
      <c r="G778" s="7"/>
    </row>
    <row r="779" spans="1:7">
      <c r="A779" s="8"/>
      <c r="C779" s="69"/>
      <c r="D779" s="8"/>
      <c r="E779" s="7"/>
      <c r="F779" s="7"/>
      <c r="G779" s="7"/>
    </row>
    <row r="780" spans="1:7">
      <c r="A780" s="8"/>
      <c r="C780" s="69"/>
      <c r="D780" s="8"/>
      <c r="E780" s="7"/>
      <c r="F780" s="7"/>
      <c r="G780" s="7"/>
    </row>
    <row r="781" spans="1:7">
      <c r="A781" s="8"/>
      <c r="C781" s="69"/>
      <c r="D781" s="8"/>
      <c r="E781" s="7"/>
      <c r="F781" s="7"/>
      <c r="G781" s="7"/>
    </row>
    <row r="782" spans="1:7">
      <c r="A782" s="8"/>
      <c r="C782" s="69"/>
      <c r="D782" s="8"/>
      <c r="E782" s="7"/>
      <c r="F782" s="7"/>
      <c r="G782" s="7"/>
    </row>
    <row r="783" spans="1:7">
      <c r="A783" s="8"/>
      <c r="C783" s="69"/>
      <c r="D783" s="8"/>
      <c r="E783" s="7"/>
      <c r="F783" s="7"/>
      <c r="G783" s="7"/>
    </row>
    <row r="784" spans="1:7">
      <c r="A784" s="8"/>
      <c r="C784" s="69"/>
      <c r="D784" s="8"/>
      <c r="E784" s="7"/>
      <c r="F784" s="7"/>
      <c r="G784" s="7"/>
    </row>
    <row r="785" spans="1:7">
      <c r="A785" s="8"/>
      <c r="C785" s="69"/>
      <c r="D785" s="8"/>
      <c r="E785" s="7"/>
      <c r="F785" s="7"/>
      <c r="G785" s="7"/>
    </row>
    <row r="786" spans="1:7">
      <c r="A786" s="8"/>
      <c r="C786" s="69"/>
      <c r="D786" s="8"/>
      <c r="E786" s="7"/>
      <c r="F786" s="7"/>
      <c r="G786" s="7"/>
    </row>
    <row r="787" spans="1:7">
      <c r="A787" s="8"/>
      <c r="C787" s="69"/>
      <c r="D787" s="8"/>
      <c r="E787" s="7"/>
      <c r="F787" s="7"/>
      <c r="G787" s="7"/>
    </row>
    <row r="788" spans="1:7">
      <c r="A788" s="8"/>
      <c r="C788" s="69"/>
      <c r="D788" s="8"/>
      <c r="E788" s="7"/>
      <c r="F788" s="7"/>
      <c r="G788" s="7"/>
    </row>
    <row r="789" spans="1:7">
      <c r="A789" s="8"/>
      <c r="C789" s="69"/>
      <c r="D789" s="8"/>
      <c r="E789" s="7"/>
      <c r="F789" s="7"/>
      <c r="G789" s="7"/>
    </row>
    <row r="790" spans="1:7">
      <c r="A790" s="8"/>
      <c r="C790" s="69"/>
      <c r="D790" s="8"/>
      <c r="E790" s="7"/>
      <c r="F790" s="7"/>
      <c r="G790" s="7"/>
    </row>
    <row r="791" spans="1:7">
      <c r="A791" s="8"/>
      <c r="C791" s="69"/>
      <c r="D791" s="8"/>
      <c r="E791" s="7"/>
      <c r="F791" s="7"/>
      <c r="G791" s="7"/>
    </row>
    <row r="792" spans="1:7">
      <c r="A792" s="8"/>
      <c r="C792" s="69"/>
      <c r="D792" s="8"/>
      <c r="E792" s="7"/>
      <c r="F792" s="7"/>
      <c r="G792" s="7"/>
    </row>
    <row r="793" spans="1:7">
      <c r="A793" s="8"/>
      <c r="C793" s="69"/>
      <c r="D793" s="8"/>
      <c r="E793" s="7"/>
      <c r="F793" s="7"/>
      <c r="G793" s="7"/>
    </row>
    <row r="794" spans="1:7">
      <c r="A794" s="8"/>
      <c r="C794" s="69"/>
      <c r="D794" s="8"/>
      <c r="E794" s="7"/>
      <c r="F794" s="7"/>
      <c r="G794" s="7"/>
    </row>
    <row r="795" spans="1:7">
      <c r="A795" s="8"/>
      <c r="C795" s="69"/>
      <c r="D795" s="8"/>
      <c r="E795" s="7"/>
      <c r="F795" s="7"/>
      <c r="G795" s="7"/>
    </row>
    <row r="796" spans="1:7">
      <c r="A796" s="8"/>
      <c r="C796" s="69"/>
      <c r="D796" s="8"/>
      <c r="E796" s="7"/>
      <c r="F796" s="7"/>
      <c r="G796" s="7"/>
    </row>
    <row r="797" spans="1:7">
      <c r="A797" s="8"/>
      <c r="C797" s="69"/>
      <c r="D797" s="8"/>
      <c r="E797" s="7"/>
      <c r="F797" s="7"/>
      <c r="G797" s="7"/>
    </row>
    <row r="798" spans="1:7">
      <c r="A798" s="8"/>
      <c r="C798" s="69"/>
      <c r="D798" s="8"/>
      <c r="E798" s="7"/>
      <c r="F798" s="7"/>
      <c r="G798" s="7"/>
    </row>
    <row r="799" spans="1:7">
      <c r="A799" s="8"/>
      <c r="C799" s="69"/>
      <c r="D799" s="8"/>
      <c r="E799" s="7"/>
      <c r="F799" s="7"/>
      <c r="G799" s="7"/>
    </row>
    <row r="800" spans="1:7">
      <c r="A800" s="8"/>
      <c r="C800" s="69"/>
      <c r="D800" s="8"/>
      <c r="E800" s="7"/>
      <c r="F800" s="7"/>
      <c r="G800" s="7"/>
    </row>
    <row r="801" spans="1:7">
      <c r="A801" s="8"/>
      <c r="C801" s="69"/>
      <c r="D801" s="8"/>
      <c r="E801" s="7"/>
      <c r="F801" s="7"/>
      <c r="G801" s="7"/>
    </row>
    <row r="802" spans="1:7">
      <c r="A802" s="8"/>
      <c r="C802" s="69"/>
      <c r="D802" s="8"/>
      <c r="E802" s="7"/>
      <c r="F802" s="7"/>
      <c r="G802" s="7"/>
    </row>
    <row r="803" spans="1:7">
      <c r="A803" s="8"/>
      <c r="C803" s="69"/>
      <c r="D803" s="8"/>
      <c r="E803" s="7"/>
      <c r="F803" s="7"/>
      <c r="G803" s="7"/>
    </row>
    <row r="804" spans="1:7">
      <c r="A804" s="8"/>
      <c r="C804" s="69"/>
      <c r="D804" s="8"/>
      <c r="E804" s="7"/>
      <c r="F804" s="7"/>
      <c r="G804" s="7"/>
    </row>
    <row r="805" spans="1:7">
      <c r="A805" s="8"/>
      <c r="C805" s="69"/>
      <c r="D805" s="8"/>
      <c r="E805" s="7"/>
      <c r="F805" s="7"/>
      <c r="G805" s="7"/>
    </row>
    <row r="806" spans="1:7">
      <c r="A806" s="8"/>
      <c r="C806" s="69"/>
      <c r="D806" s="8"/>
      <c r="E806" s="7"/>
      <c r="F806" s="7"/>
      <c r="G806" s="7"/>
    </row>
    <row r="807" spans="1:7">
      <c r="A807" s="8"/>
      <c r="C807" s="69"/>
      <c r="D807" s="8"/>
      <c r="E807" s="7"/>
      <c r="F807" s="7"/>
      <c r="G807" s="7"/>
    </row>
    <row r="808" spans="1:7">
      <c r="A808" s="8"/>
      <c r="C808" s="69"/>
      <c r="D808" s="8"/>
      <c r="E808" s="7"/>
      <c r="F808" s="7"/>
      <c r="G808" s="7"/>
    </row>
    <row r="809" spans="1:7">
      <c r="A809" s="8"/>
      <c r="C809" s="69"/>
      <c r="D809" s="8"/>
      <c r="E809" s="7"/>
      <c r="F809" s="7"/>
      <c r="G809" s="7"/>
    </row>
    <row r="810" spans="1:7">
      <c r="A810" s="8"/>
      <c r="C810" s="69"/>
      <c r="D810" s="8"/>
      <c r="E810" s="7"/>
      <c r="F810" s="7"/>
      <c r="G810" s="7"/>
    </row>
    <row r="811" spans="1:7">
      <c r="A811" s="8"/>
      <c r="C811" s="69"/>
      <c r="D811" s="8"/>
      <c r="E811" s="7"/>
      <c r="F811" s="7"/>
      <c r="G811" s="7"/>
    </row>
    <row r="812" spans="1:7">
      <c r="A812" s="8"/>
      <c r="C812" s="69"/>
      <c r="D812" s="8"/>
      <c r="E812" s="7"/>
      <c r="F812" s="7"/>
      <c r="G812" s="7"/>
    </row>
    <row r="813" spans="1:7">
      <c r="A813" s="8"/>
      <c r="C813" s="69"/>
      <c r="D813" s="8"/>
      <c r="E813" s="7"/>
      <c r="F813" s="7"/>
      <c r="G813" s="7"/>
    </row>
    <row r="814" spans="1:7">
      <c r="A814" s="8"/>
      <c r="C814" s="69"/>
      <c r="D814" s="8"/>
      <c r="E814" s="7"/>
      <c r="F814" s="7"/>
      <c r="G814" s="7"/>
    </row>
    <row r="815" spans="1:7">
      <c r="A815" s="8"/>
      <c r="C815" s="69"/>
      <c r="D815" s="8"/>
      <c r="E815" s="7"/>
      <c r="F815" s="7"/>
      <c r="G815" s="7"/>
    </row>
    <row r="816" spans="1:7">
      <c r="A816" s="8"/>
      <c r="C816" s="69"/>
      <c r="D816" s="8"/>
      <c r="E816" s="7"/>
      <c r="F816" s="7"/>
      <c r="G816" s="7"/>
    </row>
    <row r="817" spans="1:7">
      <c r="A817" s="8"/>
      <c r="C817" s="69"/>
      <c r="D817" s="8"/>
      <c r="E817" s="7"/>
      <c r="F817" s="7"/>
      <c r="G817" s="7"/>
    </row>
    <row r="818" spans="1:7">
      <c r="A818" s="8"/>
      <c r="C818" s="69"/>
      <c r="D818" s="8"/>
      <c r="E818" s="7"/>
      <c r="F818" s="7"/>
      <c r="G818" s="7"/>
    </row>
    <row r="819" spans="1:7">
      <c r="A819" s="8"/>
      <c r="C819" s="69"/>
      <c r="D819" s="8"/>
      <c r="E819" s="7"/>
      <c r="F819" s="7"/>
      <c r="G819" s="7"/>
    </row>
    <row r="820" spans="1:7">
      <c r="A820" s="8"/>
      <c r="C820" s="69"/>
      <c r="D820" s="8"/>
      <c r="E820" s="7"/>
      <c r="F820" s="7"/>
      <c r="G820" s="7"/>
    </row>
    <row r="821" spans="1:7">
      <c r="A821" s="8"/>
      <c r="C821" s="69"/>
      <c r="D821" s="8"/>
      <c r="E821" s="7"/>
      <c r="F821" s="7"/>
      <c r="G821" s="7"/>
    </row>
    <row r="822" spans="1:7">
      <c r="A822" s="8"/>
      <c r="C822" s="69"/>
      <c r="D822" s="8"/>
      <c r="E822" s="7"/>
      <c r="F822" s="7"/>
      <c r="G822" s="7"/>
    </row>
    <row r="823" spans="1:7">
      <c r="A823" s="8"/>
      <c r="C823" s="69"/>
      <c r="D823" s="8"/>
      <c r="E823" s="7"/>
      <c r="F823" s="7"/>
      <c r="G823" s="7"/>
    </row>
    <row r="824" spans="1:7">
      <c r="A824" s="8"/>
      <c r="C824" s="69"/>
      <c r="D824" s="8"/>
      <c r="E824" s="7"/>
      <c r="F824" s="7"/>
      <c r="G824" s="7"/>
    </row>
    <row r="825" spans="1:7">
      <c r="A825" s="8"/>
      <c r="C825" s="69"/>
      <c r="D825" s="8"/>
      <c r="E825" s="7"/>
      <c r="F825" s="7"/>
      <c r="G825" s="7"/>
    </row>
    <row r="826" spans="1:7">
      <c r="A826" s="8"/>
      <c r="C826" s="69"/>
      <c r="D826" s="8"/>
      <c r="E826" s="7"/>
      <c r="F826" s="7"/>
      <c r="G826" s="7"/>
    </row>
    <row r="827" spans="1:7">
      <c r="A827" s="8"/>
      <c r="C827" s="69"/>
      <c r="D827" s="8"/>
      <c r="E827" s="7"/>
      <c r="F827" s="7"/>
      <c r="G827" s="7"/>
    </row>
    <row r="828" spans="1:7">
      <c r="A828" s="8"/>
      <c r="C828" s="69"/>
      <c r="D828" s="8"/>
      <c r="E828" s="7"/>
      <c r="F828" s="7"/>
      <c r="G828" s="7"/>
    </row>
    <row r="829" spans="1:7">
      <c r="A829" s="8"/>
      <c r="C829" s="69"/>
      <c r="D829" s="8"/>
      <c r="E829" s="7"/>
      <c r="F829" s="7"/>
      <c r="G829" s="7"/>
    </row>
    <row r="830" spans="1:7">
      <c r="A830" s="8"/>
      <c r="C830" s="69"/>
      <c r="D830" s="8"/>
      <c r="E830" s="7"/>
      <c r="F830" s="7"/>
      <c r="G830" s="7"/>
    </row>
    <row r="831" spans="1:7">
      <c r="A831" s="8"/>
      <c r="C831" s="69"/>
      <c r="D831" s="8"/>
      <c r="E831" s="7"/>
      <c r="F831" s="7"/>
      <c r="G831" s="7"/>
    </row>
    <row r="832" spans="1:7">
      <c r="A832" s="8"/>
      <c r="C832" s="69"/>
      <c r="D832" s="8"/>
      <c r="E832" s="7"/>
      <c r="F832" s="7"/>
      <c r="G832" s="7"/>
    </row>
    <row r="833" spans="1:7">
      <c r="A833" s="8"/>
      <c r="C833" s="69"/>
      <c r="D833" s="8"/>
      <c r="E833" s="7"/>
      <c r="F833" s="7"/>
      <c r="G833" s="7"/>
    </row>
    <row r="834" spans="1:7">
      <c r="A834" s="8"/>
      <c r="C834" s="69"/>
      <c r="D834" s="8"/>
      <c r="E834" s="7"/>
      <c r="F834" s="7"/>
      <c r="G834" s="7"/>
    </row>
    <row r="835" spans="1:7">
      <c r="A835" s="8"/>
      <c r="C835" s="69"/>
      <c r="D835" s="8"/>
      <c r="E835" s="7"/>
      <c r="F835" s="7"/>
      <c r="G835" s="7"/>
    </row>
    <row r="836" spans="1:7">
      <c r="A836" s="8"/>
      <c r="C836" s="69"/>
      <c r="D836" s="8"/>
      <c r="E836" s="7"/>
      <c r="F836" s="7"/>
      <c r="G836" s="7"/>
    </row>
    <row r="837" spans="1:7">
      <c r="A837" s="8"/>
      <c r="C837" s="69"/>
      <c r="D837" s="8"/>
      <c r="E837" s="7"/>
      <c r="F837" s="7"/>
      <c r="G837" s="7"/>
    </row>
    <row r="838" spans="1:7">
      <c r="A838" s="8"/>
      <c r="C838" s="69"/>
      <c r="D838" s="8"/>
      <c r="E838" s="7"/>
      <c r="F838" s="7"/>
      <c r="G838" s="7"/>
    </row>
    <row r="839" spans="1:7">
      <c r="A839" s="8"/>
      <c r="C839" s="69"/>
      <c r="D839" s="8"/>
      <c r="E839" s="7"/>
      <c r="F839" s="7"/>
      <c r="G839" s="7"/>
    </row>
    <row r="840" spans="1:7">
      <c r="A840" s="8"/>
      <c r="C840" s="69"/>
      <c r="D840" s="8"/>
      <c r="E840" s="7"/>
      <c r="F840" s="7"/>
      <c r="G840" s="7"/>
    </row>
    <row r="841" spans="1:7">
      <c r="A841" s="8"/>
      <c r="C841" s="69"/>
      <c r="D841" s="8"/>
      <c r="E841" s="7"/>
      <c r="F841" s="7"/>
      <c r="G841" s="7"/>
    </row>
    <row r="842" spans="1:7">
      <c r="A842" s="8"/>
      <c r="C842" s="69"/>
      <c r="D842" s="8"/>
      <c r="E842" s="7"/>
      <c r="F842" s="7"/>
      <c r="G842" s="7"/>
    </row>
    <row r="843" spans="1:7">
      <c r="A843" s="8"/>
      <c r="C843" s="69"/>
      <c r="D843" s="8"/>
      <c r="E843" s="7"/>
      <c r="F843" s="7"/>
      <c r="G843" s="7"/>
    </row>
    <row r="844" spans="1:7">
      <c r="A844" s="8"/>
      <c r="C844" s="69"/>
      <c r="D844" s="8"/>
      <c r="E844" s="7"/>
      <c r="F844" s="7"/>
      <c r="G844" s="7"/>
    </row>
    <row r="845" spans="1:7">
      <c r="A845" s="8"/>
      <c r="C845" s="69"/>
      <c r="D845" s="8"/>
      <c r="E845" s="7"/>
      <c r="F845" s="7"/>
      <c r="G845" s="7"/>
    </row>
    <row r="846" spans="1:7">
      <c r="A846" s="8"/>
      <c r="C846" s="69"/>
      <c r="D846" s="8"/>
      <c r="E846" s="7"/>
      <c r="F846" s="7"/>
      <c r="G846" s="7"/>
    </row>
    <row r="847" spans="1:7">
      <c r="A847" s="8"/>
      <c r="C847" s="69"/>
      <c r="D847" s="8"/>
      <c r="E847" s="7"/>
      <c r="F847" s="7"/>
      <c r="G847" s="7"/>
    </row>
    <row r="848" spans="1:7">
      <c r="A848" s="8"/>
      <c r="C848" s="69"/>
      <c r="D848" s="8"/>
      <c r="E848" s="7"/>
      <c r="F848" s="7"/>
      <c r="G848" s="7"/>
    </row>
    <row r="849" spans="1:7">
      <c r="A849" s="8"/>
      <c r="C849" s="69"/>
      <c r="D849" s="8"/>
      <c r="E849" s="7"/>
      <c r="F849" s="7"/>
      <c r="G849" s="7"/>
    </row>
    <row r="850" spans="1:7">
      <c r="A850" s="8"/>
      <c r="C850" s="69"/>
      <c r="D850" s="8"/>
      <c r="E850" s="7"/>
      <c r="F850" s="7"/>
      <c r="G850" s="7"/>
    </row>
    <row r="851" spans="1:7">
      <c r="A851" s="8"/>
      <c r="C851" s="69"/>
      <c r="D851" s="8"/>
      <c r="E851" s="7"/>
      <c r="F851" s="7"/>
      <c r="G851" s="7"/>
    </row>
    <row r="852" spans="1:7">
      <c r="A852" s="8"/>
      <c r="C852" s="69"/>
      <c r="D852" s="8"/>
      <c r="E852" s="7"/>
      <c r="F852" s="7"/>
      <c r="G852" s="7"/>
    </row>
    <row r="853" spans="1:7">
      <c r="A853" s="8"/>
      <c r="C853" s="69"/>
      <c r="D853" s="8"/>
      <c r="E853" s="7"/>
      <c r="F853" s="7"/>
      <c r="G853" s="7"/>
    </row>
    <row r="854" spans="1:7">
      <c r="A854" s="8"/>
      <c r="C854" s="69"/>
      <c r="D854" s="8"/>
      <c r="E854" s="7"/>
      <c r="F854" s="7"/>
      <c r="G854" s="7"/>
    </row>
    <row r="855" spans="1:7">
      <c r="A855" s="8"/>
      <c r="C855" s="69"/>
      <c r="D855" s="8"/>
      <c r="E855" s="7"/>
      <c r="F855" s="7"/>
      <c r="G855" s="7"/>
    </row>
    <row r="856" spans="1:7">
      <c r="A856" s="8"/>
      <c r="C856" s="69"/>
      <c r="D856" s="8"/>
      <c r="E856" s="7"/>
      <c r="F856" s="7"/>
      <c r="G856" s="7"/>
    </row>
    <row r="857" spans="1:7">
      <c r="A857" s="8"/>
      <c r="C857" s="69"/>
      <c r="D857" s="8"/>
      <c r="E857" s="7"/>
      <c r="F857" s="7"/>
      <c r="G857" s="7"/>
    </row>
    <row r="858" spans="1:7">
      <c r="A858" s="8"/>
      <c r="C858" s="69"/>
      <c r="D858" s="8"/>
      <c r="E858" s="7"/>
      <c r="F858" s="7"/>
      <c r="G858" s="7"/>
    </row>
    <row r="859" spans="1:7">
      <c r="A859" s="8"/>
      <c r="C859" s="69"/>
      <c r="D859" s="8"/>
      <c r="E859" s="7"/>
      <c r="F859" s="7"/>
      <c r="G859" s="7"/>
    </row>
    <row r="860" spans="1:7">
      <c r="A860" s="8"/>
      <c r="C860" s="69"/>
      <c r="D860" s="8"/>
      <c r="E860" s="7"/>
      <c r="F860" s="7"/>
      <c r="G860" s="7"/>
    </row>
    <row r="861" spans="1:7">
      <c r="A861" s="8"/>
      <c r="C861" s="69"/>
      <c r="D861" s="8"/>
      <c r="E861" s="7"/>
      <c r="F861" s="7"/>
      <c r="G861" s="7"/>
    </row>
    <row r="862" spans="1:7">
      <c r="A862" s="8"/>
      <c r="C862" s="69"/>
      <c r="D862" s="8"/>
      <c r="E862" s="7"/>
      <c r="F862" s="7"/>
      <c r="G862" s="7"/>
    </row>
    <row r="863" spans="1:7">
      <c r="A863" s="8"/>
      <c r="C863" s="69"/>
      <c r="D863" s="8"/>
      <c r="E863" s="7"/>
      <c r="F863" s="7"/>
      <c r="G863" s="7"/>
    </row>
    <row r="864" spans="1:7">
      <c r="A864" s="8"/>
      <c r="C864" s="69"/>
      <c r="D864" s="8"/>
      <c r="E864" s="7"/>
      <c r="F864" s="7"/>
      <c r="G864" s="7"/>
    </row>
    <row r="865" spans="1:7">
      <c r="A865" s="8"/>
      <c r="C865" s="69"/>
      <c r="D865" s="8"/>
      <c r="E865" s="7"/>
      <c r="F865" s="7"/>
      <c r="G865" s="7"/>
    </row>
    <row r="866" spans="1:7">
      <c r="A866" s="8"/>
      <c r="C866" s="69"/>
      <c r="D866" s="8"/>
      <c r="E866" s="7"/>
      <c r="F866" s="7"/>
      <c r="G866" s="7"/>
    </row>
    <row r="867" spans="1:7">
      <c r="A867" s="8"/>
      <c r="C867" s="69"/>
      <c r="D867" s="8"/>
      <c r="E867" s="7"/>
      <c r="F867" s="7"/>
      <c r="G867" s="7"/>
    </row>
    <row r="868" spans="1:7">
      <c r="A868" s="8"/>
      <c r="C868" s="69"/>
      <c r="D868" s="8"/>
      <c r="E868" s="7"/>
      <c r="F868" s="7"/>
      <c r="G868" s="7"/>
    </row>
    <row r="869" spans="1:7">
      <c r="A869" s="8"/>
      <c r="C869" s="69"/>
      <c r="D869" s="8"/>
      <c r="E869" s="7"/>
      <c r="F869" s="7"/>
      <c r="G869" s="7"/>
    </row>
    <row r="870" spans="1:7">
      <c r="A870" s="8"/>
      <c r="C870" s="69"/>
      <c r="D870" s="8"/>
      <c r="E870" s="7"/>
      <c r="F870" s="7"/>
      <c r="G870" s="7"/>
    </row>
    <row r="871" spans="1:7">
      <c r="A871" s="8"/>
      <c r="C871" s="69"/>
      <c r="D871" s="8"/>
      <c r="E871" s="7"/>
      <c r="F871" s="7"/>
      <c r="G871" s="7"/>
    </row>
    <row r="872" spans="1:7">
      <c r="A872" s="8"/>
      <c r="C872" s="69"/>
      <c r="D872" s="8"/>
      <c r="E872" s="7"/>
      <c r="F872" s="7"/>
      <c r="G872" s="7"/>
    </row>
    <row r="873" spans="1:7">
      <c r="A873" s="8"/>
      <c r="C873" s="69"/>
      <c r="D873" s="8"/>
      <c r="E873" s="7"/>
      <c r="F873" s="7"/>
      <c r="G873" s="7"/>
    </row>
    <row r="874" spans="1:7">
      <c r="A874" s="8"/>
      <c r="C874" s="69"/>
      <c r="D874" s="8"/>
      <c r="E874" s="7"/>
      <c r="F874" s="7"/>
      <c r="G874" s="7"/>
    </row>
    <row r="875" spans="1:7">
      <c r="A875" s="8"/>
      <c r="C875" s="69"/>
      <c r="D875" s="8"/>
      <c r="E875" s="7"/>
      <c r="F875" s="7"/>
      <c r="G875" s="7"/>
    </row>
    <row r="876" spans="1:7">
      <c r="A876" s="8"/>
      <c r="C876" s="69"/>
      <c r="D876" s="8"/>
      <c r="E876" s="7"/>
      <c r="F876" s="7"/>
      <c r="G876" s="7"/>
    </row>
    <row r="877" spans="1:7">
      <c r="A877" s="8"/>
      <c r="C877" s="69"/>
      <c r="D877" s="8"/>
      <c r="E877" s="7"/>
      <c r="F877" s="7"/>
      <c r="G877" s="7"/>
    </row>
    <row r="878" spans="1:7">
      <c r="A878" s="8"/>
      <c r="C878" s="69"/>
      <c r="D878" s="8"/>
      <c r="E878" s="7"/>
      <c r="F878" s="7"/>
      <c r="G878" s="7"/>
    </row>
    <row r="879" spans="1:7">
      <c r="A879" s="8"/>
      <c r="C879" s="69"/>
      <c r="D879" s="8"/>
      <c r="E879" s="7"/>
      <c r="F879" s="7"/>
      <c r="G879" s="7"/>
    </row>
    <row r="880" spans="1:7">
      <c r="A880" s="8"/>
      <c r="C880" s="69"/>
      <c r="D880" s="8"/>
      <c r="E880" s="7"/>
      <c r="F880" s="7"/>
      <c r="G880" s="7"/>
    </row>
    <row r="881" spans="1:7">
      <c r="A881" s="8"/>
      <c r="C881" s="69"/>
      <c r="D881" s="8"/>
      <c r="E881" s="7"/>
      <c r="F881" s="7"/>
      <c r="G881" s="7"/>
    </row>
    <row r="882" spans="1:7">
      <c r="A882" s="8"/>
      <c r="C882" s="69"/>
      <c r="D882" s="8"/>
      <c r="E882" s="7"/>
      <c r="F882" s="7"/>
      <c r="G882" s="7"/>
    </row>
    <row r="883" spans="1:7">
      <c r="A883" s="8"/>
      <c r="C883" s="69"/>
      <c r="D883" s="8"/>
      <c r="E883" s="7"/>
      <c r="F883" s="7"/>
      <c r="G883" s="7"/>
    </row>
    <row r="884" spans="1:7">
      <c r="A884" s="8"/>
      <c r="C884" s="69"/>
      <c r="D884" s="8"/>
      <c r="E884" s="7"/>
      <c r="F884" s="7"/>
      <c r="G884" s="7"/>
    </row>
    <row r="885" spans="1:7">
      <c r="A885" s="8"/>
      <c r="C885" s="69"/>
      <c r="D885" s="8"/>
      <c r="E885" s="7"/>
      <c r="F885" s="7"/>
      <c r="G885" s="7"/>
    </row>
    <row r="886" spans="1:7">
      <c r="A886" s="8"/>
      <c r="C886" s="69"/>
      <c r="D886" s="8"/>
      <c r="E886" s="7"/>
      <c r="F886" s="7"/>
      <c r="G886" s="7"/>
    </row>
    <row r="887" spans="1:7">
      <c r="A887" s="8"/>
      <c r="C887" s="69"/>
      <c r="D887" s="8"/>
      <c r="E887" s="7"/>
      <c r="F887" s="7"/>
      <c r="G887" s="7"/>
    </row>
    <row r="888" spans="1:7">
      <c r="A888" s="8"/>
      <c r="C888" s="69"/>
      <c r="D888" s="8"/>
      <c r="E888" s="7"/>
      <c r="F888" s="7"/>
      <c r="G888" s="7"/>
    </row>
    <row r="889" spans="1:7">
      <c r="A889" s="8"/>
      <c r="C889" s="69"/>
      <c r="D889" s="8"/>
      <c r="E889" s="7"/>
      <c r="F889" s="7"/>
      <c r="G889" s="7"/>
    </row>
    <row r="890" spans="1:7">
      <c r="A890" s="8"/>
      <c r="C890" s="69"/>
      <c r="D890" s="8"/>
      <c r="E890" s="7"/>
      <c r="F890" s="7"/>
      <c r="G890" s="7"/>
    </row>
    <row r="891" spans="1:7">
      <c r="A891" s="8"/>
      <c r="C891" s="69"/>
      <c r="D891" s="8"/>
      <c r="E891" s="7"/>
      <c r="F891" s="7"/>
      <c r="G891" s="7"/>
    </row>
    <row r="892" spans="1:7">
      <c r="A892" s="8"/>
      <c r="C892" s="69"/>
      <c r="D892" s="8"/>
      <c r="E892" s="7"/>
      <c r="F892" s="7"/>
      <c r="G892" s="7"/>
    </row>
    <row r="893" spans="1:7">
      <c r="A893" s="8"/>
      <c r="C893" s="69"/>
      <c r="D893" s="8"/>
      <c r="E893" s="7"/>
      <c r="F893" s="7"/>
      <c r="G893" s="7"/>
    </row>
    <row r="894" spans="1:7">
      <c r="A894" s="8"/>
      <c r="C894" s="69"/>
      <c r="D894" s="8"/>
      <c r="E894" s="7"/>
      <c r="F894" s="7"/>
      <c r="G894" s="7"/>
    </row>
    <row r="895" spans="1:7">
      <c r="A895" s="8"/>
      <c r="C895" s="69"/>
      <c r="D895" s="8"/>
      <c r="E895" s="7"/>
      <c r="F895" s="7"/>
      <c r="G895" s="7"/>
    </row>
    <row r="896" spans="1:7">
      <c r="A896" s="8"/>
      <c r="C896" s="69"/>
      <c r="D896" s="8"/>
      <c r="E896" s="7"/>
      <c r="F896" s="7"/>
      <c r="G896" s="7"/>
    </row>
    <row r="897" spans="1:7">
      <c r="A897" s="8"/>
      <c r="C897" s="69"/>
      <c r="D897" s="8"/>
      <c r="E897" s="7"/>
      <c r="F897" s="7"/>
      <c r="G897" s="7"/>
    </row>
    <row r="898" spans="1:7">
      <c r="A898" s="8"/>
      <c r="C898" s="69"/>
      <c r="D898" s="8"/>
      <c r="E898" s="7"/>
      <c r="F898" s="7"/>
      <c r="G898" s="7"/>
    </row>
    <row r="899" spans="1:7">
      <c r="A899" s="8"/>
      <c r="C899" s="69"/>
      <c r="D899" s="8"/>
      <c r="E899" s="7"/>
      <c r="F899" s="7"/>
      <c r="G899" s="7"/>
    </row>
    <row r="900" spans="1:7">
      <c r="A900" s="8"/>
      <c r="C900" s="69"/>
      <c r="D900" s="8"/>
      <c r="E900" s="7"/>
      <c r="F900" s="7"/>
      <c r="G900" s="7"/>
    </row>
    <row r="901" spans="1:7">
      <c r="A901" s="8"/>
      <c r="C901" s="69"/>
      <c r="D901" s="8"/>
      <c r="E901" s="7"/>
      <c r="F901" s="7"/>
      <c r="G901" s="7"/>
    </row>
    <row r="902" spans="1:7">
      <c r="A902" s="8"/>
      <c r="C902" s="69"/>
      <c r="D902" s="8"/>
      <c r="E902" s="7"/>
      <c r="F902" s="7"/>
      <c r="G902" s="7"/>
    </row>
    <row r="903" spans="1:7">
      <c r="A903" s="8"/>
      <c r="C903" s="69"/>
      <c r="D903" s="8"/>
      <c r="E903" s="7"/>
      <c r="F903" s="7"/>
      <c r="G903" s="7"/>
    </row>
    <row r="904" spans="1:7">
      <c r="A904" s="8"/>
      <c r="C904" s="69"/>
      <c r="D904" s="8"/>
      <c r="E904" s="7"/>
      <c r="F904" s="7"/>
      <c r="G904" s="7"/>
    </row>
    <row r="905" spans="1:7">
      <c r="A905" s="8"/>
      <c r="C905" s="69"/>
      <c r="D905" s="8"/>
      <c r="E905" s="7"/>
      <c r="F905" s="7"/>
      <c r="G905" s="7"/>
    </row>
    <row r="906" spans="1:7">
      <c r="A906" s="8"/>
      <c r="C906" s="69"/>
      <c r="D906" s="8"/>
      <c r="E906" s="7"/>
      <c r="F906" s="7"/>
      <c r="G906" s="7"/>
    </row>
    <row r="907" spans="1:7">
      <c r="A907" s="8"/>
      <c r="C907" s="69"/>
      <c r="D907" s="8"/>
      <c r="E907" s="7"/>
      <c r="F907" s="7"/>
      <c r="G907" s="7"/>
    </row>
    <row r="908" spans="1:7">
      <c r="A908" s="8"/>
      <c r="C908" s="69"/>
      <c r="D908" s="8"/>
      <c r="E908" s="7"/>
      <c r="F908" s="7"/>
      <c r="G908" s="7"/>
    </row>
    <row r="909" spans="1:7">
      <c r="A909" s="8"/>
      <c r="C909" s="69"/>
      <c r="D909" s="8"/>
      <c r="E909" s="7"/>
      <c r="F909" s="7"/>
      <c r="G909" s="7"/>
    </row>
    <row r="910" spans="1:7">
      <c r="A910" s="8"/>
      <c r="C910" s="69"/>
      <c r="D910" s="8"/>
      <c r="E910" s="7"/>
      <c r="F910" s="7"/>
      <c r="G910" s="7"/>
    </row>
    <row r="911" spans="1:7">
      <c r="A911" s="8"/>
      <c r="C911" s="69"/>
      <c r="D911" s="8"/>
      <c r="E911" s="7"/>
      <c r="F911" s="7"/>
      <c r="G911" s="7"/>
    </row>
    <row r="912" spans="1:7">
      <c r="A912" s="8"/>
      <c r="C912" s="69"/>
      <c r="D912" s="8"/>
      <c r="E912" s="7"/>
      <c r="F912" s="7"/>
      <c r="G912" s="7"/>
    </row>
    <row r="913" spans="1:7">
      <c r="A913" s="8"/>
      <c r="C913" s="69"/>
      <c r="D913" s="8"/>
      <c r="E913" s="7"/>
      <c r="F913" s="7"/>
      <c r="G913" s="7"/>
    </row>
    <row r="914" spans="1:7">
      <c r="A914" s="8"/>
      <c r="C914" s="69"/>
      <c r="D914" s="8"/>
      <c r="E914" s="7"/>
      <c r="F914" s="7"/>
      <c r="G914" s="7"/>
    </row>
    <row r="915" spans="1:7">
      <c r="A915" s="8"/>
      <c r="C915" s="69"/>
      <c r="D915" s="8"/>
      <c r="E915" s="7"/>
      <c r="F915" s="7"/>
      <c r="G915" s="7"/>
    </row>
    <row r="916" spans="1:7">
      <c r="A916" s="8"/>
      <c r="C916" s="69"/>
      <c r="D916" s="8"/>
      <c r="E916" s="7"/>
      <c r="F916" s="7"/>
      <c r="G916" s="7"/>
    </row>
    <row r="917" spans="1:7">
      <c r="A917" s="8"/>
      <c r="C917" s="69"/>
      <c r="D917" s="8"/>
      <c r="E917" s="7"/>
      <c r="F917" s="7"/>
      <c r="G917" s="7"/>
    </row>
    <row r="918" spans="1:7">
      <c r="A918" s="8"/>
      <c r="C918" s="69"/>
      <c r="D918" s="8"/>
      <c r="E918" s="7"/>
      <c r="F918" s="7"/>
      <c r="G918" s="7"/>
    </row>
    <row r="919" spans="1:7">
      <c r="A919" s="8"/>
      <c r="C919" s="69"/>
      <c r="D919" s="8"/>
      <c r="E919" s="7"/>
      <c r="F919" s="7"/>
      <c r="G919" s="7"/>
    </row>
    <row r="920" spans="1:7">
      <c r="A920" s="8"/>
      <c r="C920" s="69"/>
      <c r="D920" s="8"/>
      <c r="E920" s="7"/>
      <c r="F920" s="7"/>
      <c r="G920" s="7"/>
    </row>
    <row r="921" spans="1:7">
      <c r="A921" s="8"/>
      <c r="C921" s="69"/>
      <c r="D921" s="8"/>
      <c r="E921" s="7"/>
      <c r="F921" s="7"/>
      <c r="G921" s="7"/>
    </row>
    <row r="922" spans="1:7">
      <c r="A922" s="8"/>
      <c r="C922" s="69"/>
      <c r="D922" s="8"/>
      <c r="E922" s="7"/>
      <c r="F922" s="7"/>
      <c r="G922" s="7"/>
    </row>
    <row r="923" spans="1:7">
      <c r="A923" s="8"/>
      <c r="C923" s="69"/>
      <c r="D923" s="8"/>
      <c r="E923" s="7"/>
      <c r="F923" s="7"/>
      <c r="G923" s="7"/>
    </row>
    <row r="924" spans="1:7">
      <c r="A924" s="8"/>
      <c r="C924" s="69"/>
      <c r="D924" s="8"/>
      <c r="E924" s="7"/>
      <c r="F924" s="7"/>
      <c r="G924" s="7"/>
    </row>
    <row r="925" spans="1:7">
      <c r="A925" s="8"/>
      <c r="C925" s="69"/>
      <c r="D925" s="8"/>
      <c r="E925" s="7"/>
      <c r="F925" s="7"/>
      <c r="G925" s="7"/>
    </row>
    <row r="926" spans="1:7">
      <c r="A926" s="8"/>
      <c r="C926" s="69"/>
      <c r="D926" s="8"/>
      <c r="E926" s="7"/>
      <c r="F926" s="7"/>
      <c r="G926" s="7"/>
    </row>
    <row r="927" spans="1:7">
      <c r="A927" s="8"/>
      <c r="C927" s="69"/>
      <c r="D927" s="8"/>
      <c r="E927" s="7"/>
      <c r="F927" s="7"/>
      <c r="G927" s="7"/>
    </row>
    <row r="928" spans="1:7">
      <c r="A928" s="8"/>
      <c r="C928" s="69"/>
      <c r="D928" s="8"/>
      <c r="E928" s="7"/>
      <c r="F928" s="7"/>
      <c r="G928" s="7"/>
    </row>
    <row r="929" spans="1:7">
      <c r="A929" s="8"/>
      <c r="C929" s="69"/>
      <c r="D929" s="8"/>
      <c r="E929" s="7"/>
      <c r="F929" s="7"/>
      <c r="G929" s="7"/>
    </row>
    <row r="930" spans="1:7">
      <c r="A930" s="8"/>
      <c r="C930" s="69"/>
      <c r="D930" s="8"/>
      <c r="E930" s="7"/>
      <c r="F930" s="7"/>
      <c r="G930" s="7"/>
    </row>
    <row r="931" spans="1:7">
      <c r="A931" s="8"/>
      <c r="C931" s="69"/>
      <c r="D931" s="8"/>
      <c r="E931" s="7"/>
      <c r="F931" s="7"/>
      <c r="G931" s="7"/>
    </row>
    <row r="932" spans="1:7">
      <c r="A932" s="8"/>
      <c r="C932" s="69"/>
      <c r="D932" s="8"/>
      <c r="E932" s="7"/>
      <c r="F932" s="7"/>
      <c r="G932" s="7"/>
    </row>
    <row r="933" spans="1:7">
      <c r="A933" s="8"/>
      <c r="C933" s="69"/>
      <c r="D933" s="8"/>
      <c r="E933" s="7"/>
      <c r="F933" s="7"/>
      <c r="G933" s="7"/>
    </row>
    <row r="934" spans="1:7">
      <c r="A934" s="8"/>
      <c r="C934" s="69"/>
      <c r="D934" s="8"/>
      <c r="E934" s="7"/>
      <c r="F934" s="7"/>
      <c r="G934" s="7"/>
    </row>
    <row r="935" spans="1:7">
      <c r="A935" s="8"/>
      <c r="C935" s="69"/>
      <c r="D935" s="8"/>
      <c r="E935" s="7"/>
      <c r="F935" s="7"/>
      <c r="G935" s="7"/>
    </row>
    <row r="936" spans="1:7">
      <c r="A936" s="8"/>
      <c r="C936" s="69"/>
      <c r="D936" s="8"/>
      <c r="E936" s="7"/>
      <c r="F936" s="7"/>
      <c r="G936" s="7"/>
    </row>
    <row r="937" spans="1:7">
      <c r="A937" s="8"/>
      <c r="C937" s="69"/>
      <c r="D937" s="8"/>
      <c r="E937" s="7"/>
      <c r="F937" s="7"/>
      <c r="G937" s="7"/>
    </row>
    <row r="938" spans="1:7">
      <c r="A938" s="8"/>
      <c r="C938" s="69"/>
      <c r="D938" s="8"/>
      <c r="E938" s="7"/>
      <c r="F938" s="7"/>
      <c r="G938" s="7"/>
    </row>
    <row r="939" spans="1:7">
      <c r="A939" s="8"/>
      <c r="C939" s="69"/>
      <c r="D939" s="8"/>
      <c r="E939" s="7"/>
      <c r="F939" s="7"/>
      <c r="G939" s="7"/>
    </row>
    <row r="940" spans="1:7">
      <c r="A940" s="8"/>
      <c r="C940" s="69"/>
      <c r="D940" s="8"/>
      <c r="E940" s="7"/>
      <c r="F940" s="7"/>
      <c r="G940" s="7"/>
    </row>
    <row r="941" spans="1:7">
      <c r="A941" s="8"/>
      <c r="C941" s="69"/>
      <c r="D941" s="8"/>
      <c r="E941" s="7"/>
      <c r="F941" s="7"/>
      <c r="G941" s="7"/>
    </row>
    <row r="942" spans="1:7">
      <c r="A942" s="8"/>
      <c r="C942" s="69"/>
      <c r="D942" s="8"/>
      <c r="E942" s="7"/>
      <c r="F942" s="7"/>
      <c r="G942" s="7"/>
    </row>
    <row r="943" spans="1:7">
      <c r="A943" s="8"/>
      <c r="C943" s="69"/>
      <c r="D943" s="8"/>
      <c r="E943" s="7"/>
      <c r="F943" s="7"/>
      <c r="G943" s="7"/>
    </row>
    <row r="944" spans="1:7">
      <c r="A944" s="8"/>
      <c r="C944" s="69"/>
      <c r="D944" s="8"/>
      <c r="E944" s="7"/>
      <c r="F944" s="7"/>
      <c r="G944" s="7"/>
    </row>
    <row r="945" spans="1:7">
      <c r="A945" s="8"/>
      <c r="C945" s="69"/>
      <c r="D945" s="8"/>
      <c r="E945" s="7"/>
      <c r="F945" s="7"/>
      <c r="G945" s="7"/>
    </row>
    <row r="946" spans="1:7">
      <c r="A946" s="8"/>
      <c r="C946" s="69"/>
      <c r="D946" s="8"/>
      <c r="E946" s="7"/>
      <c r="F946" s="7"/>
      <c r="G946" s="7"/>
    </row>
    <row r="947" spans="1:7">
      <c r="A947" s="8"/>
      <c r="C947" s="69"/>
      <c r="D947" s="8"/>
      <c r="E947" s="7"/>
      <c r="F947" s="7"/>
      <c r="G947" s="7"/>
    </row>
    <row r="948" spans="1:7">
      <c r="A948" s="8"/>
      <c r="C948" s="69"/>
      <c r="D948" s="8"/>
      <c r="E948" s="7"/>
      <c r="F948" s="7"/>
      <c r="G948" s="7"/>
    </row>
    <row r="949" spans="1:7">
      <c r="A949" s="8"/>
      <c r="C949" s="69"/>
      <c r="D949" s="8"/>
      <c r="E949" s="7"/>
      <c r="F949" s="7"/>
      <c r="G949" s="7"/>
    </row>
    <row r="950" spans="1:7">
      <c r="A950" s="8"/>
      <c r="C950" s="69"/>
      <c r="D950" s="8"/>
      <c r="E950" s="7"/>
      <c r="F950" s="7"/>
      <c r="G950" s="7"/>
    </row>
    <row r="951" spans="1:7">
      <c r="A951" s="8"/>
      <c r="C951" s="69"/>
      <c r="D951" s="8"/>
      <c r="E951" s="7"/>
      <c r="F951" s="7"/>
      <c r="G951" s="7"/>
    </row>
    <row r="952" spans="1:7">
      <c r="A952" s="8"/>
      <c r="C952" s="69"/>
      <c r="D952" s="8"/>
      <c r="E952" s="7"/>
      <c r="F952" s="7"/>
      <c r="G952" s="7"/>
    </row>
    <row r="953" spans="1:7">
      <c r="A953" s="8"/>
      <c r="C953" s="69"/>
      <c r="D953" s="8"/>
      <c r="E953" s="7"/>
      <c r="F953" s="7"/>
      <c r="G953" s="7"/>
    </row>
    <row r="954" spans="1:7">
      <c r="A954" s="8"/>
      <c r="C954" s="69"/>
      <c r="D954" s="8"/>
      <c r="E954" s="7"/>
      <c r="F954" s="7"/>
      <c r="G954" s="7"/>
    </row>
    <row r="955" spans="1:7">
      <c r="A955" s="8"/>
      <c r="C955" s="69"/>
      <c r="D955" s="8"/>
      <c r="E955" s="7"/>
      <c r="F955" s="7"/>
      <c r="G955" s="7"/>
    </row>
    <row r="956" spans="1:7">
      <c r="A956" s="8"/>
      <c r="C956" s="69"/>
      <c r="D956" s="8"/>
      <c r="E956" s="7"/>
      <c r="F956" s="7"/>
      <c r="G956" s="7"/>
    </row>
    <row r="957" spans="1:7">
      <c r="A957" s="8"/>
      <c r="C957" s="69"/>
      <c r="D957" s="8"/>
      <c r="E957" s="7"/>
      <c r="F957" s="7"/>
      <c r="G957" s="7"/>
    </row>
    <row r="958" spans="1:7">
      <c r="A958" s="8"/>
      <c r="C958" s="69"/>
      <c r="D958" s="8"/>
      <c r="E958" s="7"/>
      <c r="F958" s="7"/>
      <c r="G958" s="7"/>
    </row>
    <row r="959" spans="1:7">
      <c r="A959" s="8"/>
      <c r="C959" s="69"/>
      <c r="D959" s="8"/>
      <c r="E959" s="7"/>
      <c r="F959" s="7"/>
      <c r="G959" s="7"/>
    </row>
    <row r="960" spans="1:7">
      <c r="A960" s="8"/>
      <c r="C960" s="69"/>
      <c r="D960" s="8"/>
      <c r="E960" s="7"/>
      <c r="F960" s="7"/>
      <c r="G960" s="7"/>
    </row>
    <row r="961" spans="1:7">
      <c r="A961" s="8"/>
      <c r="C961" s="69"/>
      <c r="D961" s="8"/>
      <c r="E961" s="7"/>
      <c r="F961" s="7"/>
      <c r="G961" s="7"/>
    </row>
    <row r="962" spans="1:7">
      <c r="A962" s="8"/>
      <c r="C962" s="69"/>
      <c r="D962" s="8"/>
      <c r="E962" s="7"/>
      <c r="F962" s="7"/>
      <c r="G962" s="7"/>
    </row>
    <row r="963" spans="1:7">
      <c r="A963" s="8"/>
      <c r="C963" s="69"/>
      <c r="D963" s="8"/>
      <c r="E963" s="7"/>
      <c r="F963" s="7"/>
      <c r="G963" s="7"/>
    </row>
    <row r="964" spans="1:7">
      <c r="A964" s="8"/>
      <c r="C964" s="69"/>
      <c r="D964" s="8"/>
      <c r="E964" s="7"/>
      <c r="F964" s="7"/>
      <c r="G964" s="7"/>
    </row>
    <row r="965" spans="1:7">
      <c r="A965" s="8"/>
      <c r="C965" s="69"/>
      <c r="D965" s="8"/>
      <c r="E965" s="7"/>
      <c r="F965" s="7"/>
      <c r="G965" s="7"/>
    </row>
    <row r="966" spans="1:7">
      <c r="A966" s="8"/>
      <c r="C966" s="69"/>
      <c r="D966" s="8"/>
      <c r="E966" s="7"/>
      <c r="F966" s="7"/>
      <c r="G966" s="7"/>
    </row>
    <row r="967" spans="1:7">
      <c r="A967" s="8"/>
      <c r="C967" s="69"/>
      <c r="D967" s="8"/>
      <c r="E967" s="7"/>
      <c r="F967" s="7"/>
      <c r="G967" s="7"/>
    </row>
    <row r="968" spans="1:7">
      <c r="A968" s="8"/>
      <c r="C968" s="69"/>
      <c r="D968" s="8"/>
      <c r="E968" s="7"/>
      <c r="F968" s="7"/>
      <c r="G968" s="7"/>
    </row>
    <row r="969" spans="1:7">
      <c r="A969" s="8"/>
      <c r="C969" s="69"/>
      <c r="D969" s="8"/>
      <c r="E969" s="7"/>
      <c r="F969" s="7"/>
      <c r="G969" s="7"/>
    </row>
    <row r="970" spans="1:7">
      <c r="A970" s="8"/>
      <c r="C970" s="69"/>
      <c r="D970" s="8"/>
      <c r="E970" s="7"/>
      <c r="F970" s="7"/>
      <c r="G970" s="7"/>
    </row>
    <row r="971" spans="1:7">
      <c r="A971" s="8"/>
      <c r="C971" s="69"/>
      <c r="D971" s="8"/>
      <c r="E971" s="7"/>
      <c r="F971" s="7"/>
      <c r="G971" s="7"/>
    </row>
    <row r="972" spans="1:7">
      <c r="A972" s="8"/>
      <c r="C972" s="69"/>
      <c r="D972" s="8"/>
      <c r="E972" s="7"/>
      <c r="F972" s="7"/>
      <c r="G972" s="7"/>
    </row>
    <row r="973" spans="1:7">
      <c r="A973" s="8"/>
      <c r="C973" s="69"/>
      <c r="D973" s="8"/>
      <c r="E973" s="7"/>
      <c r="F973" s="7"/>
      <c r="G973" s="7"/>
    </row>
    <row r="974" spans="1:7">
      <c r="A974" s="8"/>
      <c r="C974" s="69"/>
      <c r="D974" s="8"/>
      <c r="E974" s="7"/>
      <c r="F974" s="7"/>
      <c r="G974" s="7"/>
    </row>
    <row r="975" spans="1:7">
      <c r="A975" s="8"/>
      <c r="C975" s="69"/>
      <c r="D975" s="8"/>
      <c r="E975" s="7"/>
      <c r="F975" s="7"/>
      <c r="G975" s="7"/>
    </row>
    <row r="976" spans="1:7">
      <c r="A976" s="8"/>
      <c r="C976" s="69"/>
      <c r="D976" s="8"/>
      <c r="E976" s="7"/>
      <c r="F976" s="7"/>
      <c r="G976" s="7"/>
    </row>
    <row r="977" spans="1:7">
      <c r="A977" s="8"/>
      <c r="C977" s="69"/>
      <c r="D977" s="8"/>
      <c r="E977" s="7"/>
      <c r="F977" s="7"/>
      <c r="G977" s="7"/>
    </row>
    <row r="978" spans="1:7">
      <c r="A978" s="8"/>
      <c r="C978" s="69"/>
      <c r="D978" s="8"/>
      <c r="E978" s="7"/>
      <c r="F978" s="7"/>
      <c r="G978" s="7"/>
    </row>
    <row r="979" spans="1:7">
      <c r="A979" s="8"/>
      <c r="C979" s="69"/>
      <c r="D979" s="8"/>
      <c r="E979" s="7"/>
      <c r="F979" s="7"/>
      <c r="G979" s="7"/>
    </row>
    <row r="980" spans="1:7">
      <c r="A980" s="8"/>
      <c r="C980" s="69"/>
      <c r="D980" s="8"/>
      <c r="E980" s="7"/>
      <c r="F980" s="7"/>
      <c r="G980" s="7"/>
    </row>
    <row r="981" spans="1:7">
      <c r="A981" s="8"/>
      <c r="C981" s="69"/>
      <c r="D981" s="8"/>
      <c r="E981" s="7"/>
      <c r="F981" s="7"/>
      <c r="G981" s="7"/>
    </row>
    <row r="982" spans="1:7">
      <c r="A982" s="8"/>
      <c r="C982" s="69"/>
      <c r="D982" s="8"/>
      <c r="E982" s="7"/>
      <c r="F982" s="7"/>
      <c r="G982" s="7"/>
    </row>
    <row r="983" spans="1:7">
      <c r="A983" s="8"/>
      <c r="C983" s="69"/>
      <c r="D983" s="8"/>
      <c r="E983" s="7"/>
      <c r="F983" s="7"/>
      <c r="G983" s="7"/>
    </row>
    <row r="984" spans="1:7">
      <c r="A984" s="8"/>
      <c r="C984" s="69"/>
      <c r="D984" s="8"/>
      <c r="E984" s="7"/>
      <c r="F984" s="7"/>
      <c r="G984" s="7"/>
    </row>
    <row r="985" spans="1:7">
      <c r="A985" s="8"/>
      <c r="C985" s="69"/>
      <c r="D985" s="8"/>
      <c r="E985" s="7"/>
      <c r="F985" s="7"/>
      <c r="G985" s="7"/>
    </row>
    <row r="986" spans="1:7">
      <c r="A986" s="8"/>
      <c r="C986" s="69"/>
      <c r="D986" s="8"/>
      <c r="E986" s="7"/>
      <c r="F986" s="7"/>
      <c r="G986" s="7"/>
    </row>
    <row r="987" spans="1:7">
      <c r="A987" s="8"/>
      <c r="C987" s="69"/>
      <c r="D987" s="8"/>
      <c r="E987" s="7"/>
      <c r="F987" s="7"/>
      <c r="G987" s="7"/>
    </row>
    <row r="988" spans="1:7">
      <c r="A988" s="8"/>
      <c r="C988" s="69"/>
      <c r="D988" s="8"/>
      <c r="E988" s="7"/>
      <c r="F988" s="7"/>
      <c r="G988" s="7"/>
    </row>
    <row r="989" spans="1:7">
      <c r="A989" s="8"/>
      <c r="C989" s="69"/>
      <c r="D989" s="8"/>
      <c r="E989" s="7"/>
      <c r="F989" s="7"/>
      <c r="G989" s="7"/>
    </row>
    <row r="990" spans="1:7">
      <c r="A990" s="8"/>
      <c r="C990" s="69"/>
      <c r="D990" s="8"/>
      <c r="E990" s="7"/>
      <c r="F990" s="7"/>
      <c r="G990" s="7"/>
    </row>
    <row r="991" spans="1:7">
      <c r="A991" s="8"/>
      <c r="C991" s="69"/>
      <c r="D991" s="8"/>
      <c r="E991" s="7"/>
      <c r="F991" s="7"/>
      <c r="G991" s="7"/>
    </row>
    <row r="992" spans="1:7">
      <c r="A992" s="8"/>
      <c r="C992" s="69"/>
      <c r="D992" s="8"/>
      <c r="E992" s="7"/>
      <c r="F992" s="7"/>
      <c r="G992" s="7"/>
    </row>
    <row r="993" spans="1:7">
      <c r="A993" s="8"/>
      <c r="C993" s="69"/>
      <c r="D993" s="8"/>
      <c r="E993" s="7"/>
      <c r="F993" s="7"/>
      <c r="G993" s="7"/>
    </row>
    <row r="994" spans="1:7">
      <c r="A994" s="8"/>
      <c r="C994" s="69"/>
      <c r="D994" s="8"/>
      <c r="E994" s="7"/>
      <c r="F994" s="7"/>
      <c r="G994" s="7"/>
    </row>
    <row r="995" spans="1:7">
      <c r="A995" s="8"/>
      <c r="C995" s="69"/>
      <c r="D995" s="8"/>
      <c r="E995" s="7"/>
      <c r="F995" s="7"/>
      <c r="G995" s="7"/>
    </row>
    <row r="996" spans="1:7">
      <c r="A996" s="8"/>
      <c r="C996" s="69"/>
      <c r="D996" s="8"/>
      <c r="E996" s="7"/>
      <c r="F996" s="7"/>
      <c r="G996" s="7"/>
    </row>
    <row r="997" spans="1:7">
      <c r="A997" s="8"/>
      <c r="C997" s="69"/>
      <c r="D997" s="8"/>
      <c r="E997" s="7"/>
      <c r="F997" s="7"/>
      <c r="G997" s="7"/>
    </row>
    <row r="998" spans="1:7">
      <c r="A998" s="8"/>
      <c r="C998" s="69"/>
      <c r="D998" s="8"/>
      <c r="E998" s="7"/>
      <c r="F998" s="7"/>
      <c r="G998" s="7"/>
    </row>
    <row r="999" spans="1:7">
      <c r="A999" s="8"/>
      <c r="C999" s="69"/>
      <c r="D999" s="8"/>
      <c r="E999" s="7"/>
      <c r="F999" s="7"/>
      <c r="G999" s="7"/>
    </row>
    <row r="1000" spans="1:7">
      <c r="A1000" s="8"/>
      <c r="C1000" s="69"/>
      <c r="D1000" s="8"/>
      <c r="E1000" s="7"/>
      <c r="F1000" s="7"/>
      <c r="G1000" s="7"/>
    </row>
    <row r="1001" spans="1:7">
      <c r="A1001" s="8"/>
      <c r="C1001" s="69"/>
      <c r="D1001" s="8"/>
      <c r="E1001" s="7"/>
      <c r="F1001" s="7"/>
      <c r="G1001" s="7"/>
    </row>
    <row r="1002" spans="1:7">
      <c r="A1002" s="8"/>
      <c r="C1002" s="69"/>
      <c r="D1002" s="8"/>
      <c r="E1002" s="7"/>
      <c r="F1002" s="7"/>
      <c r="G1002" s="7"/>
    </row>
    <row r="1003" spans="1:7">
      <c r="A1003" s="8"/>
      <c r="C1003" s="69"/>
      <c r="D1003" s="8"/>
      <c r="E1003" s="7"/>
      <c r="F1003" s="7"/>
      <c r="G1003" s="7"/>
    </row>
    <row r="1004" spans="1:7">
      <c r="A1004" s="8"/>
      <c r="C1004" s="69"/>
      <c r="D1004" s="8"/>
      <c r="E1004" s="7"/>
      <c r="F1004" s="7"/>
      <c r="G1004" s="7"/>
    </row>
    <row r="1005" spans="1:7">
      <c r="A1005" s="8"/>
      <c r="C1005" s="69"/>
      <c r="D1005" s="8"/>
      <c r="E1005" s="7"/>
      <c r="F1005" s="7"/>
      <c r="G1005" s="7"/>
    </row>
    <row r="1006" spans="1:7">
      <c r="A1006" s="8"/>
      <c r="C1006" s="69"/>
      <c r="D1006" s="8"/>
      <c r="E1006" s="7"/>
      <c r="F1006" s="7"/>
      <c r="G1006" s="7"/>
    </row>
    <row r="1007" spans="1:7">
      <c r="A1007" s="8"/>
      <c r="C1007" s="69"/>
      <c r="D1007" s="8"/>
      <c r="E1007" s="7"/>
      <c r="F1007" s="7"/>
      <c r="G1007" s="7"/>
    </row>
    <row r="1008" spans="1:7">
      <c r="A1008" s="8"/>
      <c r="C1008" s="69"/>
      <c r="D1008" s="8"/>
      <c r="E1008" s="7"/>
      <c r="F1008" s="7"/>
      <c r="G1008" s="7"/>
    </row>
    <row r="1009" spans="1:7">
      <c r="A1009" s="8"/>
      <c r="C1009" s="69"/>
      <c r="D1009" s="8"/>
      <c r="E1009" s="7"/>
      <c r="F1009" s="7"/>
      <c r="G1009" s="7"/>
    </row>
    <row r="1010" spans="1:7">
      <c r="A1010" s="8"/>
      <c r="C1010" s="69"/>
      <c r="D1010" s="8"/>
      <c r="E1010" s="7"/>
      <c r="F1010" s="7"/>
      <c r="G1010" s="7"/>
    </row>
    <row r="1011" spans="1:7">
      <c r="A1011" s="8"/>
      <c r="C1011" s="69"/>
      <c r="D1011" s="8"/>
      <c r="E1011" s="7"/>
      <c r="F1011" s="7"/>
      <c r="G1011" s="7"/>
    </row>
    <row r="1012" spans="1:7">
      <c r="A1012" s="8"/>
      <c r="C1012" s="69"/>
      <c r="D1012" s="8"/>
      <c r="E1012" s="7"/>
      <c r="F1012" s="7"/>
      <c r="G1012" s="7"/>
    </row>
    <row r="1013" spans="1:7">
      <c r="A1013" s="8"/>
      <c r="C1013" s="69"/>
      <c r="D1013" s="8"/>
      <c r="E1013" s="7"/>
      <c r="F1013" s="7"/>
      <c r="G1013" s="7"/>
    </row>
    <row r="1014" spans="1:7">
      <c r="A1014" s="8"/>
      <c r="C1014" s="69"/>
      <c r="D1014" s="8"/>
      <c r="E1014" s="7"/>
      <c r="F1014" s="7"/>
      <c r="G1014" s="7"/>
    </row>
    <row r="1015" spans="1:7">
      <c r="A1015" s="8"/>
      <c r="C1015" s="69"/>
      <c r="D1015" s="8"/>
      <c r="E1015" s="7"/>
      <c r="F1015" s="7"/>
      <c r="G1015" s="7"/>
    </row>
    <row r="1016" spans="1:7">
      <c r="A1016" s="8"/>
      <c r="C1016" s="69"/>
      <c r="D1016" s="8"/>
      <c r="E1016" s="7"/>
      <c r="F1016" s="7"/>
      <c r="G1016" s="7"/>
    </row>
    <row r="1017" spans="1:7">
      <c r="A1017" s="8"/>
      <c r="C1017" s="69"/>
      <c r="D1017" s="8"/>
      <c r="E1017" s="7"/>
      <c r="F1017" s="7"/>
      <c r="G1017" s="7"/>
    </row>
    <row r="1018" spans="1:7">
      <c r="A1018" s="8"/>
      <c r="C1018" s="69"/>
      <c r="D1018" s="8"/>
      <c r="E1018" s="7"/>
      <c r="F1018" s="7"/>
      <c r="G1018" s="7"/>
    </row>
    <row r="1019" spans="1:7">
      <c r="A1019" s="8"/>
      <c r="C1019" s="69"/>
      <c r="D1019" s="8"/>
      <c r="E1019" s="7"/>
      <c r="F1019" s="7"/>
      <c r="G1019" s="7"/>
    </row>
    <row r="1020" spans="1:7">
      <c r="A1020" s="8"/>
      <c r="C1020" s="69"/>
      <c r="D1020" s="8"/>
      <c r="E1020" s="7"/>
      <c r="F1020" s="7"/>
      <c r="G1020" s="7"/>
    </row>
    <row r="1021" spans="1:7">
      <c r="A1021" s="8"/>
      <c r="C1021" s="69"/>
      <c r="D1021" s="8"/>
      <c r="E1021" s="7"/>
      <c r="F1021" s="7"/>
      <c r="G1021" s="7"/>
    </row>
    <row r="1022" spans="1:7">
      <c r="A1022" s="8"/>
      <c r="C1022" s="69"/>
      <c r="D1022" s="8"/>
      <c r="E1022" s="7"/>
      <c r="F1022" s="7"/>
      <c r="G1022" s="7"/>
    </row>
    <row r="1023" spans="1:7">
      <c r="A1023" s="8"/>
      <c r="C1023" s="69"/>
      <c r="D1023" s="8"/>
      <c r="E1023" s="7"/>
      <c r="F1023" s="7"/>
      <c r="G1023" s="7"/>
    </row>
    <row r="1024" spans="1:7">
      <c r="A1024" s="8"/>
      <c r="C1024" s="69"/>
      <c r="D1024" s="8"/>
      <c r="E1024" s="7"/>
      <c r="F1024" s="7"/>
      <c r="G1024" s="7"/>
    </row>
    <row r="1025" spans="1:7">
      <c r="A1025" s="8"/>
      <c r="C1025" s="69"/>
      <c r="D1025" s="8"/>
      <c r="E1025" s="7"/>
      <c r="F1025" s="7"/>
      <c r="G1025" s="7"/>
    </row>
    <row r="1026" spans="1:7">
      <c r="A1026" s="8"/>
      <c r="C1026" s="69"/>
      <c r="D1026" s="8"/>
      <c r="E1026" s="7"/>
      <c r="F1026" s="7"/>
      <c r="G1026" s="7"/>
    </row>
    <row r="1027" spans="1:7">
      <c r="A1027" s="8"/>
      <c r="C1027" s="69"/>
      <c r="D1027" s="8"/>
      <c r="E1027" s="7"/>
      <c r="F1027" s="7"/>
      <c r="G1027" s="7"/>
    </row>
    <row r="1028" spans="1:7">
      <c r="A1028" s="8"/>
      <c r="C1028" s="69"/>
      <c r="D1028" s="8"/>
      <c r="E1028" s="7"/>
      <c r="F1028" s="7"/>
      <c r="G1028" s="7"/>
    </row>
    <row r="1029" spans="1:7">
      <c r="A1029" s="8"/>
      <c r="C1029" s="69"/>
      <c r="D1029" s="8"/>
      <c r="E1029" s="7"/>
      <c r="F1029" s="7"/>
      <c r="G1029" s="7"/>
    </row>
    <row r="1030" spans="1:7">
      <c r="A1030" s="8"/>
      <c r="C1030" s="69"/>
      <c r="D1030" s="8"/>
      <c r="E1030" s="7"/>
      <c r="F1030" s="7"/>
      <c r="G1030" s="7"/>
    </row>
    <row r="1031" spans="1:7">
      <c r="A1031" s="8"/>
      <c r="C1031" s="69"/>
      <c r="D1031" s="8"/>
      <c r="E1031" s="7"/>
      <c r="F1031" s="7"/>
      <c r="G1031" s="7"/>
    </row>
    <row r="1032" spans="1:7">
      <c r="A1032" s="8"/>
      <c r="C1032" s="69"/>
      <c r="D1032" s="8"/>
      <c r="E1032" s="7"/>
      <c r="F1032" s="7"/>
      <c r="G1032" s="7"/>
    </row>
    <row r="1033" spans="1:7">
      <c r="A1033" s="8"/>
      <c r="C1033" s="69"/>
      <c r="D1033" s="8"/>
      <c r="E1033" s="7"/>
      <c r="F1033" s="7"/>
      <c r="G1033" s="7"/>
    </row>
    <row r="1034" spans="1:7">
      <c r="A1034" s="8"/>
      <c r="C1034" s="69"/>
      <c r="D1034" s="8"/>
      <c r="E1034" s="7"/>
      <c r="F1034" s="7"/>
      <c r="G1034" s="7"/>
    </row>
    <row r="1035" spans="1:7">
      <c r="A1035" s="8"/>
      <c r="C1035" s="69"/>
      <c r="D1035" s="8"/>
      <c r="E1035" s="7"/>
      <c r="F1035" s="7"/>
      <c r="G1035" s="7"/>
    </row>
    <row r="1036" spans="1:7">
      <c r="A1036" s="8"/>
      <c r="C1036" s="69"/>
      <c r="D1036" s="8"/>
      <c r="E1036" s="7"/>
      <c r="F1036" s="7"/>
      <c r="G1036" s="7"/>
    </row>
    <row r="1037" spans="1:7">
      <c r="A1037" s="8"/>
      <c r="C1037" s="69"/>
      <c r="D1037" s="8"/>
      <c r="E1037" s="7"/>
      <c r="F1037" s="7"/>
      <c r="G1037" s="7"/>
    </row>
    <row r="1038" spans="1:7">
      <c r="A1038" s="8"/>
      <c r="C1038" s="69"/>
      <c r="D1038" s="8"/>
      <c r="E1038" s="7"/>
      <c r="F1038" s="7"/>
      <c r="G1038" s="7"/>
    </row>
    <row r="1039" spans="1:7">
      <c r="A1039" s="8"/>
      <c r="C1039" s="69"/>
      <c r="D1039" s="8"/>
      <c r="E1039" s="7"/>
      <c r="F1039" s="7"/>
      <c r="G1039" s="7"/>
    </row>
    <row r="1040" spans="1:7">
      <c r="A1040" s="8"/>
      <c r="C1040" s="69"/>
      <c r="D1040" s="8"/>
      <c r="E1040" s="7"/>
      <c r="F1040" s="7"/>
      <c r="G1040" s="7"/>
    </row>
    <row r="1041" spans="1:7">
      <c r="A1041" s="8"/>
      <c r="C1041" s="69"/>
      <c r="D1041" s="8"/>
      <c r="E1041" s="7"/>
      <c r="F1041" s="7"/>
      <c r="G1041" s="7"/>
    </row>
    <row r="1042" spans="1:7">
      <c r="A1042" s="8"/>
      <c r="C1042" s="69"/>
      <c r="D1042" s="8"/>
      <c r="E1042" s="7"/>
      <c r="F1042" s="7"/>
      <c r="G1042" s="7"/>
    </row>
    <row r="1043" spans="1:7">
      <c r="A1043" s="8"/>
      <c r="C1043" s="69"/>
      <c r="D1043" s="8"/>
      <c r="E1043" s="7"/>
      <c r="F1043" s="7"/>
      <c r="G1043" s="7"/>
    </row>
    <row r="1044" spans="1:7">
      <c r="A1044" s="8"/>
      <c r="C1044" s="69"/>
      <c r="D1044" s="8"/>
      <c r="E1044" s="7"/>
      <c r="F1044" s="7"/>
      <c r="G1044" s="7"/>
    </row>
    <row r="1045" spans="1:7">
      <c r="A1045" s="8"/>
      <c r="C1045" s="69"/>
      <c r="D1045" s="8"/>
      <c r="E1045" s="7"/>
      <c r="F1045" s="7"/>
      <c r="G1045" s="7"/>
    </row>
    <row r="1046" spans="1:7">
      <c r="A1046" s="8"/>
      <c r="C1046" s="69"/>
      <c r="D1046" s="8"/>
      <c r="E1046" s="7"/>
      <c r="F1046" s="7"/>
      <c r="G1046" s="7"/>
    </row>
    <row r="1047" spans="1:7">
      <c r="A1047" s="8"/>
      <c r="C1047" s="69"/>
      <c r="D1047" s="8"/>
      <c r="E1047" s="7"/>
      <c r="F1047" s="7"/>
      <c r="G1047" s="7"/>
    </row>
    <row r="1048" spans="1:7">
      <c r="A1048" s="8"/>
      <c r="C1048" s="69"/>
      <c r="D1048" s="8"/>
      <c r="E1048" s="7"/>
      <c r="F1048" s="7"/>
      <c r="G1048" s="7"/>
    </row>
    <row r="1049" spans="1:7">
      <c r="A1049" s="8"/>
      <c r="C1049" s="69"/>
      <c r="D1049" s="8"/>
      <c r="E1049" s="7"/>
      <c r="F1049" s="7"/>
      <c r="G1049" s="7"/>
    </row>
    <row r="1050" spans="1:7">
      <c r="A1050" s="8"/>
      <c r="C1050" s="69"/>
      <c r="D1050" s="8"/>
      <c r="E1050" s="7"/>
      <c r="F1050" s="7"/>
      <c r="G1050" s="7"/>
    </row>
    <row r="1051" spans="1:7">
      <c r="A1051" s="8"/>
      <c r="C1051" s="69"/>
      <c r="D1051" s="8"/>
      <c r="E1051" s="7"/>
      <c r="F1051" s="7"/>
      <c r="G1051" s="7"/>
    </row>
    <row r="1052" spans="1:7">
      <c r="A1052" s="8"/>
      <c r="C1052" s="69"/>
      <c r="D1052" s="8"/>
      <c r="E1052" s="7"/>
      <c r="F1052" s="7"/>
      <c r="G1052" s="7"/>
    </row>
    <row r="1053" spans="1:7">
      <c r="A1053" s="8"/>
      <c r="C1053" s="69"/>
      <c r="D1053" s="8"/>
      <c r="E1053" s="7"/>
      <c r="F1053" s="7"/>
      <c r="G1053" s="7"/>
    </row>
    <row r="1054" spans="1:7">
      <c r="A1054" s="8"/>
      <c r="C1054" s="69"/>
      <c r="D1054" s="8"/>
      <c r="E1054" s="7"/>
      <c r="F1054" s="7"/>
      <c r="G1054" s="7"/>
    </row>
    <row r="1055" spans="1:7">
      <c r="A1055" s="8"/>
      <c r="C1055" s="69"/>
      <c r="D1055" s="8"/>
      <c r="E1055" s="7"/>
      <c r="F1055" s="7"/>
      <c r="G1055" s="7"/>
    </row>
    <row r="1056" spans="1:7">
      <c r="A1056" s="8"/>
      <c r="C1056" s="69"/>
      <c r="D1056" s="8"/>
      <c r="E1056" s="7"/>
      <c r="F1056" s="7"/>
      <c r="G1056" s="7"/>
    </row>
    <row r="1057" spans="1:7">
      <c r="A1057" s="8"/>
      <c r="C1057" s="69"/>
      <c r="D1057" s="8"/>
      <c r="E1057" s="7"/>
      <c r="F1057" s="7"/>
      <c r="G1057" s="7"/>
    </row>
    <row r="1058" spans="1:7">
      <c r="A1058" s="8"/>
      <c r="C1058" s="69"/>
      <c r="D1058" s="8"/>
      <c r="E1058" s="7"/>
      <c r="F1058" s="7"/>
      <c r="G1058" s="7"/>
    </row>
    <row r="1059" spans="1:7">
      <c r="A1059" s="8"/>
      <c r="C1059" s="69"/>
      <c r="D1059" s="8"/>
      <c r="E1059" s="7"/>
      <c r="F1059" s="7"/>
      <c r="G1059" s="7"/>
    </row>
    <row r="1060" spans="1:7">
      <c r="A1060" s="8"/>
      <c r="C1060" s="69"/>
      <c r="D1060" s="8"/>
      <c r="E1060" s="7"/>
      <c r="F1060" s="7"/>
      <c r="G1060" s="7"/>
    </row>
    <row r="1061" spans="1:7">
      <c r="A1061" s="8"/>
      <c r="C1061" s="69"/>
      <c r="D1061" s="8"/>
      <c r="E1061" s="7"/>
      <c r="F1061" s="7"/>
      <c r="G1061" s="7"/>
    </row>
    <row r="1062" spans="1:7">
      <c r="A1062" s="8"/>
      <c r="C1062" s="69"/>
      <c r="D1062" s="8"/>
      <c r="E1062" s="7"/>
      <c r="F1062" s="7"/>
      <c r="G1062" s="7"/>
    </row>
    <row r="1063" spans="1:7">
      <c r="A1063" s="8"/>
      <c r="C1063" s="69"/>
      <c r="D1063" s="8"/>
      <c r="E1063" s="7"/>
      <c r="F1063" s="7"/>
      <c r="G1063" s="7"/>
    </row>
    <row r="1064" spans="1:7">
      <c r="A1064" s="8"/>
      <c r="C1064" s="69"/>
      <c r="D1064" s="8"/>
      <c r="E1064" s="7"/>
      <c r="F1064" s="7"/>
      <c r="G1064" s="7"/>
    </row>
    <row r="1065" spans="1:7">
      <c r="A1065" s="8"/>
      <c r="C1065" s="69"/>
      <c r="D1065" s="8"/>
      <c r="E1065" s="7"/>
      <c r="F1065" s="7"/>
      <c r="G1065" s="7"/>
    </row>
    <row r="1066" spans="1:7">
      <c r="A1066" s="8"/>
      <c r="C1066" s="69"/>
      <c r="D1066" s="8"/>
      <c r="E1066" s="7"/>
      <c r="F1066" s="7"/>
      <c r="G1066" s="7"/>
    </row>
    <row r="1067" spans="1:7">
      <c r="A1067" s="8"/>
      <c r="C1067" s="69"/>
      <c r="D1067" s="8"/>
      <c r="E1067" s="7"/>
      <c r="F1067" s="7"/>
      <c r="G1067" s="7"/>
    </row>
    <row r="1068" spans="1:7">
      <c r="A1068" s="8"/>
      <c r="C1068" s="69"/>
      <c r="D1068" s="8"/>
      <c r="E1068" s="7"/>
      <c r="F1068" s="7"/>
      <c r="G1068" s="7"/>
    </row>
    <row r="1069" spans="1:7">
      <c r="A1069" s="8"/>
      <c r="C1069" s="69"/>
      <c r="D1069" s="8"/>
      <c r="E1069" s="7"/>
      <c r="F1069" s="7"/>
      <c r="G1069" s="7"/>
    </row>
    <row r="1070" spans="1:7">
      <c r="A1070" s="8"/>
      <c r="C1070" s="69"/>
      <c r="D1070" s="8"/>
      <c r="E1070" s="7"/>
      <c r="F1070" s="7"/>
      <c r="G1070" s="7"/>
    </row>
    <row r="1071" spans="1:7">
      <c r="A1071" s="8"/>
      <c r="C1071" s="69"/>
      <c r="D1071" s="8"/>
      <c r="E1071" s="7"/>
      <c r="F1071" s="7"/>
      <c r="G1071" s="7"/>
    </row>
    <row r="1072" spans="1:7">
      <c r="A1072" s="8"/>
      <c r="C1072" s="69"/>
      <c r="D1072" s="8"/>
      <c r="E1072" s="7"/>
      <c r="F1072" s="7"/>
      <c r="G1072" s="7"/>
    </row>
    <row r="1073" spans="1:7">
      <c r="A1073" s="8"/>
      <c r="C1073" s="69"/>
      <c r="D1073" s="8"/>
      <c r="E1073" s="7"/>
      <c r="F1073" s="7"/>
      <c r="G1073" s="7"/>
    </row>
    <row r="1074" spans="1:7">
      <c r="A1074" s="8"/>
      <c r="C1074" s="69"/>
      <c r="D1074" s="8"/>
      <c r="E1074" s="7"/>
      <c r="F1074" s="7"/>
      <c r="G1074" s="7"/>
    </row>
    <row r="1075" spans="1:7">
      <c r="A1075" s="8"/>
      <c r="C1075" s="69"/>
      <c r="D1075" s="8"/>
      <c r="E1075" s="7"/>
      <c r="F1075" s="7"/>
      <c r="G1075" s="7"/>
    </row>
    <row r="1076" spans="1:7">
      <c r="A1076" s="8"/>
      <c r="C1076" s="69"/>
      <c r="D1076" s="8"/>
      <c r="E1076" s="7"/>
      <c r="F1076" s="7"/>
      <c r="G1076" s="7"/>
    </row>
    <row r="1077" spans="1:7">
      <c r="A1077" s="8"/>
      <c r="C1077" s="69"/>
      <c r="D1077" s="8"/>
      <c r="E1077" s="7"/>
      <c r="F1077" s="7"/>
      <c r="G1077" s="7"/>
    </row>
    <row r="1078" spans="1:7">
      <c r="A1078" s="8"/>
      <c r="C1078" s="69"/>
      <c r="D1078" s="8"/>
      <c r="E1078" s="7"/>
      <c r="F1078" s="7"/>
      <c r="G1078" s="7"/>
    </row>
    <row r="1079" spans="1:7">
      <c r="A1079" s="8"/>
      <c r="C1079" s="69"/>
      <c r="D1079" s="8"/>
      <c r="E1079" s="7"/>
      <c r="F1079" s="7"/>
      <c r="G1079" s="7"/>
    </row>
    <row r="1080" spans="1:7">
      <c r="A1080" s="8"/>
      <c r="C1080" s="69"/>
      <c r="D1080" s="8"/>
      <c r="E1080" s="7"/>
      <c r="F1080" s="7"/>
      <c r="G1080" s="7"/>
    </row>
    <row r="1081" spans="1:7">
      <c r="A1081" s="8"/>
      <c r="C1081" s="69"/>
      <c r="D1081" s="8"/>
      <c r="E1081" s="7"/>
      <c r="F1081" s="7"/>
      <c r="G1081" s="7"/>
    </row>
    <row r="1082" spans="1:7">
      <c r="A1082" s="8"/>
      <c r="C1082" s="69"/>
      <c r="D1082" s="8"/>
      <c r="E1082" s="7"/>
      <c r="F1082" s="7"/>
      <c r="G1082" s="7"/>
    </row>
    <row r="1083" spans="1:7">
      <c r="A1083" s="8"/>
      <c r="C1083" s="69"/>
      <c r="D1083" s="8"/>
      <c r="E1083" s="7"/>
      <c r="F1083" s="7"/>
      <c r="G1083" s="7"/>
    </row>
    <row r="1084" spans="1:7">
      <c r="A1084" s="8"/>
      <c r="C1084" s="69"/>
      <c r="D1084" s="8"/>
      <c r="E1084" s="7"/>
      <c r="F1084" s="7"/>
      <c r="G1084" s="7"/>
    </row>
    <row r="1085" spans="1:7">
      <c r="A1085" s="8"/>
      <c r="C1085" s="69"/>
      <c r="D1085" s="8"/>
      <c r="E1085" s="7"/>
      <c r="F1085" s="7"/>
      <c r="G1085" s="7"/>
    </row>
    <row r="1086" spans="1:7">
      <c r="A1086" s="8"/>
      <c r="C1086" s="69"/>
      <c r="D1086" s="8"/>
      <c r="E1086" s="7"/>
      <c r="F1086" s="7"/>
      <c r="G1086" s="7"/>
    </row>
    <row r="1087" spans="1:7">
      <c r="A1087" s="8"/>
      <c r="C1087" s="69"/>
      <c r="D1087" s="8"/>
      <c r="E1087" s="7"/>
      <c r="F1087" s="7"/>
      <c r="G1087" s="7"/>
    </row>
    <row r="1088" spans="1:7">
      <c r="A1088" s="8"/>
      <c r="C1088" s="69"/>
      <c r="D1088" s="8"/>
      <c r="E1088" s="7"/>
      <c r="F1088" s="7"/>
      <c r="G1088" s="7"/>
    </row>
    <row r="1089" spans="1:7">
      <c r="A1089" s="8"/>
      <c r="C1089" s="69"/>
      <c r="D1089" s="8"/>
      <c r="E1089" s="7"/>
      <c r="F1089" s="7"/>
      <c r="G1089" s="7"/>
    </row>
    <row r="1090" spans="1:7">
      <c r="A1090" s="8"/>
      <c r="C1090" s="69"/>
      <c r="D1090" s="8"/>
      <c r="E1090" s="7"/>
      <c r="F1090" s="7"/>
      <c r="G1090" s="7"/>
    </row>
    <row r="1091" spans="1:7">
      <c r="A1091" s="8"/>
      <c r="C1091" s="69"/>
      <c r="D1091" s="8"/>
      <c r="E1091" s="7"/>
      <c r="F1091" s="7"/>
      <c r="G1091" s="7"/>
    </row>
    <row r="1092" spans="1:7">
      <c r="A1092" s="8"/>
      <c r="C1092" s="69"/>
      <c r="D1092" s="8"/>
      <c r="E1092" s="7"/>
      <c r="F1092" s="7"/>
      <c r="G1092" s="7"/>
    </row>
    <row r="1093" spans="1:7">
      <c r="A1093" s="8"/>
      <c r="C1093" s="69"/>
      <c r="D1093" s="8"/>
      <c r="E1093" s="7"/>
      <c r="F1093" s="7"/>
      <c r="G1093" s="7"/>
    </row>
    <row r="1094" spans="1:7">
      <c r="A1094" s="8"/>
      <c r="C1094" s="69"/>
      <c r="D1094" s="8"/>
      <c r="E1094" s="7"/>
      <c r="F1094" s="7"/>
      <c r="G1094" s="7"/>
    </row>
    <row r="1095" spans="1:7">
      <c r="A1095" s="8"/>
      <c r="C1095" s="69"/>
      <c r="D1095" s="8"/>
      <c r="E1095" s="7"/>
      <c r="F1095" s="7"/>
      <c r="G1095" s="7"/>
    </row>
    <row r="1096" spans="1:7">
      <c r="A1096" s="8"/>
      <c r="C1096" s="69"/>
      <c r="D1096" s="8"/>
      <c r="E1096" s="7"/>
      <c r="F1096" s="7"/>
      <c r="G1096" s="7"/>
    </row>
    <row r="1097" spans="1:7">
      <c r="A1097" s="8"/>
      <c r="C1097" s="69"/>
      <c r="D1097" s="8"/>
      <c r="E1097" s="7"/>
      <c r="F1097" s="7"/>
      <c r="G1097" s="7"/>
    </row>
    <row r="1098" spans="1:7">
      <c r="A1098" s="8"/>
      <c r="C1098" s="69"/>
      <c r="D1098" s="8"/>
      <c r="E1098" s="7"/>
      <c r="F1098" s="7"/>
      <c r="G1098" s="7"/>
    </row>
    <row r="1099" spans="1:7">
      <c r="A1099" s="8"/>
      <c r="C1099" s="69"/>
      <c r="D1099" s="8"/>
      <c r="E1099" s="7"/>
      <c r="F1099" s="7"/>
      <c r="G1099" s="7"/>
    </row>
    <row r="1100" spans="1:7">
      <c r="A1100" s="8"/>
      <c r="C1100" s="69"/>
      <c r="D1100" s="8"/>
      <c r="E1100" s="7"/>
      <c r="F1100" s="7"/>
      <c r="G1100" s="7"/>
    </row>
    <row r="1101" spans="1:7">
      <c r="A1101" s="8"/>
      <c r="C1101" s="69"/>
      <c r="D1101" s="8"/>
      <c r="E1101" s="7"/>
      <c r="F1101" s="7"/>
      <c r="G1101" s="7"/>
    </row>
    <row r="1102" spans="1:7">
      <c r="A1102" s="8"/>
      <c r="C1102" s="69"/>
      <c r="D1102" s="8"/>
      <c r="E1102" s="7"/>
      <c r="F1102" s="7"/>
      <c r="G1102" s="7"/>
    </row>
    <row r="1103" spans="1:7">
      <c r="A1103" s="8"/>
      <c r="C1103" s="69"/>
      <c r="D1103" s="8"/>
      <c r="E1103" s="7"/>
      <c r="F1103" s="7"/>
      <c r="G1103" s="7"/>
    </row>
    <row r="1104" spans="1:7">
      <c r="A1104" s="8"/>
      <c r="C1104" s="69"/>
      <c r="D1104" s="8"/>
      <c r="E1104" s="7"/>
      <c r="F1104" s="7"/>
      <c r="G1104" s="7"/>
    </row>
    <row r="1105" spans="1:7">
      <c r="A1105" s="8"/>
      <c r="C1105" s="69"/>
      <c r="D1105" s="8"/>
      <c r="E1105" s="7"/>
      <c r="F1105" s="7"/>
      <c r="G1105" s="7"/>
    </row>
    <row r="1106" spans="1:7">
      <c r="A1106" s="8"/>
      <c r="C1106" s="69"/>
      <c r="D1106" s="8"/>
      <c r="E1106" s="7"/>
      <c r="F1106" s="7"/>
      <c r="G1106" s="7"/>
    </row>
    <row r="1107" spans="1:7">
      <c r="A1107" s="8"/>
      <c r="C1107" s="69"/>
      <c r="D1107" s="8"/>
      <c r="E1107" s="7"/>
      <c r="F1107" s="7"/>
      <c r="G1107" s="7"/>
    </row>
    <row r="1108" spans="1:7">
      <c r="A1108" s="8"/>
      <c r="C1108" s="69"/>
      <c r="D1108" s="8"/>
      <c r="E1108" s="7"/>
      <c r="F1108" s="7"/>
      <c r="G1108" s="7"/>
    </row>
    <row r="1109" spans="1:7">
      <c r="A1109" s="8"/>
      <c r="C1109" s="69"/>
      <c r="D1109" s="8"/>
      <c r="E1109" s="7"/>
      <c r="F1109" s="7"/>
      <c r="G1109" s="7"/>
    </row>
    <row r="1110" spans="1:7">
      <c r="A1110" s="8"/>
      <c r="C1110" s="69"/>
      <c r="D1110" s="8"/>
      <c r="E1110" s="7"/>
      <c r="F1110" s="7"/>
      <c r="G1110" s="7"/>
    </row>
    <row r="1111" spans="1:7">
      <c r="A1111" s="8"/>
      <c r="C1111" s="69"/>
      <c r="D1111" s="8"/>
      <c r="E1111" s="7"/>
      <c r="F1111" s="7"/>
      <c r="G1111" s="7"/>
    </row>
    <row r="1112" spans="1:7">
      <c r="A1112" s="8"/>
      <c r="C1112" s="69"/>
      <c r="D1112" s="8"/>
      <c r="E1112" s="7"/>
      <c r="F1112" s="7"/>
      <c r="G1112" s="7"/>
    </row>
    <row r="1113" spans="1:7">
      <c r="A1113" s="8"/>
      <c r="C1113" s="69"/>
      <c r="D1113" s="8"/>
      <c r="E1113" s="7"/>
      <c r="F1113" s="7"/>
      <c r="G1113" s="7"/>
    </row>
    <row r="1114" spans="1:7">
      <c r="A1114" s="8"/>
      <c r="C1114" s="69"/>
      <c r="D1114" s="8"/>
      <c r="E1114" s="7"/>
      <c r="F1114" s="7"/>
      <c r="G1114" s="7"/>
    </row>
    <row r="1115" spans="1:7">
      <c r="A1115" s="8"/>
      <c r="C1115" s="69"/>
      <c r="D1115" s="8"/>
      <c r="E1115" s="7"/>
      <c r="F1115" s="7"/>
      <c r="G1115" s="7"/>
    </row>
    <row r="1116" spans="1:7">
      <c r="A1116" s="8"/>
      <c r="C1116" s="69"/>
      <c r="D1116" s="8"/>
      <c r="E1116" s="7"/>
      <c r="F1116" s="7"/>
      <c r="G1116" s="7"/>
    </row>
    <row r="1117" spans="1:7">
      <c r="A1117" s="8"/>
      <c r="C1117" s="69"/>
      <c r="D1117" s="8"/>
      <c r="E1117" s="7"/>
      <c r="F1117" s="7"/>
      <c r="G1117" s="7"/>
    </row>
    <row r="1118" spans="1:7">
      <c r="A1118" s="8"/>
      <c r="C1118" s="69"/>
      <c r="D1118" s="8"/>
      <c r="E1118" s="7"/>
      <c r="F1118" s="7"/>
      <c r="G1118" s="7"/>
    </row>
    <row r="1119" spans="1:7">
      <c r="A1119" s="8"/>
      <c r="C1119" s="69"/>
      <c r="D1119" s="8"/>
      <c r="E1119" s="7"/>
      <c r="F1119" s="7"/>
      <c r="G1119" s="7"/>
    </row>
    <row r="1120" spans="1:7">
      <c r="A1120" s="8"/>
      <c r="C1120" s="69"/>
      <c r="D1120" s="8"/>
      <c r="E1120" s="7"/>
      <c r="F1120" s="7"/>
      <c r="G1120" s="7"/>
    </row>
    <row r="1121" spans="1:7">
      <c r="A1121" s="8"/>
      <c r="C1121" s="69"/>
      <c r="D1121" s="8"/>
      <c r="E1121" s="7"/>
      <c r="F1121" s="7"/>
      <c r="G1121" s="7"/>
    </row>
    <row r="1122" spans="1:7">
      <c r="A1122" s="8"/>
      <c r="C1122" s="69"/>
      <c r="D1122" s="8"/>
      <c r="E1122" s="7"/>
      <c r="F1122" s="7"/>
      <c r="G1122" s="7"/>
    </row>
    <row r="1123" spans="1:7">
      <c r="A1123" s="8"/>
      <c r="C1123" s="69"/>
      <c r="D1123" s="8"/>
      <c r="E1123" s="7"/>
      <c r="F1123" s="7"/>
      <c r="G1123" s="7"/>
    </row>
    <row r="1124" spans="1:7">
      <c r="A1124" s="8"/>
      <c r="C1124" s="69"/>
      <c r="D1124" s="8"/>
      <c r="E1124" s="7"/>
      <c r="F1124" s="7"/>
      <c r="G1124" s="7"/>
    </row>
    <row r="1125" spans="1:7">
      <c r="A1125" s="8"/>
      <c r="C1125" s="69"/>
      <c r="D1125" s="8"/>
      <c r="E1125" s="7"/>
      <c r="F1125" s="7"/>
      <c r="G1125" s="7"/>
    </row>
    <row r="1126" spans="1:7">
      <c r="A1126" s="8"/>
      <c r="C1126" s="69"/>
      <c r="D1126" s="8"/>
      <c r="E1126" s="7"/>
      <c r="F1126" s="7"/>
      <c r="G1126" s="7"/>
    </row>
    <row r="1127" spans="1:7">
      <c r="A1127" s="8"/>
      <c r="C1127" s="69"/>
      <c r="D1127" s="8"/>
      <c r="E1127" s="7"/>
      <c r="F1127" s="7"/>
      <c r="G1127" s="7"/>
    </row>
    <row r="1128" spans="1:7">
      <c r="A1128" s="8"/>
      <c r="C1128" s="69"/>
      <c r="D1128" s="8"/>
      <c r="E1128" s="7"/>
      <c r="F1128" s="7"/>
      <c r="G1128" s="7"/>
    </row>
    <row r="1129" spans="1:7">
      <c r="A1129" s="8"/>
      <c r="C1129" s="69"/>
      <c r="D1129" s="8"/>
      <c r="E1129" s="7"/>
      <c r="F1129" s="7"/>
      <c r="G1129" s="7"/>
    </row>
    <row r="1130" spans="1:7">
      <c r="A1130" s="8"/>
      <c r="C1130" s="69"/>
      <c r="D1130" s="8"/>
      <c r="E1130" s="7"/>
      <c r="F1130" s="7"/>
      <c r="G1130" s="7"/>
    </row>
    <row r="1131" spans="1:7">
      <c r="A1131" s="8"/>
      <c r="C1131" s="69"/>
      <c r="D1131" s="8"/>
      <c r="E1131" s="7"/>
      <c r="F1131" s="7"/>
      <c r="G1131" s="7"/>
    </row>
    <row r="1132" spans="1:7">
      <c r="A1132" s="8"/>
      <c r="C1132" s="69"/>
      <c r="D1132" s="8"/>
      <c r="E1132" s="7"/>
      <c r="F1132" s="7"/>
      <c r="G1132" s="7"/>
    </row>
    <row r="1133" spans="1:7">
      <c r="A1133" s="8"/>
      <c r="C1133" s="69"/>
      <c r="D1133" s="8"/>
      <c r="E1133" s="7"/>
      <c r="F1133" s="7"/>
      <c r="G1133" s="7"/>
    </row>
    <row r="1134" spans="1:7">
      <c r="A1134" s="8"/>
      <c r="C1134" s="69"/>
      <c r="D1134" s="8"/>
      <c r="E1134" s="7"/>
      <c r="F1134" s="7"/>
      <c r="G1134" s="7"/>
    </row>
    <row r="1135" spans="1:7">
      <c r="A1135" s="8"/>
      <c r="C1135" s="69"/>
      <c r="D1135" s="8"/>
      <c r="E1135" s="7"/>
      <c r="F1135" s="7"/>
      <c r="G1135" s="7"/>
    </row>
    <row r="1136" spans="1:7">
      <c r="A1136" s="8"/>
      <c r="C1136" s="69"/>
      <c r="D1136" s="8"/>
      <c r="E1136" s="7"/>
      <c r="F1136" s="7"/>
      <c r="G1136" s="7"/>
    </row>
    <row r="1137" spans="1:7">
      <c r="A1137" s="8"/>
      <c r="C1137" s="69"/>
      <c r="D1137" s="8"/>
      <c r="E1137" s="7"/>
      <c r="F1137" s="7"/>
      <c r="G1137" s="7"/>
    </row>
    <row r="1138" spans="1:7">
      <c r="A1138" s="8"/>
      <c r="C1138" s="69"/>
      <c r="D1138" s="8"/>
      <c r="E1138" s="7"/>
      <c r="F1138" s="7"/>
      <c r="G1138" s="7"/>
    </row>
    <row r="1139" spans="1:7">
      <c r="A1139" s="8"/>
      <c r="C1139" s="69"/>
      <c r="D1139" s="8"/>
      <c r="E1139" s="7"/>
      <c r="F1139" s="7"/>
      <c r="G1139" s="7"/>
    </row>
    <row r="1140" spans="1:7">
      <c r="A1140" s="8"/>
      <c r="C1140" s="69"/>
      <c r="D1140" s="8"/>
      <c r="E1140" s="7"/>
      <c r="F1140" s="7"/>
      <c r="G1140" s="7"/>
    </row>
    <row r="1141" spans="1:7">
      <c r="A1141" s="8"/>
      <c r="C1141" s="69"/>
      <c r="D1141" s="8"/>
      <c r="E1141" s="7"/>
      <c r="F1141" s="7"/>
      <c r="G1141" s="7"/>
    </row>
    <row r="1142" spans="1:7">
      <c r="A1142" s="8"/>
      <c r="C1142" s="69"/>
      <c r="D1142" s="8"/>
      <c r="E1142" s="7"/>
      <c r="F1142" s="7"/>
      <c r="G1142" s="7"/>
    </row>
    <row r="1143" spans="1:7">
      <c r="A1143" s="8"/>
      <c r="C1143" s="69"/>
      <c r="D1143" s="8"/>
      <c r="E1143" s="7"/>
      <c r="F1143" s="7"/>
      <c r="G1143" s="7"/>
    </row>
    <row r="1144" spans="1:7">
      <c r="A1144" s="8"/>
      <c r="C1144" s="69"/>
      <c r="D1144" s="8"/>
      <c r="E1144" s="7"/>
      <c r="F1144" s="7"/>
      <c r="G1144" s="7"/>
    </row>
    <row r="1145" spans="1:7">
      <c r="A1145" s="8"/>
      <c r="C1145" s="69"/>
      <c r="D1145" s="8"/>
      <c r="E1145" s="7"/>
      <c r="F1145" s="7"/>
      <c r="G1145" s="7"/>
    </row>
    <row r="1146" spans="1:7">
      <c r="A1146" s="8"/>
      <c r="C1146" s="69"/>
      <c r="D1146" s="8"/>
      <c r="E1146" s="7"/>
      <c r="F1146" s="7"/>
      <c r="G1146" s="7"/>
    </row>
    <row r="1147" spans="1:7">
      <c r="A1147" s="8"/>
      <c r="C1147" s="69"/>
      <c r="D1147" s="8"/>
      <c r="E1147" s="7"/>
      <c r="F1147" s="7"/>
      <c r="G1147" s="7"/>
    </row>
    <row r="1148" spans="1:7">
      <c r="A1148" s="8"/>
      <c r="C1148" s="69"/>
      <c r="D1148" s="8"/>
      <c r="E1148" s="7"/>
      <c r="F1148" s="7"/>
      <c r="G1148" s="7"/>
    </row>
    <row r="1149" spans="1:7">
      <c r="A1149" s="8"/>
      <c r="C1149" s="69"/>
      <c r="D1149" s="8"/>
      <c r="E1149" s="7"/>
      <c r="F1149" s="7"/>
      <c r="G1149" s="7"/>
    </row>
    <row r="1150" spans="1:7">
      <c r="A1150" s="8"/>
      <c r="C1150" s="69"/>
      <c r="D1150" s="8"/>
      <c r="E1150" s="7"/>
      <c r="F1150" s="7"/>
      <c r="G1150" s="7"/>
    </row>
    <row r="1151" spans="1:7">
      <c r="A1151" s="8"/>
      <c r="C1151" s="69"/>
      <c r="D1151" s="8"/>
      <c r="E1151" s="7"/>
      <c r="F1151" s="7"/>
      <c r="G1151" s="7"/>
    </row>
    <row r="1152" spans="1:7">
      <c r="A1152" s="8"/>
      <c r="C1152" s="69"/>
      <c r="D1152" s="8"/>
      <c r="E1152" s="7"/>
      <c r="F1152" s="7"/>
      <c r="G1152" s="7"/>
    </row>
    <row r="1153" spans="1:7">
      <c r="A1153" s="8"/>
      <c r="C1153" s="69"/>
      <c r="D1153" s="8"/>
      <c r="E1153" s="7"/>
      <c r="F1153" s="7"/>
      <c r="G1153" s="7"/>
    </row>
    <row r="1154" spans="1:7">
      <c r="A1154" s="8"/>
      <c r="C1154" s="69"/>
      <c r="D1154" s="8"/>
      <c r="E1154" s="7"/>
      <c r="F1154" s="7"/>
      <c r="G1154" s="7"/>
    </row>
    <row r="1155" spans="1:7">
      <c r="A1155" s="8"/>
      <c r="C1155" s="69"/>
      <c r="D1155" s="8"/>
      <c r="E1155" s="7"/>
      <c r="F1155" s="7"/>
      <c r="G1155" s="7"/>
    </row>
    <row r="1156" spans="1:7">
      <c r="A1156" s="8"/>
      <c r="C1156" s="69"/>
      <c r="D1156" s="8"/>
      <c r="E1156" s="7"/>
      <c r="F1156" s="7"/>
      <c r="G1156" s="7"/>
    </row>
    <row r="1157" spans="1:7">
      <c r="A1157" s="8"/>
      <c r="C1157" s="69"/>
      <c r="D1157" s="8"/>
      <c r="E1157" s="7"/>
      <c r="F1157" s="7"/>
      <c r="G1157" s="7"/>
    </row>
    <row r="1158" spans="1:7">
      <c r="A1158" s="8"/>
      <c r="C1158" s="69"/>
      <c r="D1158" s="8"/>
      <c r="E1158" s="7"/>
      <c r="F1158" s="7"/>
      <c r="G1158" s="7"/>
    </row>
    <row r="1159" spans="1:7">
      <c r="A1159" s="8"/>
      <c r="C1159" s="69"/>
      <c r="D1159" s="8"/>
      <c r="E1159" s="7"/>
      <c r="F1159" s="7"/>
      <c r="G1159" s="7"/>
    </row>
    <row r="1160" spans="1:7">
      <c r="A1160" s="8"/>
      <c r="C1160" s="69"/>
      <c r="D1160" s="8"/>
      <c r="E1160" s="7"/>
      <c r="F1160" s="7"/>
      <c r="G1160" s="7"/>
    </row>
    <row r="1161" spans="1:7">
      <c r="A1161" s="8"/>
      <c r="C1161" s="69"/>
      <c r="D1161" s="8"/>
      <c r="E1161" s="7"/>
      <c r="F1161" s="7"/>
      <c r="G1161" s="7"/>
    </row>
    <row r="1162" spans="1:7">
      <c r="A1162" s="8"/>
      <c r="C1162" s="69"/>
      <c r="D1162" s="8"/>
      <c r="E1162" s="7"/>
      <c r="F1162" s="7"/>
      <c r="G1162" s="7"/>
    </row>
    <row r="1163" spans="1:7">
      <c r="A1163" s="8"/>
      <c r="C1163" s="69"/>
      <c r="D1163" s="8"/>
      <c r="E1163" s="7"/>
      <c r="F1163" s="7"/>
      <c r="G1163" s="7"/>
    </row>
    <row r="1164" spans="1:7">
      <c r="A1164" s="8"/>
      <c r="C1164" s="69"/>
      <c r="D1164" s="8"/>
      <c r="E1164" s="7"/>
      <c r="F1164" s="7"/>
      <c r="G1164" s="7"/>
    </row>
    <row r="1165" spans="1:7">
      <c r="A1165" s="8"/>
      <c r="C1165" s="69"/>
      <c r="D1165" s="8"/>
      <c r="E1165" s="7"/>
      <c r="F1165" s="7"/>
      <c r="G1165" s="7"/>
    </row>
    <row r="1166" spans="1:7">
      <c r="A1166" s="8"/>
      <c r="C1166" s="69"/>
      <c r="D1166" s="8"/>
      <c r="E1166" s="7"/>
      <c r="F1166" s="7"/>
      <c r="G1166" s="7"/>
    </row>
    <row r="1167" spans="1:7">
      <c r="A1167" s="8"/>
      <c r="C1167" s="69"/>
      <c r="D1167" s="8"/>
      <c r="E1167" s="7"/>
      <c r="F1167" s="7"/>
      <c r="G1167" s="7"/>
    </row>
    <row r="1168" spans="1:7">
      <c r="A1168" s="8"/>
      <c r="C1168" s="69"/>
      <c r="D1168" s="8"/>
      <c r="E1168" s="7"/>
      <c r="F1168" s="7"/>
      <c r="G1168" s="7"/>
    </row>
    <row r="1169" spans="1:7">
      <c r="A1169" s="8"/>
      <c r="C1169" s="69"/>
      <c r="D1169" s="8"/>
      <c r="E1169" s="7"/>
      <c r="F1169" s="7"/>
      <c r="G1169" s="7"/>
    </row>
    <row r="1170" spans="1:7">
      <c r="A1170" s="8"/>
      <c r="C1170" s="69"/>
      <c r="D1170" s="8"/>
      <c r="E1170" s="7"/>
      <c r="F1170" s="7"/>
      <c r="G1170" s="7"/>
    </row>
    <row r="1171" spans="1:7">
      <c r="A1171" s="8"/>
      <c r="C1171" s="69"/>
      <c r="D1171" s="8"/>
      <c r="E1171" s="7"/>
      <c r="F1171" s="7"/>
      <c r="G1171" s="7"/>
    </row>
    <row r="1172" spans="1:7">
      <c r="A1172" s="8"/>
      <c r="C1172" s="69"/>
      <c r="D1172" s="8"/>
      <c r="E1172" s="7"/>
      <c r="F1172" s="7"/>
      <c r="G1172" s="7"/>
    </row>
    <row r="1173" spans="1:7">
      <c r="A1173" s="8"/>
      <c r="C1173" s="69"/>
      <c r="D1173" s="8"/>
      <c r="E1173" s="7"/>
      <c r="F1173" s="7"/>
      <c r="G1173" s="7"/>
    </row>
    <row r="1174" spans="1:7">
      <c r="A1174" s="8"/>
      <c r="C1174" s="69"/>
      <c r="D1174" s="8"/>
      <c r="E1174" s="7"/>
      <c r="F1174" s="7"/>
      <c r="G1174" s="7"/>
    </row>
    <row r="1175" spans="1:7">
      <c r="A1175" s="8"/>
      <c r="C1175" s="69"/>
      <c r="D1175" s="8"/>
      <c r="E1175" s="7"/>
      <c r="F1175" s="7"/>
      <c r="G1175" s="7"/>
    </row>
    <row r="1176" spans="1:7">
      <c r="A1176" s="8"/>
      <c r="C1176" s="69"/>
      <c r="D1176" s="8"/>
      <c r="E1176" s="7"/>
      <c r="F1176" s="7"/>
      <c r="G1176" s="7"/>
    </row>
    <row r="1177" spans="1:7">
      <c r="A1177" s="8"/>
      <c r="C1177" s="69"/>
      <c r="D1177" s="8"/>
      <c r="E1177" s="7"/>
      <c r="F1177" s="7"/>
      <c r="G1177" s="7"/>
    </row>
    <row r="1178" spans="1:7">
      <c r="A1178" s="8"/>
      <c r="C1178" s="69"/>
      <c r="D1178" s="8"/>
      <c r="E1178" s="7"/>
      <c r="F1178" s="7"/>
      <c r="G1178" s="7"/>
    </row>
    <row r="1179" spans="1:7">
      <c r="A1179" s="8"/>
      <c r="C1179" s="69"/>
      <c r="D1179" s="8"/>
      <c r="E1179" s="7"/>
      <c r="F1179" s="7"/>
      <c r="G1179" s="7"/>
    </row>
    <row r="1180" spans="1:7">
      <c r="A1180" s="8"/>
      <c r="C1180" s="69"/>
      <c r="D1180" s="8"/>
      <c r="E1180" s="7"/>
      <c r="F1180" s="7"/>
      <c r="G1180" s="7"/>
    </row>
    <row r="1181" spans="1:7">
      <c r="A1181" s="8"/>
      <c r="C1181" s="69"/>
      <c r="D1181" s="8"/>
      <c r="E1181" s="7"/>
      <c r="F1181" s="7"/>
      <c r="G1181" s="7"/>
    </row>
    <row r="1182" spans="1:7">
      <c r="A1182" s="8"/>
      <c r="C1182" s="69"/>
      <c r="D1182" s="8"/>
      <c r="E1182" s="7"/>
      <c r="F1182" s="7"/>
      <c r="G1182" s="7"/>
    </row>
    <row r="1183" spans="1:7">
      <c r="A1183" s="8"/>
      <c r="C1183" s="69"/>
      <c r="D1183" s="8"/>
      <c r="E1183" s="7"/>
      <c r="F1183" s="7"/>
      <c r="G1183" s="7"/>
    </row>
    <row r="1184" spans="1:7">
      <c r="A1184" s="8"/>
      <c r="C1184" s="69"/>
      <c r="D1184" s="8"/>
      <c r="E1184" s="7"/>
      <c r="F1184" s="7"/>
      <c r="G1184" s="7"/>
    </row>
    <row r="1185" spans="1:7">
      <c r="A1185" s="8"/>
      <c r="C1185" s="69"/>
      <c r="D1185" s="8"/>
      <c r="E1185" s="7"/>
      <c r="F1185" s="7"/>
      <c r="G1185" s="7"/>
    </row>
    <row r="1186" spans="1:7">
      <c r="A1186" s="8"/>
      <c r="C1186" s="69"/>
      <c r="D1186" s="8"/>
      <c r="E1186" s="7"/>
      <c r="F1186" s="7"/>
      <c r="G1186" s="7"/>
    </row>
    <row r="1187" spans="1:7">
      <c r="A1187" s="8"/>
      <c r="C1187" s="69"/>
      <c r="D1187" s="8"/>
      <c r="E1187" s="7"/>
      <c r="F1187" s="7"/>
      <c r="G1187" s="7"/>
    </row>
    <row r="1188" spans="1:7">
      <c r="A1188" s="8"/>
      <c r="C1188" s="69"/>
      <c r="D1188" s="8"/>
      <c r="E1188" s="7"/>
      <c r="F1188" s="7"/>
      <c r="G1188" s="7"/>
    </row>
    <row r="1189" spans="1:7">
      <c r="A1189" s="8"/>
      <c r="C1189" s="69"/>
      <c r="D1189" s="8"/>
      <c r="E1189" s="7"/>
      <c r="F1189" s="7"/>
      <c r="G1189" s="7"/>
    </row>
    <row r="1190" spans="1:7">
      <c r="A1190" s="8"/>
      <c r="C1190" s="69"/>
      <c r="D1190" s="8"/>
      <c r="E1190" s="7"/>
      <c r="F1190" s="7"/>
      <c r="G1190" s="7"/>
    </row>
    <row r="1191" spans="1:7">
      <c r="A1191" s="8"/>
      <c r="C1191" s="69"/>
      <c r="D1191" s="8"/>
      <c r="E1191" s="7"/>
      <c r="F1191" s="7"/>
      <c r="G1191" s="7"/>
    </row>
    <row r="1192" spans="1:7">
      <c r="A1192" s="8"/>
      <c r="C1192" s="69"/>
      <c r="D1192" s="8"/>
      <c r="E1192" s="7"/>
      <c r="F1192" s="7"/>
      <c r="G1192" s="7"/>
    </row>
    <row r="1193" spans="1:7">
      <c r="A1193" s="8"/>
      <c r="C1193" s="69"/>
      <c r="D1193" s="8"/>
      <c r="E1193" s="7"/>
      <c r="F1193" s="7"/>
      <c r="G1193" s="7"/>
    </row>
    <row r="1194" spans="1:7">
      <c r="A1194" s="8"/>
      <c r="C1194" s="69"/>
      <c r="D1194" s="8"/>
      <c r="E1194" s="7"/>
      <c r="F1194" s="7"/>
      <c r="G1194" s="7"/>
    </row>
    <row r="1195" spans="1:7">
      <c r="A1195" s="8"/>
      <c r="C1195" s="69"/>
      <c r="D1195" s="8"/>
      <c r="E1195" s="7"/>
      <c r="F1195" s="7"/>
      <c r="G1195" s="7"/>
    </row>
    <row r="1196" spans="1:7">
      <c r="A1196" s="8"/>
      <c r="C1196" s="69"/>
      <c r="D1196" s="8"/>
      <c r="E1196" s="7"/>
      <c r="F1196" s="7"/>
      <c r="G1196" s="7"/>
    </row>
    <row r="1197" spans="1:7">
      <c r="A1197" s="8"/>
      <c r="C1197" s="69"/>
      <c r="D1197" s="8"/>
      <c r="E1197" s="7"/>
      <c r="F1197" s="7"/>
      <c r="G1197" s="7"/>
    </row>
    <row r="1198" spans="1:7">
      <c r="A1198" s="8"/>
      <c r="C1198" s="69"/>
      <c r="D1198" s="8"/>
      <c r="E1198" s="7"/>
      <c r="F1198" s="7"/>
      <c r="G1198" s="7"/>
    </row>
    <row r="1199" spans="1:7">
      <c r="A1199" s="8"/>
      <c r="C1199" s="69"/>
      <c r="D1199" s="8"/>
      <c r="E1199" s="7"/>
      <c r="F1199" s="7"/>
      <c r="G1199" s="7"/>
    </row>
    <row r="1200" spans="1:7">
      <c r="A1200" s="8"/>
      <c r="C1200" s="69"/>
      <c r="D1200" s="8"/>
      <c r="E1200" s="7"/>
      <c r="F1200" s="7"/>
      <c r="G1200" s="7"/>
    </row>
    <row r="1201" spans="1:7">
      <c r="A1201" s="8"/>
      <c r="C1201" s="69"/>
      <c r="D1201" s="8"/>
      <c r="E1201" s="7"/>
      <c r="F1201" s="7"/>
      <c r="G1201" s="7"/>
    </row>
    <row r="1202" spans="1:7">
      <c r="A1202" s="8"/>
      <c r="C1202" s="69"/>
      <c r="D1202" s="8"/>
      <c r="E1202" s="7"/>
      <c r="F1202" s="7"/>
      <c r="G1202" s="7"/>
    </row>
    <row r="1203" spans="1:7">
      <c r="A1203" s="8"/>
      <c r="C1203" s="69"/>
      <c r="D1203" s="8"/>
      <c r="E1203" s="7"/>
      <c r="F1203" s="7"/>
      <c r="G1203" s="7"/>
    </row>
    <row r="1204" spans="1:7">
      <c r="A1204" s="8"/>
      <c r="C1204" s="69"/>
      <c r="D1204" s="8"/>
      <c r="E1204" s="7"/>
      <c r="F1204" s="7"/>
      <c r="G1204" s="7"/>
    </row>
    <row r="1205" spans="1:7">
      <c r="A1205" s="8"/>
      <c r="C1205" s="69"/>
      <c r="D1205" s="8"/>
      <c r="E1205" s="7"/>
      <c r="F1205" s="7"/>
      <c r="G1205" s="7"/>
    </row>
    <row r="1206" spans="1:7">
      <c r="A1206" s="8"/>
      <c r="C1206" s="69"/>
      <c r="D1206" s="8"/>
      <c r="E1206" s="7"/>
      <c r="F1206" s="7"/>
      <c r="G1206" s="7"/>
    </row>
    <row r="1207" spans="1:7">
      <c r="A1207" s="8"/>
      <c r="C1207" s="69"/>
      <c r="D1207" s="8"/>
      <c r="E1207" s="7"/>
      <c r="F1207" s="7"/>
      <c r="G1207" s="7"/>
    </row>
    <row r="1208" spans="1:7">
      <c r="A1208" s="8"/>
      <c r="C1208" s="69"/>
      <c r="D1208" s="8"/>
      <c r="E1208" s="7"/>
      <c r="F1208" s="7"/>
      <c r="G1208" s="7"/>
    </row>
    <row r="1209" spans="1:7">
      <c r="A1209" s="8"/>
      <c r="C1209" s="69"/>
      <c r="D1209" s="8"/>
      <c r="E1209" s="7"/>
      <c r="F1209" s="7"/>
      <c r="G1209" s="7"/>
    </row>
    <row r="1210" spans="1:7">
      <c r="A1210" s="8"/>
      <c r="C1210" s="69"/>
      <c r="D1210" s="8"/>
      <c r="E1210" s="7"/>
      <c r="F1210" s="7"/>
      <c r="G1210" s="7"/>
    </row>
    <row r="1211" spans="1:7">
      <c r="A1211" s="8"/>
      <c r="C1211" s="69"/>
      <c r="D1211" s="8"/>
      <c r="E1211" s="7"/>
      <c r="F1211" s="7"/>
      <c r="G1211" s="7"/>
    </row>
    <row r="1212" spans="1:7">
      <c r="A1212" s="8"/>
      <c r="C1212" s="69"/>
      <c r="D1212" s="8"/>
      <c r="E1212" s="7"/>
      <c r="F1212" s="7"/>
      <c r="G1212" s="7"/>
    </row>
    <row r="1213" spans="1:7">
      <c r="A1213" s="8"/>
      <c r="C1213" s="69"/>
      <c r="D1213" s="8"/>
      <c r="E1213" s="7"/>
      <c r="F1213" s="7"/>
      <c r="G1213" s="7"/>
    </row>
    <row r="1214" spans="1:7">
      <c r="A1214" s="8"/>
      <c r="C1214" s="69"/>
      <c r="D1214" s="8"/>
      <c r="E1214" s="7"/>
      <c r="F1214" s="7"/>
      <c r="G1214" s="7"/>
    </row>
    <row r="1215" spans="1:7">
      <c r="A1215" s="8"/>
      <c r="C1215" s="69"/>
      <c r="D1215" s="8"/>
      <c r="E1215" s="7"/>
      <c r="F1215" s="7"/>
      <c r="G1215" s="7"/>
    </row>
    <row r="1216" spans="1:7">
      <c r="A1216" s="8"/>
      <c r="C1216" s="69"/>
      <c r="D1216" s="8"/>
      <c r="E1216" s="7"/>
      <c r="F1216" s="7"/>
      <c r="G1216" s="7"/>
    </row>
    <row r="1217" spans="1:7">
      <c r="A1217" s="8"/>
      <c r="C1217" s="69"/>
      <c r="D1217" s="8"/>
      <c r="E1217" s="7"/>
      <c r="F1217" s="7"/>
      <c r="G1217" s="7"/>
    </row>
    <row r="1218" spans="1:7">
      <c r="A1218" s="8"/>
      <c r="C1218" s="69"/>
      <c r="D1218" s="8"/>
      <c r="E1218" s="7"/>
      <c r="F1218" s="7"/>
      <c r="G1218" s="7"/>
    </row>
    <row r="1219" spans="1:7">
      <c r="A1219" s="8"/>
      <c r="C1219" s="69"/>
      <c r="D1219" s="8"/>
      <c r="E1219" s="7"/>
      <c r="F1219" s="7"/>
      <c r="G1219" s="7"/>
    </row>
    <row r="1220" spans="1:7">
      <c r="A1220" s="8"/>
      <c r="C1220" s="69"/>
      <c r="D1220" s="8"/>
      <c r="E1220" s="7"/>
      <c r="F1220" s="7"/>
      <c r="G1220" s="7"/>
    </row>
    <row r="1221" spans="1:7">
      <c r="A1221" s="8"/>
      <c r="C1221" s="69"/>
      <c r="D1221" s="8"/>
      <c r="E1221" s="7"/>
      <c r="F1221" s="7"/>
      <c r="G1221" s="7"/>
    </row>
    <row r="1222" spans="1:7">
      <c r="A1222" s="8"/>
      <c r="C1222" s="69"/>
      <c r="D1222" s="8"/>
      <c r="E1222" s="7"/>
      <c r="F1222" s="7"/>
      <c r="G1222" s="7"/>
    </row>
    <row r="1223" spans="1:7">
      <c r="A1223" s="8"/>
      <c r="C1223" s="69"/>
      <c r="D1223" s="8"/>
      <c r="E1223" s="7"/>
      <c r="F1223" s="7"/>
      <c r="G1223" s="7"/>
    </row>
    <row r="1224" spans="1:7">
      <c r="A1224" s="8"/>
      <c r="C1224" s="69"/>
      <c r="D1224" s="8"/>
      <c r="E1224" s="7"/>
      <c r="F1224" s="7"/>
      <c r="G1224" s="7"/>
    </row>
    <row r="1225" spans="1:7">
      <c r="A1225" s="8"/>
      <c r="C1225" s="69"/>
      <c r="D1225" s="8"/>
      <c r="E1225" s="7"/>
      <c r="F1225" s="7"/>
      <c r="G1225" s="7"/>
    </row>
    <row r="1226" spans="1:7">
      <c r="A1226" s="8"/>
      <c r="C1226" s="69"/>
      <c r="D1226" s="8"/>
      <c r="E1226" s="7"/>
      <c r="F1226" s="7"/>
      <c r="G1226" s="7"/>
    </row>
    <row r="1227" spans="1:7">
      <c r="A1227" s="8"/>
      <c r="C1227" s="69"/>
      <c r="D1227" s="8"/>
      <c r="E1227" s="7"/>
      <c r="F1227" s="7"/>
      <c r="G1227" s="7"/>
    </row>
    <row r="1228" spans="1:7">
      <c r="A1228" s="8"/>
      <c r="C1228" s="69"/>
      <c r="D1228" s="8"/>
      <c r="E1228" s="7"/>
      <c r="F1228" s="7"/>
      <c r="G1228" s="7"/>
    </row>
    <row r="1229" spans="1:7">
      <c r="A1229" s="8"/>
      <c r="C1229" s="69"/>
      <c r="D1229" s="8"/>
      <c r="E1229" s="7"/>
      <c r="F1229" s="7"/>
      <c r="G1229" s="7"/>
    </row>
    <row r="1230" spans="1:7">
      <c r="A1230" s="8"/>
      <c r="C1230" s="69"/>
      <c r="D1230" s="8"/>
      <c r="E1230" s="7"/>
      <c r="F1230" s="7"/>
      <c r="G1230" s="7"/>
    </row>
    <row r="1231" spans="1:7">
      <c r="A1231" s="8"/>
      <c r="C1231" s="69"/>
      <c r="D1231" s="8"/>
      <c r="E1231" s="7"/>
      <c r="F1231" s="7"/>
      <c r="G1231" s="7"/>
    </row>
    <row r="1232" spans="1:7">
      <c r="A1232" s="8"/>
      <c r="C1232" s="69"/>
      <c r="D1232" s="8"/>
      <c r="E1232" s="7"/>
      <c r="F1232" s="7"/>
      <c r="G1232" s="7"/>
    </row>
    <row r="1233" spans="1:7">
      <c r="A1233" s="8"/>
      <c r="C1233" s="69"/>
      <c r="D1233" s="8"/>
      <c r="E1233" s="7"/>
      <c r="F1233" s="7"/>
      <c r="G1233" s="7"/>
    </row>
    <row r="1234" spans="1:7">
      <c r="A1234" s="8"/>
      <c r="C1234" s="69"/>
      <c r="D1234" s="8"/>
      <c r="E1234" s="7"/>
      <c r="F1234" s="7"/>
      <c r="G1234" s="7"/>
    </row>
    <row r="1235" spans="1:7">
      <c r="A1235" s="8"/>
      <c r="C1235" s="69"/>
      <c r="D1235" s="8"/>
      <c r="E1235" s="7"/>
      <c r="F1235" s="7"/>
      <c r="G1235" s="7"/>
    </row>
    <row r="1236" spans="1:7">
      <c r="A1236" s="8"/>
      <c r="C1236" s="69"/>
      <c r="D1236" s="8"/>
      <c r="E1236" s="7"/>
      <c r="F1236" s="7"/>
      <c r="G1236" s="7"/>
    </row>
    <row r="1237" spans="1:7">
      <c r="A1237" s="8"/>
      <c r="C1237" s="69"/>
      <c r="D1237" s="8"/>
      <c r="E1237" s="7"/>
      <c r="F1237" s="7"/>
      <c r="G1237" s="7"/>
    </row>
    <row r="1238" spans="1:7">
      <c r="A1238" s="8"/>
      <c r="C1238" s="69"/>
      <c r="D1238" s="8"/>
      <c r="E1238" s="7"/>
      <c r="F1238" s="7"/>
      <c r="G1238" s="7"/>
    </row>
    <row r="1239" spans="1:7">
      <c r="A1239" s="8"/>
      <c r="C1239" s="69"/>
      <c r="D1239" s="8"/>
      <c r="E1239" s="7"/>
      <c r="F1239" s="7"/>
      <c r="G1239" s="7"/>
    </row>
    <row r="1240" spans="1:7">
      <c r="A1240" s="8"/>
      <c r="C1240" s="69"/>
      <c r="D1240" s="8"/>
      <c r="E1240" s="7"/>
      <c r="F1240" s="7"/>
      <c r="G1240" s="7"/>
    </row>
    <row r="1241" spans="1:7">
      <c r="A1241" s="8"/>
      <c r="C1241" s="69"/>
      <c r="D1241" s="8"/>
      <c r="E1241" s="7"/>
      <c r="F1241" s="7"/>
      <c r="G1241" s="7"/>
    </row>
    <row r="1242" spans="1:7">
      <c r="A1242" s="8"/>
      <c r="C1242" s="69"/>
      <c r="D1242" s="8"/>
      <c r="E1242" s="7"/>
      <c r="F1242" s="7"/>
      <c r="G1242" s="7"/>
    </row>
    <row r="1243" spans="1:7">
      <c r="A1243" s="8"/>
      <c r="C1243" s="69"/>
      <c r="D1243" s="8"/>
      <c r="E1243" s="7"/>
      <c r="F1243" s="7"/>
      <c r="G1243" s="7"/>
    </row>
    <row r="1244" spans="1:7">
      <c r="A1244" s="8"/>
      <c r="C1244" s="69"/>
      <c r="D1244" s="8"/>
      <c r="E1244" s="7"/>
      <c r="F1244" s="7"/>
      <c r="G1244" s="7"/>
    </row>
    <row r="1245" spans="1:7">
      <c r="A1245" s="8"/>
      <c r="C1245" s="69"/>
      <c r="D1245" s="8"/>
      <c r="E1245" s="7"/>
      <c r="F1245" s="7"/>
      <c r="G1245" s="7"/>
    </row>
    <row r="1246" spans="1:7">
      <c r="A1246" s="8"/>
      <c r="C1246" s="69"/>
      <c r="D1246" s="8"/>
      <c r="E1246" s="7"/>
      <c r="F1246" s="7"/>
      <c r="G1246" s="7"/>
    </row>
    <row r="1247" spans="1:7">
      <c r="A1247" s="8"/>
      <c r="C1247" s="69"/>
      <c r="D1247" s="8"/>
      <c r="E1247" s="7"/>
      <c r="F1247" s="7"/>
      <c r="G1247" s="7"/>
    </row>
    <row r="1248" spans="1:7">
      <c r="A1248" s="8"/>
      <c r="C1248" s="69"/>
      <c r="D1248" s="8"/>
      <c r="E1248" s="7"/>
      <c r="F1248" s="7"/>
      <c r="G1248" s="7"/>
    </row>
    <row r="1249" spans="1:7">
      <c r="A1249" s="8"/>
      <c r="C1249" s="69"/>
      <c r="D1249" s="8"/>
      <c r="E1249" s="7"/>
      <c r="F1249" s="7"/>
      <c r="G1249" s="7"/>
    </row>
    <row r="1250" spans="1:7">
      <c r="A1250" s="8"/>
      <c r="C1250" s="69"/>
      <c r="D1250" s="8"/>
      <c r="E1250" s="7"/>
      <c r="F1250" s="7"/>
      <c r="G1250" s="7"/>
    </row>
    <row r="1251" spans="1:7">
      <c r="A1251" s="8"/>
      <c r="C1251" s="69"/>
      <c r="D1251" s="8"/>
      <c r="E1251" s="7"/>
      <c r="F1251" s="7"/>
      <c r="G1251" s="7"/>
    </row>
    <row r="1252" spans="1:7">
      <c r="A1252" s="8"/>
      <c r="C1252" s="69"/>
      <c r="D1252" s="8"/>
      <c r="E1252" s="7"/>
      <c r="F1252" s="7"/>
      <c r="G1252" s="7"/>
    </row>
    <row r="1253" spans="1:7">
      <c r="A1253" s="8"/>
      <c r="C1253" s="69"/>
      <c r="D1253" s="8"/>
      <c r="E1253" s="7"/>
      <c r="F1253" s="7"/>
      <c r="G1253" s="7"/>
    </row>
    <row r="1254" spans="1:7">
      <c r="A1254" s="8"/>
      <c r="C1254" s="69"/>
      <c r="D1254" s="8"/>
      <c r="E1254" s="7"/>
      <c r="F1254" s="7"/>
      <c r="G1254" s="7"/>
    </row>
    <row r="1255" spans="1:7">
      <c r="A1255" s="8"/>
      <c r="C1255" s="69"/>
      <c r="D1255" s="8"/>
      <c r="E1255" s="7"/>
      <c r="F1255" s="7"/>
      <c r="G1255" s="7"/>
    </row>
    <row r="1256" spans="1:7">
      <c r="A1256" s="8"/>
      <c r="C1256" s="69"/>
      <c r="D1256" s="8"/>
      <c r="E1256" s="7"/>
      <c r="F1256" s="7"/>
      <c r="G1256" s="7"/>
    </row>
    <row r="1257" spans="1:7">
      <c r="A1257" s="8"/>
      <c r="C1257" s="69"/>
      <c r="D1257" s="8"/>
      <c r="E1257" s="7"/>
      <c r="F1257" s="7"/>
      <c r="G1257" s="7"/>
    </row>
    <row r="1258" spans="1:7">
      <c r="A1258" s="8"/>
      <c r="C1258" s="69"/>
      <c r="D1258" s="8"/>
      <c r="E1258" s="7"/>
      <c r="F1258" s="7"/>
      <c r="G1258" s="7"/>
    </row>
    <row r="1259" spans="1:7">
      <c r="A1259" s="8"/>
      <c r="C1259" s="69"/>
      <c r="D1259" s="8"/>
      <c r="E1259" s="7"/>
      <c r="F1259" s="7"/>
      <c r="G1259" s="7"/>
    </row>
    <row r="1260" spans="1:7">
      <c r="A1260" s="8"/>
      <c r="C1260" s="69"/>
      <c r="D1260" s="8"/>
      <c r="E1260" s="7"/>
      <c r="F1260" s="7"/>
      <c r="G1260" s="7"/>
    </row>
    <row r="1261" spans="1:7">
      <c r="A1261" s="8"/>
      <c r="C1261" s="69"/>
      <c r="D1261" s="8"/>
      <c r="E1261" s="7"/>
      <c r="F1261" s="7"/>
      <c r="G1261" s="7"/>
    </row>
    <row r="1262" spans="1:7">
      <c r="A1262" s="8"/>
      <c r="C1262" s="69"/>
      <c r="D1262" s="8"/>
      <c r="E1262" s="7"/>
      <c r="F1262" s="7"/>
      <c r="G1262" s="7"/>
    </row>
    <row r="1263" spans="1:7">
      <c r="A1263" s="8"/>
      <c r="C1263" s="69"/>
      <c r="D1263" s="8"/>
      <c r="E1263" s="7"/>
      <c r="F1263" s="7"/>
      <c r="G1263" s="7"/>
    </row>
    <row r="1264" spans="1:7">
      <c r="A1264" s="8"/>
      <c r="C1264" s="69"/>
      <c r="D1264" s="8"/>
      <c r="E1264" s="7"/>
      <c r="F1264" s="7"/>
      <c r="G1264" s="7"/>
    </row>
    <row r="1265" spans="1:7">
      <c r="A1265" s="8"/>
      <c r="C1265" s="69"/>
      <c r="D1265" s="8"/>
      <c r="E1265" s="7"/>
      <c r="F1265" s="7"/>
      <c r="G1265" s="7"/>
    </row>
    <row r="1266" spans="1:7">
      <c r="A1266" s="8"/>
      <c r="C1266" s="69"/>
      <c r="D1266" s="8"/>
      <c r="E1266" s="7"/>
      <c r="F1266" s="7"/>
      <c r="G1266" s="7"/>
    </row>
    <row r="1267" spans="1:7">
      <c r="A1267" s="8"/>
      <c r="C1267" s="69"/>
      <c r="D1267" s="8"/>
      <c r="E1267" s="7"/>
      <c r="F1267" s="7"/>
      <c r="G1267" s="7"/>
    </row>
    <row r="1268" spans="1:7">
      <c r="A1268" s="8"/>
      <c r="C1268" s="69"/>
      <c r="D1268" s="8"/>
      <c r="E1268" s="7"/>
      <c r="F1268" s="7"/>
      <c r="G1268" s="7"/>
    </row>
    <row r="1269" spans="1:7">
      <c r="A1269" s="8"/>
      <c r="C1269" s="69"/>
      <c r="D1269" s="8"/>
      <c r="E1269" s="7"/>
      <c r="F1269" s="7"/>
      <c r="G1269" s="7"/>
    </row>
    <row r="1270" spans="1:7">
      <c r="A1270" s="8"/>
      <c r="C1270" s="69"/>
      <c r="D1270" s="8"/>
      <c r="E1270" s="7"/>
      <c r="F1270" s="7"/>
      <c r="G1270" s="7"/>
    </row>
    <row r="1271" spans="1:7">
      <c r="A1271" s="8"/>
      <c r="C1271" s="69"/>
      <c r="D1271" s="8"/>
      <c r="E1271" s="7"/>
      <c r="F1271" s="7"/>
      <c r="G1271" s="7"/>
    </row>
    <row r="1272" spans="1:7">
      <c r="A1272" s="8"/>
      <c r="C1272" s="69"/>
      <c r="D1272" s="8"/>
      <c r="E1272" s="7"/>
      <c r="F1272" s="7"/>
      <c r="G1272" s="7"/>
    </row>
    <row r="1273" spans="1:7">
      <c r="A1273" s="8"/>
      <c r="C1273" s="69"/>
      <c r="D1273" s="8"/>
      <c r="E1273" s="7"/>
      <c r="F1273" s="7"/>
      <c r="G1273" s="7"/>
    </row>
    <row r="1274" spans="1:7">
      <c r="A1274" s="8"/>
      <c r="C1274" s="69"/>
      <c r="D1274" s="8"/>
      <c r="E1274" s="7"/>
      <c r="F1274" s="7"/>
      <c r="G1274" s="7"/>
    </row>
    <row r="1275" spans="1:7">
      <c r="A1275" s="8"/>
      <c r="C1275" s="69"/>
      <c r="D1275" s="8"/>
      <c r="E1275" s="7"/>
      <c r="F1275" s="7"/>
      <c r="G1275" s="7"/>
    </row>
    <row r="1276" spans="1:7">
      <c r="A1276" s="8"/>
      <c r="C1276" s="69"/>
      <c r="D1276" s="8"/>
      <c r="E1276" s="7"/>
      <c r="F1276" s="7"/>
      <c r="G1276" s="7"/>
    </row>
    <row r="1277" spans="1:7">
      <c r="A1277" s="8"/>
      <c r="C1277" s="69"/>
      <c r="D1277" s="8"/>
      <c r="E1277" s="7"/>
      <c r="F1277" s="7"/>
      <c r="G1277" s="7"/>
    </row>
    <row r="1278" spans="1:7">
      <c r="A1278" s="8"/>
      <c r="C1278" s="69"/>
      <c r="D1278" s="8"/>
      <c r="E1278" s="7"/>
      <c r="F1278" s="7"/>
      <c r="G1278" s="7"/>
    </row>
    <row r="1279" spans="1:7">
      <c r="A1279" s="8"/>
      <c r="C1279" s="69"/>
      <c r="D1279" s="8"/>
      <c r="E1279" s="7"/>
      <c r="F1279" s="7"/>
      <c r="G1279" s="7"/>
    </row>
    <row r="1280" spans="1:7">
      <c r="A1280" s="8"/>
      <c r="C1280" s="69"/>
      <c r="D1280" s="8"/>
      <c r="E1280" s="7"/>
      <c r="F1280" s="7"/>
      <c r="G1280" s="7"/>
    </row>
    <row r="1281" spans="1:7">
      <c r="A1281" s="8"/>
      <c r="C1281" s="69"/>
      <c r="D1281" s="8"/>
      <c r="E1281" s="7"/>
      <c r="F1281" s="7"/>
      <c r="G1281" s="7"/>
    </row>
    <row r="1282" spans="1:7">
      <c r="A1282" s="8"/>
      <c r="C1282" s="69"/>
      <c r="D1282" s="8"/>
      <c r="E1282" s="7"/>
      <c r="F1282" s="7"/>
      <c r="G1282" s="7"/>
    </row>
    <row r="1283" spans="1:7">
      <c r="A1283" s="8"/>
      <c r="C1283" s="69"/>
      <c r="D1283" s="8"/>
      <c r="E1283" s="7"/>
      <c r="F1283" s="7"/>
      <c r="G1283" s="7"/>
    </row>
    <row r="1284" spans="1:7">
      <c r="A1284" s="8"/>
      <c r="C1284" s="69"/>
      <c r="D1284" s="8"/>
      <c r="E1284" s="7"/>
      <c r="F1284" s="7"/>
      <c r="G1284" s="7"/>
    </row>
    <row r="1285" spans="1:7">
      <c r="A1285" s="8"/>
      <c r="C1285" s="69"/>
      <c r="D1285" s="8"/>
      <c r="E1285" s="7"/>
      <c r="F1285" s="7"/>
      <c r="G1285" s="7"/>
    </row>
    <row r="1286" spans="1:7">
      <c r="A1286" s="8"/>
      <c r="C1286" s="69"/>
      <c r="D1286" s="8"/>
      <c r="E1286" s="7"/>
      <c r="F1286" s="7"/>
      <c r="G1286" s="7"/>
    </row>
    <row r="1287" spans="1:7">
      <c r="A1287" s="8"/>
      <c r="C1287" s="69"/>
      <c r="D1287" s="8"/>
      <c r="E1287" s="7"/>
      <c r="F1287" s="7"/>
      <c r="G1287" s="7"/>
    </row>
    <row r="1288" spans="1:7">
      <c r="A1288" s="8"/>
      <c r="C1288" s="69"/>
      <c r="D1288" s="8"/>
      <c r="E1288" s="7"/>
      <c r="F1288" s="7"/>
      <c r="G1288" s="7"/>
    </row>
    <row r="1289" spans="1:7">
      <c r="A1289" s="8"/>
      <c r="C1289" s="69"/>
      <c r="D1289" s="8"/>
      <c r="E1289" s="7"/>
      <c r="F1289" s="7"/>
      <c r="G1289" s="7"/>
    </row>
    <row r="1290" spans="1:7">
      <c r="A1290" s="8"/>
      <c r="C1290" s="69"/>
      <c r="D1290" s="8"/>
      <c r="E1290" s="7"/>
      <c r="F1290" s="7"/>
      <c r="G1290" s="7"/>
    </row>
    <row r="1291" spans="1:7">
      <c r="A1291" s="8"/>
      <c r="C1291" s="69"/>
      <c r="D1291" s="8"/>
      <c r="E1291" s="7"/>
      <c r="F1291" s="7"/>
      <c r="G1291" s="7"/>
    </row>
    <row r="1292" spans="1:7">
      <c r="A1292" s="8"/>
      <c r="C1292" s="69"/>
      <c r="D1292" s="8"/>
      <c r="E1292" s="7"/>
      <c r="F1292" s="7"/>
      <c r="G1292" s="7"/>
    </row>
    <row r="1293" spans="1:7">
      <c r="A1293" s="8"/>
      <c r="C1293" s="69"/>
      <c r="D1293" s="8"/>
      <c r="E1293" s="7"/>
      <c r="F1293" s="7"/>
      <c r="G1293" s="7"/>
    </row>
    <row r="1294" spans="1:7">
      <c r="A1294" s="8"/>
      <c r="C1294" s="69"/>
      <c r="D1294" s="8"/>
      <c r="E1294" s="7"/>
      <c r="F1294" s="7"/>
      <c r="G1294" s="7"/>
    </row>
    <row r="1295" spans="1:7">
      <c r="A1295" s="8"/>
      <c r="C1295" s="69"/>
      <c r="D1295" s="8"/>
      <c r="E1295" s="7"/>
      <c r="F1295" s="7"/>
      <c r="G1295" s="7"/>
    </row>
    <row r="1296" spans="1:7">
      <c r="A1296" s="8"/>
      <c r="C1296" s="69"/>
      <c r="D1296" s="8"/>
      <c r="E1296" s="7"/>
      <c r="F1296" s="7"/>
      <c r="G1296" s="7"/>
    </row>
    <row r="1297" spans="1:7">
      <c r="A1297" s="8"/>
      <c r="C1297" s="69"/>
      <c r="D1297" s="8"/>
      <c r="E1297" s="7"/>
      <c r="F1297" s="7"/>
      <c r="G1297" s="7"/>
    </row>
    <row r="1298" spans="1:7">
      <c r="A1298" s="8"/>
      <c r="C1298" s="69"/>
      <c r="D1298" s="8"/>
      <c r="E1298" s="7"/>
      <c r="F1298" s="7"/>
      <c r="G1298" s="7"/>
    </row>
    <row r="1299" spans="1:7">
      <c r="A1299" s="8"/>
      <c r="C1299" s="69"/>
      <c r="D1299" s="8"/>
      <c r="E1299" s="7"/>
      <c r="F1299" s="7"/>
      <c r="G1299" s="7"/>
    </row>
    <row r="1300" spans="1:7">
      <c r="A1300" s="8"/>
      <c r="C1300" s="69"/>
      <c r="D1300" s="8"/>
      <c r="E1300" s="7"/>
      <c r="F1300" s="7"/>
      <c r="G1300" s="7"/>
    </row>
    <row r="1301" spans="1:7">
      <c r="A1301" s="8"/>
      <c r="C1301" s="69"/>
      <c r="D1301" s="8"/>
      <c r="E1301" s="7"/>
      <c r="F1301" s="7"/>
      <c r="G1301" s="7"/>
    </row>
    <row r="1302" spans="1:7">
      <c r="A1302" s="8"/>
      <c r="C1302" s="69"/>
      <c r="D1302" s="8"/>
      <c r="E1302" s="7"/>
      <c r="F1302" s="7"/>
      <c r="G1302" s="7"/>
    </row>
    <row r="1303" spans="1:7">
      <c r="A1303" s="8"/>
      <c r="C1303" s="69"/>
      <c r="D1303" s="8"/>
      <c r="E1303" s="7"/>
      <c r="F1303" s="7"/>
      <c r="G1303" s="7"/>
    </row>
    <row r="1304" spans="1:7">
      <c r="A1304" s="8"/>
      <c r="C1304" s="69"/>
      <c r="D1304" s="8"/>
      <c r="E1304" s="7"/>
      <c r="F1304" s="7"/>
      <c r="G1304" s="7"/>
    </row>
    <row r="1305" spans="1:7">
      <c r="A1305" s="8"/>
      <c r="C1305" s="69"/>
      <c r="D1305" s="8"/>
      <c r="E1305" s="7"/>
      <c r="F1305" s="7"/>
      <c r="G1305" s="7"/>
    </row>
    <row r="1306" spans="1:7">
      <c r="A1306" s="8"/>
      <c r="C1306" s="69"/>
      <c r="D1306" s="8"/>
      <c r="E1306" s="7"/>
      <c r="F1306" s="7"/>
      <c r="G1306" s="7"/>
    </row>
    <row r="1307" spans="1:7">
      <c r="A1307" s="8"/>
      <c r="C1307" s="69"/>
      <c r="D1307" s="8"/>
      <c r="E1307" s="7"/>
      <c r="F1307" s="7"/>
      <c r="G1307" s="7"/>
    </row>
    <row r="1308" spans="1:7">
      <c r="A1308" s="8"/>
      <c r="C1308" s="69"/>
      <c r="D1308" s="8"/>
      <c r="E1308" s="7"/>
      <c r="F1308" s="7"/>
      <c r="G1308" s="7"/>
    </row>
    <row r="1309" spans="1:7">
      <c r="A1309" s="8"/>
      <c r="C1309" s="69"/>
      <c r="D1309" s="8"/>
      <c r="E1309" s="7"/>
      <c r="F1309" s="7"/>
      <c r="G1309" s="7"/>
    </row>
    <row r="1310" spans="1:7">
      <c r="A1310" s="8"/>
      <c r="C1310" s="69"/>
      <c r="D1310" s="8"/>
      <c r="E1310" s="7"/>
      <c r="F1310" s="7"/>
      <c r="G1310" s="7"/>
    </row>
    <row r="1311" spans="1:7">
      <c r="A1311" s="8"/>
      <c r="C1311" s="69"/>
      <c r="D1311" s="8"/>
      <c r="E1311" s="7"/>
      <c r="F1311" s="7"/>
      <c r="G1311" s="7"/>
    </row>
    <row r="1312" spans="1:7">
      <c r="A1312" s="8"/>
      <c r="C1312" s="69"/>
      <c r="D1312" s="8"/>
      <c r="E1312" s="7"/>
      <c r="F1312" s="7"/>
      <c r="G1312" s="7"/>
    </row>
    <row r="1313" spans="1:7">
      <c r="A1313" s="8"/>
      <c r="C1313" s="69"/>
      <c r="D1313" s="8"/>
      <c r="E1313" s="7"/>
      <c r="F1313" s="7"/>
      <c r="G1313" s="7"/>
    </row>
    <row r="1314" spans="1:7">
      <c r="A1314" s="8"/>
      <c r="C1314" s="69"/>
      <c r="D1314" s="8"/>
      <c r="E1314" s="7"/>
      <c r="F1314" s="7"/>
      <c r="G1314" s="7"/>
    </row>
    <row r="1315" spans="1:7">
      <c r="A1315" s="8"/>
      <c r="C1315" s="69"/>
      <c r="D1315" s="8"/>
      <c r="E1315" s="7"/>
      <c r="F1315" s="7"/>
      <c r="G1315" s="7"/>
    </row>
    <row r="1316" spans="1:7">
      <c r="A1316" s="8"/>
      <c r="C1316" s="69"/>
      <c r="D1316" s="8"/>
      <c r="E1316" s="7"/>
      <c r="F1316" s="7"/>
      <c r="G1316" s="7"/>
    </row>
    <row r="1317" spans="1:7">
      <c r="A1317" s="8"/>
      <c r="C1317" s="69"/>
      <c r="D1317" s="8"/>
      <c r="E1317" s="7"/>
      <c r="F1317" s="7"/>
      <c r="G1317" s="7"/>
    </row>
    <row r="1318" spans="1:7">
      <c r="A1318" s="8"/>
      <c r="C1318" s="69"/>
      <c r="D1318" s="8"/>
      <c r="E1318" s="7"/>
      <c r="F1318" s="7"/>
      <c r="G1318" s="7"/>
    </row>
    <row r="1319" spans="1:7">
      <c r="A1319" s="8"/>
      <c r="C1319" s="69"/>
      <c r="D1319" s="8"/>
      <c r="E1319" s="7"/>
      <c r="F1319" s="7"/>
      <c r="G1319" s="7"/>
    </row>
    <row r="1320" spans="1:7">
      <c r="A1320" s="8"/>
      <c r="C1320" s="69"/>
      <c r="D1320" s="8"/>
      <c r="E1320" s="7"/>
      <c r="F1320" s="7"/>
      <c r="G1320" s="7"/>
    </row>
    <row r="1321" spans="1:7">
      <c r="A1321" s="8"/>
      <c r="C1321" s="69"/>
      <c r="D1321" s="8"/>
      <c r="E1321" s="7"/>
      <c r="F1321" s="7"/>
      <c r="G1321" s="7"/>
    </row>
    <row r="1322" spans="1:7">
      <c r="A1322" s="8"/>
      <c r="C1322" s="69"/>
      <c r="D1322" s="8"/>
      <c r="E1322" s="7"/>
      <c r="F1322" s="7"/>
      <c r="G1322" s="7"/>
    </row>
    <row r="1323" spans="1:7">
      <c r="A1323" s="8"/>
      <c r="C1323" s="69"/>
      <c r="D1323" s="8"/>
      <c r="E1323" s="7"/>
      <c r="F1323" s="7"/>
      <c r="G1323" s="7"/>
    </row>
    <row r="1324" spans="1:7">
      <c r="A1324" s="8"/>
      <c r="C1324" s="69"/>
      <c r="D1324" s="8"/>
      <c r="E1324" s="7"/>
      <c r="F1324" s="7"/>
      <c r="G1324" s="7"/>
    </row>
    <row r="1325" spans="1:7">
      <c r="A1325" s="8"/>
      <c r="C1325" s="69"/>
      <c r="D1325" s="8"/>
      <c r="E1325" s="7"/>
      <c r="F1325" s="7"/>
      <c r="G1325" s="7"/>
    </row>
    <row r="1326" spans="1:7">
      <c r="A1326" s="8"/>
      <c r="C1326" s="69"/>
      <c r="D1326" s="8"/>
      <c r="E1326" s="7"/>
      <c r="F1326" s="7"/>
      <c r="G1326" s="7"/>
    </row>
    <row r="1327" spans="1:7">
      <c r="A1327" s="8"/>
      <c r="C1327" s="69"/>
      <c r="D1327" s="8"/>
      <c r="E1327" s="7"/>
      <c r="F1327" s="7"/>
      <c r="G1327" s="7"/>
    </row>
    <row r="1328" spans="1:7">
      <c r="A1328" s="8"/>
      <c r="C1328" s="69"/>
      <c r="D1328" s="8"/>
      <c r="E1328" s="7"/>
      <c r="F1328" s="7"/>
      <c r="G1328" s="7"/>
    </row>
    <row r="1329" spans="1:7">
      <c r="A1329" s="8"/>
      <c r="C1329" s="69"/>
      <c r="D1329" s="8"/>
      <c r="E1329" s="7"/>
      <c r="F1329" s="7"/>
      <c r="G1329" s="7"/>
    </row>
    <row r="1330" spans="1:7">
      <c r="A1330" s="8"/>
      <c r="C1330" s="69"/>
      <c r="D1330" s="8"/>
      <c r="E1330" s="7"/>
      <c r="F1330" s="7"/>
      <c r="G1330" s="7"/>
    </row>
    <row r="1331" spans="1:7">
      <c r="A1331" s="8"/>
      <c r="C1331" s="69"/>
      <c r="D1331" s="8"/>
      <c r="E1331" s="7"/>
      <c r="F1331" s="7"/>
      <c r="G1331" s="7"/>
    </row>
    <row r="1332" spans="1:7">
      <c r="A1332" s="8"/>
      <c r="C1332" s="69"/>
      <c r="D1332" s="8"/>
      <c r="E1332" s="7"/>
      <c r="F1332" s="7"/>
      <c r="G1332" s="7"/>
    </row>
    <row r="1333" spans="1:7">
      <c r="A1333" s="8"/>
      <c r="C1333" s="69"/>
      <c r="D1333" s="8"/>
      <c r="E1333" s="7"/>
      <c r="F1333" s="7"/>
      <c r="G1333" s="7"/>
    </row>
    <row r="1334" spans="1:7">
      <c r="A1334" s="8"/>
      <c r="C1334" s="69"/>
      <c r="D1334" s="8"/>
      <c r="E1334" s="7"/>
      <c r="F1334" s="7"/>
      <c r="G1334" s="7"/>
    </row>
    <row r="1335" spans="1:7">
      <c r="A1335" s="8"/>
      <c r="C1335" s="69"/>
      <c r="D1335" s="8"/>
      <c r="E1335" s="7"/>
      <c r="F1335" s="7"/>
      <c r="G1335" s="7"/>
    </row>
    <row r="1336" spans="1:7">
      <c r="A1336" s="8"/>
      <c r="C1336" s="69"/>
      <c r="D1336" s="8"/>
      <c r="E1336" s="7"/>
      <c r="F1336" s="7"/>
      <c r="G1336" s="7"/>
    </row>
    <row r="1337" spans="1:7">
      <c r="A1337" s="8"/>
      <c r="C1337" s="69"/>
      <c r="D1337" s="8"/>
      <c r="E1337" s="7"/>
      <c r="F1337" s="7"/>
      <c r="G1337" s="7"/>
    </row>
    <row r="1338" spans="1:7">
      <c r="A1338" s="8"/>
      <c r="C1338" s="69"/>
      <c r="D1338" s="8"/>
      <c r="E1338" s="7"/>
      <c r="F1338" s="7"/>
      <c r="G1338" s="7"/>
    </row>
    <row r="1339" spans="1:7">
      <c r="A1339" s="8"/>
      <c r="C1339" s="69"/>
      <c r="D1339" s="8"/>
      <c r="E1339" s="7"/>
      <c r="F1339" s="7"/>
      <c r="G1339" s="7"/>
    </row>
    <row r="1340" spans="1:7">
      <c r="A1340" s="8"/>
      <c r="C1340" s="69"/>
      <c r="D1340" s="8"/>
      <c r="E1340" s="7"/>
      <c r="F1340" s="7"/>
      <c r="G1340" s="7"/>
    </row>
    <row r="1341" spans="1:7">
      <c r="A1341" s="8"/>
      <c r="C1341" s="69"/>
      <c r="D1341" s="8"/>
      <c r="E1341" s="7"/>
      <c r="F1341" s="7"/>
      <c r="G1341" s="7"/>
    </row>
    <row r="1342" spans="1:7">
      <c r="A1342" s="8"/>
      <c r="C1342" s="69"/>
      <c r="D1342" s="8"/>
      <c r="E1342" s="7"/>
      <c r="F1342" s="7"/>
      <c r="G1342" s="7"/>
    </row>
    <row r="1343" spans="1:7">
      <c r="A1343" s="8"/>
      <c r="C1343" s="69"/>
      <c r="D1343" s="8"/>
      <c r="E1343" s="7"/>
      <c r="F1343" s="7"/>
      <c r="G1343" s="7"/>
    </row>
    <row r="1344" spans="1:7">
      <c r="A1344" s="8"/>
      <c r="C1344" s="69"/>
      <c r="D1344" s="8"/>
      <c r="E1344" s="7"/>
      <c r="F1344" s="7"/>
      <c r="G1344" s="7"/>
    </row>
    <row r="1345" spans="1:7">
      <c r="A1345" s="8"/>
      <c r="C1345" s="69"/>
      <c r="D1345" s="8"/>
      <c r="E1345" s="7"/>
      <c r="F1345" s="7"/>
      <c r="G1345" s="7"/>
    </row>
    <row r="1346" spans="1:7">
      <c r="A1346" s="8"/>
      <c r="C1346" s="69"/>
      <c r="D1346" s="8"/>
      <c r="E1346" s="7"/>
      <c r="F1346" s="7"/>
      <c r="G1346" s="7"/>
    </row>
    <row r="1347" spans="1:7">
      <c r="A1347" s="8"/>
      <c r="C1347" s="69"/>
      <c r="D1347" s="8"/>
      <c r="E1347" s="7"/>
      <c r="F1347" s="7"/>
      <c r="G1347" s="7"/>
    </row>
    <row r="1348" spans="1:7">
      <c r="A1348" s="8"/>
      <c r="C1348" s="69"/>
      <c r="D1348" s="8"/>
      <c r="E1348" s="7"/>
      <c r="F1348" s="7"/>
      <c r="G1348" s="7"/>
    </row>
    <row r="1349" spans="1:7">
      <c r="A1349" s="8"/>
      <c r="C1349" s="69"/>
      <c r="D1349" s="8"/>
      <c r="E1349" s="7"/>
      <c r="F1349" s="7"/>
      <c r="G1349" s="7"/>
    </row>
    <row r="1350" spans="1:7">
      <c r="A1350" s="8"/>
      <c r="C1350" s="69"/>
      <c r="D1350" s="8"/>
      <c r="E1350" s="7"/>
      <c r="F1350" s="7"/>
      <c r="G1350" s="7"/>
    </row>
    <row r="1351" spans="1:7">
      <c r="A1351" s="8"/>
      <c r="C1351" s="69"/>
      <c r="D1351" s="8"/>
      <c r="E1351" s="7"/>
      <c r="F1351" s="7"/>
      <c r="G1351" s="7"/>
    </row>
    <row r="1352" spans="1:7">
      <c r="A1352" s="8"/>
      <c r="C1352" s="69"/>
      <c r="D1352" s="8"/>
      <c r="E1352" s="7"/>
      <c r="F1352" s="7"/>
      <c r="G1352" s="7"/>
    </row>
    <row r="1353" spans="1:7">
      <c r="A1353" s="8"/>
      <c r="C1353" s="69"/>
      <c r="D1353" s="8"/>
      <c r="E1353" s="7"/>
      <c r="F1353" s="7"/>
      <c r="G1353" s="7"/>
    </row>
    <row r="1354" spans="1:7">
      <c r="A1354" s="8"/>
      <c r="C1354" s="69"/>
      <c r="D1354" s="8"/>
      <c r="E1354" s="7"/>
      <c r="F1354" s="7"/>
      <c r="G1354" s="7"/>
    </row>
    <row r="1355" spans="1:7">
      <c r="A1355" s="8"/>
      <c r="C1355" s="69"/>
      <c r="D1355" s="8"/>
      <c r="E1355" s="7"/>
      <c r="F1355" s="7"/>
      <c r="G1355" s="7"/>
    </row>
    <row r="1356" spans="1:7">
      <c r="A1356" s="8"/>
      <c r="C1356" s="69"/>
      <c r="D1356" s="8"/>
      <c r="E1356" s="7"/>
      <c r="F1356" s="7"/>
      <c r="G1356" s="7"/>
    </row>
    <row r="1357" spans="1:7">
      <c r="A1357" s="8"/>
      <c r="C1357" s="69"/>
      <c r="D1357" s="8"/>
      <c r="E1357" s="7"/>
      <c r="F1357" s="7"/>
      <c r="G1357" s="7"/>
    </row>
    <row r="1358" spans="1:7">
      <c r="A1358" s="8"/>
      <c r="C1358" s="69"/>
      <c r="D1358" s="8"/>
      <c r="E1358" s="7"/>
      <c r="F1358" s="7"/>
      <c r="G1358" s="7"/>
    </row>
    <row r="1359" spans="1:7">
      <c r="A1359" s="8"/>
      <c r="C1359" s="69"/>
      <c r="D1359" s="8"/>
      <c r="E1359" s="7"/>
      <c r="F1359" s="7"/>
      <c r="G1359" s="7"/>
    </row>
    <row r="1360" spans="1:7">
      <c r="A1360" s="8"/>
      <c r="C1360" s="69"/>
      <c r="D1360" s="8"/>
      <c r="E1360" s="7"/>
      <c r="F1360" s="7"/>
      <c r="G1360" s="7"/>
    </row>
    <row r="1361" spans="1:7">
      <c r="A1361" s="8"/>
      <c r="C1361" s="69"/>
      <c r="D1361" s="8"/>
      <c r="E1361" s="7"/>
      <c r="F1361" s="7"/>
      <c r="G1361" s="7"/>
    </row>
    <row r="1362" spans="1:7">
      <c r="A1362" s="8"/>
      <c r="C1362" s="69"/>
      <c r="D1362" s="8"/>
      <c r="E1362" s="7"/>
      <c r="F1362" s="7"/>
      <c r="G1362" s="7"/>
    </row>
    <row r="1363" spans="1:7">
      <c r="A1363" s="8"/>
      <c r="C1363" s="69"/>
      <c r="D1363" s="8"/>
      <c r="E1363" s="7"/>
      <c r="F1363" s="7"/>
      <c r="G1363" s="7"/>
    </row>
    <row r="1364" spans="1:7">
      <c r="A1364" s="8"/>
      <c r="C1364" s="69"/>
      <c r="D1364" s="8"/>
      <c r="E1364" s="7"/>
      <c r="F1364" s="7"/>
      <c r="G1364" s="7"/>
    </row>
    <row r="1365" spans="1:7">
      <c r="A1365" s="8"/>
      <c r="C1365" s="69"/>
      <c r="D1365" s="8"/>
      <c r="E1365" s="7"/>
      <c r="F1365" s="7"/>
      <c r="G1365" s="7"/>
    </row>
    <row r="1366" spans="1:7">
      <c r="A1366" s="8"/>
      <c r="C1366" s="69"/>
      <c r="D1366" s="8"/>
      <c r="E1366" s="7"/>
      <c r="F1366" s="7"/>
      <c r="G1366" s="7"/>
    </row>
    <row r="1367" spans="1:7">
      <c r="A1367" s="8"/>
      <c r="C1367" s="69"/>
      <c r="D1367" s="8"/>
      <c r="E1367" s="7"/>
      <c r="F1367" s="7"/>
      <c r="G1367" s="7"/>
    </row>
    <row r="1368" spans="1:7">
      <c r="A1368" s="8"/>
      <c r="C1368" s="69"/>
      <c r="D1368" s="8"/>
      <c r="E1368" s="7"/>
      <c r="F1368" s="7"/>
      <c r="G1368" s="7"/>
    </row>
    <row r="1369" spans="1:7">
      <c r="A1369" s="8"/>
      <c r="C1369" s="69"/>
      <c r="D1369" s="8"/>
      <c r="E1369" s="7"/>
      <c r="F1369" s="7"/>
      <c r="G1369" s="7"/>
    </row>
    <row r="1370" spans="1:7">
      <c r="A1370" s="8"/>
      <c r="C1370" s="69"/>
      <c r="D1370" s="8"/>
      <c r="E1370" s="7"/>
      <c r="F1370" s="7"/>
      <c r="G1370" s="7"/>
    </row>
    <row r="1371" spans="1:7">
      <c r="A1371" s="8"/>
      <c r="C1371" s="69"/>
      <c r="D1371" s="8"/>
      <c r="E1371" s="7"/>
      <c r="F1371" s="7"/>
      <c r="G1371" s="7"/>
    </row>
    <row r="1372" spans="1:7">
      <c r="A1372" s="8"/>
      <c r="C1372" s="69"/>
      <c r="D1372" s="8"/>
      <c r="E1372" s="7"/>
      <c r="F1372" s="7"/>
      <c r="G1372" s="7"/>
    </row>
    <row r="1373" spans="1:7">
      <c r="A1373" s="8"/>
      <c r="C1373" s="69"/>
      <c r="D1373" s="8"/>
      <c r="E1373" s="7"/>
      <c r="F1373" s="7"/>
      <c r="G1373" s="7"/>
    </row>
    <row r="1374" spans="1:7">
      <c r="A1374" s="8"/>
      <c r="C1374" s="69"/>
      <c r="D1374" s="8"/>
      <c r="E1374" s="7"/>
      <c r="F1374" s="7"/>
      <c r="G1374" s="7"/>
    </row>
    <row r="1375" spans="1:7">
      <c r="A1375" s="8"/>
      <c r="C1375" s="69"/>
      <c r="D1375" s="8"/>
      <c r="E1375" s="7"/>
      <c r="F1375" s="7"/>
      <c r="G1375" s="7"/>
    </row>
    <row r="1376" spans="1:7">
      <c r="A1376" s="8"/>
      <c r="C1376" s="69"/>
      <c r="D1376" s="8"/>
      <c r="E1376" s="7"/>
      <c r="F1376" s="7"/>
      <c r="G1376" s="7"/>
    </row>
    <row r="1377" spans="1:7">
      <c r="A1377" s="8"/>
      <c r="C1377" s="69"/>
      <c r="D1377" s="8"/>
      <c r="E1377" s="7"/>
      <c r="F1377" s="7"/>
      <c r="G1377" s="7"/>
    </row>
    <row r="1378" spans="1:7">
      <c r="A1378" s="8"/>
      <c r="C1378" s="69"/>
      <c r="D1378" s="8"/>
      <c r="E1378" s="7"/>
      <c r="F1378" s="7"/>
      <c r="G1378" s="7"/>
    </row>
    <row r="1379" spans="1:7">
      <c r="A1379" s="8"/>
      <c r="C1379" s="69"/>
      <c r="D1379" s="8"/>
      <c r="E1379" s="7"/>
      <c r="F1379" s="7"/>
      <c r="G1379" s="7"/>
    </row>
    <row r="1380" spans="1:7">
      <c r="A1380" s="8"/>
      <c r="C1380" s="69"/>
      <c r="D1380" s="8"/>
      <c r="E1380" s="7"/>
      <c r="F1380" s="7"/>
      <c r="G1380" s="7"/>
    </row>
    <row r="1381" spans="1:7">
      <c r="A1381" s="8"/>
      <c r="C1381" s="69"/>
      <c r="D1381" s="8"/>
      <c r="E1381" s="7"/>
      <c r="F1381" s="7"/>
      <c r="G1381" s="7"/>
    </row>
    <row r="1382" spans="1:7">
      <c r="A1382" s="8"/>
      <c r="C1382" s="69"/>
      <c r="D1382" s="8"/>
      <c r="E1382" s="7"/>
      <c r="F1382" s="7"/>
      <c r="G1382" s="7"/>
    </row>
    <row r="1383" spans="1:7">
      <c r="A1383" s="8"/>
      <c r="C1383" s="69"/>
      <c r="D1383" s="8"/>
      <c r="E1383" s="7"/>
      <c r="F1383" s="7"/>
      <c r="G1383" s="7"/>
    </row>
    <row r="1384" spans="1:7">
      <c r="A1384" s="8"/>
      <c r="C1384" s="69"/>
      <c r="D1384" s="8"/>
      <c r="E1384" s="7"/>
      <c r="F1384" s="7"/>
      <c r="G1384" s="7"/>
    </row>
    <row r="1385" spans="1:7">
      <c r="A1385" s="8"/>
      <c r="C1385" s="69"/>
      <c r="D1385" s="8"/>
      <c r="E1385" s="7"/>
      <c r="F1385" s="7"/>
      <c r="G1385" s="7"/>
    </row>
    <row r="1386" spans="1:7">
      <c r="A1386" s="8"/>
      <c r="C1386" s="69"/>
      <c r="D1386" s="8"/>
      <c r="E1386" s="7"/>
      <c r="F1386" s="7"/>
      <c r="G1386" s="7"/>
    </row>
    <row r="1387" spans="1:7">
      <c r="A1387" s="8"/>
      <c r="C1387" s="69"/>
      <c r="D1387" s="8"/>
      <c r="E1387" s="7"/>
      <c r="F1387" s="7"/>
      <c r="G1387" s="7"/>
    </row>
    <row r="1388" spans="1:7">
      <c r="A1388" s="8"/>
      <c r="C1388" s="69"/>
      <c r="D1388" s="8"/>
      <c r="E1388" s="7"/>
      <c r="F1388" s="7"/>
      <c r="G1388" s="7"/>
    </row>
    <row r="1389" spans="1:7">
      <c r="A1389" s="8"/>
      <c r="C1389" s="69"/>
      <c r="D1389" s="8"/>
      <c r="E1389" s="7"/>
      <c r="F1389" s="7"/>
      <c r="G1389" s="7"/>
    </row>
    <row r="1390" spans="1:7">
      <c r="A1390" s="8"/>
      <c r="C1390" s="69"/>
      <c r="D1390" s="8"/>
      <c r="E1390" s="7"/>
      <c r="F1390" s="7"/>
      <c r="G1390" s="7"/>
    </row>
    <row r="1391" spans="1:7">
      <c r="A1391" s="8"/>
      <c r="C1391" s="69"/>
      <c r="D1391" s="8"/>
      <c r="E1391" s="7"/>
      <c r="F1391" s="7"/>
      <c r="G1391" s="7"/>
    </row>
    <row r="1392" spans="1:7">
      <c r="A1392" s="8"/>
      <c r="C1392" s="69"/>
      <c r="D1392" s="8"/>
      <c r="E1392" s="7"/>
      <c r="F1392" s="7"/>
      <c r="G1392" s="7"/>
    </row>
    <row r="1393" spans="1:7">
      <c r="A1393" s="8"/>
      <c r="C1393" s="69"/>
      <c r="D1393" s="8"/>
      <c r="E1393" s="7"/>
      <c r="F1393" s="7"/>
      <c r="G1393" s="7"/>
    </row>
    <row r="1394" spans="1:7">
      <c r="A1394" s="8"/>
      <c r="C1394" s="69"/>
      <c r="D1394" s="8"/>
      <c r="E1394" s="7"/>
      <c r="F1394" s="7"/>
      <c r="G1394" s="7"/>
    </row>
    <row r="1395" spans="1:7">
      <c r="A1395" s="8"/>
      <c r="C1395" s="69"/>
      <c r="D1395" s="8"/>
      <c r="E1395" s="7"/>
      <c r="F1395" s="7"/>
      <c r="G1395" s="7"/>
    </row>
    <row r="1396" spans="1:7">
      <c r="A1396" s="8"/>
      <c r="C1396" s="69"/>
      <c r="D1396" s="8"/>
      <c r="E1396" s="7"/>
      <c r="F1396" s="7"/>
      <c r="G1396" s="7"/>
    </row>
    <row r="1397" spans="1:7">
      <c r="A1397" s="8"/>
      <c r="C1397" s="69"/>
      <c r="D1397" s="8"/>
      <c r="E1397" s="7"/>
      <c r="F1397" s="7"/>
      <c r="G1397" s="7"/>
    </row>
    <row r="1398" spans="1:7">
      <c r="A1398" s="8"/>
      <c r="C1398" s="69"/>
      <c r="D1398" s="8"/>
      <c r="E1398" s="7"/>
      <c r="F1398" s="7"/>
      <c r="G1398" s="7"/>
    </row>
    <row r="1399" spans="1:7">
      <c r="A1399" s="8"/>
      <c r="C1399" s="69"/>
      <c r="D1399" s="8"/>
      <c r="E1399" s="7"/>
      <c r="F1399" s="7"/>
      <c r="G1399" s="7"/>
    </row>
    <row r="1400" spans="1:7">
      <c r="A1400" s="8"/>
      <c r="C1400" s="69"/>
      <c r="D1400" s="8"/>
      <c r="E1400" s="7"/>
      <c r="F1400" s="7"/>
      <c r="G1400" s="7"/>
    </row>
    <row r="1401" spans="1:7">
      <c r="A1401" s="8"/>
      <c r="C1401" s="69"/>
      <c r="D1401" s="8"/>
      <c r="E1401" s="7"/>
      <c r="F1401" s="7"/>
      <c r="G1401" s="7"/>
    </row>
    <row r="1402" spans="1:7">
      <c r="A1402" s="8"/>
      <c r="C1402" s="69"/>
      <c r="D1402" s="8"/>
      <c r="E1402" s="7"/>
      <c r="F1402" s="7"/>
      <c r="G1402" s="7"/>
    </row>
    <row r="1403" spans="1:7">
      <c r="A1403" s="8"/>
      <c r="C1403" s="69"/>
      <c r="D1403" s="8"/>
      <c r="E1403" s="7"/>
      <c r="F1403" s="7"/>
      <c r="G1403" s="7"/>
    </row>
    <row r="1404" spans="1:7">
      <c r="A1404" s="8"/>
      <c r="C1404" s="69"/>
      <c r="D1404" s="8"/>
      <c r="E1404" s="7"/>
      <c r="F1404" s="7"/>
      <c r="G1404" s="7"/>
    </row>
    <row r="1405" spans="1:7">
      <c r="A1405" s="8"/>
      <c r="C1405" s="69"/>
      <c r="D1405" s="8"/>
      <c r="E1405" s="7"/>
      <c r="F1405" s="7"/>
      <c r="G1405" s="7"/>
    </row>
    <row r="1406" spans="1:7">
      <c r="A1406" s="8"/>
      <c r="C1406" s="69"/>
      <c r="D1406" s="8"/>
      <c r="E1406" s="7"/>
      <c r="F1406" s="7"/>
      <c r="G1406" s="7"/>
    </row>
    <row r="1407" spans="1:7">
      <c r="A1407" s="8"/>
      <c r="C1407" s="69"/>
      <c r="D1407" s="8"/>
      <c r="E1407" s="7"/>
      <c r="F1407" s="7"/>
      <c r="G1407" s="7"/>
    </row>
    <row r="1408" spans="1:7">
      <c r="A1408" s="8"/>
      <c r="C1408" s="69"/>
      <c r="D1408" s="8"/>
      <c r="E1408" s="7"/>
      <c r="F1408" s="7"/>
      <c r="G1408" s="7"/>
    </row>
    <row r="1409" spans="1:7">
      <c r="A1409" s="8"/>
      <c r="C1409" s="69"/>
      <c r="D1409" s="8"/>
      <c r="E1409" s="7"/>
      <c r="F1409" s="7"/>
      <c r="G1409" s="7"/>
    </row>
    <row r="1410" spans="1:7">
      <c r="A1410" s="8"/>
      <c r="C1410" s="69"/>
      <c r="D1410" s="8"/>
      <c r="E1410" s="7"/>
      <c r="F1410" s="7"/>
      <c r="G1410" s="7"/>
    </row>
    <row r="1411" spans="1:7">
      <c r="A1411" s="8"/>
      <c r="C1411" s="69"/>
      <c r="D1411" s="8"/>
      <c r="E1411" s="7"/>
      <c r="F1411" s="7"/>
      <c r="G1411" s="7"/>
    </row>
    <row r="1412" spans="1:7">
      <c r="A1412" s="8"/>
      <c r="C1412" s="69"/>
      <c r="D1412" s="8"/>
      <c r="E1412" s="7"/>
      <c r="F1412" s="7"/>
      <c r="G1412" s="7"/>
    </row>
    <row r="1413" spans="1:7">
      <c r="A1413" s="8"/>
      <c r="C1413" s="69"/>
      <c r="D1413" s="8"/>
      <c r="E1413" s="7"/>
      <c r="F1413" s="7"/>
      <c r="G1413" s="7"/>
    </row>
    <row r="1414" spans="1:7">
      <c r="A1414" s="8"/>
      <c r="C1414" s="69"/>
      <c r="D1414" s="8"/>
      <c r="E1414" s="7"/>
      <c r="F1414" s="7"/>
      <c r="G1414" s="7"/>
    </row>
    <row r="1415" spans="1:7">
      <c r="A1415" s="8"/>
      <c r="C1415" s="69"/>
      <c r="D1415" s="8"/>
      <c r="E1415" s="7"/>
      <c r="F1415" s="7"/>
      <c r="G1415" s="7"/>
    </row>
    <row r="1416" spans="1:7">
      <c r="A1416" s="8"/>
      <c r="C1416" s="69"/>
      <c r="D1416" s="8"/>
      <c r="E1416" s="7"/>
      <c r="F1416" s="7"/>
      <c r="G1416" s="7"/>
    </row>
    <row r="1417" spans="1:7">
      <c r="A1417" s="8"/>
      <c r="C1417" s="69"/>
      <c r="D1417" s="8"/>
      <c r="E1417" s="7"/>
      <c r="F1417" s="7"/>
      <c r="G1417" s="7"/>
    </row>
    <row r="1418" spans="1:7">
      <c r="A1418" s="8"/>
      <c r="C1418" s="69"/>
      <c r="D1418" s="8"/>
      <c r="E1418" s="7"/>
      <c r="F1418" s="7"/>
      <c r="G1418" s="7"/>
    </row>
    <row r="1419" spans="1:7">
      <c r="A1419" s="8"/>
      <c r="C1419" s="69"/>
      <c r="D1419" s="8"/>
      <c r="E1419" s="7"/>
      <c r="F1419" s="7"/>
      <c r="G1419" s="7"/>
    </row>
    <row r="1420" spans="1:7">
      <c r="A1420" s="8"/>
      <c r="C1420" s="69"/>
      <c r="D1420" s="8"/>
      <c r="E1420" s="7"/>
      <c r="F1420" s="7"/>
      <c r="G1420" s="7"/>
    </row>
    <row r="1421" spans="1:7">
      <c r="A1421" s="8"/>
      <c r="C1421" s="69"/>
      <c r="D1421" s="8"/>
      <c r="E1421" s="7"/>
      <c r="F1421" s="7"/>
      <c r="G1421" s="7"/>
    </row>
    <row r="1422" spans="1:7">
      <c r="A1422" s="8"/>
      <c r="C1422" s="69"/>
      <c r="D1422" s="8"/>
      <c r="E1422" s="7"/>
      <c r="F1422" s="7"/>
      <c r="G1422" s="7"/>
    </row>
    <row r="1423" spans="1:7">
      <c r="A1423" s="8"/>
      <c r="C1423" s="69"/>
      <c r="D1423" s="8"/>
      <c r="E1423" s="7"/>
      <c r="F1423" s="7"/>
      <c r="G1423" s="7"/>
    </row>
    <row r="1424" spans="1:7">
      <c r="A1424" s="8"/>
      <c r="C1424" s="69"/>
      <c r="D1424" s="8"/>
      <c r="E1424" s="7"/>
      <c r="F1424" s="7"/>
      <c r="G1424" s="7"/>
    </row>
    <row r="1425" spans="1:7">
      <c r="A1425" s="8"/>
      <c r="C1425" s="69"/>
      <c r="D1425" s="8"/>
      <c r="E1425" s="7"/>
      <c r="F1425" s="7"/>
      <c r="G1425" s="7"/>
    </row>
    <row r="1426" spans="1:7">
      <c r="A1426" s="8"/>
      <c r="C1426" s="69"/>
      <c r="D1426" s="8"/>
      <c r="E1426" s="7"/>
      <c r="F1426" s="7"/>
      <c r="G1426" s="7"/>
    </row>
    <row r="1427" spans="1:7">
      <c r="A1427" s="8"/>
      <c r="C1427" s="69"/>
      <c r="D1427" s="8"/>
      <c r="E1427" s="7"/>
      <c r="F1427" s="7"/>
      <c r="G1427" s="7"/>
    </row>
    <row r="1428" spans="1:7">
      <c r="A1428" s="8"/>
      <c r="C1428" s="69"/>
      <c r="D1428" s="8"/>
      <c r="E1428" s="7"/>
      <c r="F1428" s="7"/>
      <c r="G1428" s="7"/>
    </row>
    <row r="1429" spans="1:7">
      <c r="A1429" s="8"/>
      <c r="C1429" s="69"/>
      <c r="D1429" s="8"/>
      <c r="E1429" s="7"/>
      <c r="F1429" s="7"/>
      <c r="G1429" s="7"/>
    </row>
    <row r="1430" spans="1:7">
      <c r="A1430" s="8"/>
      <c r="C1430" s="69"/>
      <c r="D1430" s="8"/>
      <c r="E1430" s="7"/>
      <c r="F1430" s="7"/>
      <c r="G1430" s="7"/>
    </row>
    <row r="1431" spans="1:7">
      <c r="A1431" s="8"/>
      <c r="C1431" s="69"/>
      <c r="D1431" s="8"/>
      <c r="E1431" s="7"/>
      <c r="F1431" s="7"/>
      <c r="G1431" s="7"/>
    </row>
    <row r="1432" spans="1:7">
      <c r="A1432" s="8"/>
      <c r="C1432" s="69"/>
      <c r="D1432" s="8"/>
      <c r="E1432" s="7"/>
      <c r="F1432" s="7"/>
      <c r="G1432" s="7"/>
    </row>
    <row r="1433" spans="1:7">
      <c r="A1433" s="8"/>
      <c r="C1433" s="69"/>
      <c r="D1433" s="8"/>
      <c r="E1433" s="7"/>
      <c r="F1433" s="7"/>
      <c r="G1433" s="7"/>
    </row>
    <row r="1434" spans="1:7">
      <c r="A1434" s="8"/>
      <c r="C1434" s="69"/>
      <c r="D1434" s="8"/>
      <c r="E1434" s="7"/>
      <c r="F1434" s="7"/>
      <c r="G1434" s="7"/>
    </row>
    <row r="1435" spans="1:7">
      <c r="A1435" s="8"/>
      <c r="C1435" s="69"/>
      <c r="D1435" s="8"/>
      <c r="E1435" s="7"/>
      <c r="F1435" s="7"/>
      <c r="G1435" s="7"/>
    </row>
    <row r="1436" spans="1:7">
      <c r="A1436" s="8"/>
      <c r="C1436" s="69"/>
      <c r="D1436" s="8"/>
      <c r="E1436" s="7"/>
      <c r="F1436" s="7"/>
      <c r="G1436" s="7"/>
    </row>
    <row r="1437" spans="1:7">
      <c r="A1437" s="8"/>
      <c r="C1437" s="69"/>
      <c r="D1437" s="8"/>
      <c r="E1437" s="7"/>
      <c r="F1437" s="7"/>
      <c r="G1437" s="7"/>
    </row>
    <row r="1438" spans="1:7">
      <c r="A1438" s="8"/>
      <c r="C1438" s="69"/>
      <c r="D1438" s="8"/>
      <c r="E1438" s="7"/>
      <c r="F1438" s="7"/>
      <c r="G1438" s="7"/>
    </row>
    <row r="1439" spans="1:7">
      <c r="A1439" s="8"/>
      <c r="C1439" s="69"/>
      <c r="D1439" s="8"/>
      <c r="E1439" s="7"/>
      <c r="F1439" s="7"/>
      <c r="G1439" s="7"/>
    </row>
    <row r="1440" spans="1:7">
      <c r="A1440" s="8"/>
      <c r="C1440" s="69"/>
      <c r="D1440" s="8"/>
      <c r="E1440" s="7"/>
      <c r="F1440" s="7"/>
      <c r="G1440" s="7"/>
    </row>
    <row r="1441" spans="1:7">
      <c r="A1441" s="8"/>
      <c r="C1441" s="69"/>
      <c r="D1441" s="8"/>
      <c r="E1441" s="7"/>
      <c r="F1441" s="7"/>
      <c r="G1441" s="7"/>
    </row>
    <row r="1442" spans="1:7">
      <c r="A1442" s="8"/>
      <c r="C1442" s="69"/>
      <c r="D1442" s="8"/>
      <c r="E1442" s="7"/>
      <c r="F1442" s="7"/>
      <c r="G1442" s="7"/>
    </row>
    <row r="1443" spans="1:7">
      <c r="A1443" s="8"/>
      <c r="C1443" s="69"/>
      <c r="D1443" s="8"/>
      <c r="E1443" s="7"/>
      <c r="F1443" s="7"/>
      <c r="G1443" s="7"/>
    </row>
    <row r="1444" spans="1:7">
      <c r="A1444" s="8"/>
      <c r="C1444" s="69"/>
      <c r="D1444" s="8"/>
      <c r="E1444" s="7"/>
      <c r="F1444" s="7"/>
      <c r="G1444" s="7"/>
    </row>
    <row r="1445" spans="1:7">
      <c r="A1445" s="8"/>
      <c r="C1445" s="69"/>
      <c r="D1445" s="8"/>
      <c r="E1445" s="7"/>
      <c r="F1445" s="7"/>
      <c r="G1445" s="7"/>
    </row>
    <row r="1446" spans="1:7">
      <c r="A1446" s="8"/>
      <c r="C1446" s="69"/>
      <c r="D1446" s="8"/>
      <c r="E1446" s="7"/>
      <c r="F1446" s="7"/>
      <c r="G1446" s="7"/>
    </row>
    <row r="1447" spans="1:7">
      <c r="A1447" s="8"/>
      <c r="C1447" s="69"/>
      <c r="D1447" s="8"/>
      <c r="E1447" s="7"/>
      <c r="F1447" s="7"/>
      <c r="G1447" s="7"/>
    </row>
    <row r="1448" spans="1:7">
      <c r="A1448" s="8"/>
      <c r="C1448" s="69"/>
      <c r="D1448" s="8"/>
      <c r="E1448" s="7"/>
      <c r="F1448" s="7"/>
      <c r="G1448" s="7"/>
    </row>
    <row r="1449" spans="1:7">
      <c r="A1449" s="8"/>
      <c r="C1449" s="69"/>
      <c r="D1449" s="8"/>
      <c r="E1449" s="7"/>
      <c r="F1449" s="7"/>
      <c r="G1449" s="7"/>
    </row>
    <row r="1450" spans="1:7">
      <c r="A1450" s="8"/>
      <c r="C1450" s="69"/>
      <c r="D1450" s="8"/>
      <c r="E1450" s="7"/>
      <c r="F1450" s="7"/>
      <c r="G1450" s="7"/>
    </row>
    <row r="1451" spans="1:7">
      <c r="A1451" s="8"/>
      <c r="C1451" s="69"/>
      <c r="D1451" s="8"/>
      <c r="E1451" s="7"/>
      <c r="F1451" s="7"/>
      <c r="G1451" s="7"/>
    </row>
    <row r="1452" spans="1:7">
      <c r="A1452" s="8"/>
      <c r="C1452" s="69"/>
      <c r="D1452" s="8"/>
      <c r="E1452" s="7"/>
      <c r="F1452" s="7"/>
      <c r="G1452" s="7"/>
    </row>
    <row r="1453" spans="1:7">
      <c r="A1453" s="8"/>
      <c r="C1453" s="69"/>
      <c r="D1453" s="8"/>
      <c r="E1453" s="7"/>
      <c r="F1453" s="7"/>
      <c r="G1453" s="7"/>
    </row>
    <row r="1454" spans="1:7">
      <c r="A1454" s="8"/>
      <c r="C1454" s="69"/>
      <c r="D1454" s="8"/>
      <c r="E1454" s="7"/>
      <c r="F1454" s="7"/>
      <c r="G1454" s="7"/>
    </row>
    <row r="1455" spans="1:7">
      <c r="A1455" s="8"/>
      <c r="C1455" s="69"/>
      <c r="D1455" s="8"/>
      <c r="E1455" s="7"/>
      <c r="F1455" s="7"/>
      <c r="G1455" s="7"/>
    </row>
    <row r="1456" spans="1:7">
      <c r="A1456" s="8"/>
      <c r="C1456" s="69"/>
      <c r="D1456" s="8"/>
      <c r="E1456" s="7"/>
      <c r="F1456" s="7"/>
      <c r="G1456" s="7"/>
    </row>
    <row r="1457" spans="1:7">
      <c r="A1457" s="8"/>
      <c r="C1457" s="69"/>
      <c r="D1457" s="8"/>
      <c r="E1457" s="7"/>
      <c r="F1457" s="7"/>
      <c r="G1457" s="7"/>
    </row>
    <row r="1458" spans="1:7">
      <c r="A1458" s="8"/>
      <c r="C1458" s="69"/>
      <c r="D1458" s="8"/>
      <c r="E1458" s="7"/>
      <c r="F1458" s="7"/>
      <c r="G1458" s="7"/>
    </row>
    <row r="1459" spans="1:7">
      <c r="A1459" s="8"/>
      <c r="C1459" s="69"/>
      <c r="D1459" s="8"/>
      <c r="E1459" s="7"/>
      <c r="F1459" s="7"/>
      <c r="G1459" s="7"/>
    </row>
    <row r="1460" spans="1:7">
      <c r="A1460" s="8"/>
      <c r="C1460" s="69"/>
      <c r="D1460" s="8"/>
      <c r="E1460" s="7"/>
      <c r="F1460" s="7"/>
      <c r="G1460" s="7"/>
    </row>
    <row r="1461" spans="1:7">
      <c r="A1461" s="8"/>
      <c r="C1461" s="69"/>
      <c r="D1461" s="8"/>
      <c r="E1461" s="7"/>
      <c r="F1461" s="7"/>
      <c r="G1461" s="7"/>
    </row>
    <row r="1462" spans="1:7">
      <c r="A1462" s="8"/>
      <c r="C1462" s="69"/>
      <c r="D1462" s="8"/>
      <c r="E1462" s="7"/>
      <c r="F1462" s="7"/>
      <c r="G1462" s="7"/>
    </row>
    <row r="1463" spans="1:7">
      <c r="A1463" s="8"/>
      <c r="C1463" s="69"/>
      <c r="D1463" s="8"/>
      <c r="E1463" s="7"/>
      <c r="F1463" s="7"/>
      <c r="G1463" s="7"/>
    </row>
    <row r="1464" spans="1:7">
      <c r="A1464" s="8"/>
      <c r="C1464" s="69"/>
      <c r="D1464" s="8"/>
      <c r="E1464" s="7"/>
      <c r="F1464" s="7"/>
      <c r="G1464" s="7"/>
    </row>
    <row r="1465" spans="1:7">
      <c r="A1465" s="8"/>
      <c r="C1465" s="69"/>
      <c r="D1465" s="8"/>
      <c r="E1465" s="7"/>
      <c r="F1465" s="7"/>
      <c r="G1465" s="7"/>
    </row>
    <row r="1466" spans="1:7">
      <c r="A1466" s="8"/>
      <c r="C1466" s="69"/>
      <c r="D1466" s="8"/>
      <c r="E1466" s="7"/>
      <c r="F1466" s="7"/>
      <c r="G1466" s="7"/>
    </row>
    <row r="1467" spans="1:7">
      <c r="A1467" s="8"/>
      <c r="C1467" s="69"/>
      <c r="D1467" s="8"/>
      <c r="E1467" s="7"/>
      <c r="F1467" s="7"/>
      <c r="G1467" s="7"/>
    </row>
    <row r="1468" spans="1:7">
      <c r="A1468" s="8"/>
      <c r="C1468" s="69"/>
      <c r="D1468" s="8"/>
      <c r="E1468" s="7"/>
      <c r="F1468" s="7"/>
      <c r="G1468" s="7"/>
    </row>
    <row r="1469" spans="1:7">
      <c r="A1469" s="8"/>
      <c r="C1469" s="69"/>
      <c r="D1469" s="8"/>
      <c r="E1469" s="7"/>
      <c r="F1469" s="7"/>
      <c r="G1469" s="7"/>
    </row>
    <row r="1470" spans="1:7">
      <c r="A1470" s="8"/>
      <c r="C1470" s="69"/>
      <c r="D1470" s="8"/>
      <c r="E1470" s="7"/>
      <c r="F1470" s="7"/>
      <c r="G1470" s="7"/>
    </row>
    <row r="1471" spans="1:7">
      <c r="A1471" s="8"/>
      <c r="C1471" s="69"/>
      <c r="D1471" s="8"/>
      <c r="E1471" s="7"/>
      <c r="F1471" s="7"/>
      <c r="G1471" s="7"/>
    </row>
    <row r="1472" spans="1:7">
      <c r="A1472" s="8"/>
      <c r="C1472" s="69"/>
      <c r="D1472" s="8"/>
      <c r="E1472" s="7"/>
      <c r="F1472" s="7"/>
      <c r="G1472" s="7"/>
    </row>
    <row r="1473" spans="1:7">
      <c r="A1473" s="8"/>
      <c r="C1473" s="69"/>
      <c r="D1473" s="8"/>
      <c r="E1473" s="7"/>
      <c r="F1473" s="7"/>
      <c r="G1473" s="7"/>
    </row>
    <row r="1474" spans="1:7">
      <c r="A1474" s="8"/>
      <c r="C1474" s="69"/>
      <c r="D1474" s="8"/>
      <c r="E1474" s="7"/>
      <c r="F1474" s="7"/>
      <c r="G1474" s="7"/>
    </row>
    <row r="1475" spans="1:7">
      <c r="A1475" s="8"/>
      <c r="C1475" s="69"/>
      <c r="D1475" s="8"/>
      <c r="E1475" s="7"/>
      <c r="F1475" s="7"/>
      <c r="G1475" s="7"/>
    </row>
    <row r="1476" spans="1:7">
      <c r="A1476" s="8"/>
      <c r="C1476" s="69"/>
      <c r="D1476" s="8"/>
      <c r="E1476" s="7"/>
      <c r="F1476" s="7"/>
      <c r="G1476" s="7"/>
    </row>
    <row r="1477" spans="1:7">
      <c r="A1477" s="8"/>
      <c r="C1477" s="69"/>
      <c r="D1477" s="8"/>
      <c r="E1477" s="7"/>
      <c r="F1477" s="7"/>
      <c r="G1477" s="7"/>
    </row>
    <row r="1478" spans="1:7">
      <c r="A1478" s="8"/>
      <c r="C1478" s="69"/>
      <c r="D1478" s="8"/>
      <c r="E1478" s="7"/>
      <c r="F1478" s="7"/>
      <c r="G1478" s="7"/>
    </row>
    <row r="1479" spans="1:7">
      <c r="A1479" s="8"/>
      <c r="C1479" s="69"/>
      <c r="D1479" s="8"/>
      <c r="E1479" s="7"/>
      <c r="F1479" s="7"/>
      <c r="G1479" s="7"/>
    </row>
    <row r="1480" spans="1:7">
      <c r="A1480" s="8"/>
      <c r="C1480" s="69"/>
      <c r="D1480" s="8"/>
      <c r="E1480" s="7"/>
      <c r="F1480" s="7"/>
      <c r="G1480" s="7"/>
    </row>
    <row r="1481" spans="1:7">
      <c r="A1481" s="8"/>
      <c r="C1481" s="69"/>
      <c r="D1481" s="8"/>
      <c r="E1481" s="7"/>
      <c r="F1481" s="7"/>
      <c r="G1481" s="7"/>
    </row>
    <row r="1482" spans="1:7">
      <c r="A1482" s="8"/>
      <c r="C1482" s="69"/>
      <c r="D1482" s="8"/>
      <c r="E1482" s="7"/>
      <c r="F1482" s="7"/>
      <c r="G1482" s="7"/>
    </row>
    <row r="1483" spans="1:7">
      <c r="A1483" s="8"/>
      <c r="C1483" s="69"/>
      <c r="D1483" s="8"/>
      <c r="E1483" s="7"/>
      <c r="F1483" s="7"/>
      <c r="G1483" s="7"/>
    </row>
    <row r="1484" spans="1:7">
      <c r="A1484" s="8"/>
      <c r="C1484" s="69"/>
      <c r="D1484" s="8"/>
      <c r="E1484" s="7"/>
      <c r="F1484" s="7"/>
      <c r="G1484" s="7"/>
    </row>
    <row r="1485" spans="1:7">
      <c r="A1485" s="8"/>
      <c r="C1485" s="69"/>
      <c r="D1485" s="8"/>
      <c r="E1485" s="7"/>
      <c r="F1485" s="7"/>
      <c r="G1485" s="7"/>
    </row>
    <row r="1486" spans="1:7">
      <c r="A1486" s="8"/>
      <c r="C1486" s="69"/>
      <c r="D1486" s="8"/>
      <c r="E1486" s="7"/>
      <c r="F1486" s="7"/>
      <c r="G1486" s="7"/>
    </row>
    <row r="1487" spans="1:7">
      <c r="A1487" s="8"/>
      <c r="C1487" s="69"/>
      <c r="D1487" s="8"/>
      <c r="E1487" s="7"/>
      <c r="F1487" s="7"/>
      <c r="G1487" s="7"/>
    </row>
    <row r="1488" spans="1:7">
      <c r="A1488" s="8"/>
      <c r="C1488" s="69"/>
      <c r="D1488" s="8"/>
      <c r="E1488" s="7"/>
      <c r="F1488" s="7"/>
      <c r="G1488" s="7"/>
    </row>
    <row r="1489" spans="1:7">
      <c r="A1489" s="8"/>
      <c r="C1489" s="69"/>
      <c r="D1489" s="8"/>
      <c r="E1489" s="7"/>
      <c r="F1489" s="7"/>
      <c r="G1489" s="7"/>
    </row>
    <row r="1490" spans="1:7">
      <c r="A1490" s="8"/>
      <c r="C1490" s="69"/>
      <c r="D1490" s="8"/>
      <c r="E1490" s="7"/>
      <c r="F1490" s="7"/>
      <c r="G1490" s="7"/>
    </row>
    <row r="1491" spans="1:7">
      <c r="A1491" s="8"/>
      <c r="C1491" s="69"/>
      <c r="D1491" s="8"/>
      <c r="E1491" s="7"/>
      <c r="F1491" s="7"/>
      <c r="G1491" s="7"/>
    </row>
    <row r="1492" spans="1:7">
      <c r="A1492" s="8"/>
      <c r="C1492" s="69"/>
      <c r="D1492" s="8"/>
      <c r="E1492" s="7"/>
      <c r="F1492" s="7"/>
      <c r="G1492" s="7"/>
    </row>
    <row r="1493" spans="1:7">
      <c r="A1493" s="8"/>
      <c r="C1493" s="69"/>
      <c r="D1493" s="8"/>
      <c r="E1493" s="7"/>
      <c r="F1493" s="7"/>
      <c r="G1493" s="7"/>
    </row>
    <row r="1494" spans="1:7">
      <c r="A1494" s="8"/>
      <c r="C1494" s="69"/>
      <c r="D1494" s="8"/>
      <c r="E1494" s="7"/>
      <c r="F1494" s="7"/>
      <c r="G1494" s="7"/>
    </row>
    <row r="1495" spans="1:7">
      <c r="A1495" s="8"/>
      <c r="C1495" s="69"/>
      <c r="D1495" s="8"/>
      <c r="E1495" s="7"/>
      <c r="F1495" s="7"/>
      <c r="G1495" s="7"/>
    </row>
    <row r="1496" spans="1:7">
      <c r="A1496" s="8"/>
      <c r="C1496" s="69"/>
      <c r="D1496" s="8"/>
      <c r="E1496" s="7"/>
      <c r="F1496" s="7"/>
      <c r="G1496" s="7"/>
    </row>
    <row r="1497" spans="1:7">
      <c r="A1497" s="8"/>
      <c r="C1497" s="69"/>
      <c r="D1497" s="8"/>
      <c r="E1497" s="7"/>
      <c r="F1497" s="7"/>
      <c r="G1497" s="7"/>
    </row>
    <row r="1498" spans="1:7">
      <c r="A1498" s="8"/>
      <c r="C1498" s="69"/>
      <c r="D1498" s="8"/>
      <c r="E1498" s="7"/>
      <c r="F1498" s="7"/>
      <c r="G1498" s="7"/>
    </row>
    <row r="1499" spans="1:7">
      <c r="A1499" s="8"/>
      <c r="C1499" s="69"/>
      <c r="D1499" s="8"/>
      <c r="E1499" s="7"/>
      <c r="F1499" s="7"/>
      <c r="G1499" s="7"/>
    </row>
    <row r="1500" spans="1:7">
      <c r="A1500" s="8"/>
      <c r="C1500" s="69"/>
      <c r="D1500" s="8"/>
      <c r="E1500" s="7"/>
      <c r="F1500" s="7"/>
      <c r="G1500" s="7"/>
    </row>
    <row r="1501" spans="1:7">
      <c r="A1501" s="8"/>
      <c r="C1501" s="69"/>
      <c r="D1501" s="8"/>
      <c r="E1501" s="7"/>
      <c r="F1501" s="7"/>
      <c r="G1501" s="7"/>
    </row>
    <row r="1502" spans="1:7">
      <c r="A1502" s="8"/>
      <c r="C1502" s="69"/>
      <c r="D1502" s="8"/>
      <c r="E1502" s="7"/>
      <c r="F1502" s="7"/>
      <c r="G1502" s="7"/>
    </row>
    <row r="1503" spans="1:7">
      <c r="A1503" s="8"/>
      <c r="C1503" s="69"/>
      <c r="D1503" s="8"/>
      <c r="E1503" s="7"/>
      <c r="F1503" s="7"/>
      <c r="G1503" s="7"/>
    </row>
    <row r="1504" spans="1:7">
      <c r="A1504" s="8"/>
      <c r="C1504" s="69"/>
      <c r="D1504" s="8"/>
      <c r="E1504" s="7"/>
      <c r="F1504" s="7"/>
      <c r="G1504" s="7"/>
    </row>
    <row r="1505" spans="1:7">
      <c r="A1505" s="8"/>
      <c r="C1505" s="69"/>
      <c r="D1505" s="8"/>
      <c r="E1505" s="7"/>
      <c r="F1505" s="7"/>
      <c r="G1505" s="7"/>
    </row>
    <row r="1506" spans="1:7">
      <c r="A1506" s="8"/>
      <c r="C1506" s="69"/>
      <c r="D1506" s="8"/>
      <c r="E1506" s="7"/>
      <c r="F1506" s="7"/>
      <c r="G1506" s="7"/>
    </row>
    <row r="1507" spans="1:7">
      <c r="A1507" s="8"/>
      <c r="C1507" s="69"/>
      <c r="D1507" s="8"/>
      <c r="E1507" s="7"/>
      <c r="F1507" s="7"/>
      <c r="G1507" s="7"/>
    </row>
    <row r="1508" spans="1:7">
      <c r="A1508" s="8"/>
      <c r="C1508" s="69"/>
      <c r="D1508" s="8"/>
      <c r="E1508" s="7"/>
      <c r="F1508" s="7"/>
      <c r="G1508" s="7"/>
    </row>
    <row r="1509" spans="1:7">
      <c r="A1509" s="8"/>
      <c r="C1509" s="69"/>
      <c r="D1509" s="8"/>
      <c r="E1509" s="7"/>
      <c r="F1509" s="7"/>
      <c r="G1509" s="7"/>
    </row>
    <row r="1510" spans="1:7">
      <c r="A1510" s="8"/>
      <c r="C1510" s="69"/>
      <c r="D1510" s="8"/>
      <c r="E1510" s="7"/>
      <c r="F1510" s="7"/>
      <c r="G1510" s="7"/>
    </row>
    <row r="1511" spans="1:7">
      <c r="A1511" s="8"/>
      <c r="C1511" s="69"/>
      <c r="D1511" s="8"/>
      <c r="E1511" s="7"/>
      <c r="F1511" s="7"/>
      <c r="G1511" s="7"/>
    </row>
    <row r="1512" spans="1:7">
      <c r="A1512" s="8"/>
      <c r="C1512" s="69"/>
      <c r="D1512" s="8"/>
      <c r="E1512" s="7"/>
      <c r="F1512" s="7"/>
      <c r="G1512" s="7"/>
    </row>
    <row r="1513" spans="1:7">
      <c r="A1513" s="8"/>
      <c r="C1513" s="69"/>
      <c r="D1513" s="8"/>
      <c r="E1513" s="7"/>
      <c r="F1513" s="7"/>
      <c r="G1513" s="7"/>
    </row>
    <row r="1514" spans="1:7">
      <c r="A1514" s="8"/>
      <c r="C1514" s="69"/>
      <c r="D1514" s="8"/>
      <c r="E1514" s="7"/>
      <c r="F1514" s="7"/>
      <c r="G1514" s="7"/>
    </row>
    <row r="1515" spans="1:7">
      <c r="A1515" s="8"/>
      <c r="C1515" s="69"/>
      <c r="D1515" s="8"/>
      <c r="E1515" s="7"/>
      <c r="F1515" s="7"/>
      <c r="G1515" s="7"/>
    </row>
    <row r="1516" spans="1:7">
      <c r="A1516" s="8"/>
      <c r="C1516" s="69"/>
      <c r="D1516" s="8"/>
      <c r="E1516" s="7"/>
      <c r="F1516" s="7"/>
      <c r="G1516" s="7"/>
    </row>
    <row r="1517" spans="1:7">
      <c r="A1517" s="8"/>
      <c r="C1517" s="69"/>
      <c r="D1517" s="8"/>
      <c r="E1517" s="7"/>
      <c r="F1517" s="7"/>
      <c r="G1517" s="7"/>
    </row>
    <row r="1518" spans="1:7">
      <c r="A1518" s="8"/>
      <c r="C1518" s="69"/>
      <c r="D1518" s="8"/>
      <c r="E1518" s="7"/>
      <c r="F1518" s="7"/>
      <c r="G1518" s="7"/>
    </row>
    <row r="1519" spans="1:7">
      <c r="A1519" s="8"/>
      <c r="C1519" s="69"/>
      <c r="D1519" s="8"/>
      <c r="E1519" s="7"/>
      <c r="F1519" s="7"/>
      <c r="G1519" s="7"/>
    </row>
    <row r="1520" spans="1:7">
      <c r="A1520" s="8"/>
      <c r="C1520" s="69"/>
      <c r="D1520" s="8"/>
      <c r="E1520" s="7"/>
      <c r="F1520" s="7"/>
      <c r="G1520" s="7"/>
    </row>
    <row r="1521" spans="1:7">
      <c r="A1521" s="8"/>
      <c r="C1521" s="69"/>
      <c r="D1521" s="8"/>
      <c r="E1521" s="7"/>
      <c r="F1521" s="7"/>
      <c r="G1521" s="7"/>
    </row>
    <row r="1522" spans="1:7">
      <c r="A1522" s="8"/>
      <c r="C1522" s="69"/>
      <c r="D1522" s="8"/>
      <c r="E1522" s="7"/>
      <c r="F1522" s="7"/>
      <c r="G1522" s="7"/>
    </row>
    <row r="1523" spans="1:7">
      <c r="A1523" s="8"/>
      <c r="C1523" s="69"/>
      <c r="D1523" s="8"/>
      <c r="E1523" s="7"/>
      <c r="F1523" s="7"/>
      <c r="G1523" s="7"/>
    </row>
    <row r="1524" spans="1:7">
      <c r="A1524" s="8"/>
      <c r="C1524" s="69"/>
      <c r="D1524" s="8"/>
      <c r="E1524" s="7"/>
      <c r="F1524" s="7"/>
      <c r="G1524" s="7"/>
    </row>
    <row r="1525" spans="1:7">
      <c r="A1525" s="8"/>
      <c r="C1525" s="69"/>
      <c r="D1525" s="8"/>
      <c r="E1525" s="7"/>
      <c r="F1525" s="7"/>
      <c r="G1525" s="7"/>
    </row>
    <row r="1526" spans="1:7">
      <c r="A1526" s="8"/>
      <c r="C1526" s="69"/>
      <c r="D1526" s="8"/>
      <c r="E1526" s="7"/>
      <c r="F1526" s="7"/>
      <c r="G1526" s="7"/>
    </row>
    <row r="1527" spans="1:7">
      <c r="A1527" s="8"/>
      <c r="C1527" s="69"/>
      <c r="D1527" s="8"/>
      <c r="E1527" s="7"/>
      <c r="F1527" s="7"/>
      <c r="G1527" s="7"/>
    </row>
    <row r="1528" spans="1:7">
      <c r="A1528" s="8"/>
      <c r="C1528" s="69"/>
      <c r="D1528" s="8"/>
      <c r="E1528" s="7"/>
      <c r="F1528" s="7"/>
      <c r="G1528" s="7"/>
    </row>
    <row r="1529" spans="1:7">
      <c r="A1529" s="8"/>
      <c r="C1529" s="69"/>
      <c r="D1529" s="8"/>
      <c r="E1529" s="7"/>
      <c r="F1529" s="7"/>
      <c r="G1529" s="7"/>
    </row>
    <row r="1530" spans="1:7">
      <c r="A1530" s="8"/>
      <c r="C1530" s="69"/>
      <c r="D1530" s="8"/>
      <c r="E1530" s="7"/>
      <c r="F1530" s="7"/>
      <c r="G1530" s="7"/>
    </row>
    <row r="1531" spans="1:7">
      <c r="A1531" s="8"/>
      <c r="C1531" s="69"/>
      <c r="D1531" s="8"/>
      <c r="E1531" s="7"/>
      <c r="F1531" s="7"/>
      <c r="G1531" s="7"/>
    </row>
    <row r="1532" spans="1:7">
      <c r="A1532" s="8"/>
      <c r="C1532" s="69"/>
      <c r="D1532" s="8"/>
      <c r="E1532" s="7"/>
      <c r="F1532" s="7"/>
      <c r="G1532" s="7"/>
    </row>
    <row r="1533" spans="1:7">
      <c r="A1533" s="8"/>
      <c r="C1533" s="69"/>
      <c r="D1533" s="8"/>
      <c r="E1533" s="7"/>
      <c r="F1533" s="7"/>
      <c r="G1533" s="7"/>
    </row>
    <row r="1534" spans="1:7">
      <c r="A1534" s="8"/>
      <c r="C1534" s="69"/>
      <c r="D1534" s="8"/>
      <c r="E1534" s="7"/>
      <c r="F1534" s="7"/>
      <c r="G1534" s="7"/>
    </row>
    <row r="1535" spans="1:7">
      <c r="A1535" s="8"/>
      <c r="C1535" s="69"/>
      <c r="D1535" s="8"/>
      <c r="E1535" s="7"/>
      <c r="F1535" s="7"/>
      <c r="G1535" s="7"/>
    </row>
    <row r="1536" spans="1:7">
      <c r="A1536" s="8"/>
      <c r="C1536" s="69"/>
      <c r="D1536" s="8"/>
      <c r="E1536" s="7"/>
      <c r="F1536" s="7"/>
      <c r="G1536" s="7"/>
    </row>
    <row r="1537" spans="1:7">
      <c r="A1537" s="8"/>
      <c r="C1537" s="69"/>
      <c r="D1537" s="8"/>
      <c r="E1537" s="7"/>
      <c r="F1537" s="7"/>
      <c r="G1537" s="7"/>
    </row>
    <row r="1538" spans="1:7">
      <c r="A1538" s="8"/>
      <c r="C1538" s="69"/>
      <c r="D1538" s="8"/>
      <c r="E1538" s="7"/>
      <c r="F1538" s="7"/>
      <c r="G1538" s="7"/>
    </row>
    <row r="1539" spans="1:7">
      <c r="A1539" s="8"/>
      <c r="C1539" s="69"/>
      <c r="D1539" s="8"/>
      <c r="E1539" s="7"/>
      <c r="F1539" s="7"/>
      <c r="G1539" s="7"/>
    </row>
    <row r="1540" spans="1:7">
      <c r="A1540" s="8"/>
      <c r="C1540" s="69"/>
      <c r="D1540" s="8"/>
      <c r="E1540" s="7"/>
      <c r="F1540" s="7"/>
      <c r="G1540" s="7"/>
    </row>
    <row r="1541" spans="1:7">
      <c r="A1541" s="8"/>
      <c r="C1541" s="69"/>
      <c r="D1541" s="8"/>
      <c r="E1541" s="7"/>
      <c r="F1541" s="7"/>
      <c r="G1541" s="7"/>
    </row>
    <row r="1542" spans="1:7">
      <c r="A1542" s="8"/>
      <c r="C1542" s="69"/>
      <c r="D1542" s="8"/>
      <c r="E1542" s="7"/>
      <c r="F1542" s="7"/>
      <c r="G1542" s="7"/>
    </row>
    <row r="1543" spans="1:7">
      <c r="A1543" s="8"/>
      <c r="C1543" s="69"/>
      <c r="D1543" s="8"/>
      <c r="E1543" s="7"/>
      <c r="F1543" s="7"/>
      <c r="G1543" s="7"/>
    </row>
    <row r="1544" spans="1:7">
      <c r="A1544" s="8"/>
      <c r="C1544" s="69"/>
      <c r="D1544" s="8"/>
      <c r="E1544" s="7"/>
      <c r="F1544" s="7"/>
      <c r="G1544" s="7"/>
    </row>
    <row r="1545" spans="1:7">
      <c r="A1545" s="8"/>
      <c r="C1545" s="69"/>
      <c r="D1545" s="8"/>
      <c r="E1545" s="7"/>
      <c r="F1545" s="7"/>
      <c r="G1545" s="7"/>
    </row>
    <row r="1546" spans="1:7">
      <c r="A1546" s="8"/>
      <c r="C1546" s="69"/>
      <c r="D1546" s="8"/>
      <c r="E1546" s="7"/>
      <c r="F1546" s="7"/>
      <c r="G1546" s="7"/>
    </row>
    <row r="1547" spans="1:7">
      <c r="A1547" s="8"/>
      <c r="C1547" s="69"/>
      <c r="D1547" s="8"/>
      <c r="E1547" s="7"/>
      <c r="F1547" s="7"/>
      <c r="G1547" s="7"/>
    </row>
    <row r="1548" spans="1:7">
      <c r="A1548" s="8"/>
      <c r="C1548" s="69"/>
      <c r="D1548" s="8"/>
      <c r="E1548" s="7"/>
      <c r="F1548" s="7"/>
      <c r="G1548" s="7"/>
    </row>
    <row r="1549" spans="1:7">
      <c r="A1549" s="8"/>
      <c r="C1549" s="69"/>
      <c r="D1549" s="8"/>
      <c r="E1549" s="7"/>
      <c r="F1549" s="7"/>
      <c r="G1549" s="7"/>
    </row>
    <row r="1550" spans="1:7">
      <c r="A1550" s="8"/>
      <c r="C1550" s="69"/>
      <c r="D1550" s="8"/>
      <c r="E1550" s="7"/>
      <c r="F1550" s="7"/>
      <c r="G1550" s="7"/>
    </row>
    <row r="1551" spans="1:7">
      <c r="A1551" s="8"/>
      <c r="C1551" s="69"/>
      <c r="D1551" s="8"/>
      <c r="E1551" s="7"/>
      <c r="F1551" s="7"/>
      <c r="G1551" s="7"/>
    </row>
    <row r="1552" spans="1:7">
      <c r="A1552" s="8"/>
      <c r="C1552" s="69"/>
      <c r="D1552" s="8"/>
      <c r="E1552" s="7"/>
      <c r="F1552" s="7"/>
      <c r="G1552" s="7"/>
    </row>
    <row r="1553" spans="1:7">
      <c r="A1553" s="8"/>
      <c r="C1553" s="69"/>
      <c r="D1553" s="8"/>
      <c r="E1553" s="7"/>
      <c r="F1553" s="7"/>
      <c r="G1553" s="7"/>
    </row>
    <row r="1554" spans="1:7">
      <c r="A1554" s="8"/>
      <c r="C1554" s="69"/>
      <c r="D1554" s="8"/>
      <c r="E1554" s="7"/>
      <c r="F1554" s="7"/>
      <c r="G1554" s="7"/>
    </row>
    <row r="1555" spans="1:7">
      <c r="A1555" s="8"/>
      <c r="C1555" s="69"/>
      <c r="D1555" s="8"/>
      <c r="E1555" s="7"/>
      <c r="F1555" s="7"/>
      <c r="G1555" s="7"/>
    </row>
    <row r="1556" spans="1:7">
      <c r="A1556" s="8"/>
      <c r="C1556" s="69"/>
      <c r="D1556" s="8"/>
      <c r="E1556" s="7"/>
      <c r="F1556" s="7"/>
      <c r="G1556" s="7"/>
    </row>
    <row r="1557" spans="1:7">
      <c r="A1557" s="8"/>
      <c r="C1557" s="69"/>
      <c r="D1557" s="8"/>
      <c r="E1557" s="7"/>
      <c r="F1557" s="7"/>
      <c r="G1557" s="7"/>
    </row>
    <row r="1558" spans="1:7">
      <c r="A1558" s="8"/>
      <c r="C1558" s="69"/>
      <c r="D1558" s="8"/>
      <c r="E1558" s="7"/>
      <c r="F1558" s="7"/>
      <c r="G1558" s="7"/>
    </row>
    <row r="1559" spans="1:7">
      <c r="A1559" s="8"/>
      <c r="C1559" s="69"/>
      <c r="D1559" s="8"/>
      <c r="E1559" s="7"/>
      <c r="F1559" s="7"/>
      <c r="G1559" s="7"/>
    </row>
    <row r="1560" spans="1:7">
      <c r="A1560" s="8"/>
      <c r="C1560" s="69"/>
      <c r="D1560" s="8"/>
      <c r="E1560" s="7"/>
      <c r="F1560" s="7"/>
      <c r="G1560" s="7"/>
    </row>
    <row r="1561" spans="1:7">
      <c r="A1561" s="8"/>
      <c r="C1561" s="69"/>
      <c r="D1561" s="8"/>
      <c r="E1561" s="7"/>
      <c r="F1561" s="7"/>
      <c r="G1561" s="7"/>
    </row>
    <row r="1562" spans="1:7">
      <c r="A1562" s="8"/>
      <c r="C1562" s="69"/>
      <c r="D1562" s="8"/>
      <c r="E1562" s="7"/>
      <c r="F1562" s="7"/>
      <c r="G1562" s="7"/>
    </row>
    <row r="1563" spans="1:7">
      <c r="A1563" s="8"/>
      <c r="C1563" s="69"/>
      <c r="D1563" s="8"/>
      <c r="E1563" s="7"/>
      <c r="F1563" s="7"/>
      <c r="G1563" s="7"/>
    </row>
    <row r="1564" spans="1:7">
      <c r="A1564" s="8"/>
      <c r="C1564" s="69"/>
      <c r="D1564" s="8"/>
      <c r="E1564" s="7"/>
      <c r="F1564" s="7"/>
      <c r="G1564" s="7"/>
    </row>
    <row r="1565" spans="1:7">
      <c r="A1565" s="8"/>
      <c r="C1565" s="69"/>
      <c r="D1565" s="8"/>
      <c r="E1565" s="7"/>
      <c r="F1565" s="7"/>
      <c r="G1565" s="7"/>
    </row>
    <row r="1566" spans="1:7">
      <c r="A1566" s="8"/>
      <c r="C1566" s="69"/>
      <c r="D1566" s="8"/>
      <c r="E1566" s="7"/>
      <c r="F1566" s="7"/>
      <c r="G1566" s="7"/>
    </row>
    <row r="1567" spans="1:7">
      <c r="A1567" s="8"/>
      <c r="C1567" s="69"/>
      <c r="D1567" s="8"/>
      <c r="E1567" s="7"/>
      <c r="F1567" s="7"/>
      <c r="G1567" s="7"/>
    </row>
    <row r="1568" spans="1:7">
      <c r="A1568" s="8"/>
      <c r="C1568" s="69"/>
      <c r="D1568" s="8"/>
      <c r="E1568" s="7"/>
      <c r="F1568" s="7"/>
      <c r="G1568" s="7"/>
    </row>
    <row r="1569" spans="1:7">
      <c r="A1569" s="8"/>
      <c r="C1569" s="69"/>
      <c r="D1569" s="8"/>
      <c r="E1569" s="7"/>
      <c r="F1569" s="7"/>
      <c r="G1569" s="7"/>
    </row>
    <row r="1570" spans="1:7">
      <c r="A1570" s="8"/>
      <c r="C1570" s="69"/>
      <c r="D1570" s="8"/>
      <c r="E1570" s="7"/>
      <c r="F1570" s="7"/>
      <c r="G1570" s="7"/>
    </row>
    <row r="1571" spans="1:7">
      <c r="A1571" s="8"/>
      <c r="C1571" s="69"/>
      <c r="D1571" s="8"/>
      <c r="E1571" s="7"/>
      <c r="F1571" s="7"/>
      <c r="G1571" s="7"/>
    </row>
    <row r="1572" spans="1:7">
      <c r="A1572" s="8"/>
      <c r="C1572" s="69"/>
      <c r="D1572" s="8"/>
      <c r="E1572" s="7"/>
      <c r="F1572" s="7"/>
      <c r="G1572" s="7"/>
    </row>
    <row r="1573" spans="1:7">
      <c r="A1573" s="8"/>
      <c r="C1573" s="69"/>
      <c r="D1573" s="8"/>
      <c r="E1573" s="7"/>
      <c r="F1573" s="7"/>
      <c r="G1573" s="7"/>
    </row>
    <row r="1574" spans="1:7">
      <c r="A1574" s="8"/>
      <c r="C1574" s="69"/>
      <c r="D1574" s="8"/>
      <c r="E1574" s="7"/>
      <c r="F1574" s="7"/>
      <c r="G1574" s="7"/>
    </row>
    <row r="1575" spans="1:7">
      <c r="A1575" s="8"/>
      <c r="C1575" s="69"/>
      <c r="D1575" s="8"/>
      <c r="E1575" s="7"/>
      <c r="F1575" s="7"/>
      <c r="G1575" s="7"/>
    </row>
    <row r="1576" spans="1:7">
      <c r="A1576" s="8"/>
      <c r="C1576" s="69"/>
      <c r="D1576" s="8"/>
      <c r="E1576" s="7"/>
      <c r="F1576" s="7"/>
      <c r="G1576" s="7"/>
    </row>
    <row r="1577" spans="1:7">
      <c r="A1577" s="8"/>
      <c r="C1577" s="69"/>
      <c r="D1577" s="8"/>
      <c r="E1577" s="7"/>
      <c r="F1577" s="7"/>
      <c r="G1577" s="7"/>
    </row>
    <row r="1578" spans="1:7">
      <c r="A1578" s="8"/>
      <c r="C1578" s="69"/>
      <c r="D1578" s="8"/>
      <c r="E1578" s="7"/>
      <c r="F1578" s="7"/>
      <c r="G1578" s="7"/>
    </row>
    <row r="1579" spans="1:7">
      <c r="A1579" s="8"/>
      <c r="C1579" s="69"/>
      <c r="D1579" s="8"/>
      <c r="E1579" s="7"/>
      <c r="F1579" s="7"/>
      <c r="G1579" s="7"/>
    </row>
    <row r="1580" spans="1:7">
      <c r="A1580" s="8"/>
      <c r="C1580" s="69"/>
      <c r="D1580" s="8"/>
      <c r="E1580" s="7"/>
      <c r="F1580" s="7"/>
      <c r="G1580" s="7"/>
    </row>
    <row r="1581" spans="1:7">
      <c r="A1581" s="8"/>
      <c r="C1581" s="69"/>
      <c r="D1581" s="8"/>
      <c r="E1581" s="7"/>
      <c r="F1581" s="7"/>
      <c r="G1581" s="7"/>
    </row>
    <row r="1582" spans="1:7">
      <c r="A1582" s="8"/>
      <c r="C1582" s="69"/>
      <c r="D1582" s="8"/>
      <c r="E1582" s="7"/>
      <c r="F1582" s="7"/>
      <c r="G1582" s="7"/>
    </row>
    <row r="1583" spans="1:7">
      <c r="A1583" s="8"/>
      <c r="C1583" s="69"/>
      <c r="D1583" s="8"/>
      <c r="E1583" s="7"/>
      <c r="F1583" s="7"/>
      <c r="G1583" s="7"/>
    </row>
    <row r="1584" spans="1:7">
      <c r="A1584" s="8"/>
      <c r="C1584" s="69"/>
      <c r="D1584" s="8"/>
      <c r="E1584" s="7"/>
      <c r="F1584" s="7"/>
      <c r="G1584" s="7"/>
    </row>
    <row r="1585" spans="1:7">
      <c r="A1585" s="8"/>
      <c r="C1585" s="69"/>
      <c r="D1585" s="8"/>
      <c r="E1585" s="7"/>
      <c r="F1585" s="7"/>
      <c r="G1585" s="7"/>
    </row>
    <row r="1586" spans="1:7">
      <c r="A1586" s="8"/>
      <c r="C1586" s="69"/>
      <c r="D1586" s="8"/>
      <c r="E1586" s="7"/>
      <c r="F1586" s="7"/>
      <c r="G1586" s="7"/>
    </row>
    <row r="1587" spans="1:7">
      <c r="A1587" s="8"/>
      <c r="C1587" s="69"/>
      <c r="D1587" s="8"/>
      <c r="E1587" s="7"/>
      <c r="F1587" s="7"/>
      <c r="G1587" s="7"/>
    </row>
    <row r="1588" spans="1:7">
      <c r="A1588" s="8"/>
      <c r="C1588" s="69"/>
      <c r="D1588" s="8"/>
      <c r="E1588" s="7"/>
      <c r="F1588" s="7"/>
      <c r="G1588" s="7"/>
    </row>
    <row r="1589" spans="1:7">
      <c r="A1589" s="8"/>
      <c r="C1589" s="69"/>
      <c r="D1589" s="8"/>
      <c r="E1589" s="7"/>
      <c r="F1589" s="7"/>
      <c r="G1589" s="7"/>
    </row>
    <row r="1590" spans="1:7">
      <c r="A1590" s="8"/>
      <c r="C1590" s="69"/>
      <c r="D1590" s="8"/>
      <c r="E1590" s="7"/>
      <c r="F1590" s="7"/>
      <c r="G1590" s="7"/>
    </row>
    <row r="1591" spans="1:7">
      <c r="A1591" s="8"/>
      <c r="C1591" s="69"/>
      <c r="D1591" s="8"/>
      <c r="E1591" s="7"/>
      <c r="F1591" s="7"/>
      <c r="G1591" s="7"/>
    </row>
    <row r="1592" spans="1:7">
      <c r="A1592" s="8"/>
      <c r="C1592" s="69"/>
      <c r="D1592" s="8"/>
      <c r="E1592" s="7"/>
      <c r="F1592" s="7"/>
      <c r="G1592" s="7"/>
    </row>
    <row r="1593" spans="1:7">
      <c r="A1593" s="8"/>
      <c r="C1593" s="69"/>
      <c r="D1593" s="8"/>
      <c r="E1593" s="7"/>
      <c r="F1593" s="7"/>
      <c r="G1593" s="7"/>
    </row>
    <row r="1594" spans="1:7">
      <c r="A1594" s="8"/>
      <c r="C1594" s="69"/>
      <c r="D1594" s="8"/>
      <c r="E1594" s="7"/>
      <c r="F1594" s="7"/>
      <c r="G1594" s="7"/>
    </row>
    <row r="1595" spans="1:7">
      <c r="A1595" s="8"/>
      <c r="C1595" s="69"/>
      <c r="D1595" s="8"/>
      <c r="E1595" s="7"/>
      <c r="F1595" s="7"/>
      <c r="G1595" s="7"/>
    </row>
    <row r="1596" spans="1:7">
      <c r="A1596" s="8"/>
      <c r="C1596" s="69"/>
      <c r="D1596" s="8"/>
      <c r="E1596" s="7"/>
      <c r="F1596" s="7"/>
      <c r="G1596" s="7"/>
    </row>
    <row r="1597" spans="1:7">
      <c r="A1597" s="8"/>
      <c r="C1597" s="69"/>
      <c r="D1597" s="8"/>
      <c r="E1597" s="7"/>
      <c r="F1597" s="7"/>
      <c r="G1597" s="7"/>
    </row>
    <row r="1598" spans="1:7">
      <c r="A1598" s="8"/>
      <c r="C1598" s="69"/>
      <c r="D1598" s="8"/>
      <c r="E1598" s="7"/>
      <c r="F1598" s="7"/>
      <c r="G1598" s="7"/>
    </row>
    <row r="1599" spans="1:7">
      <c r="A1599" s="8"/>
      <c r="C1599" s="69"/>
      <c r="D1599" s="8"/>
      <c r="E1599" s="7"/>
      <c r="F1599" s="7"/>
      <c r="G1599" s="7"/>
    </row>
    <row r="1600" spans="1:7">
      <c r="A1600" s="8"/>
      <c r="C1600" s="69"/>
      <c r="D1600" s="8"/>
      <c r="E1600" s="7"/>
      <c r="F1600" s="7"/>
      <c r="G1600" s="7"/>
    </row>
    <row r="1601" spans="1:7">
      <c r="A1601" s="8"/>
      <c r="C1601" s="69"/>
      <c r="D1601" s="8"/>
      <c r="E1601" s="7"/>
      <c r="F1601" s="7"/>
      <c r="G1601" s="7"/>
    </row>
    <row r="1602" spans="1:7">
      <c r="A1602" s="8"/>
      <c r="C1602" s="69"/>
      <c r="D1602" s="8"/>
      <c r="E1602" s="7"/>
      <c r="F1602" s="7"/>
      <c r="G1602" s="7"/>
    </row>
    <row r="1603" spans="1:7">
      <c r="A1603" s="8"/>
      <c r="C1603" s="69"/>
      <c r="D1603" s="8"/>
      <c r="E1603" s="7"/>
      <c r="F1603" s="7"/>
      <c r="G1603" s="7"/>
    </row>
    <row r="1604" spans="1:7">
      <c r="A1604" s="8"/>
      <c r="C1604" s="69"/>
      <c r="D1604" s="8"/>
      <c r="E1604" s="7"/>
      <c r="F1604" s="7"/>
      <c r="G1604" s="7"/>
    </row>
    <row r="1605" spans="1:7">
      <c r="A1605" s="8"/>
      <c r="C1605" s="69"/>
      <c r="D1605" s="8"/>
      <c r="E1605" s="7"/>
      <c r="F1605" s="7"/>
      <c r="G1605" s="7"/>
    </row>
    <row r="1606" spans="1:7">
      <c r="A1606" s="8"/>
      <c r="C1606" s="69"/>
      <c r="D1606" s="8"/>
      <c r="E1606" s="7"/>
      <c r="F1606" s="7"/>
      <c r="G1606" s="7"/>
    </row>
    <row r="1607" spans="1:7">
      <c r="A1607" s="8"/>
      <c r="C1607" s="69"/>
      <c r="D1607" s="8"/>
      <c r="E1607" s="7"/>
      <c r="F1607" s="7"/>
      <c r="G1607" s="7"/>
    </row>
    <row r="1608" spans="1:7">
      <c r="A1608" s="8"/>
      <c r="C1608" s="69"/>
      <c r="D1608" s="8"/>
      <c r="E1608" s="7"/>
      <c r="F1608" s="7"/>
      <c r="G1608" s="7"/>
    </row>
    <row r="1609" spans="1:7">
      <c r="A1609" s="8"/>
      <c r="C1609" s="69"/>
      <c r="D1609" s="8"/>
      <c r="E1609" s="7"/>
      <c r="F1609" s="7"/>
      <c r="G1609" s="7"/>
    </row>
    <row r="1610" spans="1:7">
      <c r="A1610" s="8"/>
      <c r="C1610" s="69"/>
      <c r="D1610" s="8"/>
      <c r="E1610" s="7"/>
      <c r="F1610" s="7"/>
      <c r="G1610" s="7"/>
    </row>
    <row r="1611" spans="1:7">
      <c r="A1611" s="8"/>
      <c r="C1611" s="69"/>
      <c r="D1611" s="8"/>
      <c r="E1611" s="7"/>
      <c r="F1611" s="7"/>
      <c r="G1611" s="7"/>
    </row>
    <row r="1612" spans="1:7">
      <c r="A1612" s="8"/>
      <c r="C1612" s="69"/>
      <c r="D1612" s="8"/>
      <c r="E1612" s="7"/>
      <c r="F1612" s="7"/>
      <c r="G1612" s="7"/>
    </row>
    <row r="1613" spans="1:7">
      <c r="A1613" s="8"/>
      <c r="C1613" s="69"/>
      <c r="D1613" s="8"/>
      <c r="E1613" s="7"/>
      <c r="F1613" s="7"/>
      <c r="G1613" s="7"/>
    </row>
    <row r="1614" spans="1:7">
      <c r="A1614" s="8"/>
      <c r="C1614" s="69"/>
      <c r="D1614" s="8"/>
      <c r="E1614" s="7"/>
      <c r="F1614" s="7"/>
      <c r="G1614" s="7"/>
    </row>
    <row r="1615" spans="1:7">
      <c r="A1615" s="8"/>
      <c r="C1615" s="69"/>
      <c r="D1615" s="8"/>
      <c r="E1615" s="7"/>
      <c r="F1615" s="7"/>
      <c r="G1615" s="7"/>
    </row>
    <row r="1616" spans="1:7">
      <c r="A1616" s="8"/>
      <c r="C1616" s="69"/>
      <c r="D1616" s="8"/>
      <c r="E1616" s="7"/>
      <c r="F1616" s="7"/>
      <c r="G1616" s="7"/>
    </row>
    <row r="1617" spans="1:7">
      <c r="A1617" s="8"/>
      <c r="C1617" s="69"/>
      <c r="D1617" s="8"/>
      <c r="E1617" s="7"/>
      <c r="F1617" s="7"/>
      <c r="G1617" s="7"/>
    </row>
    <row r="1618" spans="1:7">
      <c r="A1618" s="8"/>
      <c r="C1618" s="69"/>
      <c r="D1618" s="8"/>
      <c r="E1618" s="7"/>
      <c r="F1618" s="7"/>
      <c r="G1618" s="7"/>
    </row>
    <row r="1619" spans="1:7">
      <c r="A1619" s="8"/>
      <c r="C1619" s="69"/>
      <c r="D1619" s="8"/>
      <c r="E1619" s="7"/>
      <c r="F1619" s="7"/>
      <c r="G1619" s="7"/>
    </row>
    <row r="1620" spans="1:7">
      <c r="A1620" s="8"/>
      <c r="C1620" s="69"/>
      <c r="D1620" s="8"/>
      <c r="E1620" s="7"/>
      <c r="F1620" s="7"/>
      <c r="G1620" s="7"/>
    </row>
    <row r="1621" spans="1:7">
      <c r="A1621" s="8"/>
      <c r="C1621" s="69"/>
      <c r="D1621" s="8"/>
      <c r="E1621" s="7"/>
      <c r="F1621" s="7"/>
      <c r="G1621" s="7"/>
    </row>
    <row r="1622" spans="1:7">
      <c r="A1622" s="8"/>
      <c r="C1622" s="69"/>
      <c r="D1622" s="8"/>
      <c r="E1622" s="7"/>
      <c r="F1622" s="7"/>
      <c r="G1622" s="7"/>
    </row>
    <row r="1623" spans="1:7">
      <c r="A1623" s="8"/>
      <c r="C1623" s="69"/>
      <c r="D1623" s="8"/>
      <c r="E1623" s="7"/>
      <c r="F1623" s="7"/>
      <c r="G1623" s="7"/>
    </row>
    <row r="1624" spans="1:7">
      <c r="A1624" s="8"/>
      <c r="C1624" s="69"/>
      <c r="D1624" s="8"/>
      <c r="E1624" s="7"/>
      <c r="F1624" s="7"/>
      <c r="G1624" s="7"/>
    </row>
    <row r="1625" spans="1:7">
      <c r="A1625" s="8"/>
      <c r="C1625" s="69"/>
      <c r="D1625" s="8"/>
      <c r="E1625" s="7"/>
      <c r="F1625" s="7"/>
      <c r="G1625" s="7"/>
    </row>
    <row r="1626" spans="1:7">
      <c r="A1626" s="8"/>
      <c r="C1626" s="69"/>
      <c r="D1626" s="8"/>
      <c r="E1626" s="7"/>
      <c r="F1626" s="7"/>
      <c r="G1626" s="7"/>
    </row>
    <row r="1627" spans="1:7">
      <c r="A1627" s="8"/>
      <c r="C1627" s="69"/>
      <c r="D1627" s="8"/>
      <c r="E1627" s="7"/>
      <c r="F1627" s="7"/>
      <c r="G1627" s="7"/>
    </row>
    <row r="1628" spans="1:7">
      <c r="A1628" s="8"/>
      <c r="C1628" s="69"/>
      <c r="D1628" s="8"/>
      <c r="E1628" s="7"/>
      <c r="F1628" s="7"/>
      <c r="G1628" s="7"/>
    </row>
    <row r="1629" spans="1:7">
      <c r="A1629" s="8"/>
      <c r="C1629" s="69"/>
      <c r="D1629" s="8"/>
      <c r="E1629" s="7"/>
      <c r="F1629" s="7"/>
      <c r="G1629" s="7"/>
    </row>
    <row r="1630" spans="1:7">
      <c r="A1630" s="8"/>
      <c r="C1630" s="69"/>
      <c r="D1630" s="8"/>
      <c r="E1630" s="7"/>
      <c r="F1630" s="7"/>
      <c r="G1630" s="7"/>
    </row>
    <row r="1631" spans="1:7">
      <c r="A1631" s="8"/>
      <c r="C1631" s="69"/>
      <c r="D1631" s="8"/>
      <c r="E1631" s="7"/>
      <c r="F1631" s="7"/>
      <c r="G1631" s="7"/>
    </row>
    <row r="1632" spans="1:7">
      <c r="A1632" s="8"/>
      <c r="C1632" s="69"/>
      <c r="D1632" s="8"/>
      <c r="E1632" s="7"/>
      <c r="F1632" s="7"/>
      <c r="G1632" s="7"/>
    </row>
    <row r="1633" spans="1:7">
      <c r="A1633" s="8"/>
      <c r="C1633" s="69"/>
      <c r="D1633" s="8"/>
      <c r="E1633" s="7"/>
      <c r="F1633" s="7"/>
      <c r="G1633" s="7"/>
    </row>
    <row r="1634" spans="1:7">
      <c r="A1634" s="8"/>
      <c r="C1634" s="69"/>
      <c r="D1634" s="8"/>
      <c r="E1634" s="7"/>
      <c r="F1634" s="7"/>
      <c r="G1634" s="7"/>
    </row>
    <row r="1635" spans="1:7">
      <c r="A1635" s="8"/>
      <c r="C1635" s="69"/>
      <c r="D1635" s="8"/>
      <c r="E1635" s="7"/>
      <c r="F1635" s="7"/>
      <c r="G1635" s="7"/>
    </row>
    <row r="1636" spans="1:7">
      <c r="A1636" s="8"/>
      <c r="C1636" s="69"/>
      <c r="D1636" s="8"/>
      <c r="E1636" s="7"/>
      <c r="F1636" s="7"/>
      <c r="G1636" s="7"/>
    </row>
    <row r="1637" spans="1:7">
      <c r="A1637" s="8"/>
      <c r="C1637" s="69"/>
      <c r="D1637" s="8"/>
      <c r="E1637" s="7"/>
      <c r="F1637" s="7"/>
      <c r="G1637" s="7"/>
    </row>
    <row r="1638" spans="1:7">
      <c r="A1638" s="8"/>
      <c r="C1638" s="69"/>
      <c r="D1638" s="8"/>
      <c r="E1638" s="7"/>
      <c r="F1638" s="7"/>
      <c r="G1638" s="7"/>
    </row>
    <row r="1639" spans="1:7">
      <c r="A1639" s="8"/>
      <c r="C1639" s="69"/>
      <c r="D1639" s="8"/>
      <c r="E1639" s="7"/>
      <c r="F1639" s="7"/>
      <c r="G1639" s="7"/>
    </row>
    <row r="1640" spans="1:7">
      <c r="A1640" s="8"/>
      <c r="C1640" s="69"/>
      <c r="D1640" s="8"/>
      <c r="E1640" s="7"/>
      <c r="F1640" s="7"/>
      <c r="G1640" s="7"/>
    </row>
    <row r="1641" spans="1:7">
      <c r="A1641" s="8"/>
      <c r="C1641" s="69"/>
      <c r="D1641" s="8"/>
      <c r="E1641" s="7"/>
      <c r="F1641" s="7"/>
      <c r="G1641" s="7"/>
    </row>
    <row r="1642" spans="1:7">
      <c r="A1642" s="8"/>
      <c r="C1642" s="69"/>
      <c r="D1642" s="8"/>
      <c r="E1642" s="7"/>
      <c r="F1642" s="7"/>
      <c r="G1642" s="7"/>
    </row>
    <row r="1643" spans="1:7">
      <c r="A1643" s="8"/>
      <c r="C1643" s="69"/>
      <c r="D1643" s="8"/>
      <c r="E1643" s="7"/>
      <c r="F1643" s="7"/>
      <c r="G1643" s="7"/>
    </row>
    <row r="1644" spans="1:7">
      <c r="A1644" s="8"/>
      <c r="C1644" s="69"/>
      <c r="D1644" s="8"/>
      <c r="E1644" s="7"/>
      <c r="F1644" s="7"/>
      <c r="G1644" s="7"/>
    </row>
    <row r="1645" spans="1:7">
      <c r="A1645" s="8"/>
      <c r="C1645" s="69"/>
      <c r="D1645" s="8"/>
      <c r="E1645" s="7"/>
      <c r="F1645" s="7"/>
      <c r="G1645" s="7"/>
    </row>
    <row r="1646" spans="1:7">
      <c r="A1646" s="8"/>
      <c r="C1646" s="69"/>
      <c r="D1646" s="8"/>
      <c r="E1646" s="7"/>
      <c r="F1646" s="7"/>
      <c r="G1646" s="7"/>
    </row>
    <row r="1647" spans="1:7">
      <c r="A1647" s="8"/>
      <c r="C1647" s="69"/>
      <c r="D1647" s="8"/>
      <c r="E1647" s="7"/>
      <c r="F1647" s="7"/>
      <c r="G1647" s="7"/>
    </row>
    <row r="1648" spans="1:7">
      <c r="A1648" s="8"/>
      <c r="C1648" s="69"/>
      <c r="D1648" s="8"/>
      <c r="E1648" s="7"/>
      <c r="F1648" s="7"/>
      <c r="G1648" s="7"/>
    </row>
    <row r="1649" spans="1:7">
      <c r="A1649" s="8"/>
      <c r="C1649" s="69"/>
      <c r="D1649" s="8"/>
      <c r="E1649" s="7"/>
      <c r="F1649" s="7"/>
      <c r="G1649" s="7"/>
    </row>
    <row r="1650" spans="1:7">
      <c r="A1650" s="8"/>
      <c r="C1650" s="69"/>
      <c r="D1650" s="8"/>
      <c r="E1650" s="7"/>
      <c r="F1650" s="7"/>
      <c r="G1650" s="7"/>
    </row>
    <row r="1651" spans="1:7">
      <c r="A1651" s="8"/>
      <c r="C1651" s="69"/>
      <c r="D1651" s="8"/>
      <c r="E1651" s="7"/>
      <c r="F1651" s="7"/>
      <c r="G1651" s="7"/>
    </row>
    <row r="1652" spans="1:7">
      <c r="A1652" s="8"/>
      <c r="C1652" s="69"/>
      <c r="D1652" s="8"/>
      <c r="E1652" s="7"/>
      <c r="F1652" s="7"/>
      <c r="G1652" s="7"/>
    </row>
    <row r="1653" spans="1:7">
      <c r="A1653" s="8"/>
      <c r="C1653" s="69"/>
      <c r="D1653" s="8"/>
      <c r="E1653" s="7"/>
      <c r="F1653" s="7"/>
      <c r="G1653" s="7"/>
    </row>
    <row r="1654" spans="1:7">
      <c r="A1654" s="8"/>
      <c r="C1654" s="69"/>
      <c r="D1654" s="8"/>
      <c r="E1654" s="7"/>
      <c r="F1654" s="7"/>
      <c r="G1654" s="7"/>
    </row>
    <row r="1655" spans="1:7">
      <c r="A1655" s="8"/>
      <c r="C1655" s="69"/>
      <c r="D1655" s="8"/>
      <c r="E1655" s="7"/>
      <c r="F1655" s="7"/>
      <c r="G1655" s="7"/>
    </row>
    <row r="1656" spans="1:7">
      <c r="A1656" s="8"/>
      <c r="C1656" s="69"/>
      <c r="D1656" s="8"/>
      <c r="E1656" s="7"/>
      <c r="F1656" s="7"/>
      <c r="G1656" s="7"/>
    </row>
    <row r="1657" spans="1:7">
      <c r="A1657" s="8"/>
      <c r="C1657" s="69"/>
      <c r="D1657" s="8"/>
      <c r="E1657" s="7"/>
      <c r="F1657" s="7"/>
      <c r="G1657" s="7"/>
    </row>
    <row r="1658" spans="1:7">
      <c r="A1658" s="8"/>
      <c r="C1658" s="69"/>
      <c r="D1658" s="8"/>
      <c r="E1658" s="7"/>
      <c r="F1658" s="7"/>
      <c r="G1658" s="7"/>
    </row>
    <row r="1659" spans="1:7">
      <c r="A1659" s="8"/>
      <c r="C1659" s="69"/>
      <c r="D1659" s="8"/>
      <c r="E1659" s="7"/>
      <c r="F1659" s="7"/>
      <c r="G1659" s="7"/>
    </row>
    <row r="1660" spans="1:7">
      <c r="A1660" s="8"/>
      <c r="C1660" s="69"/>
      <c r="D1660" s="8"/>
      <c r="E1660" s="7"/>
      <c r="F1660" s="7"/>
      <c r="G1660" s="7"/>
    </row>
    <row r="1661" spans="1:7">
      <c r="A1661" s="8"/>
      <c r="C1661" s="69"/>
      <c r="D1661" s="8"/>
      <c r="E1661" s="7"/>
      <c r="F1661" s="7"/>
      <c r="G1661" s="7"/>
    </row>
    <row r="1662" spans="1:7">
      <c r="A1662" s="8"/>
      <c r="C1662" s="69"/>
      <c r="D1662" s="8"/>
      <c r="E1662" s="7"/>
      <c r="F1662" s="7"/>
      <c r="G1662" s="7"/>
    </row>
    <row r="1663" spans="1:7">
      <c r="A1663" s="8"/>
      <c r="C1663" s="69"/>
      <c r="D1663" s="8"/>
      <c r="E1663" s="7"/>
      <c r="F1663" s="7"/>
      <c r="G1663" s="7"/>
    </row>
    <row r="1664" spans="1:7">
      <c r="A1664" s="8"/>
      <c r="C1664" s="69"/>
      <c r="D1664" s="8"/>
      <c r="E1664" s="7"/>
      <c r="F1664" s="7"/>
      <c r="G1664" s="7"/>
    </row>
    <row r="1665" spans="1:7">
      <c r="A1665" s="8"/>
      <c r="C1665" s="69"/>
      <c r="D1665" s="8"/>
      <c r="E1665" s="7"/>
      <c r="F1665" s="7"/>
      <c r="G1665" s="7"/>
    </row>
    <row r="1666" spans="1:7">
      <c r="A1666" s="8"/>
      <c r="C1666" s="69"/>
      <c r="D1666" s="8"/>
      <c r="E1666" s="7"/>
      <c r="F1666" s="7"/>
      <c r="G1666" s="7"/>
    </row>
    <row r="1667" spans="1:7">
      <c r="A1667" s="8"/>
      <c r="C1667" s="69"/>
      <c r="D1667" s="8"/>
      <c r="E1667" s="7"/>
      <c r="F1667" s="7"/>
      <c r="G1667" s="7"/>
    </row>
    <row r="1668" spans="1:7">
      <c r="A1668" s="8"/>
      <c r="C1668" s="69"/>
      <c r="D1668" s="8"/>
      <c r="E1668" s="7"/>
      <c r="F1668" s="7"/>
      <c r="G1668" s="7"/>
    </row>
    <row r="1669" spans="1:7">
      <c r="A1669" s="8"/>
      <c r="C1669" s="69"/>
      <c r="D1669" s="8"/>
      <c r="E1669" s="7"/>
      <c r="F1669" s="7"/>
      <c r="G1669" s="7"/>
    </row>
    <row r="1670" spans="1:7">
      <c r="A1670" s="8"/>
      <c r="C1670" s="69"/>
      <c r="D1670" s="8"/>
      <c r="E1670" s="7"/>
      <c r="F1670" s="7"/>
      <c r="G1670" s="7"/>
    </row>
    <row r="1671" spans="1:7">
      <c r="A1671" s="8"/>
      <c r="C1671" s="69"/>
      <c r="D1671" s="8"/>
      <c r="E1671" s="7"/>
      <c r="F1671" s="7"/>
      <c r="G1671" s="7"/>
    </row>
    <row r="1672" spans="1:7">
      <c r="A1672" s="8"/>
      <c r="C1672" s="69"/>
      <c r="D1672" s="8"/>
      <c r="E1672" s="7"/>
      <c r="F1672" s="7"/>
      <c r="G1672" s="7"/>
    </row>
    <row r="1673" spans="1:7">
      <c r="A1673" s="8"/>
      <c r="C1673" s="69"/>
      <c r="D1673" s="8"/>
      <c r="E1673" s="7"/>
      <c r="F1673" s="7"/>
      <c r="G1673" s="7"/>
    </row>
    <row r="1674" spans="1:7">
      <c r="A1674" s="8"/>
      <c r="C1674" s="69"/>
      <c r="D1674" s="8"/>
      <c r="E1674" s="7"/>
      <c r="F1674" s="7"/>
      <c r="G1674" s="7"/>
    </row>
    <row r="1675" spans="1:7">
      <c r="A1675" s="8"/>
      <c r="C1675" s="69"/>
      <c r="D1675" s="8"/>
      <c r="E1675" s="7"/>
      <c r="F1675" s="7"/>
      <c r="G1675" s="7"/>
    </row>
    <row r="1676" spans="1:7">
      <c r="A1676" s="8"/>
      <c r="C1676" s="69"/>
      <c r="D1676" s="8"/>
      <c r="E1676" s="7"/>
      <c r="F1676" s="7"/>
      <c r="G1676" s="7"/>
    </row>
    <row r="1677" spans="1:7">
      <c r="A1677" s="8"/>
      <c r="C1677" s="69"/>
      <c r="D1677" s="8"/>
      <c r="E1677" s="7"/>
      <c r="F1677" s="7"/>
      <c r="G1677" s="7"/>
    </row>
    <row r="1678" spans="1:7">
      <c r="A1678" s="8"/>
      <c r="C1678" s="69"/>
      <c r="D1678" s="8"/>
      <c r="E1678" s="7"/>
      <c r="F1678" s="7"/>
      <c r="G1678" s="7"/>
    </row>
    <row r="1679" spans="1:7">
      <c r="A1679" s="8"/>
      <c r="C1679" s="69"/>
      <c r="D1679" s="8"/>
      <c r="E1679" s="7"/>
      <c r="F1679" s="7"/>
      <c r="G1679" s="7"/>
    </row>
    <row r="1680" spans="1:7">
      <c r="A1680" s="8"/>
      <c r="C1680" s="69"/>
      <c r="D1680" s="8"/>
      <c r="E1680" s="7"/>
      <c r="F1680" s="7"/>
      <c r="G1680" s="7"/>
    </row>
    <row r="1681" spans="1:7">
      <c r="A1681" s="8"/>
      <c r="C1681" s="69"/>
      <c r="D1681" s="8"/>
      <c r="E1681" s="7"/>
      <c r="F1681" s="7"/>
      <c r="G1681" s="7"/>
    </row>
    <row r="1682" spans="1:7">
      <c r="A1682" s="8"/>
      <c r="C1682" s="69"/>
      <c r="D1682" s="8"/>
      <c r="E1682" s="7"/>
      <c r="F1682" s="7"/>
      <c r="G1682" s="7"/>
    </row>
    <row r="1683" spans="1:7">
      <c r="A1683" s="8"/>
      <c r="C1683" s="69"/>
      <c r="D1683" s="8"/>
      <c r="E1683" s="7"/>
      <c r="F1683" s="7"/>
      <c r="G1683" s="7"/>
    </row>
    <row r="1684" spans="1:7">
      <c r="A1684" s="8"/>
      <c r="C1684" s="69"/>
      <c r="D1684" s="8"/>
      <c r="E1684" s="7"/>
      <c r="F1684" s="7"/>
      <c r="G1684" s="7"/>
    </row>
    <row r="1685" spans="1:7">
      <c r="A1685" s="8"/>
      <c r="C1685" s="69"/>
      <c r="D1685" s="8"/>
      <c r="E1685" s="7"/>
      <c r="F1685" s="7"/>
      <c r="G1685" s="7"/>
    </row>
    <row r="1686" spans="1:7">
      <c r="A1686" s="8"/>
      <c r="C1686" s="69"/>
      <c r="D1686" s="8"/>
      <c r="E1686" s="7"/>
      <c r="F1686" s="7"/>
      <c r="G1686" s="7"/>
    </row>
    <row r="1687" spans="1:7">
      <c r="A1687" s="8"/>
      <c r="C1687" s="69"/>
      <c r="D1687" s="8"/>
      <c r="E1687" s="7"/>
      <c r="F1687" s="7"/>
      <c r="G1687" s="7"/>
    </row>
    <row r="1688" spans="1:7">
      <c r="A1688" s="8"/>
      <c r="C1688" s="69"/>
      <c r="D1688" s="8"/>
      <c r="E1688" s="7"/>
      <c r="F1688" s="7"/>
      <c r="G1688" s="7"/>
    </row>
    <row r="1689" spans="1:7">
      <c r="A1689" s="8"/>
      <c r="C1689" s="69"/>
      <c r="D1689" s="8"/>
      <c r="E1689" s="7"/>
      <c r="F1689" s="7"/>
      <c r="G1689" s="7"/>
    </row>
    <row r="1690" spans="1:7">
      <c r="A1690" s="8"/>
      <c r="C1690" s="69"/>
      <c r="D1690" s="8"/>
      <c r="E1690" s="7"/>
      <c r="F1690" s="7"/>
      <c r="G1690" s="7"/>
    </row>
    <row r="1691" spans="1:7">
      <c r="A1691" s="8"/>
      <c r="C1691" s="69"/>
      <c r="D1691" s="8"/>
      <c r="E1691" s="7"/>
      <c r="F1691" s="7"/>
      <c r="G1691" s="7"/>
    </row>
    <row r="1692" spans="1:7">
      <c r="A1692" s="8"/>
      <c r="C1692" s="69"/>
      <c r="D1692" s="8"/>
      <c r="E1692" s="7"/>
      <c r="F1692" s="7"/>
      <c r="G1692" s="7"/>
    </row>
    <row r="1693" spans="1:7">
      <c r="A1693" s="8"/>
      <c r="C1693" s="69"/>
      <c r="D1693" s="8"/>
      <c r="E1693" s="7"/>
      <c r="F1693" s="7"/>
      <c r="G1693" s="7"/>
    </row>
    <row r="1694" spans="1:7">
      <c r="A1694" s="8"/>
      <c r="C1694" s="69"/>
      <c r="D1694" s="8"/>
      <c r="E1694" s="7"/>
      <c r="F1694" s="7"/>
      <c r="G1694" s="7"/>
    </row>
    <row r="1695" spans="1:7">
      <c r="A1695" s="8"/>
      <c r="C1695" s="69"/>
      <c r="D1695" s="8"/>
      <c r="E1695" s="7"/>
      <c r="F1695" s="7"/>
      <c r="G1695" s="7"/>
    </row>
    <row r="1696" spans="1:7">
      <c r="A1696" s="8"/>
      <c r="C1696" s="69"/>
      <c r="D1696" s="8"/>
      <c r="E1696" s="7"/>
      <c r="F1696" s="7"/>
      <c r="G1696" s="7"/>
    </row>
    <row r="1697" spans="1:7">
      <c r="A1697" s="8"/>
      <c r="C1697" s="69"/>
      <c r="D1697" s="8"/>
      <c r="E1697" s="7"/>
      <c r="F1697" s="7"/>
      <c r="G1697" s="7"/>
    </row>
    <row r="1698" spans="1:7">
      <c r="A1698" s="8"/>
      <c r="C1698" s="69"/>
      <c r="D1698" s="8"/>
      <c r="E1698" s="7"/>
      <c r="F1698" s="7"/>
      <c r="G1698" s="7"/>
    </row>
    <row r="1699" spans="1:7">
      <c r="A1699" s="8"/>
      <c r="C1699" s="69"/>
      <c r="D1699" s="8"/>
      <c r="E1699" s="7"/>
      <c r="F1699" s="7"/>
      <c r="G1699" s="7"/>
    </row>
    <row r="1700" spans="1:7">
      <c r="A1700" s="8"/>
      <c r="C1700" s="69"/>
      <c r="D1700" s="8"/>
      <c r="E1700" s="7"/>
      <c r="F1700" s="7"/>
      <c r="G1700" s="7"/>
    </row>
    <row r="1701" spans="1:7">
      <c r="A1701" s="8"/>
      <c r="C1701" s="69"/>
      <c r="D1701" s="8"/>
      <c r="E1701" s="7"/>
      <c r="F1701" s="7"/>
      <c r="G1701" s="7"/>
    </row>
    <row r="1702" spans="1:7">
      <c r="A1702" s="8"/>
      <c r="C1702" s="69"/>
      <c r="D1702" s="8"/>
      <c r="E1702" s="7"/>
      <c r="F1702" s="7"/>
      <c r="G1702" s="7"/>
    </row>
    <row r="1703" spans="1:7">
      <c r="A1703" s="8"/>
      <c r="C1703" s="69"/>
      <c r="D1703" s="8"/>
      <c r="E1703" s="7"/>
      <c r="F1703" s="7"/>
      <c r="G1703" s="7"/>
    </row>
    <row r="1704" spans="1:7">
      <c r="A1704" s="8"/>
      <c r="C1704" s="69"/>
      <c r="D1704" s="8"/>
      <c r="E1704" s="7"/>
      <c r="F1704" s="7"/>
      <c r="G1704" s="7"/>
    </row>
    <row r="1705" spans="1:7">
      <c r="A1705" s="8"/>
      <c r="C1705" s="69"/>
      <c r="D1705" s="8"/>
      <c r="E1705" s="7"/>
      <c r="F1705" s="7"/>
      <c r="G1705" s="7"/>
    </row>
    <row r="1706" spans="1:7">
      <c r="A1706" s="8"/>
      <c r="C1706" s="69"/>
      <c r="D1706" s="8"/>
      <c r="E1706" s="7"/>
      <c r="F1706" s="7"/>
      <c r="G1706" s="7"/>
    </row>
    <row r="1707" spans="1:7">
      <c r="A1707" s="8"/>
      <c r="C1707" s="69"/>
      <c r="D1707" s="8"/>
      <c r="E1707" s="7"/>
      <c r="F1707" s="7"/>
      <c r="G1707" s="7"/>
    </row>
    <row r="1708" spans="1:7">
      <c r="A1708" s="8"/>
      <c r="C1708" s="69"/>
      <c r="D1708" s="8"/>
      <c r="E1708" s="7"/>
      <c r="F1708" s="7"/>
      <c r="G1708" s="7"/>
    </row>
    <row r="1709" spans="1:7">
      <c r="A1709" s="8"/>
      <c r="C1709" s="69"/>
      <c r="D1709" s="8"/>
      <c r="E1709" s="7"/>
      <c r="F1709" s="7"/>
      <c r="G1709" s="7"/>
    </row>
    <row r="1710" spans="1:7">
      <c r="A1710" s="8"/>
      <c r="C1710" s="69"/>
      <c r="D1710" s="8"/>
      <c r="E1710" s="7"/>
      <c r="F1710" s="7"/>
      <c r="G1710" s="7"/>
    </row>
    <row r="1711" spans="1:7">
      <c r="A1711" s="8"/>
      <c r="C1711" s="69"/>
      <c r="D1711" s="8"/>
      <c r="E1711" s="7"/>
      <c r="F1711" s="7"/>
      <c r="G1711" s="7"/>
    </row>
    <row r="1712" spans="1:7">
      <c r="A1712" s="8"/>
      <c r="C1712" s="69"/>
      <c r="D1712" s="8"/>
      <c r="E1712" s="7"/>
      <c r="F1712" s="7"/>
      <c r="G1712" s="7"/>
    </row>
    <row r="1713" spans="1:7">
      <c r="A1713" s="8"/>
      <c r="C1713" s="69"/>
      <c r="D1713" s="8"/>
      <c r="E1713" s="7"/>
      <c r="F1713" s="7"/>
      <c r="G1713" s="7"/>
    </row>
    <row r="1714" spans="1:7">
      <c r="A1714" s="8"/>
      <c r="C1714" s="69"/>
      <c r="D1714" s="8"/>
      <c r="E1714" s="7"/>
      <c r="F1714" s="7"/>
      <c r="G1714" s="7"/>
    </row>
    <row r="1715" spans="1:7">
      <c r="A1715" s="8"/>
      <c r="C1715" s="69"/>
      <c r="D1715" s="8"/>
      <c r="E1715" s="7"/>
      <c r="F1715" s="7"/>
      <c r="G1715" s="7"/>
    </row>
    <row r="1716" spans="1:7">
      <c r="A1716" s="8"/>
      <c r="C1716" s="69"/>
      <c r="D1716" s="8"/>
      <c r="E1716" s="7"/>
      <c r="F1716" s="7"/>
      <c r="G1716" s="7"/>
    </row>
    <row r="1717" spans="1:7">
      <c r="A1717" s="8"/>
      <c r="C1717" s="69"/>
      <c r="D1717" s="8"/>
      <c r="E1717" s="7"/>
      <c r="F1717" s="7"/>
      <c r="G1717" s="7"/>
    </row>
    <row r="1718" spans="1:7">
      <c r="A1718" s="8"/>
      <c r="C1718" s="69"/>
      <c r="D1718" s="8"/>
      <c r="E1718" s="7"/>
      <c r="F1718" s="7"/>
      <c r="G1718" s="7"/>
    </row>
    <row r="1719" spans="1:7">
      <c r="A1719" s="8"/>
      <c r="C1719" s="69"/>
      <c r="D1719" s="8"/>
      <c r="E1719" s="7"/>
      <c r="F1719" s="7"/>
      <c r="G1719" s="7"/>
    </row>
    <row r="1720" spans="1:7">
      <c r="A1720" s="8"/>
      <c r="C1720" s="69"/>
      <c r="D1720" s="8"/>
      <c r="E1720" s="7"/>
      <c r="F1720" s="7"/>
      <c r="G1720" s="7"/>
    </row>
    <row r="1721" spans="1:7">
      <c r="A1721" s="8"/>
      <c r="C1721" s="69"/>
      <c r="D1721" s="8"/>
      <c r="E1721" s="7"/>
      <c r="F1721" s="7"/>
      <c r="G1721" s="7"/>
    </row>
    <row r="1722" spans="1:7">
      <c r="A1722" s="8"/>
      <c r="C1722" s="69"/>
      <c r="D1722" s="8"/>
      <c r="E1722" s="7"/>
      <c r="F1722" s="7"/>
      <c r="G1722" s="7"/>
    </row>
    <row r="1723" spans="1:7">
      <c r="A1723" s="8"/>
      <c r="C1723" s="69"/>
      <c r="D1723" s="8"/>
      <c r="E1723" s="7"/>
      <c r="F1723" s="7"/>
      <c r="G1723" s="7"/>
    </row>
    <row r="1724" spans="1:7">
      <c r="A1724" s="8"/>
      <c r="C1724" s="69"/>
      <c r="D1724" s="8"/>
      <c r="E1724" s="7"/>
      <c r="F1724" s="7"/>
      <c r="G1724" s="7"/>
    </row>
    <row r="1725" spans="1:7">
      <c r="A1725" s="8"/>
      <c r="C1725" s="69"/>
      <c r="D1725" s="8"/>
      <c r="E1725" s="7"/>
      <c r="F1725" s="7"/>
      <c r="G1725" s="7"/>
    </row>
    <row r="1726" spans="1:7">
      <c r="A1726" s="8"/>
      <c r="C1726" s="69"/>
      <c r="D1726" s="8"/>
      <c r="E1726" s="7"/>
      <c r="F1726" s="7"/>
      <c r="G1726" s="7"/>
    </row>
    <row r="1727" spans="1:7">
      <c r="A1727" s="8"/>
      <c r="C1727" s="69"/>
      <c r="D1727" s="8"/>
      <c r="E1727" s="7"/>
      <c r="F1727" s="7"/>
      <c r="G1727" s="7"/>
    </row>
    <row r="1728" spans="1:7">
      <c r="A1728" s="8"/>
      <c r="C1728" s="69"/>
      <c r="D1728" s="8"/>
      <c r="E1728" s="7"/>
      <c r="F1728" s="7"/>
      <c r="G1728" s="7"/>
    </row>
    <row r="1729" spans="1:7">
      <c r="A1729" s="8"/>
      <c r="C1729" s="69"/>
      <c r="D1729" s="8"/>
      <c r="E1729" s="7"/>
      <c r="F1729" s="7"/>
      <c r="G1729" s="7"/>
    </row>
    <row r="1730" spans="1:7">
      <c r="A1730" s="8"/>
      <c r="C1730" s="69"/>
      <c r="D1730" s="8"/>
      <c r="E1730" s="7"/>
      <c r="F1730" s="7"/>
      <c r="G1730" s="7"/>
    </row>
    <row r="1731" spans="1:7">
      <c r="A1731" s="8"/>
      <c r="C1731" s="69"/>
      <c r="D1731" s="8"/>
      <c r="E1731" s="7"/>
      <c r="F1731" s="7"/>
      <c r="G1731" s="7"/>
    </row>
    <row r="1732" spans="1:7">
      <c r="A1732" s="8"/>
      <c r="C1732" s="69"/>
      <c r="D1732" s="8"/>
      <c r="E1732" s="7"/>
      <c r="F1732" s="7"/>
      <c r="G1732" s="7"/>
    </row>
    <row r="1733" spans="1:7">
      <c r="A1733" s="8"/>
      <c r="C1733" s="69"/>
      <c r="D1733" s="8"/>
      <c r="E1733" s="7"/>
      <c r="F1733" s="7"/>
      <c r="G1733" s="7"/>
    </row>
    <row r="1734" spans="1:7">
      <c r="A1734" s="8"/>
      <c r="C1734" s="69"/>
      <c r="D1734" s="8"/>
      <c r="E1734" s="7"/>
      <c r="F1734" s="7"/>
      <c r="G1734" s="7"/>
    </row>
    <row r="1735" spans="1:7">
      <c r="A1735" s="8"/>
      <c r="C1735" s="69"/>
      <c r="D1735" s="8"/>
      <c r="E1735" s="7"/>
      <c r="F1735" s="7"/>
      <c r="G1735" s="7"/>
    </row>
    <row r="1736" spans="1:7">
      <c r="A1736" s="8"/>
      <c r="C1736" s="69"/>
      <c r="D1736" s="8"/>
      <c r="E1736" s="7"/>
      <c r="F1736" s="7"/>
      <c r="G1736" s="7"/>
    </row>
    <row r="1737" spans="1:7">
      <c r="A1737" s="8"/>
      <c r="C1737" s="69"/>
      <c r="D1737" s="8"/>
      <c r="E1737" s="7"/>
      <c r="F1737" s="7"/>
      <c r="G1737" s="7"/>
    </row>
    <row r="1738" spans="1:7">
      <c r="A1738" s="8"/>
      <c r="C1738" s="69"/>
      <c r="D1738" s="8"/>
      <c r="E1738" s="7"/>
      <c r="F1738" s="7"/>
      <c r="G1738" s="7"/>
    </row>
    <row r="1739" spans="1:7">
      <c r="A1739" s="8"/>
      <c r="C1739" s="69"/>
      <c r="D1739" s="8"/>
      <c r="E1739" s="7"/>
      <c r="F1739" s="7"/>
      <c r="G1739" s="7"/>
    </row>
    <row r="1740" spans="1:7">
      <c r="A1740" s="8"/>
      <c r="C1740" s="69"/>
      <c r="D1740" s="8"/>
      <c r="E1740" s="7"/>
      <c r="F1740" s="7"/>
      <c r="G1740" s="7"/>
    </row>
    <row r="1741" spans="1:7">
      <c r="A1741" s="8"/>
      <c r="C1741" s="69"/>
      <c r="D1741" s="8"/>
      <c r="E1741" s="7"/>
      <c r="F1741" s="7"/>
      <c r="G1741" s="7"/>
    </row>
    <row r="1742" spans="1:7">
      <c r="A1742" s="8"/>
      <c r="C1742" s="69"/>
      <c r="D1742" s="8"/>
      <c r="E1742" s="7"/>
      <c r="F1742" s="7"/>
      <c r="G1742" s="7"/>
    </row>
    <row r="1743" spans="1:7">
      <c r="A1743" s="8"/>
      <c r="C1743" s="69"/>
      <c r="D1743" s="8"/>
      <c r="E1743" s="7"/>
      <c r="F1743" s="7"/>
      <c r="G1743" s="7"/>
    </row>
    <row r="1744" spans="1:7">
      <c r="A1744" s="8"/>
      <c r="C1744" s="69"/>
      <c r="D1744" s="8"/>
      <c r="E1744" s="7"/>
      <c r="F1744" s="7"/>
      <c r="G1744" s="7"/>
    </row>
    <row r="1745" spans="1:7">
      <c r="A1745" s="8"/>
      <c r="C1745" s="69"/>
      <c r="D1745" s="8"/>
      <c r="E1745" s="7"/>
      <c r="F1745" s="7"/>
      <c r="G1745" s="7"/>
    </row>
    <row r="1746" spans="1:7">
      <c r="A1746" s="8"/>
      <c r="C1746" s="69"/>
      <c r="D1746" s="8"/>
      <c r="E1746" s="7"/>
      <c r="F1746" s="7"/>
      <c r="G1746" s="7"/>
    </row>
    <row r="1747" spans="1:7">
      <c r="A1747" s="8"/>
      <c r="C1747" s="69"/>
      <c r="D1747" s="8"/>
      <c r="E1747" s="7"/>
      <c r="F1747" s="7"/>
      <c r="G1747" s="7"/>
    </row>
    <row r="1748" spans="1:7">
      <c r="A1748" s="8"/>
      <c r="C1748" s="69"/>
      <c r="D1748" s="8"/>
      <c r="E1748" s="7"/>
      <c r="F1748" s="7"/>
      <c r="G1748" s="7"/>
    </row>
    <row r="1749" spans="1:7">
      <c r="A1749" s="8"/>
      <c r="C1749" s="69"/>
      <c r="D1749" s="8"/>
      <c r="E1749" s="7"/>
      <c r="F1749" s="7"/>
      <c r="G1749" s="7"/>
    </row>
    <row r="1750" spans="1:7">
      <c r="A1750" s="8"/>
      <c r="C1750" s="69"/>
      <c r="D1750" s="8"/>
      <c r="E1750" s="7"/>
      <c r="F1750" s="7"/>
      <c r="G1750" s="7"/>
    </row>
    <row r="1751" spans="1:7">
      <c r="A1751" s="8"/>
      <c r="C1751" s="69"/>
      <c r="D1751" s="8"/>
      <c r="E1751" s="7"/>
      <c r="F1751" s="7"/>
      <c r="G1751" s="7"/>
    </row>
    <row r="1752" spans="1:7">
      <c r="A1752" s="8"/>
      <c r="C1752" s="69"/>
      <c r="D1752" s="8"/>
      <c r="E1752" s="7"/>
      <c r="F1752" s="7"/>
      <c r="G1752" s="7"/>
    </row>
    <row r="1753" spans="1:7">
      <c r="A1753" s="8"/>
      <c r="C1753" s="69"/>
      <c r="D1753" s="8"/>
      <c r="E1753" s="7"/>
      <c r="F1753" s="7"/>
      <c r="G1753" s="7"/>
    </row>
    <row r="1754" spans="1:7">
      <c r="A1754" s="8"/>
      <c r="C1754" s="69"/>
      <c r="D1754" s="8"/>
      <c r="E1754" s="7"/>
      <c r="F1754" s="7"/>
      <c r="G1754" s="7"/>
    </row>
    <row r="1755" spans="1:7">
      <c r="A1755" s="8"/>
      <c r="C1755" s="69"/>
      <c r="D1755" s="8"/>
      <c r="E1755" s="7"/>
      <c r="F1755" s="7"/>
      <c r="G1755" s="7"/>
    </row>
    <row r="1756" spans="1:7">
      <c r="A1756" s="8"/>
      <c r="C1756" s="69"/>
      <c r="D1756" s="8"/>
      <c r="E1756" s="7"/>
      <c r="F1756" s="7"/>
      <c r="G1756" s="7"/>
    </row>
    <row r="1757" spans="1:7">
      <c r="A1757" s="8"/>
      <c r="C1757" s="69"/>
      <c r="D1757" s="8"/>
      <c r="E1757" s="7"/>
      <c r="F1757" s="7"/>
      <c r="G1757" s="7"/>
    </row>
    <row r="1758" spans="1:7">
      <c r="A1758" s="8"/>
      <c r="C1758" s="69"/>
      <c r="D1758" s="8"/>
      <c r="E1758" s="7"/>
      <c r="F1758" s="7"/>
      <c r="G1758" s="7"/>
    </row>
    <row r="1759" spans="1:7">
      <c r="A1759" s="8"/>
      <c r="C1759" s="69"/>
      <c r="D1759" s="8"/>
      <c r="E1759" s="7"/>
      <c r="F1759" s="7"/>
      <c r="G1759" s="7"/>
    </row>
    <row r="1760" spans="1:7">
      <c r="A1760" s="8"/>
      <c r="C1760" s="69"/>
      <c r="D1760" s="8"/>
      <c r="E1760" s="7"/>
      <c r="F1760" s="7"/>
      <c r="G1760" s="7"/>
    </row>
    <row r="1761" spans="1:7">
      <c r="A1761" s="8"/>
      <c r="C1761" s="69"/>
      <c r="D1761" s="8"/>
      <c r="E1761" s="7"/>
      <c r="F1761" s="7"/>
      <c r="G1761" s="7"/>
    </row>
    <row r="1762" spans="1:7">
      <c r="A1762" s="8"/>
      <c r="C1762" s="69"/>
      <c r="D1762" s="8"/>
      <c r="E1762" s="7"/>
      <c r="F1762" s="7"/>
      <c r="G1762" s="7"/>
    </row>
    <row r="1763" spans="1:7">
      <c r="A1763" s="8"/>
      <c r="C1763" s="69"/>
      <c r="D1763" s="8"/>
      <c r="E1763" s="7"/>
      <c r="F1763" s="7"/>
      <c r="G1763" s="7"/>
    </row>
    <row r="1764" spans="1:7">
      <c r="A1764" s="8"/>
      <c r="C1764" s="69"/>
      <c r="D1764" s="8"/>
      <c r="E1764" s="7"/>
      <c r="F1764" s="7"/>
      <c r="G1764" s="7"/>
    </row>
    <row r="1765" spans="1:7">
      <c r="A1765" s="8"/>
      <c r="C1765" s="69"/>
      <c r="D1765" s="8"/>
      <c r="E1765" s="7"/>
      <c r="F1765" s="7"/>
      <c r="G1765" s="7"/>
    </row>
    <row r="1766" spans="1:7">
      <c r="A1766" s="8"/>
      <c r="C1766" s="69"/>
      <c r="D1766" s="8"/>
      <c r="E1766" s="7"/>
      <c r="F1766" s="7"/>
      <c r="G1766" s="7"/>
    </row>
    <row r="1767" spans="1:7">
      <c r="A1767" s="8"/>
      <c r="C1767" s="69"/>
      <c r="D1767" s="8"/>
      <c r="E1767" s="7"/>
      <c r="F1767" s="7"/>
      <c r="G1767" s="7"/>
    </row>
    <row r="1768" spans="1:7">
      <c r="A1768" s="8"/>
      <c r="C1768" s="69"/>
      <c r="D1768" s="8"/>
      <c r="E1768" s="7"/>
      <c r="F1768" s="7"/>
      <c r="G1768" s="7"/>
    </row>
    <row r="1769" spans="1:7">
      <c r="A1769" s="8"/>
      <c r="C1769" s="69"/>
      <c r="D1769" s="8"/>
      <c r="E1769" s="7"/>
      <c r="F1769" s="7"/>
      <c r="G1769" s="7"/>
    </row>
    <row r="1770" spans="1:7">
      <c r="A1770" s="8"/>
      <c r="C1770" s="69"/>
      <c r="D1770" s="8"/>
      <c r="E1770" s="7"/>
      <c r="F1770" s="7"/>
      <c r="G1770" s="7"/>
    </row>
    <row r="1771" spans="1:7">
      <c r="A1771" s="8"/>
      <c r="C1771" s="69"/>
      <c r="D1771" s="8"/>
      <c r="E1771" s="7"/>
      <c r="F1771" s="7"/>
      <c r="G1771" s="7"/>
    </row>
    <row r="1772" spans="1:7">
      <c r="A1772" s="8"/>
      <c r="C1772" s="69"/>
      <c r="D1772" s="8"/>
      <c r="E1772" s="7"/>
      <c r="F1772" s="7"/>
      <c r="G1772" s="7"/>
    </row>
    <row r="1773" spans="1:7">
      <c r="A1773" s="8"/>
      <c r="C1773" s="69"/>
      <c r="D1773" s="8"/>
      <c r="E1773" s="7"/>
      <c r="F1773" s="7"/>
      <c r="G1773" s="7"/>
    </row>
    <row r="1774" spans="1:7">
      <c r="A1774" s="8"/>
      <c r="C1774" s="69"/>
      <c r="D1774" s="8"/>
      <c r="E1774" s="7"/>
      <c r="F1774" s="7"/>
      <c r="G1774" s="7"/>
    </row>
    <row r="1775" spans="1:7">
      <c r="A1775" s="8"/>
      <c r="C1775" s="69"/>
      <c r="D1775" s="8"/>
      <c r="E1775" s="7"/>
      <c r="F1775" s="7"/>
      <c r="G1775" s="7"/>
    </row>
    <row r="1776" spans="1:7">
      <c r="A1776" s="8"/>
      <c r="C1776" s="69"/>
      <c r="D1776" s="8"/>
      <c r="E1776" s="7"/>
      <c r="F1776" s="7"/>
      <c r="G1776" s="7"/>
    </row>
    <row r="1777" spans="1:7">
      <c r="A1777" s="8"/>
      <c r="C1777" s="69"/>
      <c r="D1777" s="8"/>
      <c r="E1777" s="7"/>
      <c r="F1777" s="7"/>
      <c r="G1777" s="7"/>
    </row>
    <row r="1778" spans="1:7">
      <c r="A1778" s="8"/>
      <c r="C1778" s="69"/>
      <c r="D1778" s="8"/>
      <c r="E1778" s="7"/>
      <c r="F1778" s="7"/>
      <c r="G1778" s="7"/>
    </row>
    <row r="1779" spans="1:7">
      <c r="A1779" s="8"/>
      <c r="C1779" s="69"/>
      <c r="D1779" s="8"/>
      <c r="E1779" s="7"/>
      <c r="F1779" s="7"/>
      <c r="G1779" s="7"/>
    </row>
    <row r="1780" spans="1:7">
      <c r="A1780" s="8"/>
      <c r="C1780" s="69"/>
      <c r="D1780" s="8"/>
      <c r="E1780" s="7"/>
      <c r="F1780" s="7"/>
      <c r="G1780" s="7"/>
    </row>
    <row r="1781" spans="1:7">
      <c r="A1781" s="8"/>
      <c r="C1781" s="69"/>
      <c r="D1781" s="8"/>
      <c r="E1781" s="7"/>
      <c r="F1781" s="7"/>
      <c r="G1781" s="7"/>
    </row>
    <row r="1782" spans="1:7">
      <c r="A1782" s="8"/>
      <c r="C1782" s="69"/>
      <c r="D1782" s="8"/>
      <c r="E1782" s="7"/>
      <c r="F1782" s="7"/>
      <c r="G1782" s="7"/>
    </row>
    <row r="1783" spans="1:7">
      <c r="A1783" s="8"/>
      <c r="C1783" s="69"/>
      <c r="D1783" s="8"/>
      <c r="E1783" s="7"/>
      <c r="F1783" s="7"/>
      <c r="G1783" s="7"/>
    </row>
    <row r="1784" spans="1:7">
      <c r="A1784" s="8"/>
      <c r="C1784" s="69"/>
      <c r="D1784" s="8"/>
      <c r="E1784" s="7"/>
      <c r="F1784" s="7"/>
      <c r="G1784" s="7"/>
    </row>
    <row r="1785" spans="1:7">
      <c r="A1785" s="8"/>
      <c r="C1785" s="69"/>
      <c r="D1785" s="8"/>
      <c r="E1785" s="7"/>
      <c r="F1785" s="7"/>
      <c r="G1785" s="7"/>
    </row>
    <row r="1786" spans="1:7">
      <c r="A1786" s="8"/>
      <c r="C1786" s="69"/>
      <c r="D1786" s="8"/>
      <c r="E1786" s="7"/>
      <c r="F1786" s="7"/>
      <c r="G1786" s="7"/>
    </row>
    <row r="1787" spans="1:7">
      <c r="A1787" s="8"/>
      <c r="C1787" s="69"/>
      <c r="D1787" s="8"/>
      <c r="E1787" s="7"/>
      <c r="F1787" s="7"/>
      <c r="G1787" s="7"/>
    </row>
    <row r="1788" spans="1:7">
      <c r="A1788" s="8"/>
      <c r="C1788" s="69"/>
      <c r="D1788" s="8"/>
      <c r="E1788" s="7"/>
      <c r="F1788" s="7"/>
      <c r="G1788" s="7"/>
    </row>
    <row r="1789" spans="1:7">
      <c r="A1789" s="8"/>
      <c r="C1789" s="69"/>
      <c r="D1789" s="8"/>
      <c r="E1789" s="7"/>
      <c r="F1789" s="7"/>
      <c r="G1789" s="7"/>
    </row>
    <row r="1790" spans="1:7">
      <c r="A1790" s="8"/>
      <c r="C1790" s="69"/>
      <c r="D1790" s="8"/>
      <c r="E1790" s="7"/>
      <c r="F1790" s="7"/>
      <c r="G1790" s="7"/>
    </row>
    <row r="1791" spans="1:7">
      <c r="A1791" s="8"/>
      <c r="C1791" s="69"/>
      <c r="D1791" s="8"/>
      <c r="E1791" s="7"/>
      <c r="F1791" s="7"/>
      <c r="G1791" s="7"/>
    </row>
    <row r="1792" spans="1:7">
      <c r="A1792" s="8"/>
      <c r="C1792" s="69"/>
      <c r="D1792" s="8"/>
      <c r="E1792" s="7"/>
      <c r="F1792" s="7"/>
      <c r="G1792" s="7"/>
    </row>
    <row r="1793" spans="1:7">
      <c r="A1793" s="8"/>
      <c r="C1793" s="69"/>
      <c r="D1793" s="8"/>
      <c r="E1793" s="7"/>
      <c r="F1793" s="7"/>
      <c r="G1793" s="7"/>
    </row>
    <row r="1794" spans="1:7">
      <c r="A1794" s="8"/>
      <c r="C1794" s="69"/>
      <c r="D1794" s="8"/>
      <c r="E1794" s="7"/>
      <c r="F1794" s="7"/>
      <c r="G1794" s="7"/>
    </row>
    <row r="1795" spans="1:7">
      <c r="A1795" s="8"/>
      <c r="C1795" s="69"/>
      <c r="D1795" s="8"/>
      <c r="E1795" s="7"/>
      <c r="F1795" s="7"/>
      <c r="G1795" s="7"/>
    </row>
    <row r="1796" spans="1:7">
      <c r="A1796" s="8"/>
      <c r="C1796" s="69"/>
      <c r="D1796" s="8"/>
      <c r="E1796" s="7"/>
      <c r="F1796" s="7"/>
      <c r="G1796" s="7"/>
    </row>
    <row r="1797" spans="1:7">
      <c r="A1797" s="8"/>
      <c r="C1797" s="69"/>
      <c r="D1797" s="8"/>
      <c r="E1797" s="7"/>
      <c r="F1797" s="7"/>
      <c r="G1797" s="7"/>
    </row>
    <row r="1798" spans="1:7">
      <c r="A1798" s="8"/>
      <c r="C1798" s="69"/>
      <c r="D1798" s="8"/>
      <c r="E1798" s="7"/>
      <c r="F1798" s="7"/>
      <c r="G1798" s="7"/>
    </row>
    <row r="1799" spans="1:7">
      <c r="A1799" s="8"/>
      <c r="C1799" s="69"/>
      <c r="D1799" s="8"/>
      <c r="E1799" s="7"/>
      <c r="F1799" s="7"/>
      <c r="G1799" s="7"/>
    </row>
    <row r="1800" spans="1:7">
      <c r="A1800" s="8"/>
      <c r="C1800" s="69"/>
      <c r="D1800" s="8"/>
      <c r="E1800" s="7"/>
      <c r="F1800" s="7"/>
      <c r="G1800" s="7"/>
    </row>
    <row r="1801" spans="1:7">
      <c r="A1801" s="8"/>
      <c r="C1801" s="69"/>
      <c r="D1801" s="8"/>
      <c r="E1801" s="7"/>
      <c r="F1801" s="7"/>
      <c r="G1801" s="7"/>
    </row>
    <row r="1802" spans="1:7">
      <c r="A1802" s="8"/>
      <c r="C1802" s="69"/>
      <c r="D1802" s="8"/>
      <c r="E1802" s="7"/>
      <c r="F1802" s="7"/>
      <c r="G1802" s="7"/>
    </row>
    <row r="1803" spans="1:7">
      <c r="A1803" s="8"/>
      <c r="C1803" s="69"/>
      <c r="D1803" s="8"/>
      <c r="E1803" s="7"/>
      <c r="F1803" s="7"/>
      <c r="G1803" s="7"/>
    </row>
    <row r="1804" spans="1:7">
      <c r="A1804" s="8"/>
      <c r="C1804" s="69"/>
      <c r="D1804" s="8"/>
      <c r="E1804" s="7"/>
      <c r="F1804" s="7"/>
      <c r="G1804" s="7"/>
    </row>
    <row r="1805" spans="1:7">
      <c r="A1805" s="8"/>
      <c r="C1805" s="69"/>
      <c r="D1805" s="8"/>
      <c r="E1805" s="7"/>
      <c r="F1805" s="7"/>
      <c r="G1805" s="7"/>
    </row>
    <row r="1806" spans="1:7">
      <c r="A1806" s="8"/>
      <c r="C1806" s="69"/>
      <c r="D1806" s="8"/>
      <c r="E1806" s="7"/>
      <c r="F1806" s="7"/>
      <c r="G1806" s="7"/>
    </row>
    <row r="1807" spans="1:7">
      <c r="A1807" s="8"/>
      <c r="C1807" s="69"/>
      <c r="D1807" s="8"/>
      <c r="E1807" s="7"/>
      <c r="F1807" s="7"/>
      <c r="G1807" s="7"/>
    </row>
    <row r="1808" spans="1:7">
      <c r="A1808" s="8"/>
      <c r="C1808" s="69"/>
      <c r="D1808" s="8"/>
      <c r="E1808" s="7"/>
      <c r="F1808" s="7"/>
      <c r="G1808" s="7"/>
    </row>
    <row r="1809" spans="1:7">
      <c r="A1809" s="8"/>
      <c r="C1809" s="69"/>
      <c r="D1809" s="8"/>
      <c r="E1809" s="7"/>
      <c r="F1809" s="7"/>
      <c r="G1809" s="7"/>
    </row>
    <row r="1810" spans="1:7">
      <c r="A1810" s="8"/>
      <c r="C1810" s="69"/>
      <c r="D1810" s="8"/>
      <c r="E1810" s="7"/>
      <c r="F1810" s="7"/>
      <c r="G1810" s="7"/>
    </row>
    <row r="1811" spans="1:7">
      <c r="A1811" s="8"/>
      <c r="C1811" s="69"/>
      <c r="D1811" s="8"/>
      <c r="E1811" s="7"/>
      <c r="F1811" s="7"/>
      <c r="G1811" s="7"/>
    </row>
    <row r="1812" spans="1:7">
      <c r="A1812" s="8"/>
      <c r="C1812" s="69"/>
      <c r="D1812" s="8"/>
      <c r="E1812" s="7"/>
      <c r="F1812" s="7"/>
      <c r="G1812" s="7"/>
    </row>
    <row r="1813" spans="1:7">
      <c r="A1813" s="8"/>
      <c r="C1813" s="69"/>
      <c r="D1813" s="8"/>
      <c r="E1813" s="7"/>
      <c r="F1813" s="7"/>
      <c r="G1813" s="7"/>
    </row>
    <row r="1814" spans="1:7">
      <c r="A1814" s="8"/>
      <c r="C1814" s="69"/>
      <c r="D1814" s="8"/>
      <c r="E1814" s="7"/>
      <c r="F1814" s="7"/>
      <c r="G1814" s="7"/>
    </row>
    <row r="1815" spans="1:7">
      <c r="A1815" s="8"/>
      <c r="C1815" s="69"/>
      <c r="D1815" s="8"/>
      <c r="E1815" s="7"/>
      <c r="F1815" s="7"/>
      <c r="G1815" s="7"/>
    </row>
    <row r="1816" spans="1:7">
      <c r="A1816" s="8"/>
      <c r="C1816" s="69"/>
      <c r="D1816" s="8"/>
      <c r="E1816" s="7"/>
      <c r="F1816" s="7"/>
      <c r="G1816" s="7"/>
    </row>
    <row r="1817" spans="1:7">
      <c r="A1817" s="8"/>
      <c r="C1817" s="69"/>
      <c r="D1817" s="8"/>
      <c r="E1817" s="7"/>
      <c r="F1817" s="7"/>
      <c r="G1817" s="7"/>
    </row>
    <row r="1818" spans="1:7">
      <c r="A1818" s="8"/>
      <c r="C1818" s="69"/>
      <c r="D1818" s="8"/>
      <c r="E1818" s="7"/>
      <c r="F1818" s="7"/>
      <c r="G1818" s="7"/>
    </row>
    <row r="1819" spans="1:7">
      <c r="A1819" s="8"/>
      <c r="C1819" s="69"/>
      <c r="D1819" s="8"/>
      <c r="E1819" s="7"/>
      <c r="F1819" s="7"/>
      <c r="G1819" s="7"/>
    </row>
    <row r="1820" spans="1:7">
      <c r="A1820" s="8"/>
      <c r="C1820" s="69"/>
      <c r="D1820" s="8"/>
      <c r="E1820" s="7"/>
      <c r="F1820" s="7"/>
      <c r="G1820" s="7"/>
    </row>
    <row r="1821" spans="1:7">
      <c r="A1821" s="8"/>
      <c r="C1821" s="69"/>
      <c r="D1821" s="8"/>
      <c r="E1821" s="7"/>
      <c r="F1821" s="7"/>
      <c r="G1821" s="7"/>
    </row>
    <row r="1822" spans="1:7">
      <c r="A1822" s="8"/>
      <c r="C1822" s="69"/>
      <c r="D1822" s="8"/>
      <c r="E1822" s="7"/>
      <c r="F1822" s="7"/>
      <c r="G1822" s="7"/>
    </row>
    <row r="1823" spans="1:7">
      <c r="A1823" s="8"/>
      <c r="C1823" s="69"/>
      <c r="D1823" s="8"/>
      <c r="E1823" s="7"/>
      <c r="F1823" s="7"/>
      <c r="G1823" s="7"/>
    </row>
    <row r="1824" spans="1:7">
      <c r="A1824" s="8"/>
      <c r="C1824" s="69"/>
      <c r="D1824" s="8"/>
      <c r="E1824" s="7"/>
      <c r="F1824" s="7"/>
      <c r="G1824" s="7"/>
    </row>
    <row r="1825" spans="1:7">
      <c r="A1825" s="8"/>
      <c r="C1825" s="69"/>
      <c r="D1825" s="8"/>
      <c r="E1825" s="7"/>
      <c r="F1825" s="7"/>
      <c r="G1825" s="7"/>
    </row>
    <row r="1826" spans="1:7">
      <c r="A1826" s="8"/>
      <c r="C1826" s="69"/>
      <c r="D1826" s="8"/>
      <c r="E1826" s="7"/>
      <c r="F1826" s="7"/>
      <c r="G1826" s="7"/>
    </row>
    <row r="1827" spans="1:7">
      <c r="A1827" s="8"/>
      <c r="C1827" s="69"/>
      <c r="D1827" s="8"/>
      <c r="E1827" s="7"/>
      <c r="F1827" s="7"/>
      <c r="G1827" s="7"/>
    </row>
    <row r="1828" spans="1:7">
      <c r="A1828" s="8"/>
      <c r="C1828" s="69"/>
      <c r="D1828" s="8"/>
      <c r="E1828" s="7"/>
      <c r="F1828" s="7"/>
      <c r="G1828" s="7"/>
    </row>
    <row r="1829" spans="1:7">
      <c r="A1829" s="8"/>
      <c r="C1829" s="69"/>
      <c r="D1829" s="8"/>
      <c r="E1829" s="7"/>
      <c r="F1829" s="7"/>
      <c r="G1829" s="7"/>
    </row>
    <row r="1830" spans="1:7">
      <c r="A1830" s="8"/>
      <c r="C1830" s="69"/>
      <c r="D1830" s="8"/>
      <c r="E1830" s="7"/>
      <c r="F1830" s="7"/>
      <c r="G1830" s="7"/>
    </row>
    <row r="1831" spans="1:7">
      <c r="A1831" s="8"/>
      <c r="C1831" s="69"/>
      <c r="D1831" s="8"/>
      <c r="E1831" s="7"/>
      <c r="F1831" s="7"/>
      <c r="G1831" s="7"/>
    </row>
    <row r="1832" spans="1:7">
      <c r="A1832" s="8"/>
      <c r="C1832" s="69"/>
      <c r="D1832" s="8"/>
      <c r="E1832" s="7"/>
      <c r="F1832" s="7"/>
      <c r="G1832" s="7"/>
    </row>
    <row r="1833" spans="1:7">
      <c r="A1833" s="8"/>
      <c r="C1833" s="69"/>
      <c r="D1833" s="8"/>
      <c r="E1833" s="7"/>
      <c r="F1833" s="7"/>
      <c r="G1833" s="7"/>
    </row>
    <row r="1834" spans="1:7">
      <c r="A1834" s="8"/>
      <c r="C1834" s="69"/>
      <c r="D1834" s="8"/>
      <c r="E1834" s="7"/>
      <c r="F1834" s="7"/>
      <c r="G1834" s="7"/>
    </row>
    <row r="1835" spans="1:7">
      <c r="A1835" s="8"/>
      <c r="C1835" s="69"/>
      <c r="D1835" s="8"/>
      <c r="E1835" s="7"/>
      <c r="F1835" s="7"/>
      <c r="G1835" s="7"/>
    </row>
    <row r="1836" spans="1:7">
      <c r="A1836" s="8"/>
      <c r="C1836" s="69"/>
      <c r="D1836" s="8"/>
      <c r="E1836" s="7"/>
      <c r="F1836" s="7"/>
      <c r="G1836" s="7"/>
    </row>
    <row r="1837" spans="1:7">
      <c r="A1837" s="8"/>
      <c r="C1837" s="69"/>
      <c r="D1837" s="8"/>
      <c r="E1837" s="7"/>
      <c r="F1837" s="7"/>
      <c r="G1837" s="7"/>
    </row>
    <row r="1838" spans="1:7">
      <c r="A1838" s="8"/>
      <c r="C1838" s="69"/>
      <c r="D1838" s="8"/>
      <c r="E1838" s="7"/>
      <c r="F1838" s="7"/>
      <c r="G1838" s="7"/>
    </row>
    <row r="1839" spans="1:7">
      <c r="A1839" s="8"/>
      <c r="C1839" s="69"/>
      <c r="D1839" s="8"/>
      <c r="E1839" s="7"/>
      <c r="F1839" s="7"/>
      <c r="G1839" s="7"/>
    </row>
    <row r="1840" spans="1:7">
      <c r="A1840" s="8"/>
      <c r="C1840" s="69"/>
      <c r="D1840" s="8"/>
      <c r="E1840" s="7"/>
      <c r="F1840" s="7"/>
      <c r="G1840" s="7"/>
    </row>
    <row r="1841" spans="1:7">
      <c r="A1841" s="8"/>
      <c r="C1841" s="69"/>
      <c r="D1841" s="8"/>
      <c r="E1841" s="7"/>
      <c r="F1841" s="7"/>
      <c r="G1841" s="7"/>
    </row>
    <row r="1842" spans="1:7">
      <c r="A1842" s="8"/>
      <c r="C1842" s="69"/>
      <c r="D1842" s="8"/>
      <c r="E1842" s="7"/>
      <c r="F1842" s="7"/>
      <c r="G1842" s="7"/>
    </row>
    <row r="1843" spans="1:7">
      <c r="A1843" s="8"/>
      <c r="C1843" s="69"/>
      <c r="D1843" s="8"/>
      <c r="E1843" s="7"/>
      <c r="F1843" s="7"/>
      <c r="G1843" s="7"/>
    </row>
    <row r="1844" spans="1:7">
      <c r="A1844" s="8"/>
      <c r="C1844" s="69"/>
      <c r="D1844" s="8"/>
      <c r="E1844" s="7"/>
      <c r="F1844" s="7"/>
      <c r="G1844" s="7"/>
    </row>
    <row r="1845" spans="1:7">
      <c r="A1845" s="8"/>
      <c r="C1845" s="69"/>
      <c r="D1845" s="8"/>
      <c r="E1845" s="7"/>
      <c r="F1845" s="7"/>
      <c r="G1845" s="7"/>
    </row>
    <row r="1846" spans="1:7">
      <c r="A1846" s="8"/>
      <c r="C1846" s="69"/>
      <c r="D1846" s="8"/>
      <c r="E1846" s="7"/>
      <c r="F1846" s="7"/>
      <c r="G1846" s="7"/>
    </row>
    <row r="1847" spans="1:7">
      <c r="A1847" s="8"/>
      <c r="C1847" s="69"/>
      <c r="D1847" s="8"/>
      <c r="E1847" s="7"/>
      <c r="F1847" s="7"/>
      <c r="G1847" s="7"/>
    </row>
    <row r="1848" spans="1:7">
      <c r="A1848" s="8"/>
      <c r="C1848" s="69"/>
      <c r="D1848" s="8"/>
      <c r="E1848" s="7"/>
      <c r="F1848" s="7"/>
      <c r="G1848" s="7"/>
    </row>
    <row r="1849" spans="1:7">
      <c r="A1849" s="8"/>
      <c r="C1849" s="69"/>
      <c r="D1849" s="8"/>
      <c r="E1849" s="7"/>
      <c r="F1849" s="7"/>
      <c r="G1849" s="7"/>
    </row>
    <row r="1850" spans="1:7">
      <c r="A1850" s="8"/>
      <c r="C1850" s="69"/>
      <c r="D1850" s="8"/>
      <c r="E1850" s="7"/>
      <c r="F1850" s="7"/>
      <c r="G1850" s="7"/>
    </row>
    <row r="1851" spans="1:7">
      <c r="A1851" s="8"/>
      <c r="C1851" s="69"/>
      <c r="D1851" s="8"/>
      <c r="E1851" s="7"/>
      <c r="F1851" s="7"/>
      <c r="G1851" s="7"/>
    </row>
    <row r="1852" spans="1:7">
      <c r="A1852" s="8"/>
      <c r="C1852" s="69"/>
      <c r="D1852" s="8"/>
      <c r="E1852" s="7"/>
      <c r="F1852" s="7"/>
      <c r="G1852" s="7"/>
    </row>
    <row r="1853" spans="1:7">
      <c r="A1853" s="8"/>
      <c r="C1853" s="69"/>
      <c r="D1853" s="8"/>
      <c r="E1853" s="7"/>
      <c r="F1853" s="7"/>
      <c r="G1853" s="7"/>
    </row>
    <row r="1854" spans="1:7">
      <c r="A1854" s="8"/>
      <c r="C1854" s="69"/>
      <c r="D1854" s="8"/>
      <c r="E1854" s="7"/>
      <c r="F1854" s="7"/>
      <c r="G1854" s="7"/>
    </row>
    <row r="1855" spans="1:7">
      <c r="A1855" s="8"/>
      <c r="C1855" s="69"/>
      <c r="D1855" s="8"/>
      <c r="E1855" s="7"/>
      <c r="F1855" s="7"/>
      <c r="G1855" s="7"/>
    </row>
    <row r="1856" spans="1:7">
      <c r="A1856" s="8"/>
      <c r="C1856" s="69"/>
      <c r="D1856" s="8"/>
      <c r="E1856" s="7"/>
      <c r="F1856" s="7"/>
      <c r="G1856" s="7"/>
    </row>
    <row r="1857" spans="1:7">
      <c r="A1857" s="8"/>
      <c r="C1857" s="69"/>
      <c r="D1857" s="8"/>
      <c r="E1857" s="7"/>
      <c r="F1857" s="7"/>
      <c r="G1857" s="7"/>
    </row>
    <row r="1858" spans="1:7">
      <c r="A1858" s="8"/>
      <c r="C1858" s="69"/>
      <c r="D1858" s="8"/>
      <c r="E1858" s="7"/>
      <c r="F1858" s="7"/>
      <c r="G1858" s="7"/>
    </row>
    <row r="1859" spans="1:7">
      <c r="A1859" s="8"/>
      <c r="C1859" s="69"/>
      <c r="D1859" s="8"/>
      <c r="E1859" s="7"/>
      <c r="F1859" s="7"/>
      <c r="G1859" s="7"/>
    </row>
    <row r="1860" spans="1:7">
      <c r="A1860" s="8"/>
      <c r="C1860" s="69"/>
      <c r="D1860" s="8"/>
      <c r="E1860" s="7"/>
      <c r="F1860" s="7"/>
      <c r="G1860" s="7"/>
    </row>
    <row r="1861" spans="1:7">
      <c r="A1861" s="8"/>
      <c r="C1861" s="69"/>
      <c r="D1861" s="8"/>
      <c r="E1861" s="7"/>
      <c r="F1861" s="7"/>
      <c r="G1861" s="7"/>
    </row>
    <row r="1862" spans="1:7">
      <c r="A1862" s="8"/>
      <c r="C1862" s="69"/>
      <c r="D1862" s="8"/>
      <c r="E1862" s="7"/>
      <c r="F1862" s="7"/>
      <c r="G1862" s="7"/>
    </row>
    <row r="1863" spans="1:7">
      <c r="A1863" s="8"/>
      <c r="C1863" s="69"/>
      <c r="D1863" s="8"/>
      <c r="E1863" s="7"/>
      <c r="F1863" s="7"/>
      <c r="G1863" s="7"/>
    </row>
    <row r="1864" spans="1:7">
      <c r="A1864" s="8"/>
      <c r="C1864" s="69"/>
      <c r="D1864" s="8"/>
      <c r="E1864" s="7"/>
      <c r="F1864" s="7"/>
      <c r="G1864" s="7"/>
    </row>
    <row r="1865" spans="1:7">
      <c r="A1865" s="8"/>
      <c r="C1865" s="69"/>
      <c r="D1865" s="8"/>
      <c r="E1865" s="7"/>
      <c r="F1865" s="7"/>
      <c r="G1865" s="7"/>
    </row>
    <row r="1866" spans="1:7">
      <c r="A1866" s="8"/>
      <c r="C1866" s="69"/>
      <c r="D1866" s="8"/>
      <c r="E1866" s="7"/>
      <c r="F1866" s="7"/>
      <c r="G1866" s="7"/>
    </row>
    <row r="1867" spans="1:7">
      <c r="A1867" s="8"/>
      <c r="C1867" s="69"/>
      <c r="D1867" s="8"/>
      <c r="E1867" s="7"/>
      <c r="F1867" s="7"/>
      <c r="G1867" s="7"/>
    </row>
    <row r="1868" spans="1:7">
      <c r="A1868" s="8"/>
      <c r="C1868" s="69"/>
      <c r="D1868" s="8"/>
      <c r="E1868" s="7"/>
      <c r="F1868" s="7"/>
      <c r="G1868" s="7"/>
    </row>
    <row r="1869" spans="1:7">
      <c r="A1869" s="8"/>
      <c r="C1869" s="69"/>
      <c r="D1869" s="8"/>
      <c r="E1869" s="7"/>
      <c r="F1869" s="7"/>
      <c r="G1869" s="7"/>
    </row>
    <row r="1870" spans="1:7">
      <c r="A1870" s="8"/>
      <c r="C1870" s="69"/>
      <c r="D1870" s="8"/>
      <c r="E1870" s="7"/>
      <c r="F1870" s="7"/>
      <c r="G1870" s="7"/>
    </row>
    <row r="1871" spans="1:7">
      <c r="A1871" s="8"/>
      <c r="C1871" s="69"/>
      <c r="D1871" s="8"/>
      <c r="E1871" s="7"/>
      <c r="F1871" s="7"/>
      <c r="G1871" s="7"/>
    </row>
    <row r="1872" spans="1:7">
      <c r="A1872" s="8"/>
      <c r="C1872" s="69"/>
      <c r="D1872" s="8"/>
      <c r="E1872" s="7"/>
      <c r="F1872" s="7"/>
      <c r="G1872" s="7"/>
    </row>
    <row r="1873" spans="1:7">
      <c r="A1873" s="8"/>
      <c r="C1873" s="69"/>
      <c r="D1873" s="8"/>
      <c r="E1873" s="7"/>
      <c r="F1873" s="7"/>
      <c r="G1873" s="7"/>
    </row>
    <row r="1874" spans="1:7">
      <c r="A1874" s="8"/>
      <c r="C1874" s="69"/>
      <c r="D1874" s="8"/>
      <c r="E1874" s="7"/>
      <c r="F1874" s="7"/>
      <c r="G1874" s="7"/>
    </row>
    <row r="1875" spans="1:7">
      <c r="A1875" s="8"/>
      <c r="C1875" s="69"/>
      <c r="D1875" s="8"/>
      <c r="E1875" s="7"/>
      <c r="F1875" s="7"/>
      <c r="G1875" s="7"/>
    </row>
    <row r="1876" spans="1:7">
      <c r="A1876" s="8"/>
      <c r="C1876" s="69"/>
      <c r="D1876" s="8"/>
      <c r="E1876" s="7"/>
      <c r="F1876" s="7"/>
      <c r="G1876" s="7"/>
    </row>
    <row r="1877" spans="1:7">
      <c r="A1877" s="8"/>
      <c r="C1877" s="69"/>
      <c r="D1877" s="8"/>
      <c r="E1877" s="7"/>
      <c r="F1877" s="7"/>
      <c r="G1877" s="7"/>
    </row>
    <row r="1878" spans="1:7">
      <c r="A1878" s="8"/>
      <c r="C1878" s="69"/>
      <c r="D1878" s="8"/>
      <c r="E1878" s="7"/>
      <c r="F1878" s="7"/>
      <c r="G1878" s="7"/>
    </row>
    <row r="1879" spans="1:7">
      <c r="A1879" s="8"/>
      <c r="C1879" s="69"/>
      <c r="D1879" s="8"/>
      <c r="E1879" s="7"/>
      <c r="F1879" s="7"/>
      <c r="G1879" s="7"/>
    </row>
    <row r="1880" spans="1:7">
      <c r="A1880" s="8"/>
      <c r="C1880" s="69"/>
      <c r="D1880" s="8"/>
      <c r="E1880" s="7"/>
      <c r="F1880" s="7"/>
      <c r="G1880" s="7"/>
    </row>
    <row r="1881" spans="1:7">
      <c r="A1881" s="8"/>
      <c r="C1881" s="69"/>
      <c r="D1881" s="8"/>
      <c r="E1881" s="7"/>
      <c r="F1881" s="7"/>
      <c r="G1881" s="7"/>
    </row>
    <row r="1882" spans="1:7">
      <c r="A1882" s="8"/>
      <c r="C1882" s="69"/>
      <c r="D1882" s="8"/>
      <c r="E1882" s="7"/>
      <c r="F1882" s="7"/>
      <c r="G1882" s="7"/>
    </row>
    <row r="1883" spans="1:7">
      <c r="A1883" s="8"/>
      <c r="C1883" s="69"/>
      <c r="D1883" s="8"/>
      <c r="E1883" s="7"/>
      <c r="F1883" s="7"/>
      <c r="G1883" s="7"/>
    </row>
    <row r="1884" spans="1:7">
      <c r="A1884" s="8"/>
      <c r="C1884" s="69"/>
      <c r="D1884" s="8"/>
      <c r="E1884" s="7"/>
      <c r="F1884" s="7"/>
      <c r="G1884" s="7"/>
    </row>
    <row r="1885" spans="1:7">
      <c r="A1885" s="8"/>
      <c r="C1885" s="69"/>
      <c r="D1885" s="8"/>
      <c r="E1885" s="7"/>
      <c r="F1885" s="7"/>
      <c r="G1885" s="7"/>
    </row>
    <row r="1886" spans="1:7">
      <c r="A1886" s="8"/>
      <c r="C1886" s="69"/>
      <c r="D1886" s="8"/>
      <c r="E1886" s="7"/>
      <c r="F1886" s="7"/>
      <c r="G1886" s="7"/>
    </row>
    <row r="1887" spans="1:7">
      <c r="A1887" s="8"/>
      <c r="C1887" s="69"/>
      <c r="D1887" s="8"/>
      <c r="E1887" s="7"/>
      <c r="F1887" s="7"/>
      <c r="G1887" s="7"/>
    </row>
    <row r="1888" spans="1:7">
      <c r="A1888" s="8"/>
      <c r="C1888" s="69"/>
      <c r="D1888" s="8"/>
      <c r="E1888" s="7"/>
      <c r="F1888" s="7"/>
      <c r="G1888" s="7"/>
    </row>
    <row r="1889" spans="1:7">
      <c r="A1889" s="8"/>
      <c r="C1889" s="69"/>
      <c r="D1889" s="8"/>
      <c r="E1889" s="7"/>
      <c r="F1889" s="7"/>
      <c r="G1889" s="7"/>
    </row>
    <row r="1890" spans="1:7">
      <c r="A1890" s="8"/>
      <c r="C1890" s="69"/>
      <c r="D1890" s="8"/>
      <c r="E1890" s="7"/>
      <c r="F1890" s="7"/>
      <c r="G1890" s="7"/>
    </row>
    <row r="1891" spans="1:7">
      <c r="A1891" s="8"/>
      <c r="C1891" s="69"/>
      <c r="D1891" s="8"/>
      <c r="E1891" s="7"/>
      <c r="F1891" s="7"/>
      <c r="G1891" s="7"/>
    </row>
    <row r="1892" spans="1:7">
      <c r="A1892" s="8"/>
      <c r="C1892" s="69"/>
      <c r="D1892" s="8"/>
      <c r="E1892" s="7"/>
      <c r="F1892" s="7"/>
      <c r="G1892" s="7"/>
    </row>
    <row r="1893" spans="1:7">
      <c r="A1893" s="8"/>
      <c r="C1893" s="69"/>
      <c r="D1893" s="8"/>
      <c r="E1893" s="7"/>
      <c r="F1893" s="7"/>
      <c r="G1893" s="7"/>
    </row>
    <row r="1894" spans="1:7">
      <c r="A1894" s="8"/>
      <c r="C1894" s="69"/>
      <c r="D1894" s="8"/>
      <c r="E1894" s="7"/>
      <c r="F1894" s="7"/>
      <c r="G1894" s="7"/>
    </row>
    <row r="1895" spans="1:7">
      <c r="A1895" s="8"/>
      <c r="C1895" s="69"/>
      <c r="D1895" s="8"/>
      <c r="E1895" s="7"/>
      <c r="F1895" s="7"/>
      <c r="G1895" s="7"/>
    </row>
    <row r="1896" spans="1:7">
      <c r="A1896" s="8"/>
      <c r="C1896" s="69"/>
      <c r="D1896" s="8"/>
      <c r="E1896" s="7"/>
      <c r="F1896" s="7"/>
      <c r="G1896" s="7"/>
    </row>
    <row r="1897" spans="1:7">
      <c r="A1897" s="8"/>
      <c r="C1897" s="69"/>
      <c r="D1897" s="8"/>
      <c r="E1897" s="7"/>
      <c r="F1897" s="7"/>
      <c r="G1897" s="7"/>
    </row>
    <row r="1898" spans="1:7">
      <c r="A1898" s="8"/>
      <c r="C1898" s="69"/>
      <c r="D1898" s="8"/>
      <c r="E1898" s="7"/>
      <c r="F1898" s="7"/>
      <c r="G1898" s="7"/>
    </row>
    <row r="1899" spans="1:7">
      <c r="A1899" s="8"/>
      <c r="C1899" s="69"/>
      <c r="D1899" s="8"/>
      <c r="E1899" s="7"/>
      <c r="F1899" s="7"/>
      <c r="G1899" s="7"/>
    </row>
    <row r="1900" spans="1:7">
      <c r="A1900" s="8"/>
      <c r="C1900" s="69"/>
      <c r="D1900" s="8"/>
      <c r="E1900" s="7"/>
      <c r="F1900" s="7"/>
      <c r="G1900" s="7"/>
    </row>
    <row r="1901" spans="1:7">
      <c r="A1901" s="8"/>
      <c r="C1901" s="69"/>
      <c r="D1901" s="8"/>
      <c r="E1901" s="7"/>
      <c r="F1901" s="7"/>
      <c r="G1901" s="7"/>
    </row>
    <row r="1902" spans="1:7">
      <c r="A1902" s="8"/>
      <c r="C1902" s="69"/>
      <c r="D1902" s="8"/>
      <c r="E1902" s="7"/>
      <c r="F1902" s="7"/>
      <c r="G1902" s="7"/>
    </row>
    <row r="1903" spans="1:7">
      <c r="A1903" s="8"/>
      <c r="C1903" s="69"/>
      <c r="D1903" s="8"/>
      <c r="E1903" s="7"/>
      <c r="F1903" s="7"/>
      <c r="G1903" s="7"/>
    </row>
    <row r="1904" spans="1:7">
      <c r="A1904" s="8"/>
      <c r="C1904" s="69"/>
      <c r="D1904" s="8"/>
      <c r="E1904" s="7"/>
      <c r="F1904" s="7"/>
      <c r="G1904" s="7"/>
    </row>
    <row r="1905" spans="1:7">
      <c r="A1905" s="8"/>
      <c r="C1905" s="69"/>
      <c r="D1905" s="8"/>
      <c r="E1905" s="7"/>
      <c r="F1905" s="7"/>
      <c r="G1905" s="7"/>
    </row>
    <row r="1906" spans="1:7">
      <c r="A1906" s="8"/>
      <c r="C1906" s="69"/>
      <c r="D1906" s="8"/>
      <c r="E1906" s="7"/>
      <c r="F1906" s="7"/>
      <c r="G1906" s="7"/>
    </row>
    <row r="1907" spans="1:7">
      <c r="A1907" s="8"/>
      <c r="C1907" s="69"/>
      <c r="D1907" s="8"/>
      <c r="E1907" s="7"/>
      <c r="F1907" s="7"/>
      <c r="G1907" s="7"/>
    </row>
    <row r="1908" spans="1:7">
      <c r="A1908" s="8"/>
      <c r="C1908" s="69"/>
      <c r="D1908" s="8"/>
      <c r="E1908" s="7"/>
      <c r="F1908" s="7"/>
      <c r="G1908" s="7"/>
    </row>
    <row r="1909" spans="1:7">
      <c r="A1909" s="8"/>
      <c r="C1909" s="69"/>
      <c r="D1909" s="8"/>
      <c r="E1909" s="7"/>
      <c r="F1909" s="7"/>
      <c r="G1909" s="7"/>
    </row>
    <row r="1910" spans="1:7">
      <c r="A1910" s="8"/>
      <c r="C1910" s="69"/>
      <c r="D1910" s="8"/>
      <c r="E1910" s="7"/>
      <c r="F1910" s="7"/>
      <c r="G1910" s="7"/>
    </row>
    <row r="1911" spans="1:7">
      <c r="A1911" s="8"/>
      <c r="C1911" s="69"/>
      <c r="D1911" s="8"/>
      <c r="E1911" s="7"/>
      <c r="F1911" s="7"/>
      <c r="G1911" s="7"/>
    </row>
    <row r="1912" spans="1:7">
      <c r="A1912" s="8"/>
      <c r="C1912" s="69"/>
      <c r="D1912" s="8"/>
      <c r="E1912" s="7"/>
      <c r="F1912" s="7"/>
      <c r="G1912" s="7"/>
    </row>
    <row r="1913" spans="1:7">
      <c r="A1913" s="8"/>
      <c r="C1913" s="69"/>
      <c r="D1913" s="8"/>
      <c r="E1913" s="7"/>
      <c r="F1913" s="7"/>
      <c r="G1913" s="7"/>
    </row>
    <row r="1914" spans="1:7">
      <c r="A1914" s="8"/>
      <c r="C1914" s="69"/>
      <c r="D1914" s="8"/>
      <c r="E1914" s="7"/>
      <c r="F1914" s="7"/>
      <c r="G1914" s="7"/>
    </row>
    <row r="1915" spans="1:7">
      <c r="A1915" s="8"/>
      <c r="C1915" s="69"/>
      <c r="D1915" s="8"/>
      <c r="E1915" s="7"/>
      <c r="F1915" s="7"/>
      <c r="G1915" s="7"/>
    </row>
    <row r="1916" spans="1:7">
      <c r="A1916" s="8"/>
      <c r="C1916" s="69"/>
      <c r="D1916" s="8"/>
      <c r="E1916" s="7"/>
      <c r="F1916" s="7"/>
      <c r="G1916" s="7"/>
    </row>
    <row r="1917" spans="1:7">
      <c r="A1917" s="8"/>
      <c r="C1917" s="69"/>
      <c r="D1917" s="8"/>
      <c r="E1917" s="7"/>
      <c r="F1917" s="7"/>
      <c r="G1917" s="7"/>
    </row>
    <row r="1918" spans="1:7">
      <c r="A1918" s="8"/>
      <c r="C1918" s="69"/>
      <c r="D1918" s="8"/>
      <c r="E1918" s="7"/>
      <c r="F1918" s="7"/>
      <c r="G1918" s="7"/>
    </row>
    <row r="1919" spans="1:7">
      <c r="A1919" s="8"/>
      <c r="C1919" s="69"/>
      <c r="D1919" s="8"/>
      <c r="E1919" s="7"/>
      <c r="F1919" s="7"/>
      <c r="G1919" s="7"/>
    </row>
    <row r="1920" spans="1:7">
      <c r="A1920" s="8"/>
      <c r="C1920" s="69"/>
      <c r="D1920" s="8"/>
      <c r="E1920" s="7"/>
      <c r="F1920" s="7"/>
      <c r="G1920" s="7"/>
    </row>
    <row r="1921" spans="1:7">
      <c r="A1921" s="8"/>
      <c r="C1921" s="69"/>
      <c r="D1921" s="8"/>
      <c r="E1921" s="7"/>
      <c r="F1921" s="7"/>
      <c r="G1921" s="7"/>
    </row>
    <row r="1922" spans="1:7">
      <c r="A1922" s="8"/>
      <c r="C1922" s="69"/>
      <c r="D1922" s="8"/>
      <c r="E1922" s="7"/>
      <c r="F1922" s="7"/>
      <c r="G1922" s="7"/>
    </row>
    <row r="1923" spans="1:7">
      <c r="A1923" s="8"/>
      <c r="C1923" s="69"/>
      <c r="D1923" s="8"/>
      <c r="E1923" s="7"/>
      <c r="F1923" s="7"/>
      <c r="G1923" s="7"/>
    </row>
    <row r="1924" spans="1:7">
      <c r="A1924" s="8"/>
      <c r="C1924" s="69"/>
      <c r="D1924" s="8"/>
      <c r="E1924" s="7"/>
      <c r="F1924" s="7"/>
      <c r="G1924" s="7"/>
    </row>
    <row r="1925" spans="1:7">
      <c r="A1925" s="8"/>
      <c r="C1925" s="69"/>
      <c r="D1925" s="8"/>
      <c r="E1925" s="7"/>
      <c r="F1925" s="7"/>
      <c r="G1925" s="7"/>
    </row>
    <row r="1926" spans="1:7">
      <c r="A1926" s="8"/>
      <c r="C1926" s="69"/>
      <c r="D1926" s="8"/>
      <c r="E1926" s="7"/>
      <c r="F1926" s="7"/>
      <c r="G1926" s="7"/>
    </row>
    <row r="1927" spans="1:7">
      <c r="A1927" s="8"/>
      <c r="C1927" s="69"/>
      <c r="D1927" s="8"/>
      <c r="E1927" s="7"/>
      <c r="F1927" s="7"/>
      <c r="G1927" s="7"/>
    </row>
    <row r="1928" spans="1:7">
      <c r="A1928" s="8"/>
      <c r="C1928" s="69"/>
      <c r="D1928" s="8"/>
      <c r="E1928" s="7"/>
      <c r="F1928" s="7"/>
      <c r="G1928" s="7"/>
    </row>
    <row r="1929" spans="1:7">
      <c r="A1929" s="8"/>
      <c r="C1929" s="69"/>
      <c r="D1929" s="8"/>
      <c r="E1929" s="7"/>
      <c r="F1929" s="7"/>
      <c r="G1929" s="7"/>
    </row>
    <row r="1930" spans="1:7">
      <c r="A1930" s="8"/>
      <c r="C1930" s="69"/>
      <c r="D1930" s="8"/>
      <c r="E1930" s="7"/>
      <c r="F1930" s="7"/>
      <c r="G1930" s="7"/>
    </row>
    <row r="1931" spans="1:7">
      <c r="A1931" s="8"/>
      <c r="C1931" s="69"/>
      <c r="D1931" s="8"/>
      <c r="E1931" s="7"/>
      <c r="F1931" s="7"/>
      <c r="G1931" s="7"/>
    </row>
    <row r="1932" spans="1:7">
      <c r="A1932" s="8"/>
      <c r="C1932" s="69"/>
      <c r="D1932" s="8"/>
      <c r="E1932" s="7"/>
      <c r="F1932" s="7"/>
      <c r="G1932" s="7"/>
    </row>
    <row r="1933" spans="1:7">
      <c r="A1933" s="8"/>
      <c r="C1933" s="69"/>
      <c r="D1933" s="8"/>
      <c r="E1933" s="7"/>
      <c r="F1933" s="7"/>
      <c r="G1933" s="7"/>
    </row>
    <row r="1934" spans="1:7">
      <c r="A1934" s="8"/>
      <c r="C1934" s="69"/>
      <c r="D1934" s="8"/>
      <c r="E1934" s="7"/>
      <c r="F1934" s="7"/>
      <c r="G1934" s="7"/>
    </row>
    <row r="1935" spans="1:7">
      <c r="A1935" s="8"/>
      <c r="C1935" s="69"/>
      <c r="D1935" s="8"/>
      <c r="E1935" s="7"/>
      <c r="F1935" s="7"/>
      <c r="G1935" s="7"/>
    </row>
    <row r="1936" spans="1:7">
      <c r="A1936" s="8"/>
      <c r="C1936" s="69"/>
      <c r="D1936" s="8"/>
      <c r="E1936" s="7"/>
      <c r="F1936" s="7"/>
      <c r="G1936" s="7"/>
    </row>
    <row r="1937" spans="1:7">
      <c r="A1937" s="8"/>
      <c r="C1937" s="69"/>
      <c r="D1937" s="8"/>
      <c r="E1937" s="7"/>
      <c r="F1937" s="7"/>
      <c r="G1937" s="7"/>
    </row>
    <row r="1938" spans="1:7">
      <c r="A1938" s="8"/>
      <c r="C1938" s="69"/>
      <c r="D1938" s="8"/>
      <c r="E1938" s="7"/>
      <c r="F1938" s="7"/>
      <c r="G1938" s="7"/>
    </row>
    <row r="1939" spans="1:7">
      <c r="A1939" s="8"/>
      <c r="C1939" s="69"/>
      <c r="D1939" s="8"/>
      <c r="E1939" s="7"/>
      <c r="F1939" s="7"/>
      <c r="G1939" s="7"/>
    </row>
    <row r="1940" spans="1:7">
      <c r="A1940" s="8"/>
      <c r="C1940" s="69"/>
      <c r="D1940" s="8"/>
      <c r="E1940" s="7"/>
      <c r="F1940" s="7"/>
      <c r="G1940" s="7"/>
    </row>
    <row r="1941" spans="1:7">
      <c r="A1941" s="8"/>
      <c r="C1941" s="69"/>
      <c r="D1941" s="8"/>
      <c r="E1941" s="7"/>
      <c r="F1941" s="7"/>
      <c r="G1941" s="7"/>
    </row>
    <row r="1942" spans="1:7">
      <c r="A1942" s="8"/>
      <c r="C1942" s="69"/>
      <c r="D1942" s="8"/>
      <c r="E1942" s="7"/>
      <c r="F1942" s="7"/>
      <c r="G1942" s="7"/>
    </row>
    <row r="1943" spans="1:7">
      <c r="A1943" s="8"/>
      <c r="C1943" s="69"/>
      <c r="D1943" s="8"/>
      <c r="E1943" s="7"/>
      <c r="F1943" s="7"/>
      <c r="G1943" s="7"/>
    </row>
    <row r="1944" spans="1:7">
      <c r="A1944" s="8"/>
      <c r="C1944" s="69"/>
      <c r="D1944" s="8"/>
      <c r="E1944" s="7"/>
      <c r="F1944" s="7"/>
      <c r="G1944" s="7"/>
    </row>
    <row r="1945" spans="1:7">
      <c r="A1945" s="8"/>
      <c r="C1945" s="69"/>
      <c r="D1945" s="8"/>
      <c r="E1945" s="7"/>
      <c r="F1945" s="7"/>
      <c r="G1945" s="7"/>
    </row>
    <row r="1946" spans="1:7">
      <c r="A1946" s="8"/>
      <c r="C1946" s="69"/>
      <c r="D1946" s="8"/>
      <c r="E1946" s="7"/>
      <c r="F1946" s="7"/>
      <c r="G1946" s="7"/>
    </row>
    <row r="1947" spans="1:7">
      <c r="A1947" s="8"/>
      <c r="C1947" s="69"/>
      <c r="D1947" s="8"/>
      <c r="E1947" s="7"/>
      <c r="F1947" s="7"/>
      <c r="G1947" s="7"/>
    </row>
    <row r="1948" spans="1:7">
      <c r="A1948" s="8"/>
      <c r="C1948" s="69"/>
      <c r="D1948" s="8"/>
      <c r="E1948" s="7"/>
      <c r="F1948" s="7"/>
      <c r="G1948" s="7"/>
    </row>
    <row r="1949" spans="1:7">
      <c r="A1949" s="8"/>
      <c r="C1949" s="69"/>
      <c r="D1949" s="8"/>
      <c r="E1949" s="7"/>
      <c r="F1949" s="7"/>
      <c r="G1949" s="7"/>
    </row>
    <row r="1950" spans="1:7">
      <c r="A1950" s="8"/>
      <c r="C1950" s="69"/>
      <c r="D1950" s="8"/>
      <c r="E1950" s="7"/>
      <c r="F1950" s="7"/>
      <c r="G1950" s="7"/>
    </row>
    <row r="1951" spans="1:7">
      <c r="A1951" s="8"/>
      <c r="C1951" s="69"/>
      <c r="D1951" s="8"/>
      <c r="E1951" s="7"/>
      <c r="F1951" s="7"/>
      <c r="G1951" s="7"/>
    </row>
    <row r="1952" spans="1:7">
      <c r="A1952" s="8"/>
      <c r="C1952" s="69"/>
      <c r="D1952" s="8"/>
      <c r="E1952" s="7"/>
      <c r="F1952" s="7"/>
      <c r="G1952" s="7"/>
    </row>
    <row r="1953" spans="1:7">
      <c r="A1953" s="8"/>
      <c r="C1953" s="69"/>
      <c r="D1953" s="8"/>
      <c r="E1953" s="7"/>
      <c r="F1953" s="7"/>
      <c r="G1953" s="7"/>
    </row>
    <row r="1954" spans="1:7">
      <c r="A1954" s="8"/>
      <c r="C1954" s="69"/>
      <c r="D1954" s="8"/>
      <c r="E1954" s="7"/>
      <c r="F1954" s="7"/>
      <c r="G1954" s="7"/>
    </row>
    <row r="1955" spans="1:7">
      <c r="A1955" s="8"/>
      <c r="C1955" s="69"/>
      <c r="D1955" s="8"/>
      <c r="E1955" s="7"/>
      <c r="F1955" s="7"/>
      <c r="G1955" s="7"/>
    </row>
    <row r="1956" spans="1:7">
      <c r="A1956" s="8"/>
      <c r="C1956" s="69"/>
      <c r="D1956" s="8"/>
      <c r="E1956" s="7"/>
      <c r="F1956" s="7"/>
      <c r="G1956" s="7"/>
    </row>
    <row r="1957" spans="1:7">
      <c r="A1957" s="8"/>
      <c r="C1957" s="69"/>
      <c r="D1957" s="8"/>
      <c r="E1957" s="7"/>
      <c r="F1957" s="7"/>
      <c r="G1957" s="7"/>
    </row>
    <row r="1958" spans="1:7">
      <c r="A1958" s="8"/>
      <c r="C1958" s="69"/>
      <c r="D1958" s="8"/>
      <c r="E1958" s="7"/>
      <c r="F1958" s="7"/>
      <c r="G1958" s="7"/>
    </row>
    <row r="1959" spans="1:7">
      <c r="A1959" s="8"/>
      <c r="C1959" s="69"/>
      <c r="D1959" s="8"/>
      <c r="E1959" s="7"/>
      <c r="F1959" s="7"/>
      <c r="G1959" s="7"/>
    </row>
    <row r="1960" spans="1:7">
      <c r="A1960" s="8"/>
      <c r="C1960" s="69"/>
      <c r="D1960" s="8"/>
      <c r="E1960" s="7"/>
      <c r="F1960" s="7"/>
      <c r="G1960" s="7"/>
    </row>
    <row r="1961" spans="1:7">
      <c r="A1961" s="8"/>
      <c r="C1961" s="69"/>
      <c r="D1961" s="8"/>
      <c r="E1961" s="7"/>
      <c r="F1961" s="7"/>
      <c r="G1961" s="7"/>
    </row>
    <row r="1962" spans="1:7">
      <c r="A1962" s="8"/>
      <c r="C1962" s="69"/>
      <c r="D1962" s="8"/>
      <c r="E1962" s="7"/>
      <c r="F1962" s="7"/>
      <c r="G1962" s="7"/>
    </row>
    <row r="1963" spans="1:7">
      <c r="A1963" s="8"/>
      <c r="C1963" s="69"/>
      <c r="D1963" s="8"/>
      <c r="E1963" s="7"/>
      <c r="F1963" s="7"/>
      <c r="G1963" s="7"/>
    </row>
    <row r="1964" spans="1:7">
      <c r="A1964" s="8"/>
      <c r="C1964" s="69"/>
      <c r="D1964" s="8"/>
      <c r="E1964" s="7"/>
      <c r="F1964" s="7"/>
      <c r="G1964" s="7"/>
    </row>
    <row r="1965" spans="1:7">
      <c r="A1965" s="8"/>
      <c r="C1965" s="69"/>
      <c r="D1965" s="8"/>
      <c r="E1965" s="7"/>
      <c r="F1965" s="7"/>
      <c r="G1965" s="7"/>
    </row>
    <row r="1966" spans="1:7">
      <c r="A1966" s="8"/>
      <c r="C1966" s="69"/>
      <c r="D1966" s="8"/>
      <c r="E1966" s="7"/>
      <c r="F1966" s="7"/>
      <c r="G1966" s="7"/>
    </row>
    <row r="1967" spans="1:7">
      <c r="A1967" s="8"/>
      <c r="C1967" s="69"/>
      <c r="D1967" s="8"/>
      <c r="E1967" s="7"/>
      <c r="F1967" s="7"/>
      <c r="G1967" s="7"/>
    </row>
    <row r="1968" spans="1:7">
      <c r="A1968" s="8"/>
      <c r="C1968" s="69"/>
      <c r="D1968" s="8"/>
      <c r="E1968" s="7"/>
      <c r="F1968" s="7"/>
      <c r="G1968" s="7"/>
    </row>
    <row r="1969" spans="1:7">
      <c r="A1969" s="8"/>
      <c r="C1969" s="69"/>
      <c r="D1969" s="8"/>
      <c r="E1969" s="7"/>
      <c r="F1969" s="7"/>
      <c r="G1969" s="7"/>
    </row>
    <row r="1970" spans="1:7">
      <c r="A1970" s="8"/>
      <c r="C1970" s="69"/>
      <c r="D1970" s="8"/>
      <c r="E1970" s="7"/>
      <c r="F1970" s="7"/>
      <c r="G1970" s="7"/>
    </row>
    <row r="1971" spans="1:7">
      <c r="A1971" s="8"/>
      <c r="C1971" s="69"/>
      <c r="D1971" s="8"/>
      <c r="E1971" s="7"/>
      <c r="F1971" s="7"/>
      <c r="G1971" s="7"/>
    </row>
    <row r="1972" spans="1:7">
      <c r="A1972" s="8"/>
      <c r="C1972" s="69"/>
      <c r="D1972" s="8"/>
      <c r="E1972" s="7"/>
      <c r="F1972" s="7"/>
      <c r="G1972" s="7"/>
    </row>
    <row r="1973" spans="1:7">
      <c r="A1973" s="8"/>
      <c r="C1973" s="69"/>
      <c r="D1973" s="8"/>
      <c r="E1973" s="7"/>
      <c r="F1973" s="7"/>
      <c r="G1973" s="7"/>
    </row>
    <row r="1974" spans="1:7">
      <c r="A1974" s="8"/>
      <c r="C1974" s="69"/>
      <c r="D1974" s="8"/>
      <c r="E1974" s="7"/>
      <c r="F1974" s="7"/>
      <c r="G1974" s="7"/>
    </row>
    <row r="1975" spans="1:7">
      <c r="A1975" s="8"/>
      <c r="C1975" s="69"/>
      <c r="D1975" s="8"/>
      <c r="E1975" s="7"/>
      <c r="F1975" s="7"/>
      <c r="G1975" s="7"/>
    </row>
    <row r="1976" spans="1:7">
      <c r="A1976" s="8"/>
      <c r="C1976" s="69"/>
      <c r="D1976" s="8"/>
      <c r="E1976" s="7"/>
      <c r="F1976" s="7"/>
      <c r="G1976" s="7"/>
    </row>
    <row r="1977" spans="1:7">
      <c r="A1977" s="8"/>
      <c r="C1977" s="69"/>
      <c r="D1977" s="8"/>
      <c r="E1977" s="7"/>
      <c r="F1977" s="7"/>
      <c r="G1977" s="7"/>
    </row>
    <row r="1978" spans="1:7">
      <c r="A1978" s="8"/>
      <c r="C1978" s="69"/>
      <c r="D1978" s="8"/>
      <c r="E1978" s="7"/>
      <c r="F1978" s="7"/>
      <c r="G1978" s="7"/>
    </row>
    <row r="1979" spans="1:7">
      <c r="A1979" s="8"/>
      <c r="C1979" s="69"/>
      <c r="D1979" s="8"/>
      <c r="E1979" s="7"/>
      <c r="F1979" s="7"/>
      <c r="G1979" s="7"/>
    </row>
    <row r="1980" spans="1:7">
      <c r="A1980" s="8"/>
      <c r="C1980" s="69"/>
      <c r="D1980" s="8"/>
      <c r="E1980" s="7"/>
      <c r="F1980" s="7"/>
      <c r="G1980" s="7"/>
    </row>
    <row r="1981" spans="1:7">
      <c r="A1981" s="8"/>
      <c r="C1981" s="69"/>
      <c r="D1981" s="8"/>
      <c r="E1981" s="7"/>
      <c r="F1981" s="7"/>
      <c r="G1981" s="7"/>
    </row>
    <row r="1982" spans="1:7">
      <c r="A1982" s="8"/>
      <c r="C1982" s="69"/>
      <c r="D1982" s="8"/>
      <c r="E1982" s="7"/>
      <c r="F1982" s="7"/>
      <c r="G1982" s="7"/>
    </row>
    <row r="1983" spans="1:7">
      <c r="A1983" s="8"/>
      <c r="C1983" s="69"/>
      <c r="D1983" s="8"/>
      <c r="E1983" s="7"/>
      <c r="F1983" s="7"/>
      <c r="G1983" s="7"/>
    </row>
    <row r="1984" spans="1:7">
      <c r="A1984" s="8"/>
      <c r="C1984" s="69"/>
      <c r="D1984" s="8"/>
      <c r="E1984" s="7"/>
      <c r="F1984" s="7"/>
      <c r="G1984" s="7"/>
    </row>
    <row r="1985" spans="1:7">
      <c r="A1985" s="8"/>
      <c r="C1985" s="69"/>
      <c r="D1985" s="8"/>
      <c r="E1985" s="7"/>
      <c r="F1985" s="7"/>
      <c r="G1985" s="7"/>
    </row>
    <row r="1986" spans="1:7">
      <c r="A1986" s="8"/>
      <c r="C1986" s="69"/>
      <c r="D1986" s="8"/>
      <c r="E1986" s="7"/>
      <c r="F1986" s="7"/>
      <c r="G1986" s="7"/>
    </row>
    <row r="1987" spans="1:7">
      <c r="A1987" s="8"/>
      <c r="C1987" s="69"/>
      <c r="D1987" s="8"/>
      <c r="E1987" s="7"/>
      <c r="F1987" s="7"/>
      <c r="G1987" s="7"/>
    </row>
    <row r="1988" spans="1:7">
      <c r="A1988" s="8"/>
      <c r="C1988" s="69"/>
      <c r="D1988" s="8"/>
      <c r="E1988" s="7"/>
      <c r="F1988" s="7"/>
      <c r="G1988" s="7"/>
    </row>
    <row r="1989" spans="1:7">
      <c r="A1989" s="8"/>
      <c r="C1989" s="69"/>
      <c r="D1989" s="8"/>
      <c r="E1989" s="7"/>
      <c r="F1989" s="7"/>
      <c r="G1989" s="7"/>
    </row>
    <row r="1990" spans="1:7">
      <c r="A1990" s="8"/>
      <c r="C1990" s="69"/>
      <c r="D1990" s="8"/>
      <c r="E1990" s="7"/>
      <c r="F1990" s="7"/>
      <c r="G1990" s="7"/>
    </row>
    <row r="1991" spans="1:7">
      <c r="A1991" s="8"/>
      <c r="C1991" s="69"/>
      <c r="D1991" s="8"/>
      <c r="E1991" s="7"/>
      <c r="F1991" s="7"/>
      <c r="G1991" s="7"/>
    </row>
    <row r="1992" spans="1:7">
      <c r="A1992" s="8"/>
      <c r="C1992" s="69"/>
      <c r="D1992" s="8"/>
      <c r="E1992" s="7"/>
      <c r="F1992" s="7"/>
      <c r="G1992" s="7"/>
    </row>
    <row r="1993" spans="1:7">
      <c r="A1993" s="8"/>
      <c r="C1993" s="69"/>
      <c r="D1993" s="8"/>
      <c r="E1993" s="7"/>
      <c r="F1993" s="7"/>
      <c r="G1993" s="7"/>
    </row>
    <row r="1994" spans="1:7">
      <c r="A1994" s="8"/>
      <c r="C1994" s="69"/>
      <c r="D1994" s="8"/>
      <c r="E1994" s="7"/>
      <c r="F1994" s="7"/>
      <c r="G1994" s="7"/>
    </row>
    <row r="1995" spans="1:7">
      <c r="A1995" s="8"/>
      <c r="C1995" s="69"/>
      <c r="D1995" s="8"/>
      <c r="E1995" s="7"/>
      <c r="F1995" s="7"/>
      <c r="G1995" s="7"/>
    </row>
    <row r="1996" spans="1:7">
      <c r="A1996" s="8"/>
      <c r="C1996" s="69"/>
      <c r="D1996" s="8"/>
      <c r="E1996" s="7"/>
      <c r="F1996" s="7"/>
      <c r="G1996" s="7"/>
    </row>
    <row r="1997" spans="1:7">
      <c r="A1997" s="8"/>
      <c r="C1997" s="69"/>
      <c r="D1997" s="8"/>
      <c r="E1997" s="7"/>
      <c r="F1997" s="7"/>
      <c r="G1997" s="7"/>
    </row>
    <row r="1998" spans="1:7">
      <c r="A1998" s="8"/>
      <c r="C1998" s="69"/>
      <c r="D1998" s="8"/>
      <c r="E1998" s="7"/>
      <c r="F1998" s="7"/>
      <c r="G1998" s="7"/>
    </row>
    <row r="1999" spans="1:7">
      <c r="A1999" s="8"/>
      <c r="C1999" s="69"/>
      <c r="D1999" s="8"/>
      <c r="E1999" s="7"/>
      <c r="F1999" s="7"/>
      <c r="G1999" s="7"/>
    </row>
    <row r="2000" spans="1:7">
      <c r="A2000" s="8"/>
      <c r="C2000" s="69"/>
      <c r="D2000" s="8"/>
      <c r="E2000" s="7"/>
      <c r="F2000" s="7"/>
      <c r="G2000" s="7"/>
    </row>
    <row r="2001" spans="1:7">
      <c r="A2001" s="8"/>
      <c r="C2001" s="69"/>
      <c r="D2001" s="8"/>
      <c r="E2001" s="7"/>
      <c r="F2001" s="7"/>
      <c r="G2001" s="7"/>
    </row>
    <row r="2002" spans="1:7">
      <c r="A2002" s="8"/>
      <c r="C2002" s="69"/>
      <c r="D2002" s="8"/>
      <c r="E2002" s="7"/>
      <c r="F2002" s="7"/>
      <c r="G2002" s="7"/>
    </row>
    <row r="2003" spans="1:7">
      <c r="A2003" s="8"/>
      <c r="C2003" s="69"/>
      <c r="D2003" s="8"/>
      <c r="E2003" s="7"/>
      <c r="F2003" s="7"/>
      <c r="G2003" s="7"/>
    </row>
    <row r="2004" spans="1:7">
      <c r="A2004" s="8"/>
      <c r="C2004" s="69"/>
      <c r="D2004" s="8"/>
      <c r="E2004" s="7"/>
      <c r="F2004" s="7"/>
      <c r="G2004" s="7"/>
    </row>
    <row r="2005" spans="1:7">
      <c r="A2005" s="8"/>
      <c r="C2005" s="69"/>
      <c r="D2005" s="8"/>
      <c r="E2005" s="7"/>
      <c r="F2005" s="7"/>
      <c r="G2005" s="7"/>
    </row>
    <row r="2006" spans="1:7">
      <c r="A2006" s="8"/>
      <c r="C2006" s="69"/>
      <c r="D2006" s="8"/>
      <c r="E2006" s="7"/>
      <c r="F2006" s="7"/>
      <c r="G2006" s="7"/>
    </row>
    <row r="2007" spans="1:7">
      <c r="A2007" s="8"/>
      <c r="C2007" s="69"/>
      <c r="D2007" s="8"/>
      <c r="E2007" s="7"/>
      <c r="F2007" s="7"/>
      <c r="G2007" s="7"/>
    </row>
    <row r="2008" spans="1:7">
      <c r="A2008" s="8"/>
      <c r="C2008" s="69"/>
      <c r="D2008" s="8"/>
      <c r="E2008" s="7"/>
      <c r="F2008" s="7"/>
      <c r="G2008" s="7"/>
    </row>
    <row r="2009" spans="1:7">
      <c r="A2009" s="8"/>
      <c r="C2009" s="69"/>
      <c r="D2009" s="8"/>
      <c r="E2009" s="7"/>
      <c r="F2009" s="7"/>
      <c r="G2009" s="7"/>
    </row>
    <row r="2010" spans="1:7">
      <c r="A2010" s="8"/>
      <c r="C2010" s="69"/>
      <c r="D2010" s="8"/>
      <c r="E2010" s="7"/>
      <c r="F2010" s="7"/>
      <c r="G2010" s="7"/>
    </row>
    <row r="2011" spans="1:7">
      <c r="A2011" s="8"/>
      <c r="C2011" s="69"/>
      <c r="D2011" s="8"/>
      <c r="E2011" s="7"/>
      <c r="F2011" s="7"/>
      <c r="G2011" s="7"/>
    </row>
    <row r="2012" spans="1:7">
      <c r="A2012" s="8"/>
      <c r="C2012" s="69"/>
      <c r="D2012" s="8"/>
      <c r="E2012" s="7"/>
      <c r="F2012" s="7"/>
      <c r="G2012" s="7"/>
    </row>
    <row r="2013" spans="1:7">
      <c r="A2013" s="8"/>
      <c r="C2013" s="69"/>
      <c r="D2013" s="8"/>
      <c r="E2013" s="7"/>
      <c r="F2013" s="7"/>
      <c r="G2013" s="7"/>
    </row>
    <row r="2014" spans="1:7">
      <c r="A2014" s="8"/>
      <c r="C2014" s="69"/>
      <c r="D2014" s="8"/>
      <c r="E2014" s="7"/>
      <c r="F2014" s="7"/>
      <c r="G2014" s="7"/>
    </row>
    <row r="2015" spans="1:7">
      <c r="A2015" s="8"/>
      <c r="C2015" s="69"/>
      <c r="D2015" s="8"/>
      <c r="E2015" s="7"/>
      <c r="F2015" s="7"/>
      <c r="G2015" s="7"/>
    </row>
    <row r="2016" spans="1:7">
      <c r="A2016" s="8"/>
      <c r="C2016" s="69"/>
      <c r="D2016" s="8"/>
      <c r="E2016" s="7"/>
      <c r="F2016" s="7"/>
      <c r="G2016" s="7"/>
    </row>
    <row r="2017" spans="1:7">
      <c r="A2017" s="8"/>
      <c r="C2017" s="69"/>
      <c r="D2017" s="8"/>
      <c r="E2017" s="7"/>
      <c r="F2017" s="7"/>
      <c r="G2017" s="7"/>
    </row>
    <row r="2018" spans="1:7">
      <c r="A2018" s="8"/>
      <c r="C2018" s="69"/>
      <c r="D2018" s="8"/>
      <c r="E2018" s="7"/>
      <c r="F2018" s="7"/>
      <c r="G2018" s="7"/>
    </row>
    <row r="2019" spans="1:7">
      <c r="A2019" s="8"/>
      <c r="C2019" s="69"/>
      <c r="D2019" s="8"/>
      <c r="E2019" s="7"/>
      <c r="F2019" s="7"/>
      <c r="G2019" s="7"/>
    </row>
    <row r="2020" spans="1:7">
      <c r="A2020" s="8"/>
      <c r="C2020" s="69"/>
      <c r="D2020" s="8"/>
      <c r="E2020" s="7"/>
      <c r="F2020" s="7"/>
      <c r="G2020" s="7"/>
    </row>
    <row r="2021" spans="1:7">
      <c r="A2021" s="8"/>
      <c r="C2021" s="69"/>
      <c r="D2021" s="8"/>
      <c r="E2021" s="7"/>
      <c r="F2021" s="7"/>
      <c r="G2021" s="7"/>
    </row>
    <row r="2022" spans="1:7">
      <c r="A2022" s="8"/>
      <c r="C2022" s="69"/>
      <c r="D2022" s="8"/>
      <c r="E2022" s="7"/>
      <c r="F2022" s="7"/>
      <c r="G2022" s="7"/>
    </row>
    <row r="2023" spans="1:7">
      <c r="A2023" s="8"/>
      <c r="C2023" s="69"/>
      <c r="D2023" s="8"/>
      <c r="E2023" s="7"/>
      <c r="F2023" s="7"/>
      <c r="G2023" s="7"/>
    </row>
    <row r="2024" spans="1:7">
      <c r="A2024" s="8"/>
      <c r="C2024" s="69"/>
      <c r="D2024" s="8"/>
      <c r="E2024" s="7"/>
      <c r="F2024" s="7"/>
      <c r="G2024" s="7"/>
    </row>
    <row r="2025" spans="1:7">
      <c r="A2025" s="8"/>
      <c r="C2025" s="69"/>
      <c r="D2025" s="8"/>
      <c r="E2025" s="7"/>
      <c r="F2025" s="7"/>
      <c r="G2025" s="7"/>
    </row>
    <row r="2026" spans="1:7">
      <c r="A2026" s="8"/>
      <c r="C2026" s="69"/>
      <c r="D2026" s="8"/>
      <c r="E2026" s="7"/>
      <c r="F2026" s="7"/>
      <c r="G2026" s="7"/>
    </row>
    <row r="2027" spans="1:7">
      <c r="A2027" s="8"/>
      <c r="C2027" s="69"/>
      <c r="D2027" s="8"/>
      <c r="E2027" s="7"/>
      <c r="F2027" s="7"/>
      <c r="G2027" s="7"/>
    </row>
    <row r="2028" spans="1:7">
      <c r="A2028" s="8"/>
      <c r="C2028" s="69"/>
      <c r="D2028" s="8"/>
      <c r="E2028" s="7"/>
      <c r="F2028" s="7"/>
      <c r="G2028" s="7"/>
    </row>
    <row r="2029" spans="1:7">
      <c r="A2029" s="8"/>
      <c r="C2029" s="69"/>
      <c r="D2029" s="8"/>
      <c r="E2029" s="7"/>
      <c r="F2029" s="7"/>
      <c r="G2029" s="7"/>
    </row>
    <row r="2030" spans="1:7">
      <c r="A2030" s="8"/>
      <c r="C2030" s="69"/>
      <c r="D2030" s="8"/>
      <c r="E2030" s="7"/>
      <c r="F2030" s="7"/>
      <c r="G2030" s="7"/>
    </row>
    <row r="2031" spans="1:7">
      <c r="A2031" s="8"/>
      <c r="C2031" s="69"/>
      <c r="D2031" s="8"/>
      <c r="E2031" s="7"/>
      <c r="F2031" s="7"/>
      <c r="G2031" s="7"/>
    </row>
    <row r="2032" spans="1:7">
      <c r="A2032" s="8"/>
      <c r="C2032" s="69"/>
      <c r="D2032" s="8"/>
      <c r="E2032" s="7"/>
      <c r="F2032" s="7"/>
      <c r="G2032" s="7"/>
    </row>
    <row r="2033" spans="1:7">
      <c r="A2033" s="8"/>
      <c r="C2033" s="69"/>
      <c r="D2033" s="8"/>
      <c r="E2033" s="7"/>
      <c r="F2033" s="7"/>
      <c r="G2033" s="7"/>
    </row>
    <row r="2034" spans="1:7">
      <c r="A2034" s="8"/>
      <c r="C2034" s="69"/>
      <c r="D2034" s="8"/>
      <c r="E2034" s="7"/>
      <c r="F2034" s="7"/>
      <c r="G2034" s="7"/>
    </row>
    <row r="2035" spans="1:7">
      <c r="A2035" s="8"/>
      <c r="C2035" s="69"/>
      <c r="D2035" s="8"/>
      <c r="E2035" s="7"/>
      <c r="F2035" s="7"/>
      <c r="G2035" s="7"/>
    </row>
    <row r="2036" spans="1:7">
      <c r="A2036" s="8"/>
      <c r="C2036" s="69"/>
      <c r="D2036" s="8"/>
      <c r="E2036" s="7"/>
      <c r="F2036" s="7"/>
      <c r="G2036" s="7"/>
    </row>
    <row r="2037" spans="1:7">
      <c r="A2037" s="8"/>
      <c r="C2037" s="69"/>
      <c r="D2037" s="8"/>
      <c r="E2037" s="7"/>
      <c r="F2037" s="7"/>
      <c r="G2037" s="7"/>
    </row>
    <row r="2038" spans="1:7">
      <c r="A2038" s="8"/>
      <c r="C2038" s="69"/>
      <c r="D2038" s="8"/>
      <c r="E2038" s="7"/>
      <c r="F2038" s="7"/>
      <c r="G2038" s="7"/>
    </row>
    <row r="2039" spans="1:7">
      <c r="A2039" s="8"/>
      <c r="C2039" s="69"/>
      <c r="D2039" s="8"/>
      <c r="E2039" s="7"/>
      <c r="F2039" s="7"/>
      <c r="G2039" s="7"/>
    </row>
    <row r="2040" spans="1:7">
      <c r="A2040" s="8"/>
      <c r="C2040" s="69"/>
      <c r="D2040" s="8"/>
      <c r="E2040" s="7"/>
      <c r="F2040" s="7"/>
      <c r="G2040" s="7"/>
    </row>
    <row r="2041" spans="1:7">
      <c r="A2041" s="8"/>
      <c r="C2041" s="69"/>
      <c r="D2041" s="8"/>
      <c r="E2041" s="7"/>
      <c r="F2041" s="7"/>
      <c r="G2041" s="7"/>
    </row>
    <row r="2042" spans="1:7">
      <c r="A2042" s="8"/>
      <c r="C2042" s="69"/>
      <c r="D2042" s="8"/>
      <c r="E2042" s="7"/>
      <c r="F2042" s="7"/>
      <c r="G2042" s="7"/>
    </row>
    <row r="2043" spans="1:7">
      <c r="A2043" s="8"/>
      <c r="C2043" s="69"/>
      <c r="D2043" s="8"/>
      <c r="E2043" s="7"/>
      <c r="F2043" s="7"/>
      <c r="G2043" s="7"/>
    </row>
    <row r="2044" spans="1:7">
      <c r="A2044" s="8"/>
      <c r="C2044" s="69"/>
      <c r="D2044" s="8"/>
      <c r="E2044" s="7"/>
      <c r="F2044" s="7"/>
      <c r="G2044" s="7"/>
    </row>
    <row r="2045" spans="1:7">
      <c r="A2045" s="8"/>
      <c r="C2045" s="69"/>
      <c r="D2045" s="8"/>
      <c r="E2045" s="7"/>
      <c r="F2045" s="7"/>
      <c r="G2045" s="7"/>
    </row>
    <row r="2046" spans="1:7">
      <c r="A2046" s="8"/>
      <c r="C2046" s="69"/>
      <c r="D2046" s="8"/>
      <c r="E2046" s="7"/>
      <c r="F2046" s="7"/>
      <c r="G2046" s="7"/>
    </row>
    <row r="2047" spans="1:7">
      <c r="A2047" s="8"/>
      <c r="C2047" s="69"/>
      <c r="D2047" s="8"/>
      <c r="E2047" s="7"/>
      <c r="F2047" s="7"/>
      <c r="G2047" s="7"/>
    </row>
    <row r="2048" spans="1:7">
      <c r="A2048" s="8"/>
      <c r="C2048" s="69"/>
      <c r="D2048" s="8"/>
      <c r="E2048" s="7"/>
      <c r="F2048" s="7"/>
      <c r="G2048" s="7"/>
    </row>
    <row r="2049" spans="1:7">
      <c r="A2049" s="8"/>
      <c r="C2049" s="69"/>
      <c r="D2049" s="8"/>
      <c r="E2049" s="7"/>
      <c r="F2049" s="7"/>
      <c r="G2049" s="7"/>
    </row>
    <row r="2050" spans="1:7">
      <c r="A2050" s="8"/>
      <c r="C2050" s="69"/>
      <c r="D2050" s="8"/>
      <c r="E2050" s="7"/>
      <c r="F2050" s="7"/>
      <c r="G2050" s="7"/>
    </row>
    <row r="2051" spans="1:7">
      <c r="A2051" s="8"/>
      <c r="C2051" s="69"/>
      <c r="D2051" s="8"/>
      <c r="E2051" s="7"/>
      <c r="F2051" s="7"/>
      <c r="G2051" s="7"/>
    </row>
    <row r="2052" spans="1:7">
      <c r="A2052" s="8"/>
      <c r="C2052" s="69"/>
      <c r="D2052" s="8"/>
      <c r="E2052" s="7"/>
      <c r="F2052" s="7"/>
      <c r="G2052" s="7"/>
    </row>
    <row r="2053" spans="1:7">
      <c r="A2053" s="8"/>
      <c r="C2053" s="69"/>
      <c r="D2053" s="8"/>
      <c r="E2053" s="7"/>
      <c r="F2053" s="7"/>
      <c r="G2053" s="7"/>
    </row>
    <row r="2054" spans="1:7">
      <c r="A2054" s="8"/>
      <c r="C2054" s="69"/>
      <c r="D2054" s="8"/>
      <c r="E2054" s="7"/>
      <c r="F2054" s="7"/>
      <c r="G2054" s="7"/>
    </row>
    <row r="2055" spans="1:7">
      <c r="A2055" s="8"/>
      <c r="C2055" s="69"/>
      <c r="D2055" s="8"/>
      <c r="E2055" s="7"/>
      <c r="F2055" s="7"/>
      <c r="G2055" s="7"/>
    </row>
    <row r="2056" spans="1:7">
      <c r="A2056" s="8"/>
      <c r="C2056" s="69"/>
      <c r="D2056" s="8"/>
      <c r="E2056" s="7"/>
      <c r="F2056" s="7"/>
      <c r="G2056" s="7"/>
    </row>
    <row r="2057" spans="1:7">
      <c r="A2057" s="8"/>
      <c r="C2057" s="69"/>
      <c r="D2057" s="8"/>
      <c r="E2057" s="7"/>
      <c r="F2057" s="7"/>
      <c r="G2057" s="7"/>
    </row>
    <row r="2058" spans="1:7">
      <c r="A2058" s="8"/>
      <c r="C2058" s="69"/>
      <c r="D2058" s="8"/>
      <c r="E2058" s="7"/>
      <c r="F2058" s="7"/>
      <c r="G2058" s="7"/>
    </row>
    <row r="2059" spans="1:7">
      <c r="A2059" s="8"/>
      <c r="C2059" s="69"/>
      <c r="D2059" s="8"/>
      <c r="E2059" s="7"/>
      <c r="F2059" s="7"/>
      <c r="G2059" s="7"/>
    </row>
    <row r="2060" spans="1:7">
      <c r="A2060" s="8"/>
      <c r="C2060" s="69"/>
      <c r="D2060" s="8"/>
      <c r="E2060" s="7"/>
      <c r="F2060" s="7"/>
      <c r="G2060" s="7"/>
    </row>
    <row r="2061" spans="1:7">
      <c r="A2061" s="8"/>
      <c r="C2061" s="69"/>
      <c r="D2061" s="8"/>
      <c r="E2061" s="7"/>
      <c r="F2061" s="7"/>
      <c r="G2061" s="7"/>
    </row>
    <row r="2062" spans="1:7">
      <c r="A2062" s="8"/>
      <c r="C2062" s="69"/>
      <c r="D2062" s="8"/>
      <c r="E2062" s="7"/>
      <c r="F2062" s="7"/>
      <c r="G2062" s="7"/>
    </row>
    <row r="2063" spans="1:7">
      <c r="A2063" s="8"/>
      <c r="C2063" s="69"/>
      <c r="D2063" s="8"/>
      <c r="E2063" s="7"/>
      <c r="F2063" s="7"/>
      <c r="G2063" s="7"/>
    </row>
    <row r="2064" spans="1:7">
      <c r="A2064" s="8"/>
      <c r="C2064" s="69"/>
      <c r="D2064" s="8"/>
      <c r="E2064" s="7"/>
      <c r="F2064" s="7"/>
      <c r="G2064" s="7"/>
    </row>
    <row r="2065" spans="1:7">
      <c r="A2065" s="8"/>
      <c r="C2065" s="69"/>
      <c r="D2065" s="8"/>
      <c r="E2065" s="7"/>
      <c r="F2065" s="7"/>
      <c r="G2065" s="7"/>
    </row>
    <row r="2066" spans="1:7">
      <c r="A2066" s="8"/>
      <c r="C2066" s="69"/>
      <c r="D2066" s="8"/>
      <c r="E2066" s="7"/>
      <c r="F2066" s="7"/>
      <c r="G2066" s="7"/>
    </row>
    <row r="2067" spans="1:7">
      <c r="A2067" s="8"/>
      <c r="C2067" s="69"/>
      <c r="D2067" s="8"/>
      <c r="E2067" s="7"/>
      <c r="F2067" s="7"/>
      <c r="G2067" s="7"/>
    </row>
    <row r="2068" spans="1:7">
      <c r="A2068" s="8"/>
      <c r="C2068" s="69"/>
      <c r="D2068" s="8"/>
      <c r="E2068" s="7"/>
      <c r="F2068" s="7"/>
      <c r="G2068" s="7"/>
    </row>
    <row r="2069" spans="1:7">
      <c r="A2069" s="8"/>
      <c r="C2069" s="69"/>
      <c r="D2069" s="8"/>
      <c r="E2069" s="7"/>
      <c r="F2069" s="7"/>
      <c r="G2069" s="7"/>
    </row>
    <row r="2070" spans="1:7">
      <c r="A2070" s="8"/>
      <c r="C2070" s="69"/>
      <c r="D2070" s="8"/>
      <c r="E2070" s="7"/>
      <c r="F2070" s="7"/>
      <c r="G2070" s="7"/>
    </row>
    <row r="2071" spans="1:7">
      <c r="A2071" s="8"/>
      <c r="C2071" s="69"/>
      <c r="D2071" s="8"/>
      <c r="E2071" s="7"/>
      <c r="F2071" s="7"/>
      <c r="G2071" s="7"/>
    </row>
    <row r="2072" spans="1:7">
      <c r="A2072" s="8"/>
      <c r="C2072" s="69"/>
      <c r="D2072" s="8"/>
      <c r="E2072" s="7"/>
      <c r="F2072" s="7"/>
      <c r="G2072" s="7"/>
    </row>
    <row r="2073" spans="1:7">
      <c r="A2073" s="8"/>
      <c r="C2073" s="69"/>
      <c r="D2073" s="8"/>
      <c r="E2073" s="7"/>
      <c r="F2073" s="7"/>
      <c r="G2073" s="7"/>
    </row>
    <row r="2074" spans="1:7">
      <c r="A2074" s="8"/>
      <c r="C2074" s="69"/>
      <c r="D2074" s="8"/>
      <c r="E2074" s="7"/>
      <c r="F2074" s="7"/>
      <c r="G2074" s="7"/>
    </row>
    <row r="2075" spans="1:7">
      <c r="A2075" s="8"/>
      <c r="C2075" s="69"/>
      <c r="D2075" s="8"/>
      <c r="E2075" s="7"/>
      <c r="F2075" s="7"/>
      <c r="G2075" s="7"/>
    </row>
    <row r="2076" spans="1:7">
      <c r="A2076" s="8"/>
      <c r="C2076" s="69"/>
      <c r="D2076" s="8"/>
      <c r="E2076" s="7"/>
      <c r="F2076" s="7"/>
      <c r="G2076" s="7"/>
    </row>
    <row r="2077" spans="1:7">
      <c r="A2077" s="8"/>
      <c r="C2077" s="69"/>
      <c r="D2077" s="8"/>
      <c r="E2077" s="7"/>
      <c r="F2077" s="7"/>
      <c r="G2077" s="7"/>
    </row>
    <row r="2078" spans="1:7">
      <c r="A2078" s="8"/>
      <c r="C2078" s="69"/>
      <c r="D2078" s="8"/>
      <c r="E2078" s="7"/>
      <c r="F2078" s="7"/>
      <c r="G2078" s="7"/>
    </row>
    <row r="2079" spans="1:7">
      <c r="A2079" s="8"/>
      <c r="C2079" s="69"/>
      <c r="D2079" s="8"/>
      <c r="E2079" s="7"/>
      <c r="F2079" s="7"/>
      <c r="G2079" s="7"/>
    </row>
    <row r="2080" spans="1:7">
      <c r="A2080" s="8"/>
      <c r="C2080" s="69"/>
      <c r="D2080" s="8"/>
      <c r="E2080" s="7"/>
      <c r="F2080" s="7"/>
      <c r="G2080" s="7"/>
    </row>
    <row r="2081" spans="1:7">
      <c r="A2081" s="8"/>
      <c r="C2081" s="69"/>
      <c r="D2081" s="8"/>
      <c r="E2081" s="7"/>
      <c r="F2081" s="7"/>
      <c r="G2081" s="7"/>
    </row>
    <row r="2082" spans="1:7">
      <c r="A2082" s="8"/>
      <c r="C2082" s="69"/>
      <c r="D2082" s="8"/>
      <c r="E2082" s="7"/>
      <c r="F2082" s="7"/>
      <c r="G2082" s="7"/>
    </row>
    <row r="2083" spans="1:7">
      <c r="A2083" s="8"/>
      <c r="C2083" s="69"/>
      <c r="D2083" s="8"/>
      <c r="E2083" s="7"/>
      <c r="F2083" s="7"/>
      <c r="G2083" s="7"/>
    </row>
    <row r="2084" spans="1:7">
      <c r="A2084" s="8"/>
      <c r="C2084" s="69"/>
      <c r="D2084" s="8"/>
      <c r="E2084" s="7"/>
      <c r="F2084" s="7"/>
      <c r="G2084" s="7"/>
    </row>
    <row r="2085" spans="1:7">
      <c r="A2085" s="8"/>
      <c r="C2085" s="69"/>
      <c r="D2085" s="8"/>
      <c r="E2085" s="7"/>
      <c r="F2085" s="7"/>
      <c r="G2085" s="7"/>
    </row>
    <row r="2086" spans="1:7">
      <c r="A2086" s="8"/>
      <c r="C2086" s="69"/>
      <c r="D2086" s="8"/>
      <c r="E2086" s="7"/>
      <c r="F2086" s="7"/>
      <c r="G2086" s="7"/>
    </row>
    <row r="2087" spans="1:7">
      <c r="A2087" s="8"/>
      <c r="C2087" s="69"/>
      <c r="D2087" s="8"/>
      <c r="E2087" s="7"/>
      <c r="F2087" s="7"/>
      <c r="G2087" s="7"/>
    </row>
    <row r="2088" spans="1:7">
      <c r="A2088" s="8"/>
      <c r="C2088" s="69"/>
      <c r="D2088" s="8"/>
      <c r="E2088" s="7"/>
      <c r="F2088" s="7"/>
      <c r="G2088" s="7"/>
    </row>
    <row r="2089" spans="1:7">
      <c r="A2089" s="8"/>
      <c r="C2089" s="69"/>
      <c r="D2089" s="8"/>
      <c r="E2089" s="7"/>
      <c r="F2089" s="7"/>
      <c r="G2089" s="7"/>
    </row>
    <row r="2090" spans="1:7">
      <c r="A2090" s="8"/>
      <c r="C2090" s="69"/>
      <c r="D2090" s="8"/>
      <c r="E2090" s="7"/>
      <c r="F2090" s="7"/>
      <c r="G2090" s="7"/>
    </row>
    <row r="2091" spans="1:7">
      <c r="A2091" s="8"/>
      <c r="C2091" s="69"/>
      <c r="D2091" s="8"/>
      <c r="E2091" s="7"/>
      <c r="F2091" s="7"/>
      <c r="G2091" s="7"/>
    </row>
    <row r="2092" spans="1:7">
      <c r="A2092" s="8"/>
      <c r="C2092" s="69"/>
      <c r="D2092" s="8"/>
      <c r="E2092" s="7"/>
      <c r="F2092" s="7"/>
      <c r="G2092" s="7"/>
    </row>
    <row r="2093" spans="1:7">
      <c r="A2093" s="8"/>
      <c r="C2093" s="69"/>
      <c r="D2093" s="8"/>
      <c r="E2093" s="7"/>
      <c r="F2093" s="7"/>
      <c r="G2093" s="7"/>
    </row>
    <row r="2094" spans="1:7">
      <c r="A2094" s="8"/>
      <c r="C2094" s="69"/>
      <c r="D2094" s="8"/>
      <c r="E2094" s="7"/>
      <c r="F2094" s="7"/>
      <c r="G2094" s="7"/>
    </row>
    <row r="2095" spans="1:7">
      <c r="A2095" s="8"/>
      <c r="C2095" s="69"/>
      <c r="D2095" s="8"/>
      <c r="E2095" s="7"/>
      <c r="F2095" s="7"/>
      <c r="G2095" s="7"/>
    </row>
    <row r="2096" spans="1:7">
      <c r="A2096" s="8"/>
      <c r="C2096" s="69"/>
      <c r="D2096" s="8"/>
      <c r="E2096" s="7"/>
      <c r="F2096" s="7"/>
      <c r="G2096" s="7"/>
    </row>
    <row r="2097" spans="1:7">
      <c r="A2097" s="8"/>
      <c r="C2097" s="69"/>
      <c r="D2097" s="8"/>
      <c r="E2097" s="7"/>
      <c r="F2097" s="7"/>
      <c r="G2097" s="7"/>
    </row>
    <row r="2098" spans="1:7">
      <c r="A2098" s="8"/>
      <c r="C2098" s="69"/>
      <c r="D2098" s="8"/>
      <c r="E2098" s="7"/>
      <c r="F2098" s="7"/>
      <c r="G2098" s="7"/>
    </row>
    <row r="2099" spans="1:7">
      <c r="A2099" s="8"/>
      <c r="C2099" s="69"/>
      <c r="D2099" s="8"/>
      <c r="E2099" s="7"/>
      <c r="F2099" s="7"/>
      <c r="G2099" s="7"/>
    </row>
    <row r="2100" spans="1:7">
      <c r="A2100" s="8"/>
      <c r="C2100" s="69"/>
      <c r="D2100" s="8"/>
      <c r="E2100" s="7"/>
      <c r="F2100" s="7"/>
      <c r="G2100" s="7"/>
    </row>
    <row r="2101" spans="1:7">
      <c r="A2101" s="8"/>
      <c r="C2101" s="69"/>
      <c r="D2101" s="8"/>
      <c r="E2101" s="7"/>
      <c r="F2101" s="7"/>
      <c r="G2101" s="7"/>
    </row>
    <row r="2102" spans="1:7">
      <c r="A2102" s="8"/>
      <c r="C2102" s="69"/>
      <c r="D2102" s="8"/>
      <c r="E2102" s="7"/>
      <c r="F2102" s="7"/>
      <c r="G2102" s="7"/>
    </row>
    <row r="2103" spans="1:7">
      <c r="A2103" s="8"/>
      <c r="C2103" s="69"/>
      <c r="D2103" s="8"/>
      <c r="E2103" s="7"/>
      <c r="F2103" s="7"/>
      <c r="G2103" s="7"/>
    </row>
    <row r="2104" spans="1:7">
      <c r="A2104" s="8"/>
      <c r="C2104" s="69"/>
      <c r="D2104" s="8"/>
      <c r="E2104" s="7"/>
      <c r="F2104" s="7"/>
      <c r="G2104" s="7"/>
    </row>
    <row r="2105" spans="1:7">
      <c r="A2105" s="8"/>
      <c r="C2105" s="69"/>
      <c r="D2105" s="8"/>
      <c r="E2105" s="7"/>
      <c r="F2105" s="7"/>
      <c r="G2105" s="7"/>
    </row>
    <row r="2106" spans="1:7">
      <c r="A2106" s="8"/>
      <c r="C2106" s="69"/>
      <c r="D2106" s="8"/>
      <c r="E2106" s="7"/>
      <c r="F2106" s="7"/>
      <c r="G2106" s="7"/>
    </row>
    <row r="2107" spans="1:7">
      <c r="A2107" s="8"/>
      <c r="C2107" s="69"/>
      <c r="D2107" s="8"/>
      <c r="E2107" s="7"/>
      <c r="F2107" s="7"/>
      <c r="G2107" s="7"/>
    </row>
    <row r="2108" spans="1:7">
      <c r="A2108" s="8"/>
      <c r="C2108" s="69"/>
      <c r="D2108" s="8"/>
      <c r="E2108" s="7"/>
      <c r="F2108" s="7"/>
      <c r="G2108" s="7"/>
    </row>
    <row r="2109" spans="1:7">
      <c r="A2109" s="8"/>
      <c r="C2109" s="69"/>
      <c r="D2109" s="8"/>
      <c r="E2109" s="7"/>
      <c r="F2109" s="7"/>
      <c r="G2109" s="7"/>
    </row>
    <row r="2110" spans="1:7">
      <c r="A2110" s="8"/>
      <c r="C2110" s="69"/>
      <c r="D2110" s="8"/>
      <c r="E2110" s="7"/>
      <c r="F2110" s="7"/>
      <c r="G2110" s="7"/>
    </row>
    <row r="2111" spans="1:7">
      <c r="A2111" s="8"/>
      <c r="C2111" s="69"/>
      <c r="D2111" s="8"/>
      <c r="E2111" s="7"/>
      <c r="F2111" s="7"/>
      <c r="G2111" s="7"/>
    </row>
    <row r="2112" spans="1:7">
      <c r="A2112" s="8"/>
      <c r="C2112" s="69"/>
      <c r="D2112" s="8"/>
      <c r="E2112" s="7"/>
      <c r="F2112" s="7"/>
      <c r="G2112" s="7"/>
    </row>
    <row r="2113" spans="1:7">
      <c r="A2113" s="8"/>
      <c r="C2113" s="69"/>
      <c r="D2113" s="8"/>
      <c r="E2113" s="7"/>
      <c r="F2113" s="7"/>
      <c r="G2113" s="7"/>
    </row>
    <row r="2114" spans="1:7">
      <c r="A2114" s="8"/>
      <c r="C2114" s="69"/>
      <c r="D2114" s="8"/>
      <c r="E2114" s="7"/>
      <c r="F2114" s="7"/>
      <c r="G2114" s="7"/>
    </row>
    <row r="2115" spans="1:7">
      <c r="A2115" s="8"/>
      <c r="C2115" s="69"/>
      <c r="D2115" s="8"/>
      <c r="E2115" s="7"/>
      <c r="F2115" s="7"/>
      <c r="G2115" s="7"/>
    </row>
    <row r="2116" spans="1:7">
      <c r="A2116" s="8"/>
      <c r="C2116" s="69"/>
      <c r="D2116" s="8"/>
      <c r="E2116" s="7"/>
      <c r="F2116" s="7"/>
      <c r="G2116" s="7"/>
    </row>
    <row r="2117" spans="1:7">
      <c r="A2117" s="8"/>
      <c r="C2117" s="69"/>
      <c r="D2117" s="8"/>
      <c r="E2117" s="7"/>
      <c r="F2117" s="7"/>
      <c r="G2117" s="7"/>
    </row>
    <row r="2118" spans="1:7">
      <c r="A2118" s="8"/>
      <c r="C2118" s="69"/>
      <c r="D2118" s="8"/>
      <c r="E2118" s="7"/>
      <c r="F2118" s="7"/>
      <c r="G2118" s="7"/>
    </row>
    <row r="2119" spans="1:7">
      <c r="A2119" s="8"/>
      <c r="C2119" s="69"/>
      <c r="D2119" s="8"/>
      <c r="E2119" s="7"/>
      <c r="F2119" s="7"/>
      <c r="G2119" s="7"/>
    </row>
    <row r="2120" spans="1:7">
      <c r="A2120" s="8"/>
      <c r="C2120" s="69"/>
      <c r="D2120" s="8"/>
      <c r="E2120" s="7"/>
      <c r="F2120" s="7"/>
      <c r="G2120" s="7"/>
    </row>
    <row r="2121" spans="1:7">
      <c r="A2121" s="8"/>
      <c r="C2121" s="69"/>
      <c r="D2121" s="8"/>
      <c r="E2121" s="7"/>
      <c r="F2121" s="7"/>
      <c r="G2121" s="7"/>
    </row>
    <row r="2122" spans="1:7">
      <c r="A2122" s="8"/>
      <c r="C2122" s="69"/>
      <c r="D2122" s="8"/>
      <c r="E2122" s="7"/>
      <c r="F2122" s="7"/>
      <c r="G2122" s="7"/>
    </row>
    <row r="2123" spans="1:7">
      <c r="A2123" s="8"/>
      <c r="C2123" s="69"/>
      <c r="D2123" s="8"/>
      <c r="E2123" s="7"/>
      <c r="F2123" s="7"/>
      <c r="G2123" s="7"/>
    </row>
    <row r="2124" spans="1:7">
      <c r="A2124" s="8"/>
      <c r="C2124" s="69"/>
      <c r="D2124" s="8"/>
      <c r="E2124" s="7"/>
      <c r="F2124" s="7"/>
      <c r="G2124" s="7"/>
    </row>
    <row r="2125" spans="1:7">
      <c r="A2125" s="8"/>
      <c r="C2125" s="69"/>
      <c r="D2125" s="8"/>
      <c r="E2125" s="7"/>
      <c r="F2125" s="7"/>
      <c r="G2125" s="7"/>
    </row>
    <row r="2126" spans="1:7">
      <c r="A2126" s="8"/>
      <c r="C2126" s="69"/>
      <c r="D2126" s="8"/>
      <c r="E2126" s="7"/>
      <c r="F2126" s="7"/>
      <c r="G2126" s="7"/>
    </row>
    <row r="2127" spans="1:7">
      <c r="A2127" s="8"/>
      <c r="C2127" s="69"/>
      <c r="D2127" s="8"/>
      <c r="E2127" s="7"/>
      <c r="F2127" s="7"/>
      <c r="G2127" s="7"/>
    </row>
    <row r="2128" spans="1:7">
      <c r="A2128" s="8"/>
      <c r="C2128" s="69"/>
      <c r="D2128" s="8"/>
      <c r="E2128" s="7"/>
      <c r="F2128" s="7"/>
      <c r="G2128" s="7"/>
    </row>
    <row r="2129" spans="1:7">
      <c r="A2129" s="8"/>
      <c r="C2129" s="69"/>
      <c r="D2129" s="8"/>
      <c r="E2129" s="7"/>
      <c r="F2129" s="7"/>
      <c r="G2129" s="7"/>
    </row>
    <row r="2130" spans="1:7">
      <c r="A2130" s="8"/>
      <c r="C2130" s="69"/>
      <c r="D2130" s="8"/>
      <c r="E2130" s="7"/>
      <c r="F2130" s="7"/>
      <c r="G2130" s="7"/>
    </row>
    <row r="2131" spans="1:7">
      <c r="A2131" s="8"/>
      <c r="C2131" s="69"/>
      <c r="D2131" s="8"/>
      <c r="E2131" s="7"/>
      <c r="F2131" s="7"/>
      <c r="G2131" s="7"/>
    </row>
    <row r="2132" spans="1:7">
      <c r="A2132" s="8"/>
      <c r="C2132" s="69"/>
      <c r="D2132" s="8"/>
      <c r="E2132" s="7"/>
      <c r="F2132" s="7"/>
      <c r="G2132" s="7"/>
    </row>
    <row r="2133" spans="1:7">
      <c r="A2133" s="8"/>
      <c r="C2133" s="69"/>
      <c r="D2133" s="8"/>
      <c r="E2133" s="7"/>
      <c r="F2133" s="7"/>
      <c r="G2133" s="7"/>
    </row>
    <row r="2134" spans="1:7">
      <c r="A2134" s="8"/>
      <c r="C2134" s="69"/>
      <c r="D2134" s="8"/>
      <c r="E2134" s="7"/>
      <c r="F2134" s="7"/>
      <c r="G2134" s="7"/>
    </row>
    <row r="2135" spans="1:7">
      <c r="A2135" s="8"/>
      <c r="C2135" s="69"/>
      <c r="D2135" s="8"/>
      <c r="E2135" s="7"/>
      <c r="F2135" s="7"/>
      <c r="G2135" s="7"/>
    </row>
    <row r="2136" spans="1:7">
      <c r="A2136" s="8"/>
      <c r="C2136" s="69"/>
      <c r="D2136" s="8"/>
      <c r="E2136" s="7"/>
      <c r="F2136" s="7"/>
      <c r="G2136" s="7"/>
    </row>
    <row r="2137" spans="1:7">
      <c r="A2137" s="8"/>
      <c r="C2137" s="69"/>
      <c r="D2137" s="8"/>
      <c r="E2137" s="7"/>
      <c r="F2137" s="7"/>
      <c r="G2137" s="7"/>
    </row>
    <row r="2138" spans="1:7">
      <c r="A2138" s="8"/>
      <c r="C2138" s="69"/>
      <c r="D2138" s="8"/>
      <c r="E2138" s="7"/>
      <c r="F2138" s="7"/>
      <c r="G2138" s="7"/>
    </row>
    <row r="2139" spans="1:7">
      <c r="A2139" s="8"/>
      <c r="C2139" s="69"/>
      <c r="D2139" s="8"/>
      <c r="E2139" s="7"/>
      <c r="F2139" s="7"/>
      <c r="G2139" s="7"/>
    </row>
    <row r="2140" spans="1:7">
      <c r="A2140" s="8"/>
      <c r="C2140" s="69"/>
      <c r="D2140" s="8"/>
      <c r="E2140" s="7"/>
      <c r="F2140" s="7"/>
      <c r="G2140" s="7"/>
    </row>
    <row r="2141" spans="1:7">
      <c r="A2141" s="8"/>
      <c r="C2141" s="69"/>
      <c r="D2141" s="8"/>
      <c r="E2141" s="7"/>
      <c r="F2141" s="7"/>
      <c r="G2141" s="7"/>
    </row>
    <row r="2142" spans="1:7">
      <c r="A2142" s="8"/>
      <c r="C2142" s="69"/>
      <c r="D2142" s="8"/>
      <c r="E2142" s="7"/>
      <c r="F2142" s="7"/>
      <c r="G2142" s="7"/>
    </row>
    <row r="2143" spans="1:7">
      <c r="A2143" s="8"/>
      <c r="C2143" s="69"/>
      <c r="D2143" s="8"/>
      <c r="E2143" s="7"/>
      <c r="F2143" s="7"/>
      <c r="G2143" s="7"/>
    </row>
    <row r="2144" spans="1:7">
      <c r="A2144" s="8"/>
      <c r="C2144" s="69"/>
      <c r="D2144" s="8"/>
      <c r="E2144" s="7"/>
      <c r="F2144" s="7"/>
      <c r="G2144" s="7"/>
    </row>
    <row r="2145" spans="1:7">
      <c r="A2145" s="8"/>
      <c r="C2145" s="69"/>
      <c r="D2145" s="8"/>
      <c r="E2145" s="7"/>
      <c r="F2145" s="7"/>
      <c r="G2145" s="7"/>
    </row>
    <row r="2146" spans="1:7">
      <c r="A2146" s="8"/>
      <c r="C2146" s="69"/>
      <c r="D2146" s="8"/>
      <c r="E2146" s="7"/>
      <c r="F2146" s="7"/>
      <c r="G2146" s="7"/>
    </row>
    <row r="2147" spans="1:7">
      <c r="A2147" s="8"/>
      <c r="C2147" s="69"/>
      <c r="D2147" s="8"/>
      <c r="E2147" s="7"/>
      <c r="F2147" s="7"/>
      <c r="G2147" s="7"/>
    </row>
    <row r="2148" spans="1:7">
      <c r="A2148" s="8"/>
      <c r="C2148" s="69"/>
      <c r="D2148" s="8"/>
      <c r="E2148" s="7"/>
      <c r="F2148" s="7"/>
      <c r="G2148" s="7"/>
    </row>
    <row r="2149" spans="1:7">
      <c r="A2149" s="8"/>
      <c r="C2149" s="69"/>
      <c r="D2149" s="8"/>
      <c r="E2149" s="7"/>
      <c r="F2149" s="7"/>
      <c r="G2149" s="7"/>
    </row>
    <row r="2150" spans="1:7">
      <c r="A2150" s="8"/>
      <c r="C2150" s="69"/>
      <c r="D2150" s="8"/>
      <c r="E2150" s="7"/>
      <c r="F2150" s="7"/>
      <c r="G2150" s="7"/>
    </row>
    <row r="2151" spans="1:7">
      <c r="A2151" s="8"/>
      <c r="C2151" s="69"/>
      <c r="D2151" s="8"/>
      <c r="E2151" s="7"/>
      <c r="F2151" s="7"/>
      <c r="G2151" s="7"/>
    </row>
    <row r="2152" spans="1:7">
      <c r="A2152" s="8"/>
      <c r="C2152" s="69"/>
      <c r="D2152" s="8"/>
      <c r="E2152" s="7"/>
      <c r="F2152" s="7"/>
      <c r="G2152" s="7"/>
    </row>
    <row r="2153" spans="1:7">
      <c r="A2153" s="8"/>
      <c r="C2153" s="69"/>
      <c r="D2153" s="8"/>
      <c r="E2153" s="7"/>
      <c r="F2153" s="7"/>
      <c r="G2153" s="7"/>
    </row>
    <row r="2154" spans="1:7">
      <c r="A2154" s="8"/>
      <c r="C2154" s="69"/>
      <c r="D2154" s="8"/>
      <c r="E2154" s="7"/>
      <c r="F2154" s="7"/>
      <c r="G2154" s="7"/>
    </row>
    <row r="2155" spans="1:7">
      <c r="A2155" s="8"/>
      <c r="C2155" s="69"/>
      <c r="D2155" s="8"/>
      <c r="E2155" s="7"/>
      <c r="F2155" s="7"/>
      <c r="G2155" s="7"/>
    </row>
    <row r="2156" spans="1:7">
      <c r="A2156" s="8"/>
      <c r="C2156" s="69"/>
      <c r="D2156" s="8"/>
      <c r="E2156" s="7"/>
      <c r="F2156" s="7"/>
      <c r="G2156" s="7"/>
    </row>
    <row r="2157" spans="1:7">
      <c r="A2157" s="8"/>
      <c r="C2157" s="69"/>
      <c r="D2157" s="8"/>
      <c r="E2157" s="7"/>
      <c r="F2157" s="7"/>
      <c r="G2157" s="7"/>
    </row>
    <row r="2158" spans="1:7">
      <c r="A2158" s="8"/>
      <c r="C2158" s="69"/>
      <c r="D2158" s="8"/>
      <c r="E2158" s="7"/>
      <c r="F2158" s="7"/>
      <c r="G2158" s="7"/>
    </row>
    <row r="2159" spans="1:7">
      <c r="A2159" s="8"/>
      <c r="C2159" s="69"/>
      <c r="D2159" s="8"/>
      <c r="E2159" s="7"/>
      <c r="F2159" s="7"/>
      <c r="G2159" s="7"/>
    </row>
    <row r="2160" spans="1:7">
      <c r="A2160" s="8"/>
      <c r="C2160" s="69"/>
      <c r="D2160" s="8"/>
      <c r="E2160" s="7"/>
      <c r="F2160" s="7"/>
      <c r="G2160" s="7"/>
    </row>
    <row r="2161" spans="1:7">
      <c r="A2161" s="8"/>
      <c r="C2161" s="69"/>
      <c r="D2161" s="8"/>
      <c r="E2161" s="7"/>
      <c r="F2161" s="7"/>
      <c r="G2161" s="7"/>
    </row>
    <row r="2162" spans="1:7">
      <c r="A2162" s="8"/>
      <c r="C2162" s="69"/>
      <c r="D2162" s="8"/>
      <c r="E2162" s="7"/>
      <c r="F2162" s="7"/>
      <c r="G2162" s="7"/>
    </row>
    <row r="2163" spans="1:7">
      <c r="A2163" s="8"/>
      <c r="C2163" s="69"/>
      <c r="D2163" s="8"/>
      <c r="E2163" s="7"/>
      <c r="F2163" s="7"/>
      <c r="G2163" s="7"/>
    </row>
    <row r="2164" spans="1:7">
      <c r="A2164" s="8"/>
      <c r="C2164" s="69"/>
      <c r="D2164" s="8"/>
      <c r="E2164" s="7"/>
      <c r="F2164" s="7"/>
      <c r="G2164" s="7"/>
    </row>
    <row r="2165" spans="1:7">
      <c r="A2165" s="8"/>
      <c r="C2165" s="69"/>
      <c r="D2165" s="8"/>
      <c r="E2165" s="7"/>
      <c r="F2165" s="7"/>
      <c r="G2165" s="7"/>
    </row>
    <row r="2166" spans="1:7">
      <c r="A2166" s="8"/>
      <c r="C2166" s="69"/>
      <c r="D2166" s="8"/>
      <c r="E2166" s="7"/>
      <c r="F2166" s="7"/>
      <c r="G2166" s="7"/>
    </row>
    <row r="2167" spans="1:7">
      <c r="A2167" s="8"/>
      <c r="C2167" s="69"/>
      <c r="D2167" s="8"/>
      <c r="E2167" s="7"/>
      <c r="F2167" s="7"/>
      <c r="G2167" s="7"/>
    </row>
    <row r="2168" spans="1:7">
      <c r="A2168" s="8"/>
      <c r="C2168" s="69"/>
      <c r="D2168" s="8"/>
      <c r="E2168" s="7"/>
      <c r="F2168" s="7"/>
      <c r="G2168" s="7"/>
    </row>
    <row r="2169" spans="1:7">
      <c r="A2169" s="8"/>
      <c r="C2169" s="69"/>
      <c r="D2169" s="8"/>
      <c r="E2169" s="7"/>
      <c r="F2169" s="7"/>
      <c r="G2169" s="7"/>
    </row>
    <row r="2170" spans="1:7">
      <c r="A2170" s="8"/>
      <c r="C2170" s="69"/>
      <c r="D2170" s="8"/>
      <c r="E2170" s="7"/>
      <c r="F2170" s="7"/>
      <c r="G2170" s="7"/>
    </row>
    <row r="2171" spans="1:7">
      <c r="A2171" s="8"/>
      <c r="C2171" s="69"/>
      <c r="D2171" s="8"/>
      <c r="E2171" s="7"/>
      <c r="F2171" s="7"/>
      <c r="G2171" s="7"/>
    </row>
    <row r="2172" spans="1:7">
      <c r="A2172" s="8"/>
      <c r="C2172" s="69"/>
      <c r="D2172" s="8"/>
      <c r="E2172" s="7"/>
      <c r="F2172" s="7"/>
      <c r="G2172" s="7"/>
    </row>
    <row r="2173" spans="1:7">
      <c r="A2173" s="8"/>
      <c r="C2173" s="69"/>
      <c r="D2173" s="8"/>
      <c r="E2173" s="7"/>
      <c r="F2173" s="7"/>
      <c r="G2173" s="7"/>
    </row>
    <row r="2174" spans="1:7">
      <c r="A2174" s="8"/>
      <c r="C2174" s="69"/>
      <c r="D2174" s="8"/>
      <c r="E2174" s="7"/>
      <c r="F2174" s="7"/>
      <c r="G2174" s="7"/>
    </row>
    <row r="2175" spans="1:7">
      <c r="A2175" s="8"/>
      <c r="C2175" s="69"/>
      <c r="D2175" s="8"/>
      <c r="E2175" s="7"/>
      <c r="F2175" s="7"/>
      <c r="G2175" s="7"/>
    </row>
    <row r="2176" spans="1:7">
      <c r="A2176" s="8"/>
      <c r="C2176" s="69"/>
      <c r="D2176" s="8"/>
      <c r="E2176" s="7"/>
      <c r="F2176" s="7"/>
      <c r="G2176" s="7"/>
    </row>
    <row r="2177" spans="1:7">
      <c r="A2177" s="8"/>
      <c r="C2177" s="69"/>
      <c r="D2177" s="8"/>
      <c r="E2177" s="7"/>
      <c r="F2177" s="7"/>
      <c r="G2177" s="7"/>
    </row>
    <row r="2178" spans="1:7">
      <c r="A2178" s="8"/>
      <c r="C2178" s="69"/>
      <c r="D2178" s="8"/>
      <c r="E2178" s="7"/>
      <c r="F2178" s="7"/>
      <c r="G2178" s="7"/>
    </row>
    <row r="2179" spans="1:7">
      <c r="A2179" s="8"/>
      <c r="C2179" s="69"/>
      <c r="D2179" s="8"/>
      <c r="E2179" s="7"/>
      <c r="F2179" s="7"/>
      <c r="G2179" s="7"/>
    </row>
    <row r="2180" spans="1:7">
      <c r="A2180" s="8"/>
      <c r="C2180" s="69"/>
      <c r="D2180" s="8"/>
      <c r="E2180" s="7"/>
      <c r="F2180" s="7"/>
      <c r="G2180" s="7"/>
    </row>
    <row r="2181" spans="1:7">
      <c r="A2181" s="8"/>
      <c r="C2181" s="69"/>
      <c r="D2181" s="8"/>
      <c r="E2181" s="7"/>
      <c r="F2181" s="7"/>
      <c r="G2181" s="7"/>
    </row>
    <row r="2182" spans="1:7">
      <c r="A2182" s="8"/>
      <c r="C2182" s="69"/>
      <c r="D2182" s="8"/>
      <c r="E2182" s="7"/>
      <c r="F2182" s="7"/>
      <c r="G2182" s="7"/>
    </row>
    <row r="2183" spans="1:7">
      <c r="A2183" s="8"/>
      <c r="C2183" s="69"/>
      <c r="D2183" s="8"/>
      <c r="E2183" s="7"/>
      <c r="F2183" s="7"/>
      <c r="G2183" s="7"/>
    </row>
    <row r="2184" spans="1:7">
      <c r="A2184" s="8"/>
      <c r="C2184" s="69"/>
      <c r="D2184" s="8"/>
      <c r="E2184" s="7"/>
      <c r="F2184" s="7"/>
      <c r="G2184" s="7"/>
    </row>
    <row r="2185" spans="1:7">
      <c r="A2185" s="8"/>
      <c r="C2185" s="69"/>
      <c r="D2185" s="8"/>
      <c r="E2185" s="7"/>
      <c r="F2185" s="7"/>
      <c r="G2185" s="7"/>
    </row>
    <row r="2186" spans="1:7">
      <c r="A2186" s="8"/>
      <c r="C2186" s="69"/>
      <c r="D2186" s="8"/>
      <c r="E2186" s="7"/>
      <c r="F2186" s="7"/>
      <c r="G2186" s="7"/>
    </row>
    <row r="2187" spans="1:7">
      <c r="A2187" s="8"/>
      <c r="C2187" s="69"/>
      <c r="D2187" s="8"/>
      <c r="E2187" s="7"/>
      <c r="F2187" s="7"/>
      <c r="G2187" s="7"/>
    </row>
    <row r="2188" spans="1:7">
      <c r="A2188" s="8"/>
      <c r="C2188" s="69"/>
      <c r="D2188" s="8"/>
      <c r="E2188" s="7"/>
      <c r="F2188" s="7"/>
      <c r="G2188" s="7"/>
    </row>
    <row r="2189" spans="1:7">
      <c r="A2189" s="8"/>
      <c r="C2189" s="69"/>
      <c r="D2189" s="8"/>
      <c r="E2189" s="7"/>
      <c r="F2189" s="7"/>
      <c r="G2189" s="7"/>
    </row>
    <row r="2190" spans="1:7">
      <c r="A2190" s="8"/>
      <c r="C2190" s="69"/>
      <c r="D2190" s="8"/>
      <c r="E2190" s="7"/>
      <c r="F2190" s="7"/>
      <c r="G2190" s="7"/>
    </row>
    <row r="2191" spans="1:7">
      <c r="A2191" s="8"/>
      <c r="C2191" s="69"/>
      <c r="D2191" s="8"/>
      <c r="E2191" s="7"/>
      <c r="F2191" s="7"/>
      <c r="G2191" s="7"/>
    </row>
    <row r="2192" spans="1:7">
      <c r="A2192" s="8"/>
      <c r="C2192" s="69"/>
      <c r="D2192" s="8"/>
      <c r="E2192" s="7"/>
      <c r="F2192" s="7"/>
      <c r="G2192" s="7"/>
    </row>
    <row r="2193" spans="1:7">
      <c r="A2193" s="8"/>
      <c r="C2193" s="69"/>
      <c r="D2193" s="8"/>
      <c r="E2193" s="7"/>
      <c r="F2193" s="7"/>
      <c r="G2193" s="7"/>
    </row>
    <row r="2194" spans="1:7">
      <c r="A2194" s="8"/>
      <c r="C2194" s="69"/>
      <c r="D2194" s="8"/>
      <c r="E2194" s="7"/>
      <c r="F2194" s="7"/>
      <c r="G2194" s="7"/>
    </row>
    <row r="2195" spans="1:7">
      <c r="A2195" s="8"/>
      <c r="C2195" s="69"/>
      <c r="D2195" s="8"/>
      <c r="E2195" s="7"/>
      <c r="F2195" s="7"/>
      <c r="G2195" s="7"/>
    </row>
    <row r="2196" spans="1:7">
      <c r="A2196" s="8"/>
      <c r="C2196" s="69"/>
      <c r="D2196" s="8"/>
      <c r="E2196" s="7"/>
      <c r="F2196" s="7"/>
      <c r="G2196" s="7"/>
    </row>
    <row r="2197" spans="1:7">
      <c r="A2197" s="8"/>
      <c r="C2197" s="69"/>
      <c r="D2197" s="8"/>
      <c r="E2197" s="7"/>
      <c r="F2197" s="7"/>
      <c r="G2197" s="7"/>
    </row>
    <row r="2198" spans="1:7">
      <c r="A2198" s="8"/>
      <c r="C2198" s="69"/>
      <c r="D2198" s="8"/>
      <c r="E2198" s="7"/>
      <c r="F2198" s="7"/>
      <c r="G2198" s="7"/>
    </row>
    <row r="2199" spans="1:7">
      <c r="A2199" s="8"/>
      <c r="C2199" s="69"/>
      <c r="D2199" s="8"/>
      <c r="E2199" s="7"/>
      <c r="F2199" s="7"/>
      <c r="G2199" s="7"/>
    </row>
    <row r="2200" spans="1:7">
      <c r="A2200" s="8"/>
      <c r="C2200" s="69"/>
      <c r="D2200" s="8"/>
      <c r="E2200" s="7"/>
      <c r="F2200" s="7"/>
      <c r="G2200" s="7"/>
    </row>
    <row r="2201" spans="1:7">
      <c r="A2201" s="8"/>
      <c r="C2201" s="69"/>
      <c r="D2201" s="8"/>
      <c r="E2201" s="7"/>
      <c r="F2201" s="7"/>
      <c r="G2201" s="7"/>
    </row>
    <row r="2202" spans="1:7">
      <c r="A2202" s="8"/>
      <c r="C2202" s="69"/>
      <c r="D2202" s="8"/>
      <c r="E2202" s="7"/>
      <c r="F2202" s="7"/>
      <c r="G2202" s="7"/>
    </row>
    <row r="2203" spans="1:7">
      <c r="A2203" s="8"/>
      <c r="C2203" s="69"/>
      <c r="D2203" s="8"/>
      <c r="E2203" s="7"/>
      <c r="F2203" s="7"/>
      <c r="G2203" s="7"/>
    </row>
    <row r="2204" spans="1:7">
      <c r="A2204" s="8"/>
      <c r="C2204" s="69"/>
      <c r="D2204" s="8"/>
      <c r="E2204" s="7"/>
      <c r="F2204" s="7"/>
      <c r="G2204" s="7"/>
    </row>
    <row r="2205" spans="1:7">
      <c r="A2205" s="8"/>
      <c r="C2205" s="69"/>
      <c r="D2205" s="8"/>
      <c r="E2205" s="7"/>
      <c r="F2205" s="7"/>
      <c r="G2205" s="7"/>
    </row>
    <row r="2206" spans="1:7">
      <c r="A2206" s="8"/>
      <c r="C2206" s="69"/>
      <c r="D2206" s="8"/>
      <c r="E2206" s="7"/>
      <c r="F2206" s="7"/>
      <c r="G2206" s="7"/>
    </row>
    <row r="2207" spans="1:7">
      <c r="A2207" s="8"/>
      <c r="C2207" s="69"/>
      <c r="D2207" s="8"/>
      <c r="E2207" s="7"/>
      <c r="F2207" s="7"/>
      <c r="G2207" s="7"/>
    </row>
    <row r="2208" spans="1:7">
      <c r="A2208" s="8"/>
      <c r="C2208" s="69"/>
      <c r="D2208" s="8"/>
      <c r="E2208" s="7"/>
      <c r="F2208" s="7"/>
      <c r="G2208" s="7"/>
    </row>
    <row r="2209" spans="1:7">
      <c r="A2209" s="8"/>
      <c r="C2209" s="69"/>
      <c r="D2209" s="8"/>
      <c r="E2209" s="7"/>
      <c r="F2209" s="7"/>
      <c r="G2209" s="7"/>
    </row>
    <row r="2210" spans="1:7">
      <c r="A2210" s="8"/>
      <c r="C2210" s="69"/>
      <c r="D2210" s="8"/>
      <c r="E2210" s="7"/>
      <c r="F2210" s="7"/>
      <c r="G2210" s="7"/>
    </row>
    <row r="2211" spans="1:7">
      <c r="A2211" s="8"/>
      <c r="C2211" s="69"/>
      <c r="D2211" s="8"/>
      <c r="E2211" s="7"/>
      <c r="F2211" s="7"/>
      <c r="G2211" s="7"/>
    </row>
    <row r="2212" spans="1:7">
      <c r="A2212" s="8"/>
      <c r="C2212" s="69"/>
      <c r="D2212" s="8"/>
      <c r="E2212" s="7"/>
      <c r="F2212" s="7"/>
      <c r="G2212" s="7"/>
    </row>
    <row r="2213" spans="1:7">
      <c r="A2213" s="8"/>
      <c r="C2213" s="69"/>
      <c r="D2213" s="8"/>
      <c r="E2213" s="7"/>
      <c r="F2213" s="7"/>
      <c r="G2213" s="7"/>
    </row>
    <row r="2214" spans="1:7">
      <c r="A2214" s="8"/>
      <c r="C2214" s="69"/>
      <c r="D2214" s="8"/>
      <c r="E2214" s="7"/>
      <c r="F2214" s="7"/>
      <c r="G2214" s="7"/>
    </row>
    <row r="2215" spans="1:7">
      <c r="A2215" s="8"/>
      <c r="C2215" s="69"/>
      <c r="D2215" s="8"/>
      <c r="E2215" s="7"/>
      <c r="F2215" s="7"/>
      <c r="G2215" s="7"/>
    </row>
    <row r="2216" spans="1:7">
      <c r="A2216" s="8"/>
      <c r="C2216" s="69"/>
      <c r="D2216" s="8"/>
      <c r="E2216" s="7"/>
      <c r="F2216" s="7"/>
      <c r="G2216" s="7"/>
    </row>
    <row r="2217" spans="1:7">
      <c r="A2217" s="8"/>
      <c r="C2217" s="69"/>
      <c r="D2217" s="8"/>
      <c r="E2217" s="7"/>
      <c r="F2217" s="7"/>
      <c r="G2217" s="7"/>
    </row>
    <row r="2218" spans="1:7">
      <c r="A2218" s="8"/>
      <c r="C2218" s="69"/>
      <c r="D2218" s="8"/>
      <c r="E2218" s="7"/>
      <c r="F2218" s="7"/>
      <c r="G2218" s="7"/>
    </row>
    <row r="2219" spans="1:7">
      <c r="A2219" s="8"/>
      <c r="C2219" s="69"/>
      <c r="D2219" s="8"/>
      <c r="E2219" s="7"/>
      <c r="F2219" s="7"/>
      <c r="G2219" s="7"/>
    </row>
    <row r="2220" spans="1:7">
      <c r="A2220" s="8"/>
      <c r="C2220" s="69"/>
      <c r="D2220" s="8"/>
      <c r="E2220" s="7"/>
      <c r="F2220" s="7"/>
      <c r="G2220" s="7"/>
    </row>
    <row r="2221" spans="1:7">
      <c r="A2221" s="8"/>
      <c r="C2221" s="69"/>
      <c r="D2221" s="8"/>
      <c r="E2221" s="7"/>
      <c r="F2221" s="7"/>
      <c r="G2221" s="7"/>
    </row>
    <row r="2222" spans="1:7">
      <c r="A2222" s="8"/>
      <c r="C2222" s="69"/>
      <c r="D2222" s="8"/>
      <c r="E2222" s="7"/>
      <c r="F2222" s="7"/>
      <c r="G2222" s="7"/>
    </row>
    <row r="2223" spans="1:7">
      <c r="A2223" s="8"/>
      <c r="C2223" s="69"/>
      <c r="D2223" s="8"/>
      <c r="E2223" s="7"/>
      <c r="F2223" s="7"/>
      <c r="G2223" s="7"/>
    </row>
    <row r="2224" spans="1:7">
      <c r="A2224" s="8"/>
      <c r="C2224" s="69"/>
      <c r="D2224" s="8"/>
      <c r="E2224" s="7"/>
      <c r="F2224" s="7"/>
      <c r="G2224" s="7"/>
    </row>
    <row r="2225" spans="1:7">
      <c r="A2225" s="8"/>
      <c r="C2225" s="69"/>
      <c r="D2225" s="8"/>
      <c r="E2225" s="7"/>
      <c r="F2225" s="7"/>
      <c r="G2225" s="7"/>
    </row>
    <row r="2226" spans="1:7">
      <c r="A2226" s="8"/>
      <c r="C2226" s="69"/>
      <c r="D2226" s="8"/>
      <c r="E2226" s="7"/>
      <c r="F2226" s="7"/>
      <c r="G2226" s="7"/>
    </row>
    <row r="2227" spans="1:7">
      <c r="A2227" s="8"/>
      <c r="C2227" s="69"/>
      <c r="D2227" s="8"/>
      <c r="E2227" s="7"/>
      <c r="F2227" s="7"/>
      <c r="G2227" s="7"/>
    </row>
    <row r="2228" spans="1:7">
      <c r="A2228" s="8"/>
      <c r="C2228" s="69"/>
      <c r="D2228" s="8"/>
      <c r="E2228" s="7"/>
      <c r="F2228" s="7"/>
      <c r="G2228" s="7"/>
    </row>
    <row r="2229" spans="1:7">
      <c r="A2229" s="8"/>
      <c r="C2229" s="69"/>
      <c r="D2229" s="8"/>
      <c r="E2229" s="7"/>
      <c r="F2229" s="7"/>
      <c r="G2229" s="7"/>
    </row>
    <row r="2230" spans="1:7">
      <c r="A2230" s="8"/>
      <c r="C2230" s="69"/>
      <c r="D2230" s="8"/>
      <c r="E2230" s="7"/>
      <c r="F2230" s="7"/>
      <c r="G2230" s="7"/>
    </row>
    <row r="2231" spans="1:7">
      <c r="A2231" s="8"/>
      <c r="C2231" s="69"/>
      <c r="D2231" s="8"/>
      <c r="E2231" s="7"/>
      <c r="F2231" s="7"/>
      <c r="G2231" s="7"/>
    </row>
    <row r="2232" spans="1:7">
      <c r="A2232" s="8"/>
      <c r="C2232" s="69"/>
      <c r="D2232" s="8"/>
      <c r="E2232" s="7"/>
      <c r="F2232" s="7"/>
      <c r="G2232" s="7"/>
    </row>
    <row r="2233" spans="1:7">
      <c r="A2233" s="8"/>
      <c r="C2233" s="69"/>
      <c r="D2233" s="8"/>
      <c r="E2233" s="7"/>
      <c r="F2233" s="7"/>
      <c r="G2233" s="7"/>
    </row>
    <row r="2234" spans="1:7">
      <c r="A2234" s="8"/>
      <c r="C2234" s="69"/>
      <c r="D2234" s="8"/>
      <c r="E2234" s="7"/>
      <c r="F2234" s="7"/>
      <c r="G2234" s="7"/>
    </row>
    <row r="2235" spans="1:7">
      <c r="A2235" s="8"/>
      <c r="C2235" s="69"/>
      <c r="D2235" s="8"/>
      <c r="E2235" s="7"/>
      <c r="F2235" s="7"/>
      <c r="G2235" s="7"/>
    </row>
    <row r="2236" spans="1:7">
      <c r="A2236" s="8"/>
      <c r="C2236" s="69"/>
      <c r="D2236" s="8"/>
      <c r="E2236" s="7"/>
      <c r="F2236" s="7"/>
      <c r="G2236" s="7"/>
    </row>
    <row r="2237" spans="1:7">
      <c r="A2237" s="8"/>
      <c r="C2237" s="69"/>
      <c r="D2237" s="8"/>
      <c r="E2237" s="7"/>
      <c r="F2237" s="7"/>
      <c r="G2237" s="7"/>
    </row>
    <row r="2238" spans="1:7">
      <c r="A2238" s="8"/>
      <c r="C2238" s="69"/>
      <c r="D2238" s="8"/>
      <c r="E2238" s="7"/>
      <c r="F2238" s="7"/>
      <c r="G2238" s="7"/>
    </row>
    <row r="2239" spans="1:7">
      <c r="A2239" s="8"/>
      <c r="C2239" s="69"/>
      <c r="D2239" s="8"/>
      <c r="E2239" s="7"/>
      <c r="F2239" s="7"/>
      <c r="G2239" s="7"/>
    </row>
    <row r="2240" spans="1:7">
      <c r="A2240" s="8"/>
      <c r="C2240" s="69"/>
      <c r="D2240" s="8"/>
      <c r="E2240" s="7"/>
      <c r="F2240" s="7"/>
      <c r="G2240" s="7"/>
    </row>
    <row r="2241" spans="1:7">
      <c r="A2241" s="8"/>
      <c r="C2241" s="69"/>
      <c r="D2241" s="8"/>
      <c r="E2241" s="7"/>
      <c r="F2241" s="7"/>
      <c r="G2241" s="7"/>
    </row>
    <row r="2242" spans="1:7">
      <c r="A2242" s="8"/>
      <c r="C2242" s="69"/>
      <c r="D2242" s="8"/>
      <c r="E2242" s="7"/>
      <c r="F2242" s="7"/>
      <c r="G2242" s="7"/>
    </row>
    <row r="2243" spans="1:7">
      <c r="A2243" s="8"/>
      <c r="C2243" s="69"/>
      <c r="D2243" s="8"/>
      <c r="E2243" s="7"/>
      <c r="F2243" s="7"/>
      <c r="G2243" s="7"/>
    </row>
    <row r="2244" spans="1:7">
      <c r="A2244" s="8"/>
      <c r="C2244" s="69"/>
      <c r="D2244" s="8"/>
      <c r="E2244" s="7"/>
      <c r="F2244" s="7"/>
      <c r="G2244" s="7"/>
    </row>
    <row r="2245" spans="1:7">
      <c r="A2245" s="8"/>
      <c r="C2245" s="69"/>
      <c r="D2245" s="8"/>
      <c r="E2245" s="7"/>
      <c r="F2245" s="7"/>
      <c r="G2245" s="7"/>
    </row>
    <row r="2246" spans="1:7">
      <c r="A2246" s="8"/>
      <c r="C2246" s="69"/>
      <c r="D2246" s="8"/>
      <c r="E2246" s="7"/>
      <c r="F2246" s="7"/>
      <c r="G2246" s="7"/>
    </row>
    <row r="2247" spans="1:7">
      <c r="A2247" s="8"/>
      <c r="C2247" s="69"/>
      <c r="D2247" s="8"/>
      <c r="E2247" s="7"/>
      <c r="F2247" s="7"/>
      <c r="G2247" s="7"/>
    </row>
    <row r="2248" spans="1:7">
      <c r="A2248" s="8"/>
      <c r="C2248" s="69"/>
      <c r="D2248" s="8"/>
      <c r="E2248" s="7"/>
      <c r="F2248" s="7"/>
      <c r="G2248" s="7"/>
    </row>
    <row r="2249" spans="1:7">
      <c r="A2249" s="8"/>
      <c r="C2249" s="69"/>
      <c r="D2249" s="8"/>
      <c r="E2249" s="7"/>
      <c r="F2249" s="7"/>
      <c r="G2249" s="7"/>
    </row>
    <row r="2250" spans="1:7">
      <c r="A2250" s="8"/>
      <c r="C2250" s="69"/>
      <c r="D2250" s="8"/>
      <c r="E2250" s="7"/>
      <c r="F2250" s="7"/>
      <c r="G2250" s="7"/>
    </row>
    <row r="2251" spans="1:7">
      <c r="A2251" s="8"/>
      <c r="C2251" s="69"/>
      <c r="D2251" s="8"/>
      <c r="E2251" s="7"/>
      <c r="F2251" s="7"/>
      <c r="G2251" s="7"/>
    </row>
    <row r="2252" spans="1:7">
      <c r="A2252" s="8"/>
      <c r="C2252" s="69"/>
      <c r="D2252" s="8"/>
      <c r="E2252" s="7"/>
      <c r="F2252" s="7"/>
      <c r="G2252" s="7"/>
    </row>
    <row r="2253" spans="1:7">
      <c r="A2253" s="8"/>
      <c r="C2253" s="69"/>
      <c r="D2253" s="8"/>
      <c r="E2253" s="7"/>
      <c r="F2253" s="7"/>
      <c r="G2253" s="7"/>
    </row>
    <row r="2254" spans="1:7">
      <c r="A2254" s="8"/>
      <c r="C2254" s="69"/>
      <c r="D2254" s="8"/>
      <c r="E2254" s="7"/>
      <c r="F2254" s="7"/>
      <c r="G2254" s="7"/>
    </row>
    <row r="2255" spans="1:7">
      <c r="A2255" s="8"/>
      <c r="C2255" s="69"/>
      <c r="D2255" s="8"/>
      <c r="E2255" s="7"/>
      <c r="F2255" s="7"/>
      <c r="G2255" s="7"/>
    </row>
    <row r="2256" spans="1:7">
      <c r="A2256" s="8"/>
      <c r="C2256" s="69"/>
      <c r="D2256" s="8"/>
      <c r="E2256" s="7"/>
      <c r="F2256" s="7"/>
      <c r="G2256" s="7"/>
    </row>
    <row r="2257" spans="1:7">
      <c r="A2257" s="8"/>
      <c r="C2257" s="69"/>
      <c r="D2257" s="8"/>
      <c r="E2257" s="7"/>
      <c r="F2257" s="7"/>
      <c r="G2257" s="7"/>
    </row>
    <row r="2258" spans="1:7">
      <c r="A2258" s="8"/>
      <c r="C2258" s="69"/>
      <c r="D2258" s="8"/>
      <c r="E2258" s="7"/>
      <c r="F2258" s="7"/>
      <c r="G2258" s="7"/>
    </row>
    <row r="2259" spans="1:7">
      <c r="A2259" s="8"/>
      <c r="C2259" s="69"/>
      <c r="D2259" s="8"/>
      <c r="E2259" s="7"/>
      <c r="F2259" s="7"/>
      <c r="G2259" s="7"/>
    </row>
    <row r="2260" spans="1:7">
      <c r="A2260" s="8"/>
      <c r="C2260" s="69"/>
      <c r="D2260" s="8"/>
      <c r="E2260" s="7"/>
      <c r="F2260" s="7"/>
      <c r="G2260" s="7"/>
    </row>
    <row r="2261" spans="1:7">
      <c r="A2261" s="8"/>
      <c r="C2261" s="69"/>
      <c r="D2261" s="8"/>
      <c r="E2261" s="7"/>
      <c r="F2261" s="7"/>
      <c r="G2261" s="7"/>
    </row>
    <row r="2262" spans="1:7">
      <c r="A2262" s="8"/>
      <c r="C2262" s="69"/>
      <c r="D2262" s="8"/>
      <c r="E2262" s="7"/>
      <c r="F2262" s="7"/>
      <c r="G2262" s="7"/>
    </row>
    <row r="2263" spans="1:7">
      <c r="A2263" s="8"/>
      <c r="C2263" s="69"/>
      <c r="D2263" s="8"/>
      <c r="E2263" s="7"/>
      <c r="F2263" s="7"/>
      <c r="G2263" s="7"/>
    </row>
    <row r="2264" spans="1:7">
      <c r="A2264" s="8"/>
      <c r="C2264" s="69"/>
      <c r="D2264" s="8"/>
      <c r="E2264" s="7"/>
      <c r="F2264" s="7"/>
      <c r="G2264" s="7"/>
    </row>
    <row r="2265" spans="1:7">
      <c r="A2265" s="8"/>
      <c r="C2265" s="69"/>
      <c r="D2265" s="8"/>
      <c r="E2265" s="7"/>
      <c r="F2265" s="7"/>
      <c r="G2265" s="7"/>
    </row>
    <row r="2266" spans="1:7">
      <c r="A2266" s="8"/>
      <c r="C2266" s="69"/>
      <c r="D2266" s="8"/>
      <c r="E2266" s="7"/>
      <c r="F2266" s="7"/>
      <c r="G2266" s="7"/>
    </row>
    <row r="2267" spans="1:7">
      <c r="A2267" s="8"/>
      <c r="C2267" s="69"/>
      <c r="D2267" s="8"/>
      <c r="E2267" s="7"/>
      <c r="F2267" s="7"/>
      <c r="G2267" s="7"/>
    </row>
    <row r="2268" spans="1:7">
      <c r="A2268" s="8"/>
      <c r="C2268" s="69"/>
      <c r="D2268" s="8"/>
      <c r="E2268" s="7"/>
      <c r="F2268" s="7"/>
      <c r="G2268" s="7"/>
    </row>
    <row r="2269" spans="1:7">
      <c r="A2269" s="8"/>
      <c r="C2269" s="69"/>
      <c r="D2269" s="8"/>
      <c r="E2269" s="7"/>
      <c r="F2269" s="7"/>
      <c r="G2269" s="7"/>
    </row>
    <row r="2270" spans="1:7">
      <c r="A2270" s="8"/>
      <c r="C2270" s="69"/>
      <c r="D2270" s="8"/>
      <c r="E2270" s="7"/>
      <c r="F2270" s="7"/>
      <c r="G2270" s="7"/>
    </row>
    <row r="2271" spans="1:7">
      <c r="A2271" s="8"/>
      <c r="C2271" s="69"/>
      <c r="D2271" s="8"/>
      <c r="E2271" s="7"/>
      <c r="F2271" s="7"/>
      <c r="G2271" s="7"/>
    </row>
    <row r="2272" spans="1:7">
      <c r="A2272" s="8"/>
      <c r="C2272" s="69"/>
      <c r="D2272" s="8"/>
      <c r="E2272" s="7"/>
      <c r="F2272" s="7"/>
      <c r="G2272" s="7"/>
    </row>
    <row r="2273" spans="1:7">
      <c r="A2273" s="8"/>
      <c r="C2273" s="69"/>
      <c r="D2273" s="8"/>
      <c r="E2273" s="7"/>
      <c r="F2273" s="7"/>
      <c r="G2273" s="7"/>
    </row>
    <row r="2274" spans="1:7">
      <c r="A2274" s="8"/>
      <c r="C2274" s="69"/>
      <c r="D2274" s="8"/>
      <c r="E2274" s="7"/>
      <c r="F2274" s="7"/>
      <c r="G2274" s="7"/>
    </row>
    <row r="2275" spans="1:7">
      <c r="A2275" s="8"/>
      <c r="C2275" s="69"/>
      <c r="D2275" s="8"/>
      <c r="E2275" s="7"/>
      <c r="F2275" s="7"/>
      <c r="G2275" s="7"/>
    </row>
    <row r="2276" spans="1:7">
      <c r="A2276" s="8"/>
      <c r="C2276" s="69"/>
      <c r="D2276" s="8"/>
      <c r="E2276" s="7"/>
      <c r="F2276" s="7"/>
      <c r="G2276" s="7"/>
    </row>
    <row r="2277" spans="1:7">
      <c r="A2277" s="8"/>
      <c r="C2277" s="69"/>
      <c r="D2277" s="8"/>
      <c r="E2277" s="7"/>
      <c r="F2277" s="7"/>
      <c r="G2277" s="7"/>
    </row>
    <row r="2278" spans="1:7">
      <c r="A2278" s="8"/>
      <c r="C2278" s="69"/>
      <c r="D2278" s="8"/>
      <c r="E2278" s="7"/>
      <c r="F2278" s="7"/>
      <c r="G2278" s="7"/>
    </row>
    <row r="2279" spans="1:7">
      <c r="A2279" s="8"/>
      <c r="C2279" s="69"/>
      <c r="D2279" s="8"/>
      <c r="E2279" s="7"/>
      <c r="F2279" s="7"/>
      <c r="G2279" s="7"/>
    </row>
    <row r="2280" spans="1:7">
      <c r="A2280" s="8"/>
      <c r="C2280" s="69"/>
      <c r="D2280" s="8"/>
      <c r="E2280" s="7"/>
      <c r="F2280" s="7"/>
      <c r="G2280" s="7"/>
    </row>
    <row r="2281" spans="1:7">
      <c r="A2281" s="8"/>
      <c r="C2281" s="69"/>
      <c r="D2281" s="8"/>
      <c r="E2281" s="7"/>
      <c r="F2281" s="7"/>
      <c r="G2281" s="7"/>
    </row>
    <row r="2282" spans="1:7">
      <c r="A2282" s="8"/>
      <c r="C2282" s="69"/>
      <c r="D2282" s="8"/>
      <c r="E2282" s="7"/>
      <c r="F2282" s="7"/>
      <c r="G2282" s="7"/>
    </row>
    <row r="2283" spans="1:7">
      <c r="A2283" s="8"/>
      <c r="C2283" s="69"/>
      <c r="D2283" s="8"/>
      <c r="E2283" s="7"/>
      <c r="F2283" s="7"/>
      <c r="G2283" s="7"/>
    </row>
    <row r="2284" spans="1:7">
      <c r="A2284" s="8"/>
      <c r="C2284" s="69"/>
      <c r="D2284" s="8"/>
      <c r="E2284" s="7"/>
      <c r="F2284" s="7"/>
      <c r="G2284" s="7"/>
    </row>
    <row r="2285" spans="1:7">
      <c r="A2285" s="8"/>
      <c r="C2285" s="69"/>
      <c r="D2285" s="8"/>
      <c r="E2285" s="7"/>
      <c r="F2285" s="7"/>
      <c r="G2285" s="7"/>
    </row>
    <row r="2286" spans="1:7">
      <c r="A2286" s="8"/>
      <c r="C2286" s="69"/>
      <c r="D2286" s="8"/>
      <c r="E2286" s="7"/>
      <c r="F2286" s="7"/>
      <c r="G2286" s="7"/>
    </row>
    <row r="2287" spans="1:7">
      <c r="A2287" s="8"/>
      <c r="C2287" s="69"/>
      <c r="D2287" s="8"/>
      <c r="E2287" s="7"/>
      <c r="F2287" s="7"/>
      <c r="G2287" s="7"/>
    </row>
    <row r="2288" spans="1:7">
      <c r="A2288" s="8"/>
      <c r="C2288" s="69"/>
      <c r="D2288" s="8"/>
      <c r="E2288" s="7"/>
      <c r="F2288" s="7"/>
      <c r="G2288" s="7"/>
    </row>
    <row r="2289" spans="1:7">
      <c r="A2289" s="8"/>
      <c r="C2289" s="69"/>
      <c r="D2289" s="8"/>
      <c r="E2289" s="7"/>
      <c r="F2289" s="7"/>
      <c r="G2289" s="7"/>
    </row>
    <row r="2290" spans="1:7">
      <c r="A2290" s="8"/>
      <c r="C2290" s="69"/>
      <c r="D2290" s="8"/>
      <c r="E2290" s="7"/>
      <c r="F2290" s="7"/>
      <c r="G2290" s="7"/>
    </row>
    <row r="2291" spans="1:7">
      <c r="A2291" s="8"/>
      <c r="C2291" s="69"/>
      <c r="D2291" s="8"/>
      <c r="E2291" s="7"/>
      <c r="F2291" s="7"/>
      <c r="G2291" s="7"/>
    </row>
    <row r="2292" spans="1:7">
      <c r="A2292" s="8"/>
      <c r="C2292" s="69"/>
      <c r="D2292" s="8"/>
      <c r="E2292" s="7"/>
      <c r="F2292" s="7"/>
      <c r="G2292" s="7"/>
    </row>
    <row r="2293" spans="1:7">
      <c r="A2293" s="8"/>
      <c r="C2293" s="69"/>
      <c r="D2293" s="8"/>
      <c r="E2293" s="7"/>
      <c r="F2293" s="7"/>
      <c r="G2293" s="7"/>
    </row>
    <row r="2294" spans="1:7">
      <c r="A2294" s="8"/>
      <c r="C2294" s="69"/>
      <c r="D2294" s="8"/>
      <c r="E2294" s="7"/>
      <c r="F2294" s="7"/>
      <c r="G2294" s="7"/>
    </row>
    <row r="2295" spans="1:7">
      <c r="A2295" s="8"/>
      <c r="C2295" s="69"/>
      <c r="D2295" s="8"/>
      <c r="E2295" s="7"/>
      <c r="F2295" s="7"/>
      <c r="G2295" s="7"/>
    </row>
    <row r="2296" spans="1:7">
      <c r="A2296" s="8"/>
      <c r="C2296" s="69"/>
      <c r="D2296" s="8"/>
      <c r="E2296" s="7"/>
      <c r="F2296" s="7"/>
      <c r="G2296" s="7"/>
    </row>
    <row r="2297" spans="1:7">
      <c r="A2297" s="8"/>
      <c r="C2297" s="69"/>
      <c r="D2297" s="8"/>
      <c r="E2297" s="7"/>
      <c r="F2297" s="7"/>
      <c r="G2297" s="7"/>
    </row>
    <row r="2298" spans="1:7">
      <c r="A2298" s="8"/>
      <c r="C2298" s="69"/>
      <c r="D2298" s="8"/>
      <c r="E2298" s="7"/>
      <c r="F2298" s="7"/>
      <c r="G2298" s="7"/>
    </row>
    <row r="2299" spans="1:7">
      <c r="A2299" s="8"/>
      <c r="C2299" s="69"/>
      <c r="D2299" s="8"/>
      <c r="E2299" s="7"/>
      <c r="F2299" s="7"/>
      <c r="G2299" s="7"/>
    </row>
    <row r="2300" spans="1:7">
      <c r="A2300" s="8"/>
      <c r="C2300" s="69"/>
      <c r="D2300" s="8"/>
      <c r="E2300" s="7"/>
      <c r="F2300" s="7"/>
      <c r="G2300" s="7"/>
    </row>
    <row r="2301" spans="1:7">
      <c r="A2301" s="8"/>
      <c r="C2301" s="69"/>
      <c r="D2301" s="8"/>
      <c r="E2301" s="7"/>
      <c r="F2301" s="7"/>
      <c r="G2301" s="7"/>
    </row>
    <row r="2302" spans="1:7">
      <c r="A2302" s="8"/>
      <c r="C2302" s="69"/>
      <c r="D2302" s="8"/>
      <c r="E2302" s="7"/>
      <c r="F2302" s="7"/>
      <c r="G2302" s="7"/>
    </row>
    <row r="2303" spans="1:7">
      <c r="A2303" s="8"/>
      <c r="C2303" s="69"/>
      <c r="D2303" s="8"/>
      <c r="E2303" s="7"/>
      <c r="F2303" s="7"/>
      <c r="G2303" s="7"/>
    </row>
    <row r="2304" spans="1:7">
      <c r="A2304" s="8"/>
      <c r="C2304" s="69"/>
      <c r="D2304" s="8"/>
      <c r="E2304" s="7"/>
      <c r="F2304" s="7"/>
      <c r="G2304" s="7"/>
    </row>
    <row r="2305" spans="1:7">
      <c r="A2305" s="8"/>
      <c r="C2305" s="69"/>
      <c r="D2305" s="8"/>
      <c r="E2305" s="7"/>
      <c r="F2305" s="7"/>
      <c r="G2305" s="7"/>
    </row>
    <row r="2306" spans="1:7">
      <c r="A2306" s="8"/>
      <c r="C2306" s="69"/>
      <c r="D2306" s="8"/>
      <c r="E2306" s="7"/>
      <c r="F2306" s="7"/>
      <c r="G2306" s="7"/>
    </row>
    <row r="2307" spans="1:7">
      <c r="A2307" s="8"/>
      <c r="C2307" s="69"/>
      <c r="D2307" s="8"/>
      <c r="E2307" s="7"/>
      <c r="F2307" s="7"/>
      <c r="G2307" s="7"/>
    </row>
    <row r="2308" spans="1:7">
      <c r="A2308" s="8"/>
      <c r="C2308" s="69"/>
      <c r="D2308" s="8"/>
      <c r="E2308" s="7"/>
      <c r="F2308" s="7"/>
      <c r="G2308" s="7"/>
    </row>
    <row r="2309" spans="1:7">
      <c r="A2309" s="8"/>
      <c r="C2309" s="69"/>
      <c r="D2309" s="8"/>
      <c r="E2309" s="7"/>
      <c r="F2309" s="7"/>
      <c r="G2309" s="7"/>
    </row>
    <row r="2310" spans="1:7">
      <c r="A2310" s="8"/>
      <c r="C2310" s="69"/>
      <c r="D2310" s="8"/>
      <c r="E2310" s="7"/>
      <c r="F2310" s="7"/>
      <c r="G2310" s="7"/>
    </row>
    <row r="2311" spans="1:7">
      <c r="A2311" s="8"/>
      <c r="C2311" s="69"/>
      <c r="D2311" s="8"/>
      <c r="E2311" s="7"/>
      <c r="F2311" s="7"/>
      <c r="G2311" s="7"/>
    </row>
    <row r="2312" spans="1:7">
      <c r="A2312" s="8"/>
      <c r="C2312" s="69"/>
      <c r="D2312" s="8"/>
      <c r="E2312" s="7"/>
      <c r="F2312" s="7"/>
      <c r="G2312" s="7"/>
    </row>
    <row r="2313" spans="1:7">
      <c r="A2313" s="8"/>
      <c r="C2313" s="69"/>
      <c r="D2313" s="8"/>
      <c r="E2313" s="7"/>
      <c r="F2313" s="7"/>
      <c r="G2313" s="7"/>
    </row>
    <row r="2314" spans="1:7">
      <c r="A2314" s="8"/>
      <c r="C2314" s="69"/>
      <c r="D2314" s="8"/>
      <c r="E2314" s="7"/>
      <c r="F2314" s="7"/>
      <c r="G2314" s="7"/>
    </row>
    <row r="2315" spans="1:7">
      <c r="A2315" s="8"/>
      <c r="C2315" s="69"/>
      <c r="D2315" s="8"/>
      <c r="E2315" s="7"/>
      <c r="F2315" s="7"/>
      <c r="G2315" s="7"/>
    </row>
    <row r="2316" spans="1:7">
      <c r="A2316" s="8"/>
      <c r="C2316" s="69"/>
      <c r="D2316" s="8"/>
      <c r="E2316" s="7"/>
      <c r="F2316" s="7"/>
      <c r="G2316" s="7"/>
    </row>
    <row r="2317" spans="1:7">
      <c r="A2317" s="8"/>
      <c r="C2317" s="69"/>
      <c r="D2317" s="8"/>
      <c r="E2317" s="7"/>
      <c r="F2317" s="7"/>
      <c r="G2317" s="7"/>
    </row>
    <row r="2318" spans="1:7">
      <c r="A2318" s="8"/>
      <c r="C2318" s="69"/>
      <c r="D2318" s="8"/>
      <c r="E2318" s="7"/>
      <c r="F2318" s="7"/>
      <c r="G2318" s="7"/>
    </row>
    <row r="2319" spans="1:7">
      <c r="A2319" s="8"/>
      <c r="C2319" s="69"/>
      <c r="D2319" s="8"/>
      <c r="E2319" s="7"/>
      <c r="F2319" s="7"/>
      <c r="G2319" s="7"/>
    </row>
    <row r="2320" spans="1:7">
      <c r="A2320" s="8"/>
      <c r="C2320" s="69"/>
      <c r="D2320" s="8"/>
      <c r="E2320" s="7"/>
      <c r="F2320" s="7"/>
      <c r="G2320" s="7"/>
    </row>
    <row r="2321" spans="1:7">
      <c r="A2321" s="8"/>
      <c r="C2321" s="69"/>
      <c r="D2321" s="8"/>
      <c r="E2321" s="7"/>
      <c r="F2321" s="7"/>
      <c r="G2321" s="7"/>
    </row>
    <row r="2322" spans="1:7">
      <c r="A2322" s="8"/>
      <c r="C2322" s="69"/>
      <c r="D2322" s="8"/>
      <c r="E2322" s="7"/>
      <c r="F2322" s="7"/>
      <c r="G2322" s="7"/>
    </row>
    <row r="2323" spans="1:7">
      <c r="A2323" s="8"/>
      <c r="C2323" s="69"/>
      <c r="D2323" s="8"/>
      <c r="E2323" s="7"/>
      <c r="F2323" s="7"/>
      <c r="G2323" s="7"/>
    </row>
    <row r="2324" spans="1:7">
      <c r="A2324" s="8"/>
      <c r="C2324" s="69"/>
      <c r="D2324" s="8"/>
      <c r="E2324" s="7"/>
      <c r="F2324" s="7"/>
      <c r="G2324" s="7"/>
    </row>
    <row r="2325" spans="1:7">
      <c r="A2325" s="8"/>
      <c r="C2325" s="69"/>
      <c r="D2325" s="8"/>
      <c r="E2325" s="7"/>
      <c r="F2325" s="7"/>
      <c r="G2325" s="7"/>
    </row>
    <row r="2326" spans="1:7">
      <c r="A2326" s="8"/>
      <c r="C2326" s="69"/>
      <c r="D2326" s="8"/>
      <c r="E2326" s="7"/>
      <c r="F2326" s="7"/>
      <c r="G2326" s="7"/>
    </row>
    <row r="2327" spans="1:7">
      <c r="A2327" s="8"/>
      <c r="C2327" s="69"/>
      <c r="D2327" s="8"/>
      <c r="E2327" s="7"/>
      <c r="F2327" s="7"/>
      <c r="G2327" s="7"/>
    </row>
    <row r="2328" spans="1:7">
      <c r="A2328" s="8"/>
      <c r="C2328" s="69"/>
      <c r="D2328" s="8"/>
      <c r="E2328" s="7"/>
      <c r="F2328" s="7"/>
      <c r="G2328" s="7"/>
    </row>
    <row r="2329" spans="1:7">
      <c r="A2329" s="8"/>
      <c r="C2329" s="69"/>
      <c r="D2329" s="8"/>
      <c r="E2329" s="7"/>
      <c r="F2329" s="7"/>
      <c r="G2329" s="7"/>
    </row>
    <row r="2330" spans="1:7">
      <c r="A2330" s="8"/>
      <c r="C2330" s="69"/>
      <c r="D2330" s="8"/>
      <c r="E2330" s="7"/>
      <c r="F2330" s="7"/>
      <c r="G2330" s="7"/>
    </row>
    <row r="2331" spans="1:7">
      <c r="A2331" s="8"/>
      <c r="C2331" s="69"/>
      <c r="D2331" s="8"/>
      <c r="E2331" s="7"/>
      <c r="F2331" s="7"/>
      <c r="G2331" s="7"/>
    </row>
    <row r="2332" spans="1:7">
      <c r="A2332" s="8"/>
      <c r="C2332" s="69"/>
      <c r="D2332" s="8"/>
      <c r="E2332" s="7"/>
      <c r="F2332" s="7"/>
      <c r="G2332" s="7"/>
    </row>
    <row r="2333" spans="1:7">
      <c r="A2333" s="8"/>
      <c r="C2333" s="69"/>
      <c r="D2333" s="8"/>
      <c r="E2333" s="7"/>
      <c r="F2333" s="7"/>
      <c r="G2333" s="7"/>
    </row>
    <row r="2334" spans="1:7">
      <c r="A2334" s="8"/>
      <c r="C2334" s="69"/>
      <c r="D2334" s="8"/>
      <c r="E2334" s="7"/>
      <c r="F2334" s="7"/>
      <c r="G2334" s="7"/>
    </row>
    <row r="2335" spans="1:7">
      <c r="A2335" s="8"/>
      <c r="C2335" s="69"/>
      <c r="D2335" s="8"/>
      <c r="E2335" s="7"/>
      <c r="F2335" s="7"/>
      <c r="G2335" s="7"/>
    </row>
    <row r="2336" spans="1:7">
      <c r="A2336" s="8"/>
      <c r="C2336" s="69"/>
      <c r="D2336" s="8"/>
      <c r="E2336" s="7"/>
      <c r="F2336" s="7"/>
      <c r="G2336" s="7"/>
    </row>
    <row r="2337" spans="1:7">
      <c r="A2337" s="8"/>
      <c r="C2337" s="69"/>
      <c r="D2337" s="8"/>
      <c r="E2337" s="7"/>
      <c r="F2337" s="7"/>
      <c r="G2337" s="7"/>
    </row>
    <row r="2338" spans="1:7">
      <c r="A2338" s="8"/>
      <c r="C2338" s="69"/>
      <c r="D2338" s="8"/>
      <c r="E2338" s="7"/>
      <c r="F2338" s="7"/>
      <c r="G2338" s="7"/>
    </row>
    <row r="2339" spans="1:7">
      <c r="A2339" s="8"/>
      <c r="C2339" s="69"/>
      <c r="D2339" s="8"/>
      <c r="E2339" s="7"/>
      <c r="F2339" s="7"/>
      <c r="G2339" s="7"/>
    </row>
    <row r="2340" spans="1:7">
      <c r="A2340" s="8"/>
      <c r="C2340" s="69"/>
      <c r="D2340" s="8"/>
      <c r="E2340" s="7"/>
      <c r="F2340" s="7"/>
      <c r="G2340" s="7"/>
    </row>
    <row r="2341" spans="1:7">
      <c r="A2341" s="8"/>
      <c r="C2341" s="69"/>
      <c r="D2341" s="8"/>
      <c r="E2341" s="7"/>
      <c r="F2341" s="7"/>
      <c r="G2341" s="7"/>
    </row>
    <row r="2342" spans="1:7">
      <c r="A2342" s="8"/>
      <c r="C2342" s="69"/>
      <c r="D2342" s="8"/>
      <c r="E2342" s="7"/>
      <c r="F2342" s="7"/>
      <c r="G2342" s="7"/>
    </row>
    <row r="2343" spans="1:7">
      <c r="A2343" s="8"/>
      <c r="C2343" s="69"/>
      <c r="D2343" s="8"/>
      <c r="E2343" s="7"/>
      <c r="F2343" s="7"/>
      <c r="G2343" s="7"/>
    </row>
    <row r="2344" spans="1:7">
      <c r="A2344" s="8"/>
      <c r="C2344" s="69"/>
      <c r="D2344" s="8"/>
      <c r="E2344" s="7"/>
      <c r="F2344" s="7"/>
      <c r="G2344" s="7"/>
    </row>
    <row r="2345" spans="1:7">
      <c r="A2345" s="8"/>
      <c r="C2345" s="69"/>
      <c r="D2345" s="8"/>
      <c r="E2345" s="7"/>
      <c r="F2345" s="7"/>
      <c r="G2345" s="7"/>
    </row>
    <row r="2346" spans="1:7">
      <c r="A2346" s="8"/>
      <c r="C2346" s="69"/>
      <c r="D2346" s="8"/>
      <c r="E2346" s="7"/>
      <c r="F2346" s="7"/>
      <c r="G2346" s="7"/>
    </row>
    <row r="2347" spans="1:7">
      <c r="A2347" s="8"/>
      <c r="C2347" s="69"/>
      <c r="D2347" s="8"/>
      <c r="E2347" s="7"/>
      <c r="F2347" s="7"/>
      <c r="G2347" s="7"/>
    </row>
    <row r="2348" spans="1:7">
      <c r="A2348" s="8"/>
      <c r="C2348" s="69"/>
      <c r="D2348" s="8"/>
      <c r="E2348" s="7"/>
      <c r="F2348" s="7"/>
      <c r="G2348" s="7"/>
    </row>
    <row r="2349" spans="1:7">
      <c r="A2349" s="8"/>
      <c r="C2349" s="69"/>
      <c r="D2349" s="8"/>
      <c r="E2349" s="7"/>
      <c r="F2349" s="7"/>
      <c r="G2349" s="7"/>
    </row>
    <row r="2350" spans="1:7">
      <c r="A2350" s="8"/>
      <c r="C2350" s="69"/>
      <c r="D2350" s="8"/>
      <c r="E2350" s="7"/>
      <c r="F2350" s="7"/>
      <c r="G2350" s="7"/>
    </row>
    <row r="2351" spans="1:7">
      <c r="A2351" s="8"/>
      <c r="C2351" s="69"/>
      <c r="D2351" s="8"/>
      <c r="E2351" s="7"/>
      <c r="F2351" s="7"/>
      <c r="G2351" s="7"/>
    </row>
    <row r="2352" spans="1:7">
      <c r="A2352" s="8"/>
      <c r="C2352" s="69"/>
      <c r="D2352" s="8"/>
      <c r="E2352" s="7"/>
      <c r="F2352" s="7"/>
      <c r="G2352" s="7"/>
    </row>
    <row r="2353" spans="1:7">
      <c r="A2353" s="8"/>
      <c r="C2353" s="69"/>
      <c r="D2353" s="8"/>
      <c r="E2353" s="7"/>
      <c r="F2353" s="7"/>
      <c r="G2353" s="7"/>
    </row>
    <row r="2354" spans="1:7">
      <c r="A2354" s="8"/>
      <c r="C2354" s="69"/>
      <c r="D2354" s="8"/>
      <c r="E2354" s="7"/>
      <c r="F2354" s="7"/>
      <c r="G2354" s="7"/>
    </row>
    <row r="2355" spans="1:7">
      <c r="A2355" s="8"/>
      <c r="C2355" s="69"/>
      <c r="D2355" s="8"/>
      <c r="E2355" s="7"/>
      <c r="F2355" s="7"/>
      <c r="G2355" s="7"/>
    </row>
    <row r="2356" spans="1:7">
      <c r="A2356" s="8"/>
      <c r="C2356" s="69"/>
      <c r="D2356" s="8"/>
      <c r="E2356" s="7"/>
      <c r="F2356" s="7"/>
      <c r="G2356" s="7"/>
    </row>
    <row r="2357" spans="1:7">
      <c r="A2357" s="8"/>
      <c r="C2357" s="69"/>
      <c r="D2357" s="8"/>
      <c r="E2357" s="7"/>
      <c r="F2357" s="7"/>
      <c r="G2357" s="7"/>
    </row>
    <row r="2358" spans="1:7">
      <c r="A2358" s="8"/>
      <c r="C2358" s="69"/>
      <c r="D2358" s="8"/>
      <c r="E2358" s="7"/>
      <c r="F2358" s="7"/>
      <c r="G2358" s="7"/>
    </row>
    <row r="2359" spans="1:7">
      <c r="A2359" s="8"/>
      <c r="C2359" s="69"/>
      <c r="D2359" s="8"/>
      <c r="E2359" s="7"/>
      <c r="F2359" s="7"/>
      <c r="G2359" s="7"/>
    </row>
    <row r="2360" spans="1:7">
      <c r="A2360" s="8"/>
      <c r="C2360" s="69"/>
      <c r="D2360" s="8"/>
      <c r="E2360" s="7"/>
      <c r="F2360" s="7"/>
      <c r="G2360" s="7"/>
    </row>
    <row r="2361" spans="1:7">
      <c r="A2361" s="8"/>
      <c r="C2361" s="69"/>
      <c r="D2361" s="8"/>
      <c r="E2361" s="7"/>
      <c r="F2361" s="7"/>
      <c r="G2361" s="7"/>
    </row>
    <row r="2362" spans="1:7">
      <c r="A2362" s="8"/>
      <c r="C2362" s="69"/>
      <c r="D2362" s="8"/>
      <c r="E2362" s="7"/>
      <c r="F2362" s="7"/>
      <c r="G2362" s="7"/>
    </row>
    <row r="2363" spans="1:7">
      <c r="A2363" s="8"/>
      <c r="C2363" s="69"/>
      <c r="D2363" s="8"/>
      <c r="E2363" s="7"/>
      <c r="F2363" s="7"/>
      <c r="G2363" s="7"/>
    </row>
    <row r="2364" spans="1:7">
      <c r="A2364" s="8"/>
      <c r="C2364" s="69"/>
      <c r="D2364" s="8"/>
      <c r="E2364" s="7"/>
      <c r="F2364" s="7"/>
      <c r="G2364" s="7"/>
    </row>
    <row r="2365" spans="1:7">
      <c r="A2365" s="8"/>
      <c r="C2365" s="69"/>
      <c r="D2365" s="8"/>
      <c r="E2365" s="7"/>
      <c r="F2365" s="7"/>
      <c r="G2365" s="7"/>
    </row>
    <row r="2366" spans="1:7">
      <c r="A2366" s="8"/>
      <c r="C2366" s="69"/>
      <c r="D2366" s="8"/>
      <c r="E2366" s="7"/>
      <c r="F2366" s="7"/>
      <c r="G2366" s="7"/>
    </row>
    <row r="2367" spans="1:7">
      <c r="A2367" s="8"/>
      <c r="C2367" s="69"/>
      <c r="D2367" s="8"/>
      <c r="E2367" s="7"/>
      <c r="F2367" s="7"/>
      <c r="G2367" s="7"/>
    </row>
    <row r="2368" spans="1:7">
      <c r="A2368" s="8"/>
      <c r="C2368" s="69"/>
      <c r="D2368" s="8"/>
      <c r="E2368" s="7"/>
      <c r="F2368" s="7"/>
      <c r="G2368" s="7"/>
    </row>
    <row r="2369" spans="1:7">
      <c r="A2369" s="8"/>
      <c r="C2369" s="69"/>
      <c r="D2369" s="8"/>
      <c r="E2369" s="7"/>
      <c r="F2369" s="7"/>
      <c r="G2369" s="7"/>
    </row>
    <row r="2370" spans="1:7">
      <c r="A2370" s="8"/>
      <c r="C2370" s="69"/>
      <c r="D2370" s="8"/>
      <c r="E2370" s="7"/>
      <c r="F2370" s="7"/>
      <c r="G2370" s="7"/>
    </row>
    <row r="2371" spans="1:7">
      <c r="A2371" s="8"/>
      <c r="C2371" s="69"/>
      <c r="D2371" s="8"/>
      <c r="E2371" s="7"/>
      <c r="F2371" s="7"/>
      <c r="G2371" s="7"/>
    </row>
    <row r="2372" spans="1:7">
      <c r="A2372" s="8"/>
      <c r="C2372" s="69"/>
      <c r="D2372" s="8"/>
      <c r="E2372" s="7"/>
      <c r="F2372" s="7"/>
      <c r="G2372" s="7"/>
    </row>
    <row r="2373" spans="1:7">
      <c r="A2373" s="8"/>
      <c r="C2373" s="69"/>
      <c r="D2373" s="8"/>
      <c r="E2373" s="7"/>
      <c r="F2373" s="7"/>
      <c r="G2373" s="7"/>
    </row>
    <row r="2374" spans="1:7">
      <c r="A2374" s="8"/>
      <c r="C2374" s="69"/>
      <c r="D2374" s="8"/>
      <c r="E2374" s="7"/>
      <c r="F2374" s="7"/>
      <c r="G2374" s="7"/>
    </row>
    <row r="2375" spans="1:7">
      <c r="A2375" s="8"/>
      <c r="C2375" s="69"/>
      <c r="D2375" s="8"/>
      <c r="E2375" s="7"/>
      <c r="F2375" s="7"/>
      <c r="G2375" s="7"/>
    </row>
    <row r="2376" spans="1:7">
      <c r="A2376" s="8"/>
      <c r="C2376" s="69"/>
      <c r="D2376" s="8"/>
      <c r="E2376" s="7"/>
      <c r="F2376" s="7"/>
      <c r="G2376" s="7"/>
    </row>
    <row r="2377" spans="1:7">
      <c r="A2377" s="8"/>
      <c r="C2377" s="69"/>
      <c r="D2377" s="8"/>
      <c r="E2377" s="7"/>
      <c r="F2377" s="7"/>
      <c r="G2377" s="7"/>
    </row>
    <row r="2378" spans="1:7">
      <c r="A2378" s="8"/>
      <c r="C2378" s="69"/>
      <c r="D2378" s="8"/>
      <c r="E2378" s="7"/>
      <c r="F2378" s="7"/>
      <c r="G2378" s="7"/>
    </row>
    <row r="2379" spans="1:7">
      <c r="A2379" s="8"/>
      <c r="C2379" s="69"/>
      <c r="D2379" s="8"/>
      <c r="E2379" s="7"/>
      <c r="F2379" s="7"/>
      <c r="G2379" s="7"/>
    </row>
    <row r="2380" spans="1:7">
      <c r="A2380" s="8"/>
      <c r="C2380" s="69"/>
      <c r="D2380" s="8"/>
      <c r="E2380" s="7"/>
      <c r="F2380" s="7"/>
      <c r="G2380" s="7"/>
    </row>
    <row r="2381" spans="1:7">
      <c r="A2381" s="8"/>
      <c r="C2381" s="69"/>
      <c r="D2381" s="8"/>
      <c r="E2381" s="7"/>
      <c r="F2381" s="7"/>
      <c r="G2381" s="7"/>
    </row>
    <row r="2382" spans="1:7">
      <c r="A2382" s="8"/>
      <c r="C2382" s="69"/>
      <c r="D2382" s="8"/>
      <c r="E2382" s="7"/>
      <c r="F2382" s="7"/>
      <c r="G2382" s="7"/>
    </row>
    <row r="2383" spans="1:7">
      <c r="A2383" s="8"/>
      <c r="C2383" s="69"/>
      <c r="D2383" s="8"/>
      <c r="E2383" s="7"/>
      <c r="F2383" s="7"/>
      <c r="G2383" s="7"/>
    </row>
    <row r="2384" spans="1:7">
      <c r="A2384" s="8"/>
      <c r="C2384" s="69"/>
      <c r="D2384" s="8"/>
      <c r="E2384" s="7"/>
      <c r="F2384" s="7"/>
      <c r="G2384" s="7"/>
    </row>
    <row r="2385" spans="1:7">
      <c r="A2385" s="8"/>
      <c r="C2385" s="69"/>
      <c r="D2385" s="8"/>
      <c r="E2385" s="7"/>
      <c r="F2385" s="7"/>
      <c r="G2385" s="7"/>
    </row>
    <row r="2386" spans="1:7">
      <c r="A2386" s="8"/>
      <c r="C2386" s="69"/>
      <c r="D2386" s="8"/>
      <c r="E2386" s="7"/>
      <c r="F2386" s="7"/>
      <c r="G2386" s="7"/>
    </row>
    <row r="2387" spans="1:7">
      <c r="A2387" s="8"/>
      <c r="C2387" s="69"/>
      <c r="D2387" s="8"/>
      <c r="E2387" s="7"/>
      <c r="F2387" s="7"/>
      <c r="G2387" s="7"/>
    </row>
    <row r="2388" spans="1:7">
      <c r="A2388" s="8"/>
      <c r="C2388" s="69"/>
      <c r="D2388" s="8"/>
      <c r="E2388" s="7"/>
      <c r="F2388" s="7"/>
      <c r="G2388" s="7"/>
    </row>
    <row r="2389" spans="1:7">
      <c r="A2389" s="8"/>
      <c r="C2389" s="69"/>
      <c r="D2389" s="8"/>
      <c r="E2389" s="7"/>
      <c r="F2389" s="7"/>
      <c r="G2389" s="7"/>
    </row>
    <row r="2390" spans="1:7">
      <c r="A2390" s="8"/>
      <c r="C2390" s="69"/>
      <c r="D2390" s="8"/>
      <c r="E2390" s="7"/>
      <c r="F2390" s="7"/>
      <c r="G2390" s="7"/>
    </row>
    <row r="2391" spans="1:7">
      <c r="A2391" s="8"/>
      <c r="C2391" s="69"/>
      <c r="D2391" s="8"/>
      <c r="E2391" s="7"/>
      <c r="F2391" s="7"/>
      <c r="G2391" s="7"/>
    </row>
    <row r="2392" spans="1:7">
      <c r="A2392" s="8"/>
      <c r="C2392" s="69"/>
      <c r="D2392" s="8"/>
      <c r="E2392" s="7"/>
      <c r="F2392" s="7"/>
      <c r="G2392" s="7"/>
    </row>
    <row r="2393" spans="1:7">
      <c r="A2393" s="8"/>
      <c r="C2393" s="69"/>
      <c r="D2393" s="8"/>
      <c r="E2393" s="7"/>
      <c r="F2393" s="7"/>
      <c r="G2393" s="7"/>
    </row>
    <row r="2394" spans="1:7">
      <c r="A2394" s="8"/>
      <c r="C2394" s="69"/>
      <c r="D2394" s="8"/>
      <c r="E2394" s="7"/>
      <c r="F2394" s="7"/>
      <c r="G2394" s="7"/>
    </row>
    <row r="2395" spans="1:7">
      <c r="A2395" s="8"/>
      <c r="C2395" s="69"/>
      <c r="D2395" s="8"/>
      <c r="E2395" s="7"/>
      <c r="F2395" s="7"/>
      <c r="G2395" s="7"/>
    </row>
    <row r="2396" spans="1:7">
      <c r="A2396" s="8"/>
      <c r="C2396" s="69"/>
      <c r="D2396" s="8"/>
      <c r="E2396" s="7"/>
      <c r="F2396" s="7"/>
      <c r="G2396" s="7"/>
    </row>
    <row r="2397" spans="1:7">
      <c r="A2397" s="8"/>
      <c r="C2397" s="69"/>
      <c r="D2397" s="8"/>
      <c r="E2397" s="7"/>
      <c r="F2397" s="7"/>
      <c r="G2397" s="7"/>
    </row>
    <row r="2398" spans="1:7">
      <c r="A2398" s="8"/>
      <c r="C2398" s="69"/>
      <c r="D2398" s="8"/>
      <c r="E2398" s="7"/>
      <c r="F2398" s="7"/>
      <c r="G2398" s="7"/>
    </row>
    <row r="2399" spans="1:7">
      <c r="A2399" s="8"/>
      <c r="C2399" s="69"/>
      <c r="D2399" s="8"/>
      <c r="E2399" s="7"/>
      <c r="F2399" s="7"/>
      <c r="G2399" s="7"/>
    </row>
    <row r="2400" spans="1:7">
      <c r="A2400" s="8"/>
      <c r="C2400" s="69"/>
      <c r="D2400" s="8"/>
      <c r="E2400" s="7"/>
      <c r="F2400" s="7"/>
      <c r="G2400" s="7"/>
    </row>
    <row r="2401" spans="1:7">
      <c r="A2401" s="8"/>
      <c r="C2401" s="69"/>
      <c r="D2401" s="8"/>
      <c r="E2401" s="7"/>
      <c r="F2401" s="7"/>
      <c r="G2401" s="7"/>
    </row>
    <row r="2402" spans="1:7">
      <c r="A2402" s="8"/>
      <c r="C2402" s="69"/>
      <c r="D2402" s="8"/>
      <c r="E2402" s="7"/>
      <c r="F2402" s="7"/>
      <c r="G2402" s="7"/>
    </row>
    <row r="2403" spans="1:7">
      <c r="A2403" s="8"/>
      <c r="C2403" s="69"/>
      <c r="D2403" s="8"/>
      <c r="E2403" s="7"/>
      <c r="F2403" s="7"/>
      <c r="G2403" s="7"/>
    </row>
    <row r="2404" spans="1:7">
      <c r="A2404" s="8"/>
      <c r="C2404" s="69"/>
      <c r="D2404" s="8"/>
      <c r="E2404" s="7"/>
      <c r="F2404" s="7"/>
      <c r="G2404" s="7"/>
    </row>
    <row r="2405" spans="1:7">
      <c r="A2405" s="8"/>
      <c r="C2405" s="69"/>
      <c r="D2405" s="8"/>
      <c r="E2405" s="7"/>
      <c r="F2405" s="7"/>
      <c r="G2405" s="7"/>
    </row>
    <row r="2406" spans="1:7">
      <c r="A2406" s="8"/>
      <c r="C2406" s="69"/>
      <c r="D2406" s="8"/>
      <c r="E2406" s="7"/>
      <c r="F2406" s="7"/>
      <c r="G2406" s="7"/>
    </row>
    <row r="2407" spans="1:7">
      <c r="A2407" s="8"/>
      <c r="C2407" s="69"/>
      <c r="D2407" s="8"/>
      <c r="E2407" s="7"/>
      <c r="F2407" s="7"/>
      <c r="G2407" s="7"/>
    </row>
    <row r="2408" spans="1:7">
      <c r="A2408" s="8"/>
      <c r="C2408" s="69"/>
      <c r="D2408" s="8"/>
      <c r="E2408" s="7"/>
      <c r="F2408" s="7"/>
      <c r="G2408" s="7"/>
    </row>
    <row r="2409" spans="1:7">
      <c r="A2409" s="8"/>
      <c r="C2409" s="69"/>
      <c r="D2409" s="8"/>
      <c r="E2409" s="7"/>
      <c r="F2409" s="7"/>
      <c r="G2409" s="7"/>
    </row>
    <row r="2410" spans="1:7">
      <c r="A2410" s="8"/>
      <c r="C2410" s="69"/>
      <c r="D2410" s="8"/>
      <c r="E2410" s="7"/>
      <c r="F2410" s="7"/>
      <c r="G2410" s="7"/>
    </row>
    <row r="2411" spans="1:7">
      <c r="A2411" s="8"/>
      <c r="C2411" s="69"/>
      <c r="D2411" s="8"/>
      <c r="E2411" s="7"/>
      <c r="F2411" s="7"/>
      <c r="G2411" s="7"/>
    </row>
    <row r="2412" spans="1:7">
      <c r="A2412" s="8"/>
      <c r="C2412" s="69"/>
      <c r="D2412" s="8"/>
      <c r="E2412" s="7"/>
      <c r="F2412" s="7"/>
      <c r="G2412" s="7"/>
    </row>
    <row r="2413" spans="1:7">
      <c r="A2413" s="8"/>
      <c r="C2413" s="69"/>
      <c r="D2413" s="8"/>
      <c r="E2413" s="7"/>
      <c r="F2413" s="7"/>
      <c r="G2413" s="7"/>
    </row>
    <row r="2414" spans="1:7">
      <c r="A2414" s="8"/>
      <c r="C2414" s="69"/>
      <c r="D2414" s="8"/>
      <c r="E2414" s="7"/>
      <c r="F2414" s="7"/>
      <c r="G2414" s="7"/>
    </row>
    <row r="2415" spans="1:7">
      <c r="A2415" s="8"/>
      <c r="C2415" s="69"/>
      <c r="D2415" s="8"/>
      <c r="E2415" s="7"/>
      <c r="F2415" s="7"/>
      <c r="G2415" s="7"/>
    </row>
    <row r="2416" spans="1:7">
      <c r="A2416" s="8"/>
      <c r="C2416" s="69"/>
      <c r="D2416" s="8"/>
      <c r="E2416" s="7"/>
      <c r="F2416" s="7"/>
      <c r="G2416" s="7"/>
    </row>
    <row r="2417" spans="1:7">
      <c r="A2417" s="8"/>
      <c r="C2417" s="69"/>
      <c r="D2417" s="8"/>
      <c r="E2417" s="7"/>
      <c r="F2417" s="7"/>
      <c r="G2417" s="7"/>
    </row>
    <row r="2418" spans="1:7">
      <c r="A2418" s="8"/>
      <c r="C2418" s="69"/>
      <c r="D2418" s="8"/>
      <c r="E2418" s="7"/>
      <c r="F2418" s="7"/>
      <c r="G2418" s="7"/>
    </row>
    <row r="2419" spans="1:7">
      <c r="A2419" s="8"/>
      <c r="C2419" s="69"/>
      <c r="D2419" s="8"/>
      <c r="E2419" s="7"/>
      <c r="F2419" s="7"/>
      <c r="G2419" s="7"/>
    </row>
    <row r="2420" spans="1:7">
      <c r="A2420" s="8"/>
      <c r="C2420" s="69"/>
      <c r="D2420" s="8"/>
      <c r="E2420" s="7"/>
      <c r="F2420" s="7"/>
      <c r="G2420" s="7"/>
    </row>
    <row r="2421" spans="1:7">
      <c r="A2421" s="8"/>
      <c r="C2421" s="69"/>
      <c r="D2421" s="8"/>
      <c r="E2421" s="7"/>
      <c r="F2421" s="7"/>
      <c r="G2421" s="7"/>
    </row>
    <row r="2422" spans="1:7">
      <c r="A2422" s="8"/>
      <c r="C2422" s="69"/>
      <c r="D2422" s="8"/>
      <c r="E2422" s="7"/>
      <c r="F2422" s="7"/>
      <c r="G2422" s="7"/>
    </row>
    <row r="2423" spans="1:7">
      <c r="A2423" s="8"/>
      <c r="C2423" s="69"/>
      <c r="D2423" s="8"/>
      <c r="E2423" s="7"/>
      <c r="F2423" s="7"/>
      <c r="G2423" s="7"/>
    </row>
    <row r="2424" spans="1:7">
      <c r="A2424" s="8"/>
      <c r="C2424" s="69"/>
      <c r="D2424" s="8"/>
      <c r="E2424" s="7"/>
      <c r="F2424" s="7"/>
      <c r="G2424" s="7"/>
    </row>
    <row r="2425" spans="1:7">
      <c r="A2425" s="8"/>
      <c r="C2425" s="69"/>
      <c r="D2425" s="8"/>
      <c r="E2425" s="7"/>
      <c r="F2425" s="7"/>
      <c r="G2425" s="7"/>
    </row>
    <row r="2426" spans="1:7">
      <c r="A2426" s="8"/>
      <c r="C2426" s="69"/>
      <c r="D2426" s="8"/>
      <c r="E2426" s="7"/>
      <c r="F2426" s="7"/>
      <c r="G2426" s="7"/>
    </row>
    <row r="2427" spans="1:7">
      <c r="A2427" s="8"/>
      <c r="C2427" s="69"/>
      <c r="D2427" s="8"/>
      <c r="E2427" s="7"/>
      <c r="F2427" s="7"/>
      <c r="G2427" s="7"/>
    </row>
    <row r="2428" spans="1:7">
      <c r="A2428" s="8"/>
      <c r="C2428" s="69"/>
      <c r="D2428" s="8"/>
      <c r="E2428" s="7"/>
      <c r="F2428" s="7"/>
      <c r="G2428" s="7"/>
    </row>
    <row r="2429" spans="1:7">
      <c r="A2429" s="8"/>
      <c r="C2429" s="69"/>
      <c r="D2429" s="8"/>
      <c r="E2429" s="7"/>
      <c r="F2429" s="7"/>
      <c r="G2429" s="7"/>
    </row>
    <row r="2430" spans="1:7">
      <c r="A2430" s="8"/>
      <c r="C2430" s="69"/>
      <c r="D2430" s="8"/>
      <c r="E2430" s="7"/>
      <c r="F2430" s="7"/>
      <c r="G2430" s="7"/>
    </row>
    <row r="2431" spans="1:7">
      <c r="A2431" s="8"/>
      <c r="C2431" s="69"/>
      <c r="D2431" s="8"/>
      <c r="E2431" s="7"/>
      <c r="F2431" s="7"/>
      <c r="G2431" s="7"/>
    </row>
    <row r="2432" spans="1:7">
      <c r="A2432" s="8"/>
      <c r="C2432" s="69"/>
      <c r="D2432" s="8"/>
      <c r="E2432" s="7"/>
      <c r="F2432" s="7"/>
      <c r="G2432" s="7"/>
    </row>
    <row r="2433" spans="1:7">
      <c r="A2433" s="8"/>
      <c r="C2433" s="69"/>
      <c r="D2433" s="8"/>
      <c r="E2433" s="7"/>
      <c r="F2433" s="7"/>
      <c r="G2433" s="7"/>
    </row>
    <row r="2434" spans="1:7">
      <c r="A2434" s="8"/>
      <c r="C2434" s="69"/>
      <c r="D2434" s="8"/>
      <c r="E2434" s="7"/>
      <c r="F2434" s="7"/>
      <c r="G2434" s="7"/>
    </row>
    <row r="2435" spans="1:7">
      <c r="A2435" s="8"/>
      <c r="C2435" s="69"/>
      <c r="D2435" s="8"/>
      <c r="E2435" s="7"/>
      <c r="F2435" s="7"/>
      <c r="G2435" s="7"/>
    </row>
    <row r="2436" spans="1:7">
      <c r="A2436" s="8"/>
      <c r="C2436" s="69"/>
      <c r="D2436" s="8"/>
      <c r="E2436" s="7"/>
      <c r="F2436" s="7"/>
      <c r="G2436" s="7"/>
    </row>
    <row r="2437" spans="1:7">
      <c r="A2437" s="8"/>
      <c r="C2437" s="69"/>
      <c r="D2437" s="8"/>
      <c r="E2437" s="7"/>
      <c r="F2437" s="7"/>
      <c r="G2437" s="7"/>
    </row>
    <row r="2438" spans="1:7">
      <c r="A2438" s="8"/>
      <c r="C2438" s="69"/>
      <c r="D2438" s="8"/>
      <c r="E2438" s="7"/>
      <c r="F2438" s="7"/>
      <c r="G2438" s="7"/>
    </row>
    <row r="2439" spans="1:7">
      <c r="A2439" s="8"/>
      <c r="C2439" s="69"/>
      <c r="D2439" s="8"/>
      <c r="E2439" s="7"/>
      <c r="F2439" s="7"/>
      <c r="G2439" s="7"/>
    </row>
    <row r="2440" spans="1:7">
      <c r="A2440" s="8"/>
      <c r="C2440" s="69"/>
      <c r="D2440" s="8"/>
      <c r="E2440" s="7"/>
      <c r="F2440" s="7"/>
      <c r="G2440" s="7"/>
    </row>
    <row r="2441" spans="1:7">
      <c r="A2441" s="8"/>
      <c r="C2441" s="69"/>
      <c r="D2441" s="8"/>
      <c r="E2441" s="7"/>
      <c r="F2441" s="7"/>
      <c r="G2441" s="7"/>
    </row>
    <row r="2442" spans="1:7">
      <c r="A2442" s="8"/>
      <c r="C2442" s="69"/>
      <c r="D2442" s="8"/>
      <c r="E2442" s="7"/>
      <c r="F2442" s="7"/>
      <c r="G2442" s="7"/>
    </row>
    <row r="2443" spans="1:7">
      <c r="A2443" s="8"/>
      <c r="C2443" s="69"/>
      <c r="D2443" s="8"/>
      <c r="E2443" s="7"/>
      <c r="F2443" s="7"/>
      <c r="G2443" s="7"/>
    </row>
    <row r="2444" spans="1:7">
      <c r="A2444" s="8"/>
      <c r="C2444" s="69"/>
      <c r="D2444" s="8"/>
      <c r="E2444" s="7"/>
      <c r="F2444" s="7"/>
      <c r="G2444" s="7"/>
    </row>
    <row r="2445" spans="1:7">
      <c r="A2445" s="8"/>
      <c r="C2445" s="69"/>
      <c r="D2445" s="8"/>
      <c r="E2445" s="7"/>
      <c r="F2445" s="7"/>
      <c r="G2445" s="7"/>
    </row>
    <row r="2446" spans="1:7">
      <c r="A2446" s="8"/>
      <c r="C2446" s="69"/>
      <c r="D2446" s="8"/>
      <c r="E2446" s="7"/>
      <c r="F2446" s="7"/>
      <c r="G2446" s="7"/>
    </row>
    <row r="2447" spans="1:7">
      <c r="A2447" s="8"/>
      <c r="C2447" s="69"/>
      <c r="D2447" s="8"/>
      <c r="E2447" s="7"/>
      <c r="F2447" s="7"/>
      <c r="G2447" s="7"/>
    </row>
    <row r="2448" spans="1:7">
      <c r="A2448" s="8"/>
      <c r="C2448" s="69"/>
      <c r="D2448" s="8"/>
      <c r="E2448" s="7"/>
      <c r="F2448" s="7"/>
      <c r="G2448" s="7"/>
    </row>
    <row r="2449" spans="1:7">
      <c r="A2449" s="8"/>
      <c r="C2449" s="69"/>
      <c r="D2449" s="8"/>
      <c r="E2449" s="7"/>
      <c r="F2449" s="7"/>
      <c r="G2449" s="7"/>
    </row>
    <row r="2450" spans="1:7">
      <c r="A2450" s="8"/>
      <c r="C2450" s="69"/>
      <c r="D2450" s="8"/>
      <c r="E2450" s="7"/>
      <c r="F2450" s="7"/>
      <c r="G2450" s="7"/>
    </row>
    <row r="2451" spans="1:7">
      <c r="A2451" s="8"/>
      <c r="C2451" s="69"/>
      <c r="D2451" s="8"/>
      <c r="E2451" s="7"/>
      <c r="F2451" s="7"/>
      <c r="G2451" s="7"/>
    </row>
    <row r="2452" spans="1:7">
      <c r="A2452" s="8"/>
      <c r="C2452" s="69"/>
      <c r="D2452" s="8"/>
      <c r="E2452" s="7"/>
      <c r="F2452" s="7"/>
      <c r="G2452" s="7"/>
    </row>
    <row r="2453" spans="1:7">
      <c r="A2453" s="8"/>
      <c r="C2453" s="69"/>
      <c r="D2453" s="8"/>
      <c r="E2453" s="7"/>
      <c r="F2453" s="7"/>
      <c r="G2453" s="7"/>
    </row>
    <row r="2454" spans="1:7">
      <c r="A2454" s="8"/>
      <c r="C2454" s="69"/>
      <c r="D2454" s="8"/>
      <c r="E2454" s="7"/>
      <c r="F2454" s="7"/>
      <c r="G2454" s="7"/>
    </row>
    <row r="2455" spans="1:7">
      <c r="A2455" s="8"/>
      <c r="C2455" s="69"/>
      <c r="D2455" s="8"/>
      <c r="E2455" s="7"/>
      <c r="F2455" s="7"/>
      <c r="G2455" s="7"/>
    </row>
    <row r="2456" spans="1:7">
      <c r="A2456" s="8"/>
      <c r="C2456" s="69"/>
      <c r="D2456" s="8"/>
      <c r="E2456" s="7"/>
      <c r="F2456" s="7"/>
      <c r="G2456" s="7"/>
    </row>
    <row r="2457" spans="1:7">
      <c r="A2457" s="8"/>
      <c r="C2457" s="69"/>
      <c r="D2457" s="8"/>
      <c r="E2457" s="7"/>
      <c r="F2457" s="7"/>
      <c r="G2457" s="7"/>
    </row>
    <row r="2458" spans="1:7">
      <c r="A2458" s="8"/>
      <c r="C2458" s="69"/>
      <c r="D2458" s="8"/>
      <c r="E2458" s="7"/>
      <c r="F2458" s="7"/>
      <c r="G2458" s="7"/>
    </row>
    <row r="2459" spans="1:7">
      <c r="A2459" s="8"/>
      <c r="C2459" s="69"/>
      <c r="D2459" s="8"/>
      <c r="E2459" s="7"/>
      <c r="F2459" s="7"/>
      <c r="G2459" s="7"/>
    </row>
    <row r="2460" spans="1:7">
      <c r="A2460" s="8"/>
      <c r="C2460" s="69"/>
      <c r="D2460" s="8"/>
      <c r="E2460" s="7"/>
      <c r="F2460" s="7"/>
      <c r="G2460" s="7"/>
    </row>
    <row r="2461" spans="1:7">
      <c r="A2461" s="8"/>
      <c r="C2461" s="69"/>
      <c r="D2461" s="8"/>
      <c r="E2461" s="7"/>
      <c r="F2461" s="7"/>
      <c r="G2461" s="7"/>
    </row>
    <row r="2462" spans="1:7">
      <c r="A2462" s="8"/>
      <c r="C2462" s="69"/>
      <c r="D2462" s="8"/>
      <c r="E2462" s="7"/>
      <c r="F2462" s="7"/>
      <c r="G2462" s="7"/>
    </row>
    <row r="2463" spans="1:7">
      <c r="A2463" s="8"/>
      <c r="C2463" s="69"/>
      <c r="D2463" s="8"/>
      <c r="E2463" s="7"/>
      <c r="F2463" s="7"/>
      <c r="G2463" s="7"/>
    </row>
    <row r="2464" spans="1:7">
      <c r="A2464" s="8"/>
      <c r="C2464" s="69"/>
      <c r="D2464" s="8"/>
      <c r="E2464" s="7"/>
      <c r="F2464" s="7"/>
      <c r="G2464" s="7"/>
    </row>
    <row r="2465" spans="1:7">
      <c r="A2465" s="8"/>
      <c r="C2465" s="69"/>
      <c r="D2465" s="8"/>
      <c r="E2465" s="7"/>
      <c r="F2465" s="7"/>
      <c r="G2465" s="7"/>
    </row>
    <row r="2466" spans="1:7">
      <c r="A2466" s="8"/>
      <c r="C2466" s="69"/>
      <c r="D2466" s="8"/>
      <c r="E2466" s="7"/>
      <c r="F2466" s="7"/>
      <c r="G2466" s="7"/>
    </row>
    <row r="2467" spans="1:7">
      <c r="A2467" s="8"/>
      <c r="C2467" s="69"/>
      <c r="D2467" s="8"/>
      <c r="E2467" s="7"/>
      <c r="F2467" s="7"/>
      <c r="G2467" s="7"/>
    </row>
    <row r="2468" spans="1:7">
      <c r="A2468" s="8"/>
      <c r="C2468" s="69"/>
      <c r="D2468" s="8"/>
      <c r="E2468" s="7"/>
      <c r="F2468" s="7"/>
      <c r="G2468" s="7"/>
    </row>
    <row r="2469" spans="1:7">
      <c r="A2469" s="8"/>
      <c r="C2469" s="69"/>
      <c r="D2469" s="8"/>
      <c r="E2469" s="7"/>
      <c r="F2469" s="7"/>
      <c r="G2469" s="7"/>
    </row>
    <row r="2470" spans="1:7">
      <c r="A2470" s="8"/>
      <c r="C2470" s="69"/>
      <c r="D2470" s="8"/>
      <c r="E2470" s="7"/>
      <c r="F2470" s="7"/>
      <c r="G2470" s="7"/>
    </row>
    <row r="2471" spans="1:7">
      <c r="A2471" s="8"/>
      <c r="C2471" s="69"/>
      <c r="D2471" s="8"/>
      <c r="E2471" s="7"/>
      <c r="F2471" s="7"/>
      <c r="G2471" s="7"/>
    </row>
    <row r="2472" spans="1:7">
      <c r="A2472" s="8"/>
      <c r="C2472" s="69"/>
      <c r="D2472" s="8"/>
      <c r="E2472" s="7"/>
      <c r="F2472" s="7"/>
      <c r="G2472" s="7"/>
    </row>
    <row r="2473" spans="1:7">
      <c r="A2473" s="8"/>
      <c r="C2473" s="69"/>
      <c r="D2473" s="8"/>
      <c r="E2473" s="7"/>
      <c r="F2473" s="7"/>
      <c r="G2473" s="7"/>
    </row>
    <row r="2474" spans="1:7">
      <c r="A2474" s="8"/>
      <c r="C2474" s="69"/>
      <c r="D2474" s="8"/>
      <c r="E2474" s="7"/>
      <c r="F2474" s="7"/>
      <c r="G2474" s="7"/>
    </row>
    <row r="2475" spans="1:7">
      <c r="A2475" s="8"/>
      <c r="C2475" s="69"/>
      <c r="D2475" s="8"/>
      <c r="E2475" s="7"/>
      <c r="F2475" s="7"/>
      <c r="G2475" s="7"/>
    </row>
    <row r="2476" spans="1:7">
      <c r="A2476" s="8"/>
      <c r="C2476" s="69"/>
      <c r="D2476" s="8"/>
      <c r="E2476" s="7"/>
      <c r="F2476" s="7"/>
      <c r="G2476" s="7"/>
    </row>
    <row r="2477" spans="1:7">
      <c r="A2477" s="8"/>
      <c r="C2477" s="69"/>
      <c r="D2477" s="8"/>
      <c r="E2477" s="7"/>
      <c r="F2477" s="7"/>
      <c r="G2477" s="7"/>
    </row>
    <row r="2478" spans="1:7">
      <c r="A2478" s="8"/>
      <c r="C2478" s="69"/>
      <c r="D2478" s="8"/>
      <c r="E2478" s="7"/>
      <c r="F2478" s="7"/>
      <c r="G2478" s="7"/>
    </row>
    <row r="2479" spans="1:7">
      <c r="A2479" s="8"/>
      <c r="C2479" s="69"/>
      <c r="D2479" s="8"/>
      <c r="E2479" s="7"/>
      <c r="F2479" s="7"/>
      <c r="G2479" s="7"/>
    </row>
    <row r="2480" spans="1:7">
      <c r="A2480" s="8"/>
      <c r="C2480" s="69"/>
      <c r="D2480" s="8"/>
      <c r="E2480" s="7"/>
      <c r="F2480" s="7"/>
      <c r="G2480" s="7"/>
    </row>
    <row r="2481" spans="1:7">
      <c r="A2481" s="8"/>
      <c r="C2481" s="69"/>
      <c r="D2481" s="8"/>
      <c r="E2481" s="7"/>
      <c r="F2481" s="7"/>
      <c r="G2481" s="7"/>
    </row>
    <row r="2482" spans="1:7">
      <c r="A2482" s="8"/>
      <c r="C2482" s="69"/>
      <c r="D2482" s="8"/>
      <c r="E2482" s="7"/>
      <c r="F2482" s="7"/>
      <c r="G2482" s="7"/>
    </row>
    <row r="2483" spans="1:7">
      <c r="A2483" s="8"/>
      <c r="C2483" s="69"/>
      <c r="D2483" s="8"/>
      <c r="E2483" s="7"/>
      <c r="F2483" s="7"/>
      <c r="G2483" s="7"/>
    </row>
    <row r="2484" spans="1:7">
      <c r="A2484" s="8"/>
      <c r="C2484" s="69"/>
      <c r="D2484" s="8"/>
      <c r="E2484" s="7"/>
      <c r="F2484" s="7"/>
      <c r="G2484" s="7"/>
    </row>
    <row r="2485" spans="1:7">
      <c r="A2485" s="8"/>
      <c r="C2485" s="69"/>
      <c r="D2485" s="8"/>
      <c r="E2485" s="7"/>
      <c r="F2485" s="7"/>
      <c r="G2485" s="7"/>
    </row>
    <row r="2486" spans="1:7">
      <c r="A2486" s="8"/>
      <c r="C2486" s="69"/>
      <c r="D2486" s="8"/>
      <c r="E2486" s="7"/>
      <c r="F2486" s="7"/>
      <c r="G2486" s="7"/>
    </row>
    <row r="2487" spans="1:7">
      <c r="A2487" s="8"/>
      <c r="C2487" s="69"/>
      <c r="D2487" s="8"/>
      <c r="E2487" s="7"/>
      <c r="F2487" s="7"/>
      <c r="G2487" s="7"/>
    </row>
    <row r="2488" spans="1:7">
      <c r="A2488" s="8"/>
      <c r="C2488" s="69"/>
      <c r="D2488" s="8"/>
      <c r="E2488" s="7"/>
      <c r="F2488" s="7"/>
      <c r="G2488" s="7"/>
    </row>
    <row r="2489" spans="1:7">
      <c r="A2489" s="8"/>
      <c r="C2489" s="69"/>
      <c r="D2489" s="8"/>
      <c r="E2489" s="7"/>
      <c r="F2489" s="7"/>
      <c r="G2489" s="7"/>
    </row>
    <row r="2490" spans="1:7">
      <c r="A2490" s="8"/>
      <c r="C2490" s="69"/>
      <c r="D2490" s="8"/>
      <c r="E2490" s="7"/>
      <c r="F2490" s="7"/>
      <c r="G2490" s="7"/>
    </row>
    <row r="2491" spans="1:7">
      <c r="A2491" s="8"/>
      <c r="C2491" s="69"/>
      <c r="D2491" s="8"/>
      <c r="E2491" s="7"/>
      <c r="F2491" s="7"/>
      <c r="G2491" s="7"/>
    </row>
    <row r="2492" spans="1:7">
      <c r="A2492" s="8"/>
      <c r="C2492" s="69"/>
      <c r="D2492" s="8"/>
      <c r="E2492" s="7"/>
      <c r="F2492" s="7"/>
      <c r="G2492" s="7"/>
    </row>
    <row r="2493" spans="1:7">
      <c r="A2493" s="8"/>
      <c r="C2493" s="69"/>
      <c r="D2493" s="8"/>
      <c r="E2493" s="7"/>
      <c r="F2493" s="7"/>
      <c r="G2493" s="7"/>
    </row>
    <row r="2494" spans="1:7">
      <c r="A2494" s="8"/>
      <c r="C2494" s="69"/>
      <c r="D2494" s="8"/>
      <c r="E2494" s="7"/>
      <c r="F2494" s="7"/>
      <c r="G2494" s="7"/>
    </row>
    <row r="2495" spans="1:7">
      <c r="A2495" s="8"/>
      <c r="C2495" s="69"/>
      <c r="D2495" s="8"/>
      <c r="E2495" s="7"/>
      <c r="F2495" s="7"/>
      <c r="G2495" s="7"/>
    </row>
    <row r="2496" spans="1:7">
      <c r="A2496" s="8"/>
      <c r="C2496" s="69"/>
      <c r="D2496" s="8"/>
      <c r="E2496" s="7"/>
      <c r="F2496" s="7"/>
      <c r="G2496" s="7"/>
    </row>
    <row r="2497" spans="1:7">
      <c r="A2497" s="8"/>
      <c r="C2497" s="69"/>
      <c r="D2497" s="8"/>
      <c r="E2497" s="7"/>
      <c r="F2497" s="7"/>
      <c r="G2497" s="7"/>
    </row>
    <row r="2498" spans="1:7">
      <c r="A2498" s="8"/>
      <c r="C2498" s="69"/>
      <c r="D2498" s="8"/>
      <c r="E2498" s="7"/>
      <c r="F2498" s="7"/>
      <c r="G2498" s="7"/>
    </row>
    <row r="2499" spans="1:7">
      <c r="A2499" s="8"/>
      <c r="C2499" s="69"/>
      <c r="D2499" s="8"/>
      <c r="E2499" s="7"/>
      <c r="F2499" s="7"/>
      <c r="G2499" s="7"/>
    </row>
    <row r="2500" spans="1:7">
      <c r="A2500" s="8"/>
      <c r="C2500" s="69"/>
      <c r="D2500" s="8"/>
      <c r="E2500" s="7"/>
      <c r="F2500" s="7"/>
      <c r="G2500" s="7"/>
    </row>
    <row r="2501" spans="1:7">
      <c r="A2501" s="8"/>
      <c r="C2501" s="69"/>
      <c r="D2501" s="8"/>
      <c r="E2501" s="7"/>
      <c r="F2501" s="7"/>
      <c r="G2501" s="7"/>
    </row>
    <row r="2502" spans="1:7">
      <c r="A2502" s="8"/>
      <c r="C2502" s="69"/>
      <c r="D2502" s="8"/>
      <c r="E2502" s="7"/>
      <c r="F2502" s="7"/>
      <c r="G2502" s="7"/>
    </row>
    <row r="2503" spans="1:7">
      <c r="A2503" s="8"/>
      <c r="C2503" s="69"/>
      <c r="D2503" s="8"/>
      <c r="E2503" s="7"/>
      <c r="F2503" s="7"/>
      <c r="G2503" s="7"/>
    </row>
    <row r="2504" spans="1:7">
      <c r="A2504" s="8"/>
      <c r="C2504" s="69"/>
      <c r="D2504" s="8"/>
      <c r="E2504" s="7"/>
      <c r="F2504" s="7"/>
      <c r="G2504" s="7"/>
    </row>
    <row r="2505" spans="1:7">
      <c r="A2505" s="8"/>
      <c r="C2505" s="69"/>
      <c r="D2505" s="8"/>
      <c r="E2505" s="7"/>
      <c r="F2505" s="7"/>
      <c r="G2505" s="7"/>
    </row>
    <row r="2506" spans="1:7">
      <c r="A2506" s="8"/>
      <c r="C2506" s="69"/>
      <c r="D2506" s="8"/>
      <c r="E2506" s="7"/>
      <c r="F2506" s="7"/>
      <c r="G2506" s="7"/>
    </row>
    <row r="2507" spans="1:7">
      <c r="A2507" s="8"/>
      <c r="C2507" s="69"/>
      <c r="D2507" s="8"/>
      <c r="E2507" s="7"/>
      <c r="F2507" s="7"/>
      <c r="G2507" s="7"/>
    </row>
    <row r="2508" spans="1:7">
      <c r="A2508" s="8"/>
      <c r="C2508" s="69"/>
      <c r="D2508" s="8"/>
      <c r="E2508" s="7"/>
      <c r="F2508" s="7"/>
      <c r="G2508" s="7"/>
    </row>
    <row r="2509" spans="1:7">
      <c r="A2509" s="8"/>
      <c r="C2509" s="69"/>
      <c r="D2509" s="8"/>
      <c r="E2509" s="7"/>
      <c r="F2509" s="7"/>
      <c r="G2509" s="7"/>
    </row>
    <row r="2510" spans="1:7">
      <c r="A2510" s="8"/>
      <c r="C2510" s="69"/>
      <c r="D2510" s="8"/>
      <c r="E2510" s="7"/>
      <c r="F2510" s="7"/>
      <c r="G2510" s="7"/>
    </row>
    <row r="2511" spans="1:7">
      <c r="A2511" s="8"/>
      <c r="C2511" s="69"/>
      <c r="D2511" s="8"/>
      <c r="E2511" s="7"/>
      <c r="F2511" s="7"/>
      <c r="G2511" s="7"/>
    </row>
    <row r="2512" spans="1:7">
      <c r="A2512" s="8"/>
      <c r="C2512" s="69"/>
      <c r="D2512" s="8"/>
      <c r="E2512" s="7"/>
      <c r="F2512" s="7"/>
      <c r="G2512" s="7"/>
    </row>
    <row r="2513" spans="1:7">
      <c r="A2513" s="8"/>
      <c r="C2513" s="69"/>
      <c r="D2513" s="8"/>
      <c r="E2513" s="7"/>
      <c r="F2513" s="7"/>
      <c r="G2513" s="7"/>
    </row>
    <row r="2514" spans="1:7">
      <c r="A2514" s="8"/>
      <c r="C2514" s="69"/>
      <c r="D2514" s="8"/>
      <c r="E2514" s="7"/>
      <c r="F2514" s="7"/>
      <c r="G2514" s="7"/>
    </row>
    <row r="2515" spans="1:7">
      <c r="A2515" s="8"/>
      <c r="C2515" s="69"/>
      <c r="D2515" s="8"/>
      <c r="E2515" s="7"/>
      <c r="F2515" s="7"/>
      <c r="G2515" s="7"/>
    </row>
    <row r="2516" spans="1:7">
      <c r="A2516" s="8"/>
      <c r="C2516" s="69"/>
      <c r="D2516" s="8"/>
      <c r="E2516" s="7"/>
      <c r="F2516" s="7"/>
      <c r="G2516" s="7"/>
    </row>
    <row r="2517" spans="1:7">
      <c r="A2517" s="8"/>
      <c r="C2517" s="69"/>
      <c r="D2517" s="8"/>
      <c r="E2517" s="7"/>
      <c r="F2517" s="7"/>
      <c r="G2517" s="7"/>
    </row>
    <row r="2518" spans="1:7">
      <c r="A2518" s="8"/>
      <c r="C2518" s="69"/>
      <c r="D2518" s="8"/>
      <c r="E2518" s="7"/>
      <c r="F2518" s="7"/>
      <c r="G2518" s="7"/>
    </row>
    <row r="2519" spans="1:7">
      <c r="A2519" s="8"/>
      <c r="C2519" s="69"/>
      <c r="D2519" s="8"/>
      <c r="E2519" s="7"/>
      <c r="F2519" s="7"/>
      <c r="G2519" s="7"/>
    </row>
    <row r="2520" spans="1:7">
      <c r="A2520" s="8"/>
      <c r="C2520" s="69"/>
      <c r="D2520" s="8"/>
      <c r="E2520" s="7"/>
      <c r="F2520" s="7"/>
      <c r="G2520" s="7"/>
    </row>
    <row r="2521" spans="1:7">
      <c r="A2521" s="8"/>
      <c r="C2521" s="69"/>
      <c r="D2521" s="8"/>
      <c r="E2521" s="7"/>
      <c r="F2521" s="7"/>
      <c r="G2521" s="7"/>
    </row>
    <row r="2522" spans="1:7">
      <c r="A2522" s="8"/>
      <c r="C2522" s="69"/>
      <c r="D2522" s="8"/>
      <c r="E2522" s="7"/>
      <c r="F2522" s="7"/>
      <c r="G2522" s="7"/>
    </row>
    <row r="2523" spans="1:7">
      <c r="A2523" s="8"/>
      <c r="C2523" s="69"/>
      <c r="D2523" s="8"/>
      <c r="E2523" s="7"/>
      <c r="F2523" s="7"/>
      <c r="G2523" s="7"/>
    </row>
    <row r="2524" spans="1:7">
      <c r="A2524" s="8"/>
      <c r="C2524" s="69"/>
      <c r="D2524" s="8"/>
      <c r="E2524" s="7"/>
      <c r="F2524" s="7"/>
      <c r="G2524" s="7"/>
    </row>
    <row r="2525" spans="1:7">
      <c r="A2525" s="8"/>
      <c r="C2525" s="69"/>
      <c r="D2525" s="8"/>
      <c r="E2525" s="7"/>
      <c r="F2525" s="7"/>
      <c r="G2525" s="7"/>
    </row>
    <row r="2526" spans="1:7">
      <c r="A2526" s="8"/>
      <c r="C2526" s="69"/>
      <c r="D2526" s="8"/>
      <c r="E2526" s="7"/>
      <c r="F2526" s="7"/>
      <c r="G2526" s="7"/>
    </row>
    <row r="2527" spans="1:7">
      <c r="A2527" s="8"/>
      <c r="C2527" s="69"/>
      <c r="D2527" s="8"/>
      <c r="E2527" s="7"/>
      <c r="F2527" s="7"/>
      <c r="G2527" s="7"/>
    </row>
    <row r="2528" spans="1:7">
      <c r="A2528" s="8"/>
      <c r="C2528" s="69"/>
      <c r="D2528" s="8"/>
      <c r="E2528" s="7"/>
      <c r="F2528" s="7"/>
      <c r="G2528" s="7"/>
    </row>
    <row r="2529" spans="1:7">
      <c r="A2529" s="8"/>
      <c r="C2529" s="69"/>
      <c r="D2529" s="8"/>
      <c r="E2529" s="7"/>
      <c r="F2529" s="7"/>
      <c r="G2529" s="7"/>
    </row>
    <row r="2530" spans="1:7">
      <c r="A2530" s="8"/>
      <c r="C2530" s="69"/>
      <c r="D2530" s="8"/>
      <c r="E2530" s="7"/>
      <c r="F2530" s="7"/>
      <c r="G2530" s="7"/>
    </row>
    <row r="2531" spans="1:7">
      <c r="A2531" s="8"/>
      <c r="C2531" s="69"/>
      <c r="D2531" s="8"/>
      <c r="E2531" s="7"/>
      <c r="F2531" s="7"/>
      <c r="G2531" s="7"/>
    </row>
    <row r="2532" spans="1:7">
      <c r="A2532" s="8"/>
      <c r="C2532" s="69"/>
      <c r="D2532" s="8"/>
      <c r="E2532" s="7"/>
      <c r="F2532" s="7"/>
      <c r="G2532" s="7"/>
    </row>
    <row r="2533" spans="1:7">
      <c r="A2533" s="8"/>
      <c r="C2533" s="69"/>
      <c r="D2533" s="8"/>
      <c r="E2533" s="7"/>
      <c r="F2533" s="7"/>
      <c r="G2533" s="7"/>
    </row>
    <row r="2534" spans="1:7">
      <c r="A2534" s="8"/>
      <c r="C2534" s="69"/>
      <c r="D2534" s="8"/>
      <c r="E2534" s="7"/>
      <c r="F2534" s="7"/>
      <c r="G2534" s="7"/>
    </row>
    <row r="2535" spans="1:7">
      <c r="A2535" s="8"/>
      <c r="C2535" s="69"/>
      <c r="D2535" s="8"/>
      <c r="E2535" s="7"/>
      <c r="F2535" s="7"/>
      <c r="G2535" s="7"/>
    </row>
    <row r="2536" spans="1:7">
      <c r="A2536" s="8"/>
      <c r="C2536" s="69"/>
      <c r="D2536" s="8"/>
      <c r="E2536" s="7"/>
      <c r="F2536" s="7"/>
      <c r="G2536" s="7"/>
    </row>
    <row r="2537" spans="1:7">
      <c r="A2537" s="8"/>
      <c r="C2537" s="69"/>
      <c r="D2537" s="8"/>
      <c r="E2537" s="7"/>
      <c r="F2537" s="7"/>
      <c r="G2537" s="7"/>
    </row>
    <row r="2538" spans="1:7">
      <c r="A2538" s="8"/>
      <c r="C2538" s="69"/>
      <c r="D2538" s="8"/>
      <c r="E2538" s="7"/>
      <c r="F2538" s="7"/>
      <c r="G2538" s="7"/>
    </row>
    <row r="2539" spans="1:7">
      <c r="A2539" s="8"/>
      <c r="C2539" s="69"/>
      <c r="D2539" s="8"/>
      <c r="E2539" s="7"/>
      <c r="F2539" s="7"/>
      <c r="G2539" s="7"/>
    </row>
    <row r="2540" spans="1:7">
      <c r="A2540" s="8"/>
      <c r="C2540" s="69"/>
      <c r="D2540" s="8"/>
      <c r="E2540" s="7"/>
      <c r="F2540" s="7"/>
      <c r="G2540" s="7"/>
    </row>
    <row r="2541" spans="1:7">
      <c r="A2541" s="8"/>
      <c r="C2541" s="69"/>
      <c r="D2541" s="8"/>
      <c r="E2541" s="7"/>
      <c r="F2541" s="7"/>
      <c r="G2541" s="7"/>
    </row>
    <row r="2542" spans="1:7">
      <c r="A2542" s="8"/>
      <c r="C2542" s="69"/>
      <c r="D2542" s="8"/>
      <c r="E2542" s="7"/>
      <c r="F2542" s="7"/>
      <c r="G2542" s="7"/>
    </row>
    <row r="2543" spans="1:7">
      <c r="A2543" s="8"/>
      <c r="C2543" s="69"/>
      <c r="D2543" s="8"/>
      <c r="E2543" s="7"/>
      <c r="F2543" s="7"/>
      <c r="G2543" s="7"/>
    </row>
    <row r="2544" spans="1:7">
      <c r="A2544" s="8"/>
      <c r="C2544" s="69"/>
      <c r="D2544" s="8"/>
      <c r="E2544" s="7"/>
      <c r="F2544" s="7"/>
      <c r="G2544" s="7"/>
    </row>
    <row r="2545" spans="1:7">
      <c r="A2545" s="8"/>
      <c r="C2545" s="69"/>
      <c r="D2545" s="8"/>
      <c r="E2545" s="7"/>
      <c r="F2545" s="7"/>
      <c r="G2545" s="7"/>
    </row>
    <row r="2546" spans="1:7">
      <c r="A2546" s="8"/>
      <c r="C2546" s="69"/>
      <c r="D2546" s="8"/>
      <c r="E2546" s="7"/>
      <c r="F2546" s="7"/>
      <c r="G2546" s="7"/>
    </row>
    <row r="2547" spans="1:7">
      <c r="A2547" s="8"/>
      <c r="C2547" s="69"/>
      <c r="D2547" s="8"/>
      <c r="E2547" s="7"/>
      <c r="F2547" s="7"/>
      <c r="G2547" s="7"/>
    </row>
    <row r="2548" spans="1:7">
      <c r="A2548" s="8"/>
      <c r="C2548" s="69"/>
      <c r="D2548" s="8"/>
      <c r="E2548" s="7"/>
      <c r="F2548" s="7"/>
      <c r="G2548" s="7"/>
    </row>
    <row r="2549" spans="1:7">
      <c r="A2549" s="8"/>
      <c r="C2549" s="69"/>
      <c r="D2549" s="8"/>
      <c r="E2549" s="7"/>
      <c r="F2549" s="7"/>
      <c r="G2549" s="7"/>
    </row>
    <row r="2550" spans="1:7">
      <c r="A2550" s="8"/>
      <c r="C2550" s="69"/>
      <c r="D2550" s="8"/>
      <c r="E2550" s="7"/>
      <c r="F2550" s="7"/>
      <c r="G2550" s="7"/>
    </row>
    <row r="2551" spans="1:7">
      <c r="A2551" s="8"/>
      <c r="C2551" s="69"/>
      <c r="D2551" s="8"/>
      <c r="E2551" s="7"/>
      <c r="F2551" s="7"/>
      <c r="G2551" s="7"/>
    </row>
    <row r="2552" spans="1:7">
      <c r="A2552" s="8"/>
      <c r="C2552" s="69"/>
      <c r="D2552" s="8"/>
      <c r="E2552" s="7"/>
      <c r="F2552" s="7"/>
      <c r="G2552" s="7"/>
    </row>
    <row r="2553" spans="1:7">
      <c r="A2553" s="8"/>
      <c r="C2553" s="69"/>
      <c r="D2553" s="8"/>
      <c r="E2553" s="7"/>
      <c r="F2553" s="7"/>
      <c r="G2553" s="7"/>
    </row>
    <row r="2554" spans="1:7">
      <c r="A2554" s="8"/>
      <c r="C2554" s="69"/>
      <c r="D2554" s="8"/>
      <c r="E2554" s="7"/>
      <c r="F2554" s="7"/>
      <c r="G2554" s="7"/>
    </row>
    <row r="2555" spans="1:7">
      <c r="A2555" s="8"/>
      <c r="C2555" s="69"/>
      <c r="D2555" s="8"/>
      <c r="E2555" s="7"/>
      <c r="F2555" s="7"/>
      <c r="G2555" s="7"/>
    </row>
    <row r="2556" spans="1:7">
      <c r="A2556" s="8"/>
      <c r="C2556" s="69"/>
      <c r="D2556" s="8"/>
      <c r="E2556" s="7"/>
      <c r="F2556" s="7"/>
      <c r="G2556" s="7"/>
    </row>
    <row r="2557" spans="1:7">
      <c r="A2557" s="8"/>
      <c r="C2557" s="69"/>
      <c r="D2557" s="8"/>
      <c r="E2557" s="7"/>
      <c r="F2557" s="7"/>
      <c r="G2557" s="7"/>
    </row>
    <row r="2558" spans="1:7">
      <c r="A2558" s="8"/>
      <c r="C2558" s="69"/>
      <c r="D2558" s="8"/>
      <c r="E2558" s="7"/>
      <c r="F2558" s="7"/>
      <c r="G2558" s="7"/>
    </row>
    <row r="2559" spans="1:7">
      <c r="A2559" s="8"/>
      <c r="C2559" s="69"/>
      <c r="D2559" s="8"/>
      <c r="E2559" s="7"/>
      <c r="F2559" s="7"/>
      <c r="G2559" s="7"/>
    </row>
    <row r="2560" spans="1:7">
      <c r="A2560" s="8"/>
      <c r="C2560" s="69"/>
      <c r="D2560" s="8"/>
      <c r="E2560" s="7"/>
      <c r="F2560" s="7"/>
      <c r="G2560" s="7"/>
    </row>
    <row r="2561" spans="1:7">
      <c r="A2561" s="8"/>
      <c r="C2561" s="69"/>
      <c r="D2561" s="8"/>
      <c r="E2561" s="7"/>
      <c r="F2561" s="7"/>
      <c r="G2561" s="7"/>
    </row>
    <row r="2562" spans="1:7">
      <c r="A2562" s="8"/>
      <c r="C2562" s="69"/>
      <c r="D2562" s="8"/>
      <c r="E2562" s="7"/>
      <c r="F2562" s="7"/>
      <c r="G2562" s="7"/>
    </row>
    <row r="2563" spans="1:7">
      <c r="A2563" s="8"/>
      <c r="C2563" s="69"/>
      <c r="D2563" s="8"/>
      <c r="E2563" s="7"/>
      <c r="F2563" s="7"/>
      <c r="G2563" s="7"/>
    </row>
    <row r="2564" spans="1:7">
      <c r="A2564" s="8"/>
      <c r="C2564" s="69"/>
      <c r="D2564" s="8"/>
      <c r="E2564" s="7"/>
      <c r="F2564" s="7"/>
      <c r="G2564" s="7"/>
    </row>
    <row r="2565" spans="1:7">
      <c r="A2565" s="8"/>
      <c r="C2565" s="69"/>
      <c r="D2565" s="8"/>
      <c r="E2565" s="7"/>
      <c r="F2565" s="7"/>
      <c r="G2565" s="7"/>
    </row>
    <row r="2566" spans="1:7">
      <c r="A2566" s="8"/>
      <c r="C2566" s="69"/>
      <c r="D2566" s="8"/>
      <c r="E2566" s="7"/>
      <c r="F2566" s="7"/>
      <c r="G2566" s="7"/>
    </row>
    <row r="2567" spans="1:7">
      <c r="A2567" s="8"/>
      <c r="C2567" s="69"/>
      <c r="D2567" s="8"/>
      <c r="E2567" s="7"/>
      <c r="F2567" s="7"/>
      <c r="G2567" s="7"/>
    </row>
    <row r="2568" spans="1:7">
      <c r="A2568" s="8"/>
      <c r="C2568" s="69"/>
      <c r="D2568" s="8"/>
      <c r="E2568" s="7"/>
      <c r="F2568" s="7"/>
      <c r="G2568" s="7"/>
    </row>
    <row r="2569" spans="1:7">
      <c r="A2569" s="8"/>
      <c r="C2569" s="69"/>
      <c r="D2569" s="8"/>
      <c r="E2569" s="7"/>
      <c r="F2569" s="7"/>
      <c r="G2569" s="7"/>
    </row>
    <row r="2570" spans="1:7">
      <c r="A2570" s="8"/>
      <c r="C2570" s="69"/>
      <c r="D2570" s="8"/>
      <c r="E2570" s="7"/>
      <c r="F2570" s="7"/>
      <c r="G2570" s="7"/>
    </row>
    <row r="2571" spans="1:7">
      <c r="A2571" s="8"/>
      <c r="C2571" s="69"/>
      <c r="D2571" s="8"/>
      <c r="E2571" s="7"/>
      <c r="F2571" s="7"/>
      <c r="G2571" s="7"/>
    </row>
    <row r="2572" spans="1:7">
      <c r="A2572" s="8"/>
      <c r="C2572" s="69"/>
      <c r="D2572" s="8"/>
      <c r="E2572" s="7"/>
      <c r="F2572" s="7"/>
      <c r="G2572" s="7"/>
    </row>
    <row r="2573" spans="1:7">
      <c r="A2573" s="8"/>
      <c r="C2573" s="69"/>
      <c r="D2573" s="8"/>
      <c r="E2573" s="7"/>
      <c r="F2573" s="7"/>
      <c r="G2573" s="7"/>
    </row>
    <row r="2574" spans="1:7">
      <c r="A2574" s="8"/>
      <c r="C2574" s="69"/>
      <c r="D2574" s="8"/>
      <c r="E2574" s="7"/>
      <c r="F2574" s="7"/>
      <c r="G2574" s="7"/>
    </row>
    <row r="2575" spans="1:7">
      <c r="A2575" s="8"/>
      <c r="C2575" s="69"/>
      <c r="D2575" s="8"/>
      <c r="E2575" s="7"/>
      <c r="F2575" s="7"/>
      <c r="G2575" s="7"/>
    </row>
    <row r="2576" spans="1:7">
      <c r="A2576" s="8"/>
      <c r="C2576" s="69"/>
      <c r="D2576" s="8"/>
      <c r="E2576" s="7"/>
      <c r="F2576" s="7"/>
      <c r="G2576" s="7"/>
    </row>
    <row r="2577" spans="1:7">
      <c r="A2577" s="8"/>
      <c r="C2577" s="69"/>
      <c r="D2577" s="8"/>
      <c r="E2577" s="7"/>
      <c r="F2577" s="7"/>
      <c r="G2577" s="7"/>
    </row>
    <row r="2578" spans="1:7">
      <c r="A2578" s="8"/>
      <c r="C2578" s="69"/>
      <c r="D2578" s="8"/>
      <c r="E2578" s="7"/>
      <c r="F2578" s="7"/>
      <c r="G2578" s="7"/>
    </row>
    <row r="2579" spans="1:7">
      <c r="A2579" s="8"/>
      <c r="C2579" s="69"/>
      <c r="D2579" s="8"/>
      <c r="E2579" s="7"/>
      <c r="F2579" s="7"/>
      <c r="G2579" s="7"/>
    </row>
    <row r="2580" spans="1:7">
      <c r="A2580" s="8"/>
      <c r="C2580" s="69"/>
      <c r="D2580" s="8"/>
      <c r="E2580" s="7"/>
      <c r="F2580" s="7"/>
      <c r="G2580" s="7"/>
    </row>
    <row r="2581" spans="1:7">
      <c r="A2581" s="8"/>
      <c r="C2581" s="69"/>
      <c r="D2581" s="8"/>
      <c r="E2581" s="7"/>
      <c r="F2581" s="7"/>
      <c r="G2581" s="7"/>
    </row>
    <row r="2582" spans="1:7">
      <c r="A2582" s="8"/>
      <c r="C2582" s="69"/>
      <c r="D2582" s="8"/>
      <c r="E2582" s="7"/>
      <c r="F2582" s="7"/>
      <c r="G2582" s="7"/>
    </row>
    <row r="2583" spans="1:7">
      <c r="A2583" s="8"/>
      <c r="C2583" s="69"/>
      <c r="D2583" s="8"/>
      <c r="E2583" s="7"/>
      <c r="F2583" s="7"/>
      <c r="G2583" s="7"/>
    </row>
    <row r="2584" spans="1:7">
      <c r="A2584" s="8"/>
      <c r="C2584" s="69"/>
      <c r="D2584" s="8"/>
      <c r="E2584" s="7"/>
      <c r="F2584" s="7"/>
      <c r="G2584" s="7"/>
    </row>
    <row r="2585" spans="1:7">
      <c r="A2585" s="8"/>
      <c r="C2585" s="69"/>
      <c r="D2585" s="8"/>
      <c r="E2585" s="7"/>
      <c r="F2585" s="7"/>
      <c r="G2585" s="7"/>
    </row>
    <row r="2586" spans="1:7">
      <c r="A2586" s="8"/>
      <c r="C2586" s="69"/>
      <c r="D2586" s="8"/>
      <c r="E2586" s="7"/>
      <c r="F2586" s="7"/>
      <c r="G2586" s="7"/>
    </row>
    <row r="2587" spans="1:7">
      <c r="A2587" s="8"/>
      <c r="C2587" s="69"/>
      <c r="D2587" s="8"/>
      <c r="E2587" s="7"/>
      <c r="F2587" s="7"/>
      <c r="G2587" s="7"/>
    </row>
    <row r="2588" spans="1:7">
      <c r="A2588" s="8"/>
      <c r="C2588" s="69"/>
      <c r="D2588" s="8"/>
      <c r="E2588" s="7"/>
      <c r="F2588" s="7"/>
      <c r="G2588" s="7"/>
    </row>
    <row r="2589" spans="1:7">
      <c r="A2589" s="8"/>
      <c r="C2589" s="69"/>
      <c r="D2589" s="8"/>
      <c r="E2589" s="7"/>
      <c r="F2589" s="7"/>
      <c r="G2589" s="7"/>
    </row>
    <row r="2590" spans="1:7">
      <c r="A2590" s="8"/>
      <c r="C2590" s="69"/>
      <c r="D2590" s="8"/>
      <c r="E2590" s="7"/>
      <c r="F2590" s="7"/>
      <c r="G2590" s="7"/>
    </row>
    <row r="2591" spans="1:7">
      <c r="A2591" s="8"/>
      <c r="C2591" s="69"/>
      <c r="D2591" s="8"/>
      <c r="E2591" s="7"/>
      <c r="F2591" s="7"/>
      <c r="G2591" s="7"/>
    </row>
    <row r="2592" spans="1:7">
      <c r="A2592" s="8"/>
      <c r="C2592" s="69"/>
      <c r="D2592" s="8"/>
      <c r="E2592" s="7"/>
      <c r="F2592" s="7"/>
      <c r="G2592" s="7"/>
    </row>
    <row r="2593" spans="1:7">
      <c r="A2593" s="8"/>
      <c r="C2593" s="69"/>
      <c r="D2593" s="8"/>
      <c r="E2593" s="7"/>
      <c r="F2593" s="7"/>
      <c r="G2593" s="7"/>
    </row>
    <row r="2594" spans="1:7">
      <c r="A2594" s="8"/>
      <c r="C2594" s="69"/>
      <c r="D2594" s="8"/>
      <c r="E2594" s="7"/>
      <c r="F2594" s="7"/>
      <c r="G2594" s="7"/>
    </row>
    <row r="2595" spans="1:7">
      <c r="A2595" s="8"/>
      <c r="C2595" s="69"/>
      <c r="D2595" s="8"/>
      <c r="E2595" s="7"/>
      <c r="F2595" s="7"/>
      <c r="G2595" s="7"/>
    </row>
    <row r="2596" spans="1:7">
      <c r="A2596" s="8"/>
      <c r="C2596" s="69"/>
      <c r="D2596" s="8"/>
      <c r="E2596" s="7"/>
      <c r="F2596" s="7"/>
      <c r="G2596" s="7"/>
    </row>
    <row r="2597" spans="1:7">
      <c r="A2597" s="8"/>
      <c r="C2597" s="69"/>
      <c r="D2597" s="8"/>
      <c r="E2597" s="7"/>
      <c r="F2597" s="7"/>
      <c r="G2597" s="7"/>
    </row>
    <row r="2598" spans="1:7">
      <c r="A2598" s="8"/>
      <c r="C2598" s="69"/>
      <c r="D2598" s="8"/>
      <c r="E2598" s="7"/>
      <c r="F2598" s="7"/>
      <c r="G2598" s="7"/>
    </row>
    <row r="2599" spans="1:7">
      <c r="A2599" s="8"/>
      <c r="C2599" s="69"/>
      <c r="D2599" s="8"/>
      <c r="E2599" s="7"/>
      <c r="F2599" s="7"/>
      <c r="G2599" s="7"/>
    </row>
    <row r="2600" spans="1:7">
      <c r="A2600" s="8"/>
      <c r="C2600" s="69"/>
      <c r="D2600" s="8"/>
      <c r="E2600" s="7"/>
      <c r="F2600" s="7"/>
      <c r="G2600" s="7"/>
    </row>
    <row r="2601" spans="1:7">
      <c r="A2601" s="8"/>
      <c r="C2601" s="69"/>
      <c r="D2601" s="8"/>
      <c r="E2601" s="7"/>
      <c r="F2601" s="7"/>
      <c r="G2601" s="7"/>
    </row>
    <row r="2602" spans="1:7">
      <c r="A2602" s="8"/>
      <c r="C2602" s="69"/>
      <c r="D2602" s="8"/>
      <c r="E2602" s="7"/>
      <c r="F2602" s="7"/>
      <c r="G2602" s="7"/>
    </row>
    <row r="2603" spans="1:7">
      <c r="A2603" s="8"/>
      <c r="C2603" s="69"/>
      <c r="D2603" s="8"/>
      <c r="E2603" s="7"/>
      <c r="F2603" s="7"/>
      <c r="G2603" s="7"/>
    </row>
    <row r="2604" spans="1:7">
      <c r="A2604" s="8"/>
      <c r="C2604" s="69"/>
      <c r="D2604" s="8"/>
      <c r="E2604" s="7"/>
      <c r="F2604" s="7"/>
      <c r="G2604" s="7"/>
    </row>
    <row r="2605" spans="1:7">
      <c r="A2605" s="8"/>
      <c r="C2605" s="69"/>
      <c r="D2605" s="8"/>
      <c r="E2605" s="7"/>
      <c r="F2605" s="7"/>
      <c r="G2605" s="7"/>
    </row>
    <row r="2606" spans="1:7">
      <c r="A2606" s="8"/>
      <c r="C2606" s="69"/>
      <c r="D2606" s="8"/>
      <c r="E2606" s="7"/>
      <c r="F2606" s="7"/>
      <c r="G2606" s="7"/>
    </row>
    <row r="2607" spans="1:7">
      <c r="A2607" s="8"/>
      <c r="C2607" s="69"/>
      <c r="D2607" s="8"/>
      <c r="E2607" s="7"/>
      <c r="F2607" s="7"/>
      <c r="G2607" s="7"/>
    </row>
    <row r="2608" spans="1:7">
      <c r="A2608" s="8"/>
      <c r="C2608" s="69"/>
      <c r="D2608" s="8"/>
      <c r="E2608" s="7"/>
      <c r="F2608" s="7"/>
      <c r="G2608" s="7"/>
    </row>
    <row r="2609" spans="1:7">
      <c r="A2609" s="8"/>
      <c r="C2609" s="69"/>
      <c r="D2609" s="8"/>
      <c r="E2609" s="7"/>
      <c r="F2609" s="7"/>
      <c r="G2609" s="7"/>
    </row>
    <row r="2610" spans="1:7">
      <c r="A2610" s="8"/>
      <c r="C2610" s="69"/>
      <c r="D2610" s="8"/>
      <c r="E2610" s="7"/>
      <c r="F2610" s="7"/>
      <c r="G2610" s="7"/>
    </row>
    <row r="2611" spans="1:7">
      <c r="A2611" s="8"/>
      <c r="C2611" s="69"/>
      <c r="D2611" s="8"/>
      <c r="E2611" s="7"/>
      <c r="F2611" s="7"/>
      <c r="G2611" s="7"/>
    </row>
    <row r="2612" spans="1:7">
      <c r="A2612" s="8"/>
      <c r="C2612" s="69"/>
      <c r="D2612" s="8"/>
      <c r="E2612" s="7"/>
      <c r="F2612" s="7"/>
      <c r="G2612" s="7"/>
    </row>
    <row r="2613" spans="1:7">
      <c r="A2613" s="8"/>
      <c r="C2613" s="69"/>
      <c r="D2613" s="8"/>
      <c r="E2613" s="7"/>
      <c r="F2613" s="7"/>
      <c r="G2613" s="7"/>
    </row>
    <row r="2614" spans="1:7">
      <c r="A2614" s="8"/>
      <c r="C2614" s="69"/>
      <c r="D2614" s="8"/>
      <c r="E2614" s="7"/>
      <c r="F2614" s="7"/>
      <c r="G2614" s="7"/>
    </row>
    <row r="2615" spans="1:7">
      <c r="A2615" s="8"/>
      <c r="C2615" s="69"/>
      <c r="D2615" s="8"/>
      <c r="E2615" s="7"/>
      <c r="F2615" s="7"/>
      <c r="G2615" s="7"/>
    </row>
    <row r="2616" spans="1:7">
      <c r="A2616" s="8"/>
      <c r="C2616" s="69"/>
      <c r="D2616" s="8"/>
      <c r="E2616" s="7"/>
      <c r="F2616" s="7"/>
      <c r="G2616" s="7"/>
    </row>
    <row r="2617" spans="1:7">
      <c r="A2617" s="8"/>
      <c r="C2617" s="69"/>
      <c r="D2617" s="8"/>
      <c r="E2617" s="7"/>
      <c r="F2617" s="7"/>
      <c r="G2617" s="7"/>
    </row>
    <row r="2618" spans="1:7">
      <c r="A2618" s="8"/>
      <c r="C2618" s="69"/>
      <c r="D2618" s="8"/>
      <c r="E2618" s="7"/>
      <c r="F2618" s="7"/>
      <c r="G2618" s="7"/>
    </row>
    <row r="2619" spans="1:7">
      <c r="A2619" s="8"/>
      <c r="C2619" s="69"/>
      <c r="D2619" s="8"/>
      <c r="E2619" s="7"/>
      <c r="F2619" s="7"/>
      <c r="G2619" s="7"/>
    </row>
    <row r="2620" spans="1:7">
      <c r="A2620" s="8"/>
      <c r="C2620" s="69"/>
      <c r="D2620" s="8"/>
      <c r="E2620" s="7"/>
      <c r="F2620" s="7"/>
      <c r="G2620" s="7"/>
    </row>
    <row r="2621" spans="1:7">
      <c r="A2621" s="8"/>
      <c r="C2621" s="69"/>
      <c r="D2621" s="8"/>
      <c r="E2621" s="7"/>
      <c r="F2621" s="7"/>
      <c r="G2621" s="7"/>
    </row>
    <row r="2622" spans="1:7">
      <c r="A2622" s="8"/>
      <c r="C2622" s="69"/>
      <c r="D2622" s="8"/>
      <c r="E2622" s="7"/>
      <c r="F2622" s="7"/>
      <c r="G2622" s="7"/>
    </row>
    <row r="2623" spans="1:7">
      <c r="A2623" s="8"/>
      <c r="C2623" s="69"/>
      <c r="D2623" s="8"/>
      <c r="E2623" s="7"/>
      <c r="F2623" s="7"/>
      <c r="G2623" s="7"/>
    </row>
    <row r="2624" spans="1:7">
      <c r="A2624" s="8"/>
      <c r="C2624" s="69"/>
      <c r="D2624" s="8"/>
      <c r="E2624" s="7"/>
      <c r="F2624" s="7"/>
      <c r="G2624" s="7"/>
    </row>
    <row r="2625" spans="1:7">
      <c r="A2625" s="8"/>
      <c r="C2625" s="69"/>
      <c r="D2625" s="8"/>
      <c r="E2625" s="7"/>
      <c r="F2625" s="7"/>
      <c r="G2625" s="7"/>
    </row>
    <row r="2626" spans="1:7">
      <c r="A2626" s="8"/>
      <c r="C2626" s="69"/>
      <c r="D2626" s="8"/>
      <c r="E2626" s="7"/>
      <c r="F2626" s="7"/>
      <c r="G2626" s="7"/>
    </row>
    <row r="2627" spans="1:7">
      <c r="A2627" s="8"/>
      <c r="C2627" s="69"/>
      <c r="D2627" s="8"/>
      <c r="E2627" s="7"/>
      <c r="F2627" s="7"/>
      <c r="G2627" s="7"/>
    </row>
    <row r="2628" spans="1:7">
      <c r="A2628" s="8"/>
      <c r="C2628" s="69"/>
      <c r="D2628" s="8"/>
      <c r="E2628" s="7"/>
      <c r="F2628" s="7"/>
      <c r="G2628" s="7"/>
    </row>
    <row r="2629" spans="1:7">
      <c r="A2629" s="8"/>
      <c r="C2629" s="69"/>
      <c r="D2629" s="8"/>
      <c r="E2629" s="7"/>
      <c r="F2629" s="7"/>
      <c r="G2629" s="7"/>
    </row>
    <row r="2630" spans="1:7">
      <c r="A2630" s="8"/>
      <c r="C2630" s="69"/>
      <c r="D2630" s="8"/>
      <c r="E2630" s="7"/>
      <c r="F2630" s="7"/>
      <c r="G2630" s="7"/>
    </row>
    <row r="2631" spans="1:7">
      <c r="A2631" s="8"/>
      <c r="C2631" s="69"/>
      <c r="D2631" s="8"/>
      <c r="E2631" s="7"/>
      <c r="F2631" s="7"/>
      <c r="G2631" s="7"/>
    </row>
    <row r="2632" spans="1:7">
      <c r="A2632" s="8"/>
      <c r="C2632" s="69"/>
      <c r="D2632" s="8"/>
      <c r="E2632" s="7"/>
      <c r="F2632" s="7"/>
      <c r="G2632" s="7"/>
    </row>
    <row r="2633" spans="1:7">
      <c r="A2633" s="8"/>
      <c r="C2633" s="69"/>
      <c r="D2633" s="8"/>
      <c r="E2633" s="7"/>
      <c r="F2633" s="7"/>
      <c r="G2633" s="7"/>
    </row>
    <row r="2634" spans="1:7">
      <c r="A2634" s="8"/>
      <c r="C2634" s="69"/>
      <c r="D2634" s="8"/>
      <c r="E2634" s="7"/>
      <c r="F2634" s="7"/>
      <c r="G2634" s="7"/>
    </row>
    <row r="2635" spans="1:7">
      <c r="A2635" s="8"/>
      <c r="C2635" s="69"/>
      <c r="D2635" s="8"/>
      <c r="E2635" s="7"/>
      <c r="F2635" s="7"/>
      <c r="G2635" s="7"/>
    </row>
    <row r="2636" spans="1:7">
      <c r="A2636" s="8"/>
      <c r="C2636" s="69"/>
      <c r="D2636" s="8"/>
      <c r="E2636" s="7"/>
      <c r="F2636" s="7"/>
      <c r="G2636" s="7"/>
    </row>
    <row r="2637" spans="1:7">
      <c r="A2637" s="8"/>
      <c r="C2637" s="69"/>
      <c r="D2637" s="8"/>
      <c r="E2637" s="7"/>
      <c r="F2637" s="7"/>
      <c r="G2637" s="7"/>
    </row>
    <row r="2638" spans="1:7">
      <c r="A2638" s="8"/>
      <c r="C2638" s="69"/>
      <c r="D2638" s="8"/>
      <c r="E2638" s="7"/>
      <c r="F2638" s="7"/>
      <c r="G2638" s="7"/>
    </row>
    <row r="2639" spans="1:7">
      <c r="A2639" s="8"/>
      <c r="C2639" s="69"/>
      <c r="D2639" s="8"/>
      <c r="E2639" s="7"/>
      <c r="F2639" s="7"/>
      <c r="G2639" s="7"/>
    </row>
    <row r="2640" spans="1:7">
      <c r="A2640" s="8"/>
      <c r="C2640" s="69"/>
      <c r="D2640" s="8"/>
      <c r="E2640" s="7"/>
      <c r="F2640" s="7"/>
      <c r="G2640" s="7"/>
    </row>
    <row r="2641" spans="1:7">
      <c r="A2641" s="8"/>
      <c r="C2641" s="69"/>
      <c r="D2641" s="8"/>
      <c r="E2641" s="7"/>
      <c r="F2641" s="7"/>
      <c r="G2641" s="7"/>
    </row>
    <row r="2642" spans="1:7">
      <c r="A2642" s="8"/>
      <c r="C2642" s="69"/>
      <c r="D2642" s="8"/>
      <c r="E2642" s="7"/>
      <c r="F2642" s="7"/>
      <c r="G2642" s="7"/>
    </row>
    <row r="2643" spans="1:7">
      <c r="A2643" s="8"/>
      <c r="C2643" s="69"/>
      <c r="D2643" s="8"/>
      <c r="E2643" s="7"/>
      <c r="F2643" s="7"/>
      <c r="G2643" s="7"/>
    </row>
  </sheetData>
  <printOptions gridLines="1"/>
  <pageMargins left="0.5" right="0.5" top="0.75" bottom="0.75" header="0.3" footer="0.3"/>
  <pageSetup orientation="portrait" r:id="rId1"/>
  <headerFooter>
    <oddHeader>&amp;CLowest 10% of Districts Eligible for Charter Cap Lift</oddHeader>
    <oddFooter>&amp;LLast Updated: September 23, 2014&amp;R&amp;P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A294"/>
  <sheetViews>
    <sheetView zoomScaleNormal="100" workbookViewId="0"/>
  </sheetViews>
  <sheetFormatPr defaultColWidth="15.140625" defaultRowHeight="12.75"/>
  <cols>
    <col min="1" max="1" width="9.85546875" style="38" bestFit="1" customWidth="1"/>
    <col min="2" max="2" width="52.5703125" style="47" customWidth="1"/>
    <col min="3" max="3" width="7.7109375" style="48" bestFit="1" customWidth="1"/>
    <col min="4" max="7" width="7.7109375" style="49" bestFit="1" customWidth="1"/>
    <col min="8" max="8" width="6.140625" style="50" bestFit="1" customWidth="1"/>
    <col min="9" max="9" width="7.7109375" style="49" bestFit="1" customWidth="1"/>
    <col min="10" max="10" width="6.140625" style="49" customWidth="1"/>
    <col min="11" max="11" width="7.7109375" style="49" bestFit="1" customWidth="1"/>
    <col min="12" max="12" width="6.85546875" style="49" customWidth="1"/>
    <col min="13" max="13" width="8.28515625" style="49" customWidth="1"/>
    <col min="14" max="14" width="6.85546875" style="50" customWidth="1"/>
    <col min="15" max="19" width="6.7109375" style="49" customWidth="1"/>
    <col min="20" max="20" width="6.7109375" style="50" customWidth="1"/>
    <col min="21" max="22" width="7.85546875" style="49" bestFit="1" customWidth="1"/>
    <col min="23" max="23" width="6.42578125" style="49" customWidth="1"/>
    <col min="24" max="24" width="7.85546875" style="50" bestFit="1" customWidth="1"/>
    <col min="25" max="26" width="7.28515625" style="38" bestFit="1" customWidth="1"/>
    <col min="27" max="28" width="8" style="38" bestFit="1" customWidth="1"/>
    <col min="29" max="30" width="7" style="38" bestFit="1" customWidth="1"/>
    <col min="31" max="32" width="8" style="38" bestFit="1" customWidth="1"/>
    <col min="33" max="33" width="8.7109375" style="38" bestFit="1" customWidth="1"/>
    <col min="34" max="34" width="8.5703125" style="38" bestFit="1" customWidth="1"/>
    <col min="35" max="36" width="7.5703125" style="38" bestFit="1" customWidth="1"/>
    <col min="37" max="38" width="6.85546875" style="38" bestFit="1" customWidth="1"/>
    <col min="39" max="40" width="7.5703125" style="38" bestFit="1" customWidth="1"/>
    <col min="41" max="42" width="6.7109375" style="38" bestFit="1" customWidth="1"/>
    <col min="43" max="43" width="21.140625" style="38" bestFit="1" customWidth="1"/>
    <col min="44" max="44" width="19.7109375" style="51" customWidth="1"/>
    <col min="45" max="46" width="7.42578125" style="52" bestFit="1" customWidth="1"/>
    <col min="47" max="48" width="8.140625" style="52" bestFit="1" customWidth="1"/>
    <col min="49" max="49" width="15.85546875" style="52" bestFit="1" customWidth="1"/>
    <col min="50" max="50" width="15" style="51" bestFit="1" customWidth="1"/>
    <col min="51" max="51" width="11" style="53" customWidth="1"/>
    <col min="52" max="52" width="13.140625" style="51" customWidth="1"/>
    <col min="53" max="53" width="5.7109375" style="22" bestFit="1" customWidth="1"/>
    <col min="54" max="16384" width="15.140625" style="38"/>
  </cols>
  <sheetData>
    <row r="1" spans="1:53" s="20" customFormat="1" ht="26.25" customHeight="1">
      <c r="A1" s="18"/>
      <c r="B1" s="19"/>
      <c r="C1" s="75" t="s">
        <v>586</v>
      </c>
      <c r="D1" s="76"/>
      <c r="E1" s="76" t="s">
        <v>587</v>
      </c>
      <c r="F1" s="77"/>
      <c r="G1" s="76" t="s">
        <v>588</v>
      </c>
      <c r="H1" s="78"/>
      <c r="I1" s="79" t="s">
        <v>589</v>
      </c>
      <c r="J1" s="79"/>
      <c r="K1" s="79" t="s">
        <v>590</v>
      </c>
      <c r="L1" s="79"/>
      <c r="M1" s="76" t="s">
        <v>591</v>
      </c>
      <c r="N1" s="78"/>
      <c r="O1" s="75" t="s">
        <v>592</v>
      </c>
      <c r="P1" s="81"/>
      <c r="Q1" s="79" t="s">
        <v>593</v>
      </c>
      <c r="R1" s="79"/>
      <c r="S1" s="76" t="s">
        <v>594</v>
      </c>
      <c r="T1" s="78"/>
      <c r="U1" s="75" t="s">
        <v>595</v>
      </c>
      <c r="V1" s="79"/>
      <c r="W1" s="77" t="s">
        <v>596</v>
      </c>
      <c r="X1" s="80"/>
      <c r="AR1" s="21"/>
      <c r="AS1" s="22"/>
      <c r="AT1" s="22"/>
      <c r="AU1" s="22"/>
      <c r="AV1" s="22"/>
      <c r="AW1" s="22"/>
      <c r="AX1" s="21"/>
      <c r="AY1" s="23"/>
      <c r="AZ1" s="21"/>
      <c r="BA1" s="22"/>
    </row>
    <row r="2" spans="1:53" s="31" customFormat="1" ht="25.5">
      <c r="A2" s="24" t="s">
        <v>584</v>
      </c>
      <c r="B2" s="25" t="s">
        <v>585</v>
      </c>
      <c r="C2" s="26">
        <v>2013</v>
      </c>
      <c r="D2" s="24">
        <v>2014</v>
      </c>
      <c r="E2" s="24">
        <v>2013</v>
      </c>
      <c r="F2" s="24">
        <v>2014</v>
      </c>
      <c r="G2" s="24">
        <v>2013</v>
      </c>
      <c r="H2" s="27" t="s">
        <v>597</v>
      </c>
      <c r="I2" s="24">
        <v>2013</v>
      </c>
      <c r="J2" s="24">
        <v>2014</v>
      </c>
      <c r="K2" s="24">
        <v>2013</v>
      </c>
      <c r="L2" s="24">
        <v>2014</v>
      </c>
      <c r="M2" s="24">
        <v>2013</v>
      </c>
      <c r="N2" s="27">
        <v>2014</v>
      </c>
      <c r="O2" s="24">
        <v>2013</v>
      </c>
      <c r="P2" s="24">
        <v>2014</v>
      </c>
      <c r="Q2" s="24">
        <v>2013</v>
      </c>
      <c r="R2" s="24">
        <v>2014</v>
      </c>
      <c r="S2" s="24">
        <v>2013</v>
      </c>
      <c r="T2" s="27">
        <v>2014</v>
      </c>
      <c r="U2" s="24">
        <v>2013</v>
      </c>
      <c r="V2" s="24">
        <v>2014</v>
      </c>
      <c r="W2" s="24">
        <v>2013</v>
      </c>
      <c r="X2" s="27">
        <v>2014</v>
      </c>
      <c r="Y2" s="28" t="s">
        <v>598</v>
      </c>
      <c r="Z2" s="28" t="s">
        <v>612</v>
      </c>
      <c r="AA2" s="28" t="s">
        <v>599</v>
      </c>
      <c r="AB2" s="28" t="s">
        <v>613</v>
      </c>
      <c r="AC2" s="28" t="s">
        <v>600</v>
      </c>
      <c r="AD2" s="28" t="s">
        <v>614</v>
      </c>
      <c r="AE2" s="28" t="s">
        <v>601</v>
      </c>
      <c r="AF2" s="28" t="s">
        <v>615</v>
      </c>
      <c r="AG2" s="28" t="s">
        <v>602</v>
      </c>
      <c r="AH2" s="28" t="s">
        <v>616</v>
      </c>
      <c r="AI2" s="28" t="s">
        <v>603</v>
      </c>
      <c r="AJ2" s="28" t="s">
        <v>617</v>
      </c>
      <c r="AK2" s="28" t="s">
        <v>604</v>
      </c>
      <c r="AL2" s="28" t="s">
        <v>618</v>
      </c>
      <c r="AM2" s="28" t="s">
        <v>605</v>
      </c>
      <c r="AN2" s="28" t="s">
        <v>619</v>
      </c>
      <c r="AO2" s="28" t="s">
        <v>606</v>
      </c>
      <c r="AP2" s="28" t="s">
        <v>620</v>
      </c>
      <c r="AQ2" s="2" t="s">
        <v>607</v>
      </c>
      <c r="AR2" s="29" t="s">
        <v>624</v>
      </c>
      <c r="AS2" s="2" t="s">
        <v>608</v>
      </c>
      <c r="AT2" s="2" t="s">
        <v>621</v>
      </c>
      <c r="AU2" s="2" t="s">
        <v>609</v>
      </c>
      <c r="AV2" s="2" t="s">
        <v>622</v>
      </c>
      <c r="AW2" s="3" t="s">
        <v>610</v>
      </c>
      <c r="AX2" s="29" t="s">
        <v>625</v>
      </c>
      <c r="AY2" s="3" t="s">
        <v>611</v>
      </c>
      <c r="AZ2" s="29" t="s">
        <v>626</v>
      </c>
      <c r="BA2" s="30" t="s">
        <v>623</v>
      </c>
    </row>
    <row r="3" spans="1:53">
      <c r="A3" s="32" t="s">
        <v>478</v>
      </c>
      <c r="B3" s="13" t="s">
        <v>186</v>
      </c>
      <c r="C3" s="33">
        <v>71.3</v>
      </c>
      <c r="D3" s="34">
        <v>71.400000000000006</v>
      </c>
      <c r="E3" s="34">
        <v>60.7</v>
      </c>
      <c r="F3" s="34">
        <v>61.8</v>
      </c>
      <c r="G3" s="34">
        <v>58.1</v>
      </c>
      <c r="H3" s="35">
        <v>57.7</v>
      </c>
      <c r="I3" s="34">
        <v>4.8</v>
      </c>
      <c r="J3" s="34">
        <v>4.3</v>
      </c>
      <c r="K3" s="34">
        <v>10.3</v>
      </c>
      <c r="L3" s="34">
        <v>10.9</v>
      </c>
      <c r="M3" s="34">
        <v>4.5</v>
      </c>
      <c r="N3" s="35">
        <v>4</v>
      </c>
      <c r="O3" s="54">
        <v>21.691799048463835</v>
      </c>
      <c r="P3" s="54">
        <v>21.837046569613129</v>
      </c>
      <c r="Q3" s="54">
        <v>37.19453376205788</v>
      </c>
      <c r="R3" s="54">
        <v>35.366540597086988</v>
      </c>
      <c r="S3" s="54">
        <v>33.931148216862503</v>
      </c>
      <c r="T3" s="55">
        <v>33.9216879691621</v>
      </c>
      <c r="U3" s="34">
        <v>40.5</v>
      </c>
      <c r="V3" s="34">
        <v>41</v>
      </c>
      <c r="W3" s="34">
        <v>36</v>
      </c>
      <c r="X3" s="35">
        <v>40</v>
      </c>
      <c r="Y3" s="36">
        <f t="shared" ref="Y3:Y66" si="0">RANK(C3,C$3:C$294,1)</f>
        <v>3</v>
      </c>
      <c r="Z3" s="36">
        <f t="shared" ref="Z3:Z66" si="1">RANK(D3,D$3:D$294,1)</f>
        <v>4</v>
      </c>
      <c r="AA3" s="36">
        <f t="shared" ref="AA3:AA66" si="2">RANK(E3,E$3:E$294,1)</f>
        <v>2</v>
      </c>
      <c r="AB3" s="36">
        <f t="shared" ref="AB3:AB66" si="3">RANK(F3,F$3:F$294,1)</f>
        <v>3</v>
      </c>
      <c r="AC3" s="36">
        <f t="shared" ref="AC3:AC66" si="4">RANK(G3,G$3:G$294,1)</f>
        <v>4</v>
      </c>
      <c r="AD3" s="36">
        <f t="shared" ref="AD3:AD66" si="5">RANK(H3,H$3:H$294,1)</f>
        <v>2</v>
      </c>
      <c r="AE3" s="36">
        <f t="shared" ref="AE3:AE66" si="6">RANK(I3,I$3:I$294,1)</f>
        <v>7</v>
      </c>
      <c r="AF3" s="36">
        <f t="shared" ref="AF3:AF66" si="7">RANK(J3,J$3:J$294,1)</f>
        <v>4</v>
      </c>
      <c r="AG3" s="36">
        <f t="shared" ref="AG3:AG66" si="8">RANK(K3,K$3:K$294,1)</f>
        <v>6</v>
      </c>
      <c r="AH3" s="36">
        <f t="shared" ref="AH3:AH66" si="9">RANK(L3,L$3:L$294,1)</f>
        <v>8</v>
      </c>
      <c r="AI3" s="36">
        <f t="shared" ref="AI3:AI66" si="10">RANK(M3,M$3:M$294,1)</f>
        <v>16</v>
      </c>
      <c r="AJ3" s="36">
        <f t="shared" ref="AJ3:AJ66" si="11">RANK(N3,N$3:N$294,1)</f>
        <v>8</v>
      </c>
      <c r="AK3" s="36">
        <f t="shared" ref="AK3:AK66" si="12">RANK(O3,O$3:O$294,0)</f>
        <v>3</v>
      </c>
      <c r="AL3" s="36">
        <f t="shared" ref="AL3:AL66" si="13">RANK(P3,P$3:P$294,0)</f>
        <v>4</v>
      </c>
      <c r="AM3" s="36">
        <f t="shared" ref="AM3:AM66" si="14">RANK(Q3,Q$3:Q$294,0)</f>
        <v>2</v>
      </c>
      <c r="AN3" s="36">
        <f t="shared" ref="AN3:AN66" si="15">RANK(R3,R$3:R$294,0)</f>
        <v>3</v>
      </c>
      <c r="AO3" s="36">
        <f t="shared" ref="AO3:AO66" si="16">RANK(S3,S$3:S$294,0)</f>
        <v>4</v>
      </c>
      <c r="AP3" s="36">
        <f t="shared" ref="AP3:AP66" si="17">RANK(T3,T$3:T$294,0)</f>
        <v>4</v>
      </c>
      <c r="AQ3" s="37">
        <f t="shared" ref="AQ3:AQ66" si="18">AVERAGE(Y3:AP3)</f>
        <v>4.833333333333333</v>
      </c>
      <c r="AR3" s="14">
        <f t="shared" ref="AR3:AR66" si="19">RANK(AQ3,AQ$3:AQ$294,1)</f>
        <v>2</v>
      </c>
      <c r="AS3" s="5">
        <f t="shared" ref="AS3:AS66" si="20">RANK(U3,U$3:U$294,1)</f>
        <v>14</v>
      </c>
      <c r="AT3" s="5">
        <f t="shared" ref="AT3:AT66" si="21">RANK(V3,V$3:V$294,1)</f>
        <v>23</v>
      </c>
      <c r="AU3" s="5">
        <f t="shared" ref="AU3:AU66" si="22">RANK(W3,W$3:W$294,1)</f>
        <v>9</v>
      </c>
      <c r="AV3" s="5">
        <f t="shared" ref="AV3:AV66" si="23">RANK(X3,X$3:X$294,1)</f>
        <v>25</v>
      </c>
      <c r="AW3" s="6">
        <f t="shared" ref="AW3:AW66" si="24">AVERAGE(AS3:AV3)</f>
        <v>17.75</v>
      </c>
      <c r="AX3" s="14">
        <f t="shared" ref="AX3:AX66" si="25">RANK(AW3,AW$3:AW$294,1)</f>
        <v>7</v>
      </c>
      <c r="AY3" s="6">
        <f t="shared" ref="AY3:AY66" si="26">((AR3*3)+AX3)/4</f>
        <v>3.25</v>
      </c>
      <c r="AZ3" s="14">
        <f t="shared" ref="AZ3:AZ66" si="27">RANK(AY3,AY$3:AY$294,1)</f>
        <v>1</v>
      </c>
      <c r="BA3" s="5">
        <v>3</v>
      </c>
    </row>
    <row r="4" spans="1:53">
      <c r="A4" s="32" t="s">
        <v>330</v>
      </c>
      <c r="B4" s="13" t="s">
        <v>38</v>
      </c>
      <c r="C4" s="33">
        <v>72.400000000000006</v>
      </c>
      <c r="D4" s="34">
        <v>69.099999999999994</v>
      </c>
      <c r="E4" s="34">
        <v>68.3</v>
      </c>
      <c r="F4" s="34">
        <v>67.400000000000006</v>
      </c>
      <c r="G4" s="34">
        <v>60.5</v>
      </c>
      <c r="H4" s="35">
        <v>57.8</v>
      </c>
      <c r="I4" s="34">
        <v>4.5</v>
      </c>
      <c r="J4" s="34">
        <v>4.5999999999999996</v>
      </c>
      <c r="K4" s="34">
        <v>11.7</v>
      </c>
      <c r="L4" s="34">
        <v>12.7</v>
      </c>
      <c r="M4" s="34">
        <v>3.4</v>
      </c>
      <c r="N4" s="35">
        <v>5.3</v>
      </c>
      <c r="O4" s="54">
        <v>20.523708421797593</v>
      </c>
      <c r="P4" s="54">
        <v>24.787935909519319</v>
      </c>
      <c r="Q4" s="54">
        <v>27.089947089947092</v>
      </c>
      <c r="R4" s="54">
        <v>29.350893697083723</v>
      </c>
      <c r="S4" s="54">
        <v>29.705882352941178</v>
      </c>
      <c r="T4" s="55">
        <v>35.10125361620058</v>
      </c>
      <c r="U4" s="34">
        <v>42</v>
      </c>
      <c r="V4" s="34">
        <v>40</v>
      </c>
      <c r="W4" s="34">
        <v>34</v>
      </c>
      <c r="X4" s="35">
        <v>36</v>
      </c>
      <c r="Y4" s="36">
        <f t="shared" si="0"/>
        <v>5</v>
      </c>
      <c r="Z4" s="36">
        <f t="shared" si="1"/>
        <v>2</v>
      </c>
      <c r="AA4" s="36">
        <f t="shared" si="2"/>
        <v>11</v>
      </c>
      <c r="AB4" s="36">
        <f t="shared" si="3"/>
        <v>10</v>
      </c>
      <c r="AC4" s="36">
        <f t="shared" si="4"/>
        <v>6</v>
      </c>
      <c r="AD4" s="36">
        <f t="shared" si="5"/>
        <v>3</v>
      </c>
      <c r="AE4" s="36">
        <f t="shared" si="6"/>
        <v>6</v>
      </c>
      <c r="AF4" s="36">
        <f t="shared" si="7"/>
        <v>7</v>
      </c>
      <c r="AG4" s="36">
        <f t="shared" si="8"/>
        <v>11</v>
      </c>
      <c r="AH4" s="36">
        <f t="shared" si="9"/>
        <v>13</v>
      </c>
      <c r="AI4" s="36">
        <f t="shared" si="10"/>
        <v>10</v>
      </c>
      <c r="AJ4" s="36">
        <f t="shared" si="11"/>
        <v>12</v>
      </c>
      <c r="AK4" s="36">
        <f t="shared" si="12"/>
        <v>5</v>
      </c>
      <c r="AL4" s="36">
        <f t="shared" si="13"/>
        <v>2</v>
      </c>
      <c r="AM4" s="36">
        <f t="shared" si="14"/>
        <v>11</v>
      </c>
      <c r="AN4" s="36">
        <f t="shared" si="15"/>
        <v>6</v>
      </c>
      <c r="AO4" s="36">
        <f t="shared" si="16"/>
        <v>6</v>
      </c>
      <c r="AP4" s="36">
        <f t="shared" si="17"/>
        <v>3</v>
      </c>
      <c r="AQ4" s="37">
        <f t="shared" si="18"/>
        <v>7.166666666666667</v>
      </c>
      <c r="AR4" s="14">
        <f t="shared" si="19"/>
        <v>4</v>
      </c>
      <c r="AS4" s="5">
        <f t="shared" si="20"/>
        <v>19</v>
      </c>
      <c r="AT4" s="5">
        <f t="shared" si="21"/>
        <v>17</v>
      </c>
      <c r="AU4" s="5">
        <f t="shared" si="22"/>
        <v>7</v>
      </c>
      <c r="AV4" s="5">
        <f t="shared" si="23"/>
        <v>5</v>
      </c>
      <c r="AW4" s="6">
        <f t="shared" si="24"/>
        <v>12</v>
      </c>
      <c r="AX4" s="14">
        <f t="shared" si="25"/>
        <v>3</v>
      </c>
      <c r="AY4" s="6">
        <f t="shared" si="26"/>
        <v>3.75</v>
      </c>
      <c r="AZ4" s="14">
        <f t="shared" si="27"/>
        <v>2</v>
      </c>
      <c r="BA4" s="5">
        <v>7</v>
      </c>
    </row>
    <row r="5" spans="1:53">
      <c r="A5" s="32" t="s">
        <v>476</v>
      </c>
      <c r="B5" s="13" t="s">
        <v>184</v>
      </c>
      <c r="C5" s="33">
        <v>67.5</v>
      </c>
      <c r="D5" s="34">
        <v>69.599999999999994</v>
      </c>
      <c r="E5" s="34">
        <v>59.6</v>
      </c>
      <c r="F5" s="34">
        <v>60.9</v>
      </c>
      <c r="G5" s="34">
        <v>57.3</v>
      </c>
      <c r="H5" s="35">
        <v>58.4</v>
      </c>
      <c r="I5" s="34">
        <v>5.6</v>
      </c>
      <c r="J5" s="34">
        <v>7.7</v>
      </c>
      <c r="K5" s="34">
        <v>11</v>
      </c>
      <c r="L5" s="34">
        <v>13.7</v>
      </c>
      <c r="M5" s="34">
        <v>2.9</v>
      </c>
      <c r="N5" s="35">
        <v>4.8</v>
      </c>
      <c r="O5" s="54">
        <v>24.207011686143574</v>
      </c>
      <c r="P5" s="54">
        <v>24.623115577889447</v>
      </c>
      <c r="Q5" s="54">
        <v>36.378737541528238</v>
      </c>
      <c r="R5" s="54">
        <v>36.325852036575228</v>
      </c>
      <c r="S5" s="54">
        <v>34.537246049661405</v>
      </c>
      <c r="T5" s="55">
        <v>36.099585062240664</v>
      </c>
      <c r="U5" s="34">
        <v>34</v>
      </c>
      <c r="V5" s="34">
        <v>45</v>
      </c>
      <c r="W5" s="34">
        <v>32</v>
      </c>
      <c r="X5" s="35">
        <v>37</v>
      </c>
      <c r="Y5" s="36">
        <f t="shared" si="0"/>
        <v>2</v>
      </c>
      <c r="Z5" s="36">
        <f t="shared" si="1"/>
        <v>3</v>
      </c>
      <c r="AA5" s="36">
        <f t="shared" si="2"/>
        <v>1</v>
      </c>
      <c r="AB5" s="36">
        <f t="shared" si="3"/>
        <v>2</v>
      </c>
      <c r="AC5" s="36">
        <f t="shared" si="4"/>
        <v>3</v>
      </c>
      <c r="AD5" s="36">
        <f t="shared" si="5"/>
        <v>5</v>
      </c>
      <c r="AE5" s="36">
        <f t="shared" si="6"/>
        <v>10</v>
      </c>
      <c r="AF5" s="36">
        <f t="shared" si="7"/>
        <v>21</v>
      </c>
      <c r="AG5" s="36">
        <f t="shared" si="8"/>
        <v>9</v>
      </c>
      <c r="AH5" s="36">
        <f t="shared" si="9"/>
        <v>19</v>
      </c>
      <c r="AI5" s="36">
        <f t="shared" si="10"/>
        <v>8</v>
      </c>
      <c r="AJ5" s="36">
        <f t="shared" si="11"/>
        <v>10</v>
      </c>
      <c r="AK5" s="36">
        <f t="shared" si="12"/>
        <v>2</v>
      </c>
      <c r="AL5" s="36">
        <f t="shared" si="13"/>
        <v>3</v>
      </c>
      <c r="AM5" s="36">
        <f t="shared" si="14"/>
        <v>3</v>
      </c>
      <c r="AN5" s="36">
        <f t="shared" si="15"/>
        <v>2</v>
      </c>
      <c r="AO5" s="36">
        <f t="shared" si="16"/>
        <v>3</v>
      </c>
      <c r="AP5" s="36">
        <f t="shared" si="17"/>
        <v>2</v>
      </c>
      <c r="AQ5" s="37">
        <f t="shared" si="18"/>
        <v>6</v>
      </c>
      <c r="AR5" s="14">
        <f t="shared" si="19"/>
        <v>3</v>
      </c>
      <c r="AS5" s="5">
        <f t="shared" si="20"/>
        <v>1</v>
      </c>
      <c r="AT5" s="5">
        <f t="shared" si="21"/>
        <v>60</v>
      </c>
      <c r="AU5" s="5">
        <f t="shared" si="22"/>
        <v>3</v>
      </c>
      <c r="AV5" s="5">
        <f t="shared" si="23"/>
        <v>11</v>
      </c>
      <c r="AW5" s="6">
        <f t="shared" si="24"/>
        <v>18.75</v>
      </c>
      <c r="AX5" s="14">
        <f t="shared" si="25"/>
        <v>8</v>
      </c>
      <c r="AY5" s="6">
        <f t="shared" si="26"/>
        <v>4.25</v>
      </c>
      <c r="AZ5" s="14">
        <f t="shared" si="27"/>
        <v>3</v>
      </c>
      <c r="BA5" s="5">
        <v>2</v>
      </c>
    </row>
    <row r="6" spans="1:53">
      <c r="A6" s="32" t="s">
        <v>502</v>
      </c>
      <c r="B6" s="13" t="s">
        <v>210</v>
      </c>
      <c r="C6" s="33">
        <v>77.7</v>
      </c>
      <c r="D6" s="34">
        <v>73.400000000000006</v>
      </c>
      <c r="E6" s="34">
        <v>61.5</v>
      </c>
      <c r="F6" s="34">
        <v>62.9</v>
      </c>
      <c r="G6" s="34">
        <v>63.9</v>
      </c>
      <c r="H6" s="35">
        <v>66.400000000000006</v>
      </c>
      <c r="I6" s="34">
        <v>6.2</v>
      </c>
      <c r="J6" s="34">
        <v>6.3</v>
      </c>
      <c r="K6" s="34">
        <v>9.1</v>
      </c>
      <c r="L6" s="34">
        <v>10.8</v>
      </c>
      <c r="M6" s="34">
        <v>3.2</v>
      </c>
      <c r="N6" s="35">
        <v>3.6</v>
      </c>
      <c r="O6" s="54">
        <v>16.531440162271803</v>
      </c>
      <c r="P6" s="54">
        <v>19.19291338582677</v>
      </c>
      <c r="Q6" s="54">
        <v>34.371859296482413</v>
      </c>
      <c r="R6" s="54">
        <v>33.168805528134257</v>
      </c>
      <c r="S6" s="54">
        <v>25.6</v>
      </c>
      <c r="T6" s="55">
        <v>23.604060913705585</v>
      </c>
      <c r="U6" s="34">
        <v>40</v>
      </c>
      <c r="V6" s="34">
        <v>32</v>
      </c>
      <c r="W6" s="34">
        <v>26</v>
      </c>
      <c r="X6" s="35">
        <v>42</v>
      </c>
      <c r="Y6" s="36">
        <f t="shared" si="0"/>
        <v>18</v>
      </c>
      <c r="Z6" s="36">
        <f t="shared" si="1"/>
        <v>6</v>
      </c>
      <c r="AA6" s="36">
        <f t="shared" si="2"/>
        <v>4</v>
      </c>
      <c r="AB6" s="36">
        <f t="shared" si="3"/>
        <v>4</v>
      </c>
      <c r="AC6" s="36">
        <f t="shared" si="4"/>
        <v>10</v>
      </c>
      <c r="AD6" s="36">
        <f t="shared" si="5"/>
        <v>12</v>
      </c>
      <c r="AE6" s="36">
        <f t="shared" si="6"/>
        <v>13</v>
      </c>
      <c r="AF6" s="36">
        <f t="shared" si="7"/>
        <v>11</v>
      </c>
      <c r="AG6" s="36">
        <f t="shared" si="8"/>
        <v>4</v>
      </c>
      <c r="AH6" s="36">
        <f t="shared" si="9"/>
        <v>7</v>
      </c>
      <c r="AI6" s="36">
        <f t="shared" si="10"/>
        <v>9</v>
      </c>
      <c r="AJ6" s="36">
        <f t="shared" si="11"/>
        <v>5</v>
      </c>
      <c r="AK6" s="36">
        <f t="shared" si="12"/>
        <v>12</v>
      </c>
      <c r="AL6" s="36">
        <f t="shared" si="13"/>
        <v>6</v>
      </c>
      <c r="AM6" s="36">
        <f t="shared" si="14"/>
        <v>4</v>
      </c>
      <c r="AN6" s="36">
        <f t="shared" si="15"/>
        <v>4</v>
      </c>
      <c r="AO6" s="36">
        <f t="shared" si="16"/>
        <v>11</v>
      </c>
      <c r="AP6" s="36">
        <f t="shared" si="17"/>
        <v>13</v>
      </c>
      <c r="AQ6" s="37">
        <f t="shared" si="18"/>
        <v>8.5</v>
      </c>
      <c r="AR6" s="14">
        <f t="shared" si="19"/>
        <v>6</v>
      </c>
      <c r="AS6" s="5">
        <f t="shared" si="20"/>
        <v>10</v>
      </c>
      <c r="AT6" s="5">
        <f t="shared" si="21"/>
        <v>3</v>
      </c>
      <c r="AU6" s="5">
        <f t="shared" si="22"/>
        <v>1</v>
      </c>
      <c r="AV6" s="5">
        <f t="shared" si="23"/>
        <v>35</v>
      </c>
      <c r="AW6" s="6">
        <f t="shared" si="24"/>
        <v>12.25</v>
      </c>
      <c r="AX6" s="14">
        <f t="shared" si="25"/>
        <v>4</v>
      </c>
      <c r="AY6" s="6">
        <f t="shared" si="26"/>
        <v>5.5</v>
      </c>
      <c r="AZ6" s="14">
        <f t="shared" si="27"/>
        <v>4</v>
      </c>
      <c r="BA6" s="5">
        <v>5</v>
      </c>
    </row>
    <row r="7" spans="1:53">
      <c r="A7" s="32" t="s">
        <v>425</v>
      </c>
      <c r="B7" s="13" t="s">
        <v>133</v>
      </c>
      <c r="C7" s="33">
        <v>74.5</v>
      </c>
      <c r="D7" s="34">
        <v>75.099999999999994</v>
      </c>
      <c r="E7" s="34">
        <v>66.599999999999994</v>
      </c>
      <c r="F7" s="34">
        <v>67.2</v>
      </c>
      <c r="G7" s="34">
        <v>62</v>
      </c>
      <c r="H7" s="35">
        <v>64.099999999999994</v>
      </c>
      <c r="I7" s="34">
        <v>4.3</v>
      </c>
      <c r="J7" s="34">
        <v>4.5</v>
      </c>
      <c r="K7" s="34">
        <v>10.7</v>
      </c>
      <c r="L7" s="34">
        <v>11.6</v>
      </c>
      <c r="M7" s="34">
        <v>4.2</v>
      </c>
      <c r="N7" s="35">
        <v>4.8</v>
      </c>
      <c r="O7" s="54">
        <v>16.503587736464446</v>
      </c>
      <c r="P7" s="54">
        <v>16.02112676056338</v>
      </c>
      <c r="Q7" s="54">
        <v>26.346623270951991</v>
      </c>
      <c r="R7" s="54">
        <v>26.4391644075905</v>
      </c>
      <c r="S7" s="54">
        <v>26.151820974111452</v>
      </c>
      <c r="T7" s="55">
        <v>25.573033707865168</v>
      </c>
      <c r="U7" s="34">
        <v>41</v>
      </c>
      <c r="V7" s="34">
        <v>40</v>
      </c>
      <c r="W7" s="34">
        <v>40</v>
      </c>
      <c r="X7" s="35">
        <v>42</v>
      </c>
      <c r="Y7" s="36">
        <f t="shared" si="0"/>
        <v>6</v>
      </c>
      <c r="Z7" s="36">
        <f t="shared" si="1"/>
        <v>9</v>
      </c>
      <c r="AA7" s="36">
        <f t="shared" si="2"/>
        <v>6</v>
      </c>
      <c r="AB7" s="36">
        <f t="shared" si="3"/>
        <v>8</v>
      </c>
      <c r="AC7" s="36">
        <f t="shared" si="4"/>
        <v>8</v>
      </c>
      <c r="AD7" s="36">
        <f t="shared" si="5"/>
        <v>9</v>
      </c>
      <c r="AE7" s="36">
        <f t="shared" si="6"/>
        <v>5</v>
      </c>
      <c r="AF7" s="36">
        <f t="shared" si="7"/>
        <v>6</v>
      </c>
      <c r="AG7" s="36">
        <f t="shared" si="8"/>
        <v>7</v>
      </c>
      <c r="AH7" s="36">
        <f t="shared" si="9"/>
        <v>11</v>
      </c>
      <c r="AI7" s="36">
        <f t="shared" si="10"/>
        <v>12</v>
      </c>
      <c r="AJ7" s="36">
        <f t="shared" si="11"/>
        <v>10</v>
      </c>
      <c r="AK7" s="36">
        <f t="shared" si="12"/>
        <v>13</v>
      </c>
      <c r="AL7" s="36">
        <f t="shared" si="13"/>
        <v>14</v>
      </c>
      <c r="AM7" s="36">
        <f t="shared" si="14"/>
        <v>13</v>
      </c>
      <c r="AN7" s="36">
        <f t="shared" si="15"/>
        <v>14</v>
      </c>
      <c r="AO7" s="36">
        <f t="shared" si="16"/>
        <v>9</v>
      </c>
      <c r="AP7" s="36">
        <f t="shared" si="17"/>
        <v>10</v>
      </c>
      <c r="AQ7" s="37">
        <f t="shared" si="18"/>
        <v>9.4444444444444446</v>
      </c>
      <c r="AR7" s="14">
        <f t="shared" si="19"/>
        <v>7</v>
      </c>
      <c r="AS7" s="5">
        <f t="shared" si="20"/>
        <v>15</v>
      </c>
      <c r="AT7" s="5">
        <f t="shared" si="21"/>
        <v>17</v>
      </c>
      <c r="AU7" s="5">
        <f t="shared" si="22"/>
        <v>16</v>
      </c>
      <c r="AV7" s="5">
        <f t="shared" si="23"/>
        <v>35</v>
      </c>
      <c r="AW7" s="6">
        <f t="shared" si="24"/>
        <v>20.75</v>
      </c>
      <c r="AX7" s="14">
        <f t="shared" si="25"/>
        <v>10</v>
      </c>
      <c r="AY7" s="6">
        <f t="shared" si="26"/>
        <v>7.75</v>
      </c>
      <c r="AZ7" s="14">
        <f t="shared" si="27"/>
        <v>5</v>
      </c>
      <c r="BA7" s="5">
        <v>6</v>
      </c>
    </row>
    <row r="8" spans="1:53">
      <c r="A8" s="32" t="s">
        <v>377</v>
      </c>
      <c r="B8" s="13" t="s">
        <v>85</v>
      </c>
      <c r="C8" s="33">
        <v>66.7</v>
      </c>
      <c r="D8" s="34">
        <v>64.3</v>
      </c>
      <c r="E8" s="34">
        <v>60.9</v>
      </c>
      <c r="F8" s="34">
        <v>58.5</v>
      </c>
      <c r="G8" s="34">
        <v>56.6</v>
      </c>
      <c r="H8" s="35">
        <v>54.2</v>
      </c>
      <c r="I8" s="34">
        <v>3.5</v>
      </c>
      <c r="J8" s="34">
        <v>2.9</v>
      </c>
      <c r="K8" s="34">
        <v>8.8000000000000007</v>
      </c>
      <c r="L8" s="34">
        <v>8.1</v>
      </c>
      <c r="M8" s="34">
        <v>2</v>
      </c>
      <c r="N8" s="35">
        <v>3.6</v>
      </c>
      <c r="O8" s="54">
        <v>29.429206819866565</v>
      </c>
      <c r="P8" s="54">
        <v>31.837200456447317</v>
      </c>
      <c r="Q8" s="54">
        <v>38.146233382570159</v>
      </c>
      <c r="R8" s="54">
        <v>39.908779931584945</v>
      </c>
      <c r="S8" s="54">
        <v>36.889692585895119</v>
      </c>
      <c r="T8" s="55">
        <v>42.611060743427018</v>
      </c>
      <c r="U8" s="34">
        <v>43</v>
      </c>
      <c r="V8" s="34">
        <v>39</v>
      </c>
      <c r="W8" s="34">
        <v>53</v>
      </c>
      <c r="X8" s="35">
        <v>45</v>
      </c>
      <c r="Y8" s="36">
        <f t="shared" si="0"/>
        <v>1</v>
      </c>
      <c r="Z8" s="36">
        <f t="shared" si="1"/>
        <v>1</v>
      </c>
      <c r="AA8" s="36">
        <f t="shared" si="2"/>
        <v>3</v>
      </c>
      <c r="AB8" s="36">
        <f t="shared" si="3"/>
        <v>1</v>
      </c>
      <c r="AC8" s="36">
        <f t="shared" si="4"/>
        <v>2</v>
      </c>
      <c r="AD8" s="36">
        <f t="shared" si="5"/>
        <v>1</v>
      </c>
      <c r="AE8" s="36">
        <f t="shared" si="6"/>
        <v>2</v>
      </c>
      <c r="AF8" s="36">
        <f t="shared" si="7"/>
        <v>3</v>
      </c>
      <c r="AG8" s="36">
        <f t="shared" si="8"/>
        <v>3</v>
      </c>
      <c r="AH8" s="36">
        <f t="shared" si="9"/>
        <v>4</v>
      </c>
      <c r="AI8" s="36">
        <f t="shared" si="10"/>
        <v>5</v>
      </c>
      <c r="AJ8" s="36">
        <f t="shared" si="11"/>
        <v>5</v>
      </c>
      <c r="AK8" s="36">
        <f t="shared" si="12"/>
        <v>1</v>
      </c>
      <c r="AL8" s="36">
        <f t="shared" si="13"/>
        <v>1</v>
      </c>
      <c r="AM8" s="36">
        <f t="shared" si="14"/>
        <v>1</v>
      </c>
      <c r="AN8" s="36">
        <f t="shared" si="15"/>
        <v>1</v>
      </c>
      <c r="AO8" s="36">
        <f t="shared" si="16"/>
        <v>1</v>
      </c>
      <c r="AP8" s="36">
        <f t="shared" si="17"/>
        <v>1</v>
      </c>
      <c r="AQ8" s="37">
        <f t="shared" si="18"/>
        <v>2.0555555555555554</v>
      </c>
      <c r="AR8" s="14">
        <f t="shared" si="19"/>
        <v>1</v>
      </c>
      <c r="AS8" s="5">
        <f t="shared" si="20"/>
        <v>24</v>
      </c>
      <c r="AT8" s="5">
        <f t="shared" si="21"/>
        <v>11</v>
      </c>
      <c r="AU8" s="5">
        <f t="shared" si="22"/>
        <v>153</v>
      </c>
      <c r="AV8" s="5">
        <f t="shared" si="23"/>
        <v>56</v>
      </c>
      <c r="AW8" s="6">
        <f t="shared" si="24"/>
        <v>61</v>
      </c>
      <c r="AX8" s="14">
        <f t="shared" si="25"/>
        <v>47</v>
      </c>
      <c r="AY8" s="6">
        <f t="shared" si="26"/>
        <v>12.5</v>
      </c>
      <c r="AZ8" s="14">
        <f t="shared" si="27"/>
        <v>6</v>
      </c>
      <c r="BA8" s="5">
        <v>1</v>
      </c>
    </row>
    <row r="9" spans="1:53">
      <c r="A9" s="32" t="s">
        <v>361</v>
      </c>
      <c r="B9" s="13" t="s">
        <v>69</v>
      </c>
      <c r="C9" s="33">
        <v>81.3</v>
      </c>
      <c r="D9" s="34">
        <v>78.599999999999994</v>
      </c>
      <c r="E9" s="34">
        <v>70.900000000000006</v>
      </c>
      <c r="F9" s="34">
        <v>68.099999999999994</v>
      </c>
      <c r="G9" s="34">
        <v>70.900000000000006</v>
      </c>
      <c r="H9" s="35">
        <v>72.7</v>
      </c>
      <c r="I9" s="34">
        <v>9</v>
      </c>
      <c r="J9" s="34">
        <v>7.7</v>
      </c>
      <c r="K9" s="34">
        <v>14</v>
      </c>
      <c r="L9" s="34">
        <v>11.1</v>
      </c>
      <c r="M9" s="34">
        <v>5.9</v>
      </c>
      <c r="N9" s="35">
        <v>4.7</v>
      </c>
      <c r="O9" s="54">
        <v>10.574712643678161</v>
      </c>
      <c r="P9" s="54">
        <v>14.006259780907667</v>
      </c>
      <c r="Q9" s="54">
        <v>23.277182235834609</v>
      </c>
      <c r="R9" s="54">
        <v>25.407925407925408</v>
      </c>
      <c r="S9" s="54">
        <v>16.730038022813687</v>
      </c>
      <c r="T9" s="55">
        <v>14.901960784313726</v>
      </c>
      <c r="U9" s="34">
        <v>42</v>
      </c>
      <c r="V9" s="34">
        <v>32</v>
      </c>
      <c r="W9" s="34">
        <v>40.5</v>
      </c>
      <c r="X9" s="35">
        <v>37</v>
      </c>
      <c r="Y9" s="36">
        <f t="shared" si="0"/>
        <v>27</v>
      </c>
      <c r="Z9" s="36">
        <f t="shared" si="1"/>
        <v>19</v>
      </c>
      <c r="AA9" s="36">
        <f t="shared" si="2"/>
        <v>22</v>
      </c>
      <c r="AB9" s="36">
        <f t="shared" si="3"/>
        <v>12</v>
      </c>
      <c r="AC9" s="36">
        <f t="shared" si="4"/>
        <v>30</v>
      </c>
      <c r="AD9" s="36">
        <f t="shared" si="5"/>
        <v>28</v>
      </c>
      <c r="AE9" s="36">
        <f t="shared" si="6"/>
        <v>26</v>
      </c>
      <c r="AF9" s="36">
        <f t="shared" si="7"/>
        <v>21</v>
      </c>
      <c r="AG9" s="36">
        <f t="shared" si="8"/>
        <v>20</v>
      </c>
      <c r="AH9" s="36">
        <f t="shared" si="9"/>
        <v>9</v>
      </c>
      <c r="AI9" s="36">
        <f t="shared" si="10"/>
        <v>21</v>
      </c>
      <c r="AJ9" s="36">
        <f t="shared" si="11"/>
        <v>9</v>
      </c>
      <c r="AK9" s="36">
        <f t="shared" si="12"/>
        <v>36</v>
      </c>
      <c r="AL9" s="36">
        <f t="shared" si="13"/>
        <v>20</v>
      </c>
      <c r="AM9" s="36">
        <f t="shared" si="14"/>
        <v>21</v>
      </c>
      <c r="AN9" s="36">
        <f t="shared" si="15"/>
        <v>17</v>
      </c>
      <c r="AO9" s="36">
        <f t="shared" si="16"/>
        <v>29</v>
      </c>
      <c r="AP9" s="36">
        <f t="shared" si="17"/>
        <v>38</v>
      </c>
      <c r="AQ9" s="37">
        <f t="shared" si="18"/>
        <v>22.5</v>
      </c>
      <c r="AR9" s="14">
        <f t="shared" si="19"/>
        <v>18</v>
      </c>
      <c r="AS9" s="5">
        <f t="shared" si="20"/>
        <v>19</v>
      </c>
      <c r="AT9" s="5">
        <f t="shared" si="21"/>
        <v>3</v>
      </c>
      <c r="AU9" s="5">
        <f t="shared" si="22"/>
        <v>20</v>
      </c>
      <c r="AV9" s="5">
        <f t="shared" si="23"/>
        <v>11</v>
      </c>
      <c r="AW9" s="6">
        <f t="shared" si="24"/>
        <v>13.25</v>
      </c>
      <c r="AX9" s="14">
        <f t="shared" si="25"/>
        <v>5</v>
      </c>
      <c r="AY9" s="6">
        <f t="shared" si="26"/>
        <v>14.75</v>
      </c>
      <c r="AZ9" s="14">
        <f t="shared" si="27"/>
        <v>7</v>
      </c>
      <c r="BA9" s="5">
        <v>23</v>
      </c>
    </row>
    <row r="10" spans="1:53">
      <c r="A10" s="32" t="s">
        <v>527</v>
      </c>
      <c r="B10" s="13" t="s">
        <v>235</v>
      </c>
      <c r="C10" s="33">
        <v>80.5</v>
      </c>
      <c r="D10" s="34">
        <v>79.599999999999994</v>
      </c>
      <c r="E10" s="34">
        <v>70.8</v>
      </c>
      <c r="F10" s="34">
        <v>67.3</v>
      </c>
      <c r="G10" s="34">
        <v>69.3</v>
      </c>
      <c r="H10" s="35">
        <v>67.599999999999994</v>
      </c>
      <c r="I10" s="34">
        <v>9.1999999999999993</v>
      </c>
      <c r="J10" s="34">
        <v>5.9</v>
      </c>
      <c r="K10" s="34">
        <v>13</v>
      </c>
      <c r="L10" s="34">
        <v>10.1</v>
      </c>
      <c r="M10" s="34">
        <v>4.4000000000000004</v>
      </c>
      <c r="N10" s="35">
        <v>5.5</v>
      </c>
      <c r="O10" s="54">
        <v>8.4791386271870799</v>
      </c>
      <c r="P10" s="54">
        <v>9.79020979020979</v>
      </c>
      <c r="Q10" s="54">
        <v>19.705093833780161</v>
      </c>
      <c r="R10" s="54">
        <v>22.58064516129032</v>
      </c>
      <c r="S10" s="54">
        <v>15.202702702702704</v>
      </c>
      <c r="T10" s="55">
        <v>18.75</v>
      </c>
      <c r="U10" s="34">
        <v>39</v>
      </c>
      <c r="V10" s="34">
        <v>35</v>
      </c>
      <c r="W10" s="34">
        <v>33</v>
      </c>
      <c r="X10" s="35">
        <v>38.5</v>
      </c>
      <c r="Y10" s="36">
        <f t="shared" si="0"/>
        <v>24</v>
      </c>
      <c r="Z10" s="36">
        <f t="shared" si="1"/>
        <v>23</v>
      </c>
      <c r="AA10" s="36">
        <f t="shared" si="2"/>
        <v>19</v>
      </c>
      <c r="AB10" s="36">
        <f t="shared" si="3"/>
        <v>9</v>
      </c>
      <c r="AC10" s="36">
        <f t="shared" si="4"/>
        <v>22</v>
      </c>
      <c r="AD10" s="36">
        <f t="shared" si="5"/>
        <v>15</v>
      </c>
      <c r="AE10" s="36">
        <f t="shared" si="6"/>
        <v>30</v>
      </c>
      <c r="AF10" s="36">
        <f t="shared" si="7"/>
        <v>10</v>
      </c>
      <c r="AG10" s="36">
        <f t="shared" si="8"/>
        <v>18</v>
      </c>
      <c r="AH10" s="36">
        <f t="shared" si="9"/>
        <v>5</v>
      </c>
      <c r="AI10" s="36">
        <f t="shared" si="10"/>
        <v>13</v>
      </c>
      <c r="AJ10" s="36">
        <f t="shared" si="11"/>
        <v>13</v>
      </c>
      <c r="AK10" s="36">
        <f t="shared" si="12"/>
        <v>59</v>
      </c>
      <c r="AL10" s="36">
        <f t="shared" si="13"/>
        <v>48</v>
      </c>
      <c r="AM10" s="36">
        <f t="shared" si="14"/>
        <v>33</v>
      </c>
      <c r="AN10" s="36">
        <f t="shared" si="15"/>
        <v>27</v>
      </c>
      <c r="AO10" s="36">
        <f t="shared" si="16"/>
        <v>36</v>
      </c>
      <c r="AP10" s="36">
        <f t="shared" si="17"/>
        <v>22</v>
      </c>
      <c r="AQ10" s="37">
        <f t="shared" si="18"/>
        <v>23.666666666666668</v>
      </c>
      <c r="AR10" s="14">
        <f t="shared" si="19"/>
        <v>19</v>
      </c>
      <c r="AS10" s="5">
        <f t="shared" si="20"/>
        <v>5</v>
      </c>
      <c r="AT10" s="5">
        <f t="shared" si="21"/>
        <v>6</v>
      </c>
      <c r="AU10" s="5">
        <f t="shared" si="22"/>
        <v>5</v>
      </c>
      <c r="AV10" s="5">
        <f t="shared" si="23"/>
        <v>18</v>
      </c>
      <c r="AW10" s="6">
        <f t="shared" si="24"/>
        <v>8.5</v>
      </c>
      <c r="AX10" s="14">
        <f t="shared" si="25"/>
        <v>2</v>
      </c>
      <c r="AY10" s="6">
        <f t="shared" si="26"/>
        <v>14.75</v>
      </c>
      <c r="AZ10" s="14">
        <f t="shared" si="27"/>
        <v>7</v>
      </c>
      <c r="BA10" s="5">
        <v>28</v>
      </c>
    </row>
    <row r="11" spans="1:53">
      <c r="A11" s="32" t="s">
        <v>530</v>
      </c>
      <c r="B11" s="13" t="s">
        <v>238</v>
      </c>
      <c r="C11" s="33">
        <v>77.2</v>
      </c>
      <c r="D11" s="34">
        <v>75.900000000000006</v>
      </c>
      <c r="E11" s="34">
        <v>67.7</v>
      </c>
      <c r="F11" s="34">
        <v>66.3</v>
      </c>
      <c r="G11" s="34">
        <v>70.5</v>
      </c>
      <c r="H11" s="35">
        <v>71.900000000000006</v>
      </c>
      <c r="I11" s="34">
        <v>7.8</v>
      </c>
      <c r="J11" s="34">
        <v>4.4000000000000004</v>
      </c>
      <c r="K11" s="34">
        <v>10.7</v>
      </c>
      <c r="L11" s="34">
        <v>10.5</v>
      </c>
      <c r="M11" s="34">
        <v>6.9</v>
      </c>
      <c r="N11" s="35">
        <v>9.1999999999999993</v>
      </c>
      <c r="O11" s="54">
        <v>15.949367088607595</v>
      </c>
      <c r="P11" s="54">
        <v>15.796344647519584</v>
      </c>
      <c r="Q11" s="54">
        <v>25.410872313527182</v>
      </c>
      <c r="R11" s="54">
        <v>27.821522309711288</v>
      </c>
      <c r="S11" s="54">
        <v>19.873817034700316</v>
      </c>
      <c r="T11" s="55">
        <v>19.018404907975462</v>
      </c>
      <c r="U11" s="34">
        <v>45</v>
      </c>
      <c r="V11" s="34">
        <v>39</v>
      </c>
      <c r="W11" s="34">
        <v>41</v>
      </c>
      <c r="X11" s="35">
        <v>47</v>
      </c>
      <c r="Y11" s="36">
        <f t="shared" si="0"/>
        <v>16</v>
      </c>
      <c r="Z11" s="36">
        <f t="shared" si="1"/>
        <v>11</v>
      </c>
      <c r="AA11" s="36">
        <f t="shared" si="2"/>
        <v>8</v>
      </c>
      <c r="AB11" s="36">
        <f t="shared" si="3"/>
        <v>5</v>
      </c>
      <c r="AC11" s="36">
        <f t="shared" si="4"/>
        <v>29</v>
      </c>
      <c r="AD11" s="36">
        <f t="shared" si="5"/>
        <v>25</v>
      </c>
      <c r="AE11" s="36">
        <f t="shared" si="6"/>
        <v>20</v>
      </c>
      <c r="AF11" s="36">
        <f t="shared" si="7"/>
        <v>5</v>
      </c>
      <c r="AG11" s="36">
        <f t="shared" si="8"/>
        <v>7</v>
      </c>
      <c r="AH11" s="36">
        <f t="shared" si="9"/>
        <v>6</v>
      </c>
      <c r="AI11" s="36">
        <f t="shared" si="10"/>
        <v>30</v>
      </c>
      <c r="AJ11" s="36">
        <f t="shared" si="11"/>
        <v>36</v>
      </c>
      <c r="AK11" s="36">
        <f t="shared" si="12"/>
        <v>15</v>
      </c>
      <c r="AL11" s="36">
        <f t="shared" si="13"/>
        <v>15</v>
      </c>
      <c r="AM11" s="36">
        <f t="shared" si="14"/>
        <v>15</v>
      </c>
      <c r="AN11" s="36">
        <f t="shared" si="15"/>
        <v>10</v>
      </c>
      <c r="AO11" s="36">
        <f t="shared" si="16"/>
        <v>19</v>
      </c>
      <c r="AP11" s="36">
        <f t="shared" si="17"/>
        <v>21</v>
      </c>
      <c r="AQ11" s="37">
        <f t="shared" si="18"/>
        <v>16.277777777777779</v>
      </c>
      <c r="AR11" s="14">
        <f t="shared" si="19"/>
        <v>12</v>
      </c>
      <c r="AS11" s="5">
        <f t="shared" si="20"/>
        <v>40</v>
      </c>
      <c r="AT11" s="5">
        <f t="shared" si="21"/>
        <v>11</v>
      </c>
      <c r="AU11" s="5">
        <f t="shared" si="22"/>
        <v>21</v>
      </c>
      <c r="AV11" s="5">
        <f t="shared" si="23"/>
        <v>74</v>
      </c>
      <c r="AW11" s="6">
        <f t="shared" si="24"/>
        <v>36.5</v>
      </c>
      <c r="AX11" s="14">
        <f t="shared" si="25"/>
        <v>26</v>
      </c>
      <c r="AY11" s="6">
        <f t="shared" si="26"/>
        <v>15.5</v>
      </c>
      <c r="AZ11" s="14">
        <f t="shared" si="27"/>
        <v>9</v>
      </c>
      <c r="BA11" s="5">
        <v>12</v>
      </c>
    </row>
    <row r="12" spans="1:53">
      <c r="A12" s="32" t="s">
        <v>429</v>
      </c>
      <c r="B12" s="13" t="s">
        <v>137</v>
      </c>
      <c r="C12" s="33">
        <v>81.3</v>
      </c>
      <c r="D12" s="34">
        <v>78.8</v>
      </c>
      <c r="E12" s="34">
        <v>71.099999999999994</v>
      </c>
      <c r="F12" s="34">
        <v>70.400000000000006</v>
      </c>
      <c r="G12" s="34">
        <v>70.400000000000006</v>
      </c>
      <c r="H12" s="35">
        <v>68.8</v>
      </c>
      <c r="I12" s="34">
        <v>9.4</v>
      </c>
      <c r="J12" s="34">
        <v>6.9</v>
      </c>
      <c r="K12" s="34">
        <v>16.7</v>
      </c>
      <c r="L12" s="34">
        <v>15.7</v>
      </c>
      <c r="M12" s="34">
        <v>9.6</v>
      </c>
      <c r="N12" s="35">
        <v>6.7</v>
      </c>
      <c r="O12" s="54">
        <v>12.066574202496533</v>
      </c>
      <c r="P12" s="54">
        <v>15.021459227467812</v>
      </c>
      <c r="Q12" s="54">
        <v>22.928176795580111</v>
      </c>
      <c r="R12" s="54">
        <v>25.608011444921313</v>
      </c>
      <c r="S12" s="54">
        <v>16.720257234726688</v>
      </c>
      <c r="T12" s="55">
        <v>19.78798586572438</v>
      </c>
      <c r="U12" s="34">
        <v>45</v>
      </c>
      <c r="V12" s="34">
        <v>33</v>
      </c>
      <c r="W12" s="34">
        <v>41.5</v>
      </c>
      <c r="X12" s="35">
        <v>36</v>
      </c>
      <c r="Y12" s="36">
        <f t="shared" si="0"/>
        <v>27</v>
      </c>
      <c r="Z12" s="36">
        <f t="shared" si="1"/>
        <v>20</v>
      </c>
      <c r="AA12" s="36">
        <f t="shared" si="2"/>
        <v>23</v>
      </c>
      <c r="AB12" s="36">
        <f t="shared" si="3"/>
        <v>21</v>
      </c>
      <c r="AC12" s="36">
        <f t="shared" si="4"/>
        <v>26</v>
      </c>
      <c r="AD12" s="36">
        <f t="shared" si="5"/>
        <v>19</v>
      </c>
      <c r="AE12" s="36">
        <f t="shared" si="6"/>
        <v>34</v>
      </c>
      <c r="AF12" s="36">
        <f t="shared" si="7"/>
        <v>15</v>
      </c>
      <c r="AG12" s="36">
        <f t="shared" si="8"/>
        <v>31</v>
      </c>
      <c r="AH12" s="36">
        <f t="shared" si="9"/>
        <v>28</v>
      </c>
      <c r="AI12" s="36">
        <f t="shared" si="10"/>
        <v>56</v>
      </c>
      <c r="AJ12" s="36">
        <f t="shared" si="11"/>
        <v>20</v>
      </c>
      <c r="AK12" s="36">
        <f t="shared" si="12"/>
        <v>31</v>
      </c>
      <c r="AL12" s="36">
        <f t="shared" si="13"/>
        <v>18</v>
      </c>
      <c r="AM12" s="36">
        <f t="shared" si="14"/>
        <v>24</v>
      </c>
      <c r="AN12" s="36">
        <f t="shared" si="15"/>
        <v>16</v>
      </c>
      <c r="AO12" s="36">
        <f t="shared" si="16"/>
        <v>30</v>
      </c>
      <c r="AP12" s="36">
        <f t="shared" si="17"/>
        <v>20</v>
      </c>
      <c r="AQ12" s="37">
        <f t="shared" si="18"/>
        <v>25.5</v>
      </c>
      <c r="AR12" s="14">
        <f t="shared" si="19"/>
        <v>23</v>
      </c>
      <c r="AS12" s="5">
        <f t="shared" si="20"/>
        <v>40</v>
      </c>
      <c r="AT12" s="5">
        <f t="shared" si="21"/>
        <v>5</v>
      </c>
      <c r="AU12" s="5">
        <f t="shared" si="22"/>
        <v>30</v>
      </c>
      <c r="AV12" s="5">
        <f t="shared" si="23"/>
        <v>5</v>
      </c>
      <c r="AW12" s="6">
        <f t="shared" si="24"/>
        <v>20</v>
      </c>
      <c r="AX12" s="14">
        <f t="shared" si="25"/>
        <v>9</v>
      </c>
      <c r="AY12" s="6">
        <f t="shared" si="26"/>
        <v>19.5</v>
      </c>
      <c r="AZ12" s="14">
        <f t="shared" si="27"/>
        <v>10</v>
      </c>
      <c r="BA12" s="5">
        <v>21</v>
      </c>
    </row>
    <row r="13" spans="1:53">
      <c r="A13" s="32" t="s">
        <v>520</v>
      </c>
      <c r="B13" s="13" t="s">
        <v>228</v>
      </c>
      <c r="C13" s="33">
        <v>78.900000000000006</v>
      </c>
      <c r="D13" s="34">
        <v>80.8</v>
      </c>
      <c r="E13" s="34">
        <v>68.599999999999994</v>
      </c>
      <c r="F13" s="34">
        <v>68.400000000000006</v>
      </c>
      <c r="G13" s="34">
        <v>74.3</v>
      </c>
      <c r="H13" s="35">
        <v>74.099999999999994</v>
      </c>
      <c r="I13" s="34">
        <v>4.8</v>
      </c>
      <c r="J13" s="34">
        <v>6.9</v>
      </c>
      <c r="K13" s="34">
        <v>11.1</v>
      </c>
      <c r="L13" s="34">
        <v>12.9</v>
      </c>
      <c r="M13" s="34">
        <v>9.1</v>
      </c>
      <c r="N13" s="35">
        <v>8.1</v>
      </c>
      <c r="O13" s="54">
        <v>12.48407643312102</v>
      </c>
      <c r="P13" s="54">
        <v>11.405835543766578</v>
      </c>
      <c r="Q13" s="54">
        <v>24.776500638569605</v>
      </c>
      <c r="R13" s="54">
        <v>25.033288948069242</v>
      </c>
      <c r="S13" s="54">
        <v>15.408805031446541</v>
      </c>
      <c r="T13" s="55">
        <v>14.14141414141414</v>
      </c>
      <c r="U13" s="34">
        <v>44</v>
      </c>
      <c r="V13" s="34">
        <v>43</v>
      </c>
      <c r="W13" s="34">
        <v>40</v>
      </c>
      <c r="X13" s="35">
        <v>42</v>
      </c>
      <c r="Y13" s="36">
        <f t="shared" si="0"/>
        <v>21</v>
      </c>
      <c r="Z13" s="36">
        <f t="shared" si="1"/>
        <v>30</v>
      </c>
      <c r="AA13" s="36">
        <f t="shared" si="2"/>
        <v>12</v>
      </c>
      <c r="AB13" s="36">
        <f t="shared" si="3"/>
        <v>13</v>
      </c>
      <c r="AC13" s="36">
        <f t="shared" si="4"/>
        <v>43</v>
      </c>
      <c r="AD13" s="36">
        <f t="shared" si="5"/>
        <v>33</v>
      </c>
      <c r="AE13" s="36">
        <f t="shared" si="6"/>
        <v>7</v>
      </c>
      <c r="AF13" s="36">
        <f t="shared" si="7"/>
        <v>15</v>
      </c>
      <c r="AG13" s="36">
        <f t="shared" si="8"/>
        <v>10</v>
      </c>
      <c r="AH13" s="36">
        <f t="shared" si="9"/>
        <v>16</v>
      </c>
      <c r="AI13" s="36">
        <f t="shared" si="10"/>
        <v>50</v>
      </c>
      <c r="AJ13" s="36">
        <f t="shared" si="11"/>
        <v>31</v>
      </c>
      <c r="AK13" s="36">
        <f t="shared" si="12"/>
        <v>26</v>
      </c>
      <c r="AL13" s="36">
        <f t="shared" si="13"/>
        <v>33</v>
      </c>
      <c r="AM13" s="36">
        <f t="shared" si="14"/>
        <v>19</v>
      </c>
      <c r="AN13" s="36">
        <f t="shared" si="15"/>
        <v>18</v>
      </c>
      <c r="AO13" s="36">
        <f t="shared" si="16"/>
        <v>34</v>
      </c>
      <c r="AP13" s="36">
        <f t="shared" si="17"/>
        <v>44</v>
      </c>
      <c r="AQ13" s="37">
        <f t="shared" si="18"/>
        <v>25.277777777777779</v>
      </c>
      <c r="AR13" s="14">
        <f t="shared" si="19"/>
        <v>21</v>
      </c>
      <c r="AS13" s="5">
        <f t="shared" si="20"/>
        <v>32</v>
      </c>
      <c r="AT13" s="5">
        <f t="shared" si="21"/>
        <v>38</v>
      </c>
      <c r="AU13" s="5">
        <f t="shared" si="22"/>
        <v>16</v>
      </c>
      <c r="AV13" s="5">
        <f t="shared" si="23"/>
        <v>35</v>
      </c>
      <c r="AW13" s="6">
        <f t="shared" si="24"/>
        <v>30.25</v>
      </c>
      <c r="AX13" s="14">
        <f t="shared" si="25"/>
        <v>20</v>
      </c>
      <c r="AY13" s="6">
        <f t="shared" si="26"/>
        <v>20.75</v>
      </c>
      <c r="AZ13" s="14">
        <f t="shared" si="27"/>
        <v>11</v>
      </c>
      <c r="BA13" s="5">
        <v>18</v>
      </c>
    </row>
    <row r="14" spans="1:53">
      <c r="A14" s="32" t="s">
        <v>398</v>
      </c>
      <c r="B14" s="13" t="s">
        <v>106</v>
      </c>
      <c r="C14" s="33">
        <v>78.099999999999994</v>
      </c>
      <c r="D14" s="34">
        <v>79</v>
      </c>
      <c r="E14" s="34">
        <v>70.099999999999994</v>
      </c>
      <c r="F14" s="34">
        <v>71.3</v>
      </c>
      <c r="G14" s="34">
        <v>67.099999999999994</v>
      </c>
      <c r="H14" s="35">
        <v>68.8</v>
      </c>
      <c r="I14" s="34">
        <v>7.4</v>
      </c>
      <c r="J14" s="34">
        <v>7.1</v>
      </c>
      <c r="K14" s="34">
        <v>12.8</v>
      </c>
      <c r="L14" s="34">
        <v>14.4</v>
      </c>
      <c r="M14" s="34">
        <v>7</v>
      </c>
      <c r="N14" s="35">
        <v>5.7</v>
      </c>
      <c r="O14" s="54">
        <v>15.522563574893431</v>
      </c>
      <c r="P14" s="54">
        <v>14.854148966298499</v>
      </c>
      <c r="Q14" s="54">
        <v>25.367863449087697</v>
      </c>
      <c r="R14" s="54">
        <v>24.508833922261484</v>
      </c>
      <c r="S14" s="54">
        <v>24.082568807339449</v>
      </c>
      <c r="T14" s="55">
        <v>20.74074074074074</v>
      </c>
      <c r="U14" s="34">
        <v>47</v>
      </c>
      <c r="V14" s="34">
        <v>48</v>
      </c>
      <c r="W14" s="34">
        <v>41</v>
      </c>
      <c r="X14" s="35">
        <v>45</v>
      </c>
      <c r="Y14" s="36">
        <f t="shared" si="0"/>
        <v>19</v>
      </c>
      <c r="Z14" s="36">
        <f t="shared" si="1"/>
        <v>21</v>
      </c>
      <c r="AA14" s="36">
        <f t="shared" si="2"/>
        <v>17</v>
      </c>
      <c r="AB14" s="36">
        <f t="shared" si="3"/>
        <v>23</v>
      </c>
      <c r="AC14" s="36">
        <f t="shared" si="4"/>
        <v>18</v>
      </c>
      <c r="AD14" s="36">
        <f t="shared" si="5"/>
        <v>19</v>
      </c>
      <c r="AE14" s="36">
        <f t="shared" si="6"/>
        <v>16</v>
      </c>
      <c r="AF14" s="36">
        <f t="shared" si="7"/>
        <v>17</v>
      </c>
      <c r="AG14" s="36">
        <f t="shared" si="8"/>
        <v>17</v>
      </c>
      <c r="AH14" s="36">
        <f t="shared" si="9"/>
        <v>21</v>
      </c>
      <c r="AI14" s="36">
        <f t="shared" si="10"/>
        <v>32</v>
      </c>
      <c r="AJ14" s="36">
        <f t="shared" si="11"/>
        <v>16</v>
      </c>
      <c r="AK14" s="36">
        <f t="shared" si="12"/>
        <v>17</v>
      </c>
      <c r="AL14" s="36">
        <f t="shared" si="13"/>
        <v>19</v>
      </c>
      <c r="AM14" s="36">
        <f t="shared" si="14"/>
        <v>16</v>
      </c>
      <c r="AN14" s="36">
        <f t="shared" si="15"/>
        <v>20</v>
      </c>
      <c r="AO14" s="36">
        <f t="shared" si="16"/>
        <v>14</v>
      </c>
      <c r="AP14" s="36">
        <f t="shared" si="17"/>
        <v>19</v>
      </c>
      <c r="AQ14" s="37">
        <f t="shared" si="18"/>
        <v>18.944444444444443</v>
      </c>
      <c r="AR14" s="14">
        <f t="shared" si="19"/>
        <v>16</v>
      </c>
      <c r="AS14" s="5">
        <f t="shared" si="20"/>
        <v>56</v>
      </c>
      <c r="AT14" s="5">
        <f t="shared" si="21"/>
        <v>111</v>
      </c>
      <c r="AU14" s="5">
        <f t="shared" si="22"/>
        <v>21</v>
      </c>
      <c r="AV14" s="5">
        <f t="shared" si="23"/>
        <v>56</v>
      </c>
      <c r="AW14" s="6">
        <f t="shared" si="24"/>
        <v>61</v>
      </c>
      <c r="AX14" s="14">
        <f t="shared" si="25"/>
        <v>47</v>
      </c>
      <c r="AY14" s="6">
        <f t="shared" si="26"/>
        <v>23.75</v>
      </c>
      <c r="AZ14" s="14">
        <f t="shared" si="27"/>
        <v>12</v>
      </c>
      <c r="BA14" s="5">
        <v>17</v>
      </c>
    </row>
    <row r="15" spans="1:53">
      <c r="A15" s="32" t="s">
        <v>366</v>
      </c>
      <c r="B15" s="13" t="s">
        <v>74</v>
      </c>
      <c r="C15" s="33">
        <v>85.2</v>
      </c>
      <c r="D15" s="34">
        <v>81.2</v>
      </c>
      <c r="E15" s="34">
        <v>70.8</v>
      </c>
      <c r="F15" s="34">
        <v>71.7</v>
      </c>
      <c r="G15" s="34">
        <v>74.3</v>
      </c>
      <c r="H15" s="35">
        <v>73.900000000000006</v>
      </c>
      <c r="I15" s="34">
        <v>11.5</v>
      </c>
      <c r="J15" s="34">
        <v>10.6</v>
      </c>
      <c r="K15" s="34">
        <v>16.399999999999999</v>
      </c>
      <c r="L15" s="34">
        <v>19.600000000000001</v>
      </c>
      <c r="M15" s="34">
        <v>7.4</v>
      </c>
      <c r="N15" s="35">
        <v>10.4</v>
      </c>
      <c r="O15" s="54">
        <v>11.159546643417611</v>
      </c>
      <c r="P15" s="54">
        <v>13.565426170468186</v>
      </c>
      <c r="Q15" s="54">
        <v>25.32523850823938</v>
      </c>
      <c r="R15" s="54">
        <v>25.029940119760479</v>
      </c>
      <c r="S15" s="54">
        <v>13.594470046082948</v>
      </c>
      <c r="T15" s="55">
        <v>18.241042345276874</v>
      </c>
      <c r="U15" s="34">
        <v>49</v>
      </c>
      <c r="V15" s="34">
        <v>37</v>
      </c>
      <c r="W15" s="34">
        <v>33</v>
      </c>
      <c r="X15" s="35">
        <v>39</v>
      </c>
      <c r="Y15" s="36">
        <f t="shared" si="0"/>
        <v>59</v>
      </c>
      <c r="Z15" s="36">
        <f t="shared" si="1"/>
        <v>31</v>
      </c>
      <c r="AA15" s="36">
        <f t="shared" si="2"/>
        <v>19</v>
      </c>
      <c r="AB15" s="36">
        <f t="shared" si="3"/>
        <v>26</v>
      </c>
      <c r="AC15" s="36">
        <f t="shared" si="4"/>
        <v>43</v>
      </c>
      <c r="AD15" s="36">
        <f t="shared" si="5"/>
        <v>31</v>
      </c>
      <c r="AE15" s="36">
        <f t="shared" si="6"/>
        <v>50</v>
      </c>
      <c r="AF15" s="36">
        <f t="shared" si="7"/>
        <v>46</v>
      </c>
      <c r="AG15" s="36">
        <f t="shared" si="8"/>
        <v>28</v>
      </c>
      <c r="AH15" s="36">
        <f t="shared" si="9"/>
        <v>53</v>
      </c>
      <c r="AI15" s="36">
        <f t="shared" si="10"/>
        <v>34</v>
      </c>
      <c r="AJ15" s="36">
        <f t="shared" si="11"/>
        <v>43</v>
      </c>
      <c r="AK15" s="36">
        <f t="shared" si="12"/>
        <v>34</v>
      </c>
      <c r="AL15" s="36">
        <f t="shared" si="13"/>
        <v>22</v>
      </c>
      <c r="AM15" s="36">
        <f t="shared" si="14"/>
        <v>17</v>
      </c>
      <c r="AN15" s="36">
        <f t="shared" si="15"/>
        <v>19</v>
      </c>
      <c r="AO15" s="36">
        <f t="shared" si="16"/>
        <v>43</v>
      </c>
      <c r="AP15" s="36">
        <f t="shared" si="17"/>
        <v>26</v>
      </c>
      <c r="AQ15" s="37">
        <f t="shared" si="18"/>
        <v>34.666666666666664</v>
      </c>
      <c r="AR15" s="14">
        <f t="shared" si="19"/>
        <v>27</v>
      </c>
      <c r="AS15" s="5">
        <f t="shared" si="20"/>
        <v>80</v>
      </c>
      <c r="AT15" s="5">
        <f t="shared" si="21"/>
        <v>7</v>
      </c>
      <c r="AU15" s="5">
        <f t="shared" si="22"/>
        <v>5</v>
      </c>
      <c r="AV15" s="5">
        <f t="shared" si="23"/>
        <v>19</v>
      </c>
      <c r="AW15" s="6">
        <f t="shared" si="24"/>
        <v>27.75</v>
      </c>
      <c r="AX15" s="14">
        <f t="shared" si="25"/>
        <v>19</v>
      </c>
      <c r="AY15" s="6">
        <f t="shared" si="26"/>
        <v>25</v>
      </c>
      <c r="AZ15" s="14">
        <f t="shared" si="27"/>
        <v>13</v>
      </c>
      <c r="BA15" s="5">
        <v>31</v>
      </c>
    </row>
    <row r="16" spans="1:53">
      <c r="A16" s="32" t="s">
        <v>499</v>
      </c>
      <c r="B16" s="13" t="s">
        <v>207</v>
      </c>
      <c r="C16" s="33">
        <v>82.6</v>
      </c>
      <c r="D16" s="34">
        <v>80.5</v>
      </c>
      <c r="E16" s="34">
        <v>75.2</v>
      </c>
      <c r="F16" s="34">
        <v>73.5</v>
      </c>
      <c r="G16" s="34">
        <v>72.099999999999994</v>
      </c>
      <c r="H16" s="35">
        <v>77.2</v>
      </c>
      <c r="I16" s="34">
        <v>9</v>
      </c>
      <c r="J16" s="34">
        <v>8.5</v>
      </c>
      <c r="K16" s="34">
        <v>14.9</v>
      </c>
      <c r="L16" s="34">
        <v>14.9</v>
      </c>
      <c r="M16" s="34">
        <v>4.4000000000000004</v>
      </c>
      <c r="N16" s="35">
        <v>11.5</v>
      </c>
      <c r="O16" s="54">
        <v>11.132940406024886</v>
      </c>
      <c r="P16" s="54">
        <v>13.453536754507628</v>
      </c>
      <c r="Q16" s="54">
        <v>19.05075807514832</v>
      </c>
      <c r="R16" s="54">
        <v>20.972222222222221</v>
      </c>
      <c r="S16" s="54">
        <v>16.422764227642276</v>
      </c>
      <c r="T16" s="55">
        <v>11.645101663585953</v>
      </c>
      <c r="U16" s="34">
        <v>43</v>
      </c>
      <c r="V16" s="34">
        <v>41</v>
      </c>
      <c r="W16" s="34">
        <v>44</v>
      </c>
      <c r="X16" s="35">
        <v>39</v>
      </c>
      <c r="Y16" s="36">
        <f t="shared" si="0"/>
        <v>35</v>
      </c>
      <c r="Z16" s="36">
        <f t="shared" si="1"/>
        <v>25</v>
      </c>
      <c r="AA16" s="36">
        <f t="shared" si="2"/>
        <v>42</v>
      </c>
      <c r="AB16" s="36">
        <f t="shared" si="3"/>
        <v>34</v>
      </c>
      <c r="AC16" s="36">
        <f t="shared" si="4"/>
        <v>36</v>
      </c>
      <c r="AD16" s="36">
        <f t="shared" si="5"/>
        <v>57</v>
      </c>
      <c r="AE16" s="36">
        <f t="shared" si="6"/>
        <v>26</v>
      </c>
      <c r="AF16" s="36">
        <f t="shared" si="7"/>
        <v>29</v>
      </c>
      <c r="AG16" s="36">
        <f t="shared" si="8"/>
        <v>21</v>
      </c>
      <c r="AH16" s="36">
        <f t="shared" si="9"/>
        <v>25</v>
      </c>
      <c r="AI16" s="36">
        <f t="shared" si="10"/>
        <v>13</v>
      </c>
      <c r="AJ16" s="36">
        <f t="shared" si="11"/>
        <v>54</v>
      </c>
      <c r="AK16" s="36">
        <f t="shared" si="12"/>
        <v>35</v>
      </c>
      <c r="AL16" s="36">
        <f t="shared" si="13"/>
        <v>24</v>
      </c>
      <c r="AM16" s="36">
        <f t="shared" si="14"/>
        <v>40</v>
      </c>
      <c r="AN16" s="36">
        <f t="shared" si="15"/>
        <v>33</v>
      </c>
      <c r="AO16" s="36">
        <f t="shared" si="16"/>
        <v>31</v>
      </c>
      <c r="AP16" s="36">
        <f t="shared" si="17"/>
        <v>65</v>
      </c>
      <c r="AQ16" s="37">
        <f t="shared" si="18"/>
        <v>34.722222222222221</v>
      </c>
      <c r="AR16" s="14">
        <f t="shared" si="19"/>
        <v>28</v>
      </c>
      <c r="AS16" s="5">
        <f t="shared" si="20"/>
        <v>24</v>
      </c>
      <c r="AT16" s="5">
        <f t="shared" si="21"/>
        <v>23</v>
      </c>
      <c r="AU16" s="5">
        <f t="shared" si="22"/>
        <v>42</v>
      </c>
      <c r="AV16" s="5">
        <f t="shared" si="23"/>
        <v>19</v>
      </c>
      <c r="AW16" s="6">
        <f t="shared" si="24"/>
        <v>27</v>
      </c>
      <c r="AX16" s="14">
        <f t="shared" si="25"/>
        <v>18</v>
      </c>
      <c r="AY16" s="6">
        <f t="shared" si="26"/>
        <v>25.5</v>
      </c>
      <c r="AZ16" s="14">
        <f t="shared" si="27"/>
        <v>14</v>
      </c>
      <c r="BA16" s="5">
        <v>37</v>
      </c>
    </row>
    <row r="17" spans="1:53">
      <c r="A17" s="32" t="s">
        <v>463</v>
      </c>
      <c r="B17" s="13" t="s">
        <v>171</v>
      </c>
      <c r="C17" s="33">
        <v>76.599999999999994</v>
      </c>
      <c r="D17" s="34">
        <v>76.099999999999994</v>
      </c>
      <c r="E17" s="34">
        <v>70.2</v>
      </c>
      <c r="F17" s="34">
        <v>67.5</v>
      </c>
      <c r="G17" s="34">
        <v>70.400000000000006</v>
      </c>
      <c r="H17" s="35">
        <v>68.2</v>
      </c>
      <c r="I17" s="34">
        <v>9.3000000000000007</v>
      </c>
      <c r="J17" s="34">
        <v>7.9</v>
      </c>
      <c r="K17" s="34">
        <v>19</v>
      </c>
      <c r="L17" s="34">
        <v>17.5</v>
      </c>
      <c r="M17" s="34">
        <v>10.4</v>
      </c>
      <c r="N17" s="35">
        <v>10.9</v>
      </c>
      <c r="O17" s="54">
        <v>15.408118725447403</v>
      </c>
      <c r="P17" s="54">
        <v>16.916961130742049</v>
      </c>
      <c r="Q17" s="54">
        <v>25.054277029960918</v>
      </c>
      <c r="R17" s="54">
        <v>27.843653930610451</v>
      </c>
      <c r="S17" s="54">
        <v>17.932489451476794</v>
      </c>
      <c r="T17" s="55">
        <v>21.675977653631286</v>
      </c>
      <c r="U17" s="34">
        <v>46</v>
      </c>
      <c r="V17" s="34">
        <v>45</v>
      </c>
      <c r="W17" s="34">
        <v>47</v>
      </c>
      <c r="X17" s="35">
        <v>43</v>
      </c>
      <c r="Y17" s="36">
        <f t="shared" si="0"/>
        <v>12</v>
      </c>
      <c r="Z17" s="36">
        <f t="shared" si="1"/>
        <v>14</v>
      </c>
      <c r="AA17" s="36">
        <f t="shared" si="2"/>
        <v>18</v>
      </c>
      <c r="AB17" s="36">
        <f t="shared" si="3"/>
        <v>11</v>
      </c>
      <c r="AC17" s="36">
        <f t="shared" si="4"/>
        <v>26</v>
      </c>
      <c r="AD17" s="36">
        <f t="shared" si="5"/>
        <v>17</v>
      </c>
      <c r="AE17" s="36">
        <f t="shared" si="6"/>
        <v>32</v>
      </c>
      <c r="AF17" s="36">
        <f t="shared" si="7"/>
        <v>25</v>
      </c>
      <c r="AG17" s="36">
        <f t="shared" si="8"/>
        <v>50</v>
      </c>
      <c r="AH17" s="36">
        <f t="shared" si="9"/>
        <v>34</v>
      </c>
      <c r="AI17" s="36">
        <f t="shared" si="10"/>
        <v>65</v>
      </c>
      <c r="AJ17" s="36">
        <f t="shared" si="11"/>
        <v>49</v>
      </c>
      <c r="AK17" s="36">
        <f t="shared" si="12"/>
        <v>18</v>
      </c>
      <c r="AL17" s="36">
        <f t="shared" si="13"/>
        <v>10</v>
      </c>
      <c r="AM17" s="36">
        <f t="shared" si="14"/>
        <v>18</v>
      </c>
      <c r="AN17" s="36">
        <f t="shared" si="15"/>
        <v>9</v>
      </c>
      <c r="AO17" s="36">
        <f t="shared" si="16"/>
        <v>22</v>
      </c>
      <c r="AP17" s="36">
        <f t="shared" si="17"/>
        <v>16</v>
      </c>
      <c r="AQ17" s="37">
        <f t="shared" si="18"/>
        <v>24.777777777777779</v>
      </c>
      <c r="AR17" s="14">
        <f t="shared" si="19"/>
        <v>20</v>
      </c>
      <c r="AS17" s="5">
        <f t="shared" si="20"/>
        <v>47</v>
      </c>
      <c r="AT17" s="5">
        <f t="shared" si="21"/>
        <v>60</v>
      </c>
      <c r="AU17" s="5">
        <f t="shared" si="22"/>
        <v>74</v>
      </c>
      <c r="AV17" s="5">
        <f t="shared" si="23"/>
        <v>45</v>
      </c>
      <c r="AW17" s="6">
        <f t="shared" si="24"/>
        <v>56.5</v>
      </c>
      <c r="AX17" s="14">
        <f t="shared" si="25"/>
        <v>43</v>
      </c>
      <c r="AY17" s="6">
        <f t="shared" si="26"/>
        <v>25.75</v>
      </c>
      <c r="AZ17" s="14">
        <f t="shared" si="27"/>
        <v>15</v>
      </c>
      <c r="BA17" s="5">
        <v>16</v>
      </c>
    </row>
    <row r="18" spans="1:53">
      <c r="A18" s="32" t="s">
        <v>441</v>
      </c>
      <c r="B18" s="13" t="s">
        <v>149</v>
      </c>
      <c r="C18" s="33">
        <v>76.099999999999994</v>
      </c>
      <c r="D18" s="34">
        <v>74.8</v>
      </c>
      <c r="E18" s="34">
        <v>72.8</v>
      </c>
      <c r="F18" s="34">
        <v>71.400000000000006</v>
      </c>
      <c r="G18" s="34">
        <v>66.3</v>
      </c>
      <c r="H18" s="35">
        <v>70.2</v>
      </c>
      <c r="I18" s="34">
        <v>7.3</v>
      </c>
      <c r="J18" s="34">
        <v>7.5</v>
      </c>
      <c r="K18" s="34">
        <v>16.2</v>
      </c>
      <c r="L18" s="34">
        <v>13</v>
      </c>
      <c r="M18" s="34">
        <v>7.4</v>
      </c>
      <c r="N18" s="35">
        <v>9.6999999999999993</v>
      </c>
      <c r="O18" s="54">
        <v>13.054830287206268</v>
      </c>
      <c r="P18" s="54">
        <v>15.745856353591158</v>
      </c>
      <c r="Q18" s="54">
        <v>18.276762402088771</v>
      </c>
      <c r="R18" s="54">
        <v>19.113573407202217</v>
      </c>
      <c r="S18" s="54">
        <v>17.894736842105264</v>
      </c>
      <c r="T18" s="55">
        <v>13.978494623655912</v>
      </c>
      <c r="U18" s="34">
        <v>43</v>
      </c>
      <c r="V18" s="34">
        <v>46</v>
      </c>
      <c r="W18" s="34">
        <v>47</v>
      </c>
      <c r="X18" s="35">
        <v>44</v>
      </c>
      <c r="Y18" s="36">
        <f t="shared" si="0"/>
        <v>11</v>
      </c>
      <c r="Z18" s="36">
        <f t="shared" si="1"/>
        <v>8</v>
      </c>
      <c r="AA18" s="36">
        <f t="shared" si="2"/>
        <v>29</v>
      </c>
      <c r="AB18" s="36">
        <f t="shared" si="3"/>
        <v>24</v>
      </c>
      <c r="AC18" s="36">
        <f t="shared" si="4"/>
        <v>16</v>
      </c>
      <c r="AD18" s="36">
        <f t="shared" si="5"/>
        <v>23</v>
      </c>
      <c r="AE18" s="36">
        <f t="shared" si="6"/>
        <v>15</v>
      </c>
      <c r="AF18" s="36">
        <f t="shared" si="7"/>
        <v>20</v>
      </c>
      <c r="AG18" s="36">
        <f t="shared" si="8"/>
        <v>26</v>
      </c>
      <c r="AH18" s="36">
        <f t="shared" si="9"/>
        <v>17</v>
      </c>
      <c r="AI18" s="36">
        <f t="shared" si="10"/>
        <v>34</v>
      </c>
      <c r="AJ18" s="36">
        <f t="shared" si="11"/>
        <v>39</v>
      </c>
      <c r="AK18" s="36">
        <f t="shared" si="12"/>
        <v>21</v>
      </c>
      <c r="AL18" s="36">
        <f t="shared" si="13"/>
        <v>16</v>
      </c>
      <c r="AM18" s="36">
        <f t="shared" si="14"/>
        <v>46</v>
      </c>
      <c r="AN18" s="36">
        <f t="shared" si="15"/>
        <v>43</v>
      </c>
      <c r="AO18" s="36">
        <f t="shared" si="16"/>
        <v>23</v>
      </c>
      <c r="AP18" s="36">
        <f t="shared" si="17"/>
        <v>45</v>
      </c>
      <c r="AQ18" s="37">
        <f t="shared" si="18"/>
        <v>25.333333333333332</v>
      </c>
      <c r="AR18" s="14">
        <f t="shared" si="19"/>
        <v>22</v>
      </c>
      <c r="AS18" s="5">
        <f t="shared" si="20"/>
        <v>24</v>
      </c>
      <c r="AT18" s="5">
        <f t="shared" si="21"/>
        <v>78</v>
      </c>
      <c r="AU18" s="5">
        <f t="shared" si="22"/>
        <v>74</v>
      </c>
      <c r="AV18" s="5">
        <f t="shared" si="23"/>
        <v>50</v>
      </c>
      <c r="AW18" s="6">
        <f t="shared" si="24"/>
        <v>56.5</v>
      </c>
      <c r="AX18" s="14">
        <f t="shared" si="25"/>
        <v>43</v>
      </c>
      <c r="AY18" s="6">
        <f t="shared" si="26"/>
        <v>27.25</v>
      </c>
      <c r="AZ18" s="14">
        <f t="shared" si="27"/>
        <v>16</v>
      </c>
      <c r="BA18" s="5">
        <v>20</v>
      </c>
    </row>
    <row r="19" spans="1:53">
      <c r="A19" s="32" t="s">
        <v>313</v>
      </c>
      <c r="B19" s="13" t="s">
        <v>21</v>
      </c>
      <c r="C19" s="33">
        <v>75.099999999999994</v>
      </c>
      <c r="D19" s="34">
        <v>75.7</v>
      </c>
      <c r="E19" s="34">
        <v>69.3</v>
      </c>
      <c r="F19" s="34">
        <v>69.900000000000006</v>
      </c>
      <c r="G19" s="34">
        <v>60.2</v>
      </c>
      <c r="H19" s="35">
        <v>61.6</v>
      </c>
      <c r="I19" s="34">
        <v>8.1</v>
      </c>
      <c r="J19" s="34">
        <v>7.9</v>
      </c>
      <c r="K19" s="34">
        <v>16.100000000000001</v>
      </c>
      <c r="L19" s="34">
        <v>17.8</v>
      </c>
      <c r="M19" s="34">
        <v>6.2</v>
      </c>
      <c r="N19" s="35">
        <v>6.4</v>
      </c>
      <c r="O19" s="54">
        <v>18.485436893203882</v>
      </c>
      <c r="P19" s="54">
        <v>18.393558523173606</v>
      </c>
      <c r="Q19" s="54">
        <v>26.523754345307065</v>
      </c>
      <c r="R19" s="54">
        <v>26.271550881582549</v>
      </c>
      <c r="S19" s="54">
        <v>32.408673569056454</v>
      </c>
      <c r="T19" s="55">
        <v>30.083325351977781</v>
      </c>
      <c r="U19" s="34">
        <v>49</v>
      </c>
      <c r="V19" s="34">
        <v>47</v>
      </c>
      <c r="W19" s="34">
        <v>48</v>
      </c>
      <c r="X19" s="35">
        <v>50</v>
      </c>
      <c r="Y19" s="36">
        <f t="shared" si="0"/>
        <v>7</v>
      </c>
      <c r="Z19" s="36">
        <f t="shared" si="1"/>
        <v>10</v>
      </c>
      <c r="AA19" s="36">
        <f t="shared" si="2"/>
        <v>15</v>
      </c>
      <c r="AB19" s="36">
        <f t="shared" si="3"/>
        <v>19</v>
      </c>
      <c r="AC19" s="36">
        <f t="shared" si="4"/>
        <v>5</v>
      </c>
      <c r="AD19" s="36">
        <f t="shared" si="5"/>
        <v>6</v>
      </c>
      <c r="AE19" s="36">
        <f t="shared" si="6"/>
        <v>21</v>
      </c>
      <c r="AF19" s="36">
        <f t="shared" si="7"/>
        <v>25</v>
      </c>
      <c r="AG19" s="36">
        <f t="shared" si="8"/>
        <v>25</v>
      </c>
      <c r="AH19" s="36">
        <f t="shared" si="9"/>
        <v>36</v>
      </c>
      <c r="AI19" s="36">
        <f t="shared" si="10"/>
        <v>24</v>
      </c>
      <c r="AJ19" s="36">
        <f t="shared" si="11"/>
        <v>19</v>
      </c>
      <c r="AK19" s="36">
        <f t="shared" si="12"/>
        <v>6</v>
      </c>
      <c r="AL19" s="36">
        <f t="shared" si="13"/>
        <v>7</v>
      </c>
      <c r="AM19" s="36">
        <f t="shared" si="14"/>
        <v>12</v>
      </c>
      <c r="AN19" s="36">
        <f t="shared" si="15"/>
        <v>15</v>
      </c>
      <c r="AO19" s="36">
        <f t="shared" si="16"/>
        <v>5</v>
      </c>
      <c r="AP19" s="36">
        <f t="shared" si="17"/>
        <v>6</v>
      </c>
      <c r="AQ19" s="37">
        <f t="shared" si="18"/>
        <v>14.611111111111111</v>
      </c>
      <c r="AR19" s="14">
        <f t="shared" si="19"/>
        <v>9</v>
      </c>
      <c r="AS19" s="5">
        <f t="shared" si="20"/>
        <v>80</v>
      </c>
      <c r="AT19" s="5">
        <f t="shared" si="21"/>
        <v>90</v>
      </c>
      <c r="AU19" s="5">
        <f t="shared" si="22"/>
        <v>90</v>
      </c>
      <c r="AV19" s="5">
        <f t="shared" si="23"/>
        <v>125</v>
      </c>
      <c r="AW19" s="6">
        <f t="shared" si="24"/>
        <v>96.25</v>
      </c>
      <c r="AX19" s="14">
        <f t="shared" si="25"/>
        <v>85</v>
      </c>
      <c r="AY19" s="6">
        <f t="shared" si="26"/>
        <v>28</v>
      </c>
      <c r="AZ19" s="14">
        <f t="shared" si="27"/>
        <v>17</v>
      </c>
      <c r="BA19" s="5">
        <v>10</v>
      </c>
    </row>
    <row r="20" spans="1:53">
      <c r="A20" s="32" t="s">
        <v>357</v>
      </c>
      <c r="B20" s="13" t="s">
        <v>65</v>
      </c>
      <c r="C20" s="33">
        <v>83.6</v>
      </c>
      <c r="D20" s="34">
        <v>79</v>
      </c>
      <c r="E20" s="34">
        <v>79.5</v>
      </c>
      <c r="F20" s="34">
        <v>74.5</v>
      </c>
      <c r="G20" s="34">
        <v>68.8</v>
      </c>
      <c r="H20" s="35">
        <v>61.8</v>
      </c>
      <c r="I20" s="34">
        <v>4.9000000000000004</v>
      </c>
      <c r="J20" s="34">
        <v>1.8</v>
      </c>
      <c r="K20" s="34">
        <v>16.399999999999999</v>
      </c>
      <c r="L20" s="34">
        <v>7.3</v>
      </c>
      <c r="M20" s="34">
        <v>0</v>
      </c>
      <c r="N20" s="35">
        <v>0</v>
      </c>
      <c r="O20" s="54">
        <v>1.639344262295082</v>
      </c>
      <c r="P20" s="54">
        <v>10.714285714285714</v>
      </c>
      <c r="Q20" s="54">
        <v>14.754098360655737</v>
      </c>
      <c r="R20" s="54">
        <v>12.727272727272727</v>
      </c>
      <c r="S20" s="54">
        <v>10</v>
      </c>
      <c r="T20" s="55">
        <v>26.315789473684209</v>
      </c>
      <c r="U20" s="34">
        <v>34.5</v>
      </c>
      <c r="V20" s="34">
        <v>30</v>
      </c>
      <c r="W20" s="34">
        <v>41</v>
      </c>
      <c r="X20" s="35">
        <v>32</v>
      </c>
      <c r="Y20" s="36">
        <f t="shared" si="0"/>
        <v>42</v>
      </c>
      <c r="Z20" s="36">
        <f t="shared" si="1"/>
        <v>21</v>
      </c>
      <c r="AA20" s="36">
        <f t="shared" si="2"/>
        <v>75</v>
      </c>
      <c r="AB20" s="36">
        <f t="shared" si="3"/>
        <v>43</v>
      </c>
      <c r="AC20" s="36">
        <f t="shared" si="4"/>
        <v>21</v>
      </c>
      <c r="AD20" s="36">
        <f t="shared" si="5"/>
        <v>8</v>
      </c>
      <c r="AE20" s="36">
        <f t="shared" si="6"/>
        <v>9</v>
      </c>
      <c r="AF20" s="36">
        <f t="shared" si="7"/>
        <v>1</v>
      </c>
      <c r="AG20" s="36">
        <f t="shared" si="8"/>
        <v>28</v>
      </c>
      <c r="AH20" s="36">
        <f t="shared" si="9"/>
        <v>2</v>
      </c>
      <c r="AI20" s="36">
        <f t="shared" si="10"/>
        <v>1</v>
      </c>
      <c r="AJ20" s="36">
        <f t="shared" si="11"/>
        <v>1</v>
      </c>
      <c r="AK20" s="36">
        <f t="shared" si="12"/>
        <v>273</v>
      </c>
      <c r="AL20" s="36">
        <f t="shared" si="13"/>
        <v>36</v>
      </c>
      <c r="AM20" s="36">
        <f t="shared" si="14"/>
        <v>72</v>
      </c>
      <c r="AN20" s="36">
        <f t="shared" si="15"/>
        <v>103</v>
      </c>
      <c r="AO20" s="36">
        <f t="shared" si="16"/>
        <v>81</v>
      </c>
      <c r="AP20" s="36">
        <f t="shared" si="17"/>
        <v>9</v>
      </c>
      <c r="AQ20" s="37">
        <f t="shared" si="18"/>
        <v>45.888888888888886</v>
      </c>
      <c r="AR20" s="14">
        <f t="shared" si="19"/>
        <v>38</v>
      </c>
      <c r="AS20" s="5">
        <f t="shared" si="20"/>
        <v>3</v>
      </c>
      <c r="AT20" s="5">
        <f t="shared" si="21"/>
        <v>1</v>
      </c>
      <c r="AU20" s="5">
        <f t="shared" si="22"/>
        <v>21</v>
      </c>
      <c r="AV20" s="5">
        <f t="shared" si="23"/>
        <v>1</v>
      </c>
      <c r="AW20" s="6">
        <f t="shared" si="24"/>
        <v>6.5</v>
      </c>
      <c r="AX20" s="14">
        <f t="shared" si="25"/>
        <v>1</v>
      </c>
      <c r="AY20" s="6">
        <f t="shared" si="26"/>
        <v>28.75</v>
      </c>
      <c r="AZ20" s="14">
        <f t="shared" si="27"/>
        <v>18</v>
      </c>
      <c r="BA20" s="5">
        <v>85</v>
      </c>
    </row>
    <row r="21" spans="1:53">
      <c r="A21" s="32" t="s">
        <v>455</v>
      </c>
      <c r="B21" s="13" t="s">
        <v>163</v>
      </c>
      <c r="C21" s="33">
        <v>76.900000000000006</v>
      </c>
      <c r="D21" s="34">
        <v>78.3</v>
      </c>
      <c r="E21" s="34">
        <v>69.3</v>
      </c>
      <c r="F21" s="34">
        <v>68.599999999999994</v>
      </c>
      <c r="G21" s="34">
        <v>67.400000000000006</v>
      </c>
      <c r="H21" s="35">
        <v>67</v>
      </c>
      <c r="I21" s="34">
        <v>6.5</v>
      </c>
      <c r="J21" s="34">
        <v>7.2</v>
      </c>
      <c r="K21" s="34">
        <v>15.7</v>
      </c>
      <c r="L21" s="34">
        <v>17</v>
      </c>
      <c r="M21" s="34">
        <v>7.6</v>
      </c>
      <c r="N21" s="35">
        <v>6.9</v>
      </c>
      <c r="O21" s="54">
        <v>15.776241357636705</v>
      </c>
      <c r="P21" s="54">
        <v>15.310077519379844</v>
      </c>
      <c r="Q21" s="54">
        <v>27.232979387882573</v>
      </c>
      <c r="R21" s="54">
        <v>28.304319793681497</v>
      </c>
      <c r="S21" s="54">
        <v>23.89240506329114</v>
      </c>
      <c r="T21" s="55">
        <v>24.306688417618272</v>
      </c>
      <c r="U21" s="34">
        <v>42</v>
      </c>
      <c r="V21" s="34">
        <v>49</v>
      </c>
      <c r="W21" s="34">
        <v>48</v>
      </c>
      <c r="X21" s="35">
        <v>51</v>
      </c>
      <c r="Y21" s="36">
        <f t="shared" si="0"/>
        <v>14</v>
      </c>
      <c r="Z21" s="36">
        <f t="shared" si="1"/>
        <v>18</v>
      </c>
      <c r="AA21" s="36">
        <f t="shared" si="2"/>
        <v>15</v>
      </c>
      <c r="AB21" s="36">
        <f t="shared" si="3"/>
        <v>15</v>
      </c>
      <c r="AC21" s="36">
        <f t="shared" si="4"/>
        <v>19</v>
      </c>
      <c r="AD21" s="36">
        <f t="shared" si="5"/>
        <v>14</v>
      </c>
      <c r="AE21" s="36">
        <f t="shared" si="6"/>
        <v>14</v>
      </c>
      <c r="AF21" s="36">
        <f t="shared" si="7"/>
        <v>18</v>
      </c>
      <c r="AG21" s="36">
        <f t="shared" si="8"/>
        <v>23</v>
      </c>
      <c r="AH21" s="36">
        <f t="shared" si="9"/>
        <v>32</v>
      </c>
      <c r="AI21" s="36">
        <f t="shared" si="10"/>
        <v>36</v>
      </c>
      <c r="AJ21" s="36">
        <f t="shared" si="11"/>
        <v>23</v>
      </c>
      <c r="AK21" s="36">
        <f t="shared" si="12"/>
        <v>16</v>
      </c>
      <c r="AL21" s="36">
        <f t="shared" si="13"/>
        <v>17</v>
      </c>
      <c r="AM21" s="36">
        <f t="shared" si="14"/>
        <v>10</v>
      </c>
      <c r="AN21" s="36">
        <f t="shared" si="15"/>
        <v>7</v>
      </c>
      <c r="AO21" s="36">
        <f t="shared" si="16"/>
        <v>15</v>
      </c>
      <c r="AP21" s="36">
        <f t="shared" si="17"/>
        <v>11</v>
      </c>
      <c r="AQ21" s="37">
        <f t="shared" si="18"/>
        <v>17.611111111111111</v>
      </c>
      <c r="AR21" s="14">
        <f t="shared" si="19"/>
        <v>15</v>
      </c>
      <c r="AS21" s="5">
        <f t="shared" si="20"/>
        <v>19</v>
      </c>
      <c r="AT21" s="5">
        <f t="shared" si="21"/>
        <v>117</v>
      </c>
      <c r="AU21" s="5">
        <f t="shared" si="22"/>
        <v>90</v>
      </c>
      <c r="AV21" s="5">
        <f t="shared" si="23"/>
        <v>143</v>
      </c>
      <c r="AW21" s="6">
        <f t="shared" si="24"/>
        <v>92.25</v>
      </c>
      <c r="AX21" s="14">
        <f t="shared" si="25"/>
        <v>78</v>
      </c>
      <c r="AY21" s="6">
        <f t="shared" si="26"/>
        <v>30.75</v>
      </c>
      <c r="AZ21" s="14">
        <f t="shared" si="27"/>
        <v>19</v>
      </c>
      <c r="BA21" s="5">
        <v>15</v>
      </c>
    </row>
    <row r="22" spans="1:53">
      <c r="A22" s="32" t="s">
        <v>577</v>
      </c>
      <c r="B22" s="13" t="s">
        <v>285</v>
      </c>
      <c r="C22" s="33">
        <v>83.2</v>
      </c>
      <c r="D22" s="34">
        <v>85.3</v>
      </c>
      <c r="E22" s="34">
        <v>74.7</v>
      </c>
      <c r="F22" s="34">
        <v>74.7</v>
      </c>
      <c r="G22" s="34">
        <v>72.7</v>
      </c>
      <c r="H22" s="35">
        <v>76.099999999999994</v>
      </c>
      <c r="I22" s="34">
        <v>8.1999999999999993</v>
      </c>
      <c r="J22" s="34">
        <v>10.1</v>
      </c>
      <c r="K22" s="34">
        <v>17.899999999999999</v>
      </c>
      <c r="L22" s="34">
        <v>18.399999999999999</v>
      </c>
      <c r="M22" s="34">
        <v>8</v>
      </c>
      <c r="N22" s="35">
        <v>9.8000000000000007</v>
      </c>
      <c r="O22" s="54">
        <v>9.5862764883955602</v>
      </c>
      <c r="P22" s="54">
        <v>7.6169749727965179</v>
      </c>
      <c r="Q22" s="54">
        <v>17.706237424547282</v>
      </c>
      <c r="R22" s="54">
        <v>16.122004357298476</v>
      </c>
      <c r="S22" s="54">
        <v>15.085158150851582</v>
      </c>
      <c r="T22" s="55">
        <v>12.931034482758621</v>
      </c>
      <c r="U22" s="34">
        <v>37</v>
      </c>
      <c r="V22" s="34">
        <v>46</v>
      </c>
      <c r="W22" s="34">
        <v>40</v>
      </c>
      <c r="X22" s="35">
        <v>41</v>
      </c>
      <c r="Y22" s="36">
        <f t="shared" si="0"/>
        <v>39</v>
      </c>
      <c r="Z22" s="36">
        <f t="shared" si="1"/>
        <v>63</v>
      </c>
      <c r="AA22" s="36">
        <f t="shared" si="2"/>
        <v>38</v>
      </c>
      <c r="AB22" s="36">
        <f t="shared" si="3"/>
        <v>44</v>
      </c>
      <c r="AC22" s="36">
        <f t="shared" si="4"/>
        <v>39</v>
      </c>
      <c r="AD22" s="36">
        <f t="shared" si="5"/>
        <v>45</v>
      </c>
      <c r="AE22" s="36">
        <f t="shared" si="6"/>
        <v>22</v>
      </c>
      <c r="AF22" s="36">
        <f t="shared" si="7"/>
        <v>40</v>
      </c>
      <c r="AG22" s="36">
        <f t="shared" si="8"/>
        <v>38</v>
      </c>
      <c r="AH22" s="36">
        <f t="shared" si="9"/>
        <v>38</v>
      </c>
      <c r="AI22" s="36">
        <f t="shared" si="10"/>
        <v>37</v>
      </c>
      <c r="AJ22" s="36">
        <f t="shared" si="11"/>
        <v>40</v>
      </c>
      <c r="AK22" s="36">
        <f t="shared" si="12"/>
        <v>45</v>
      </c>
      <c r="AL22" s="36">
        <f t="shared" si="13"/>
        <v>79</v>
      </c>
      <c r="AM22" s="36">
        <f t="shared" si="14"/>
        <v>50</v>
      </c>
      <c r="AN22" s="36">
        <f t="shared" si="15"/>
        <v>65</v>
      </c>
      <c r="AO22" s="36">
        <f t="shared" si="16"/>
        <v>37</v>
      </c>
      <c r="AP22" s="36">
        <f t="shared" si="17"/>
        <v>52</v>
      </c>
      <c r="AQ22" s="37">
        <f t="shared" si="18"/>
        <v>45.055555555555557</v>
      </c>
      <c r="AR22" s="14">
        <f t="shared" si="19"/>
        <v>34</v>
      </c>
      <c r="AS22" s="5">
        <f t="shared" si="20"/>
        <v>4</v>
      </c>
      <c r="AT22" s="5">
        <f t="shared" si="21"/>
        <v>78</v>
      </c>
      <c r="AU22" s="5">
        <f t="shared" si="22"/>
        <v>16</v>
      </c>
      <c r="AV22" s="5">
        <f t="shared" si="23"/>
        <v>28</v>
      </c>
      <c r="AW22" s="6">
        <f t="shared" si="24"/>
        <v>31.5</v>
      </c>
      <c r="AX22" s="14">
        <f t="shared" si="25"/>
        <v>23</v>
      </c>
      <c r="AY22" s="6">
        <f t="shared" si="26"/>
        <v>31.25</v>
      </c>
      <c r="AZ22" s="14">
        <f t="shared" si="27"/>
        <v>20</v>
      </c>
      <c r="BA22" s="5">
        <v>38</v>
      </c>
    </row>
    <row r="23" spans="1:53">
      <c r="A23" s="32" t="s">
        <v>487</v>
      </c>
      <c r="B23" s="13" t="s">
        <v>195</v>
      </c>
      <c r="C23" s="33">
        <v>85.4</v>
      </c>
      <c r="D23" s="34">
        <v>84.6</v>
      </c>
      <c r="E23" s="34">
        <v>76.599999999999994</v>
      </c>
      <c r="F23" s="34">
        <v>74.400000000000006</v>
      </c>
      <c r="G23" s="34">
        <v>71.2</v>
      </c>
      <c r="H23" s="35">
        <v>72.2</v>
      </c>
      <c r="I23" s="34">
        <v>12.9</v>
      </c>
      <c r="J23" s="34">
        <v>12.5</v>
      </c>
      <c r="K23" s="34">
        <v>19.8</v>
      </c>
      <c r="L23" s="34">
        <v>19.600000000000001</v>
      </c>
      <c r="M23" s="34">
        <v>9.4</v>
      </c>
      <c r="N23" s="35">
        <v>10.8</v>
      </c>
      <c r="O23" s="54">
        <v>9.659635666347075</v>
      </c>
      <c r="P23" s="54">
        <v>10.354451576890874</v>
      </c>
      <c r="Q23" s="54">
        <v>18.536235350394641</v>
      </c>
      <c r="R23" s="54">
        <v>21.00418410041841</v>
      </c>
      <c r="S23" s="54">
        <v>16.79245283018868</v>
      </c>
      <c r="T23" s="55">
        <v>16.959418534221683</v>
      </c>
      <c r="U23" s="34">
        <v>46</v>
      </c>
      <c r="V23" s="34">
        <v>42</v>
      </c>
      <c r="W23" s="34">
        <v>41</v>
      </c>
      <c r="X23" s="35">
        <v>36</v>
      </c>
      <c r="Y23" s="36">
        <f t="shared" si="0"/>
        <v>61</v>
      </c>
      <c r="Z23" s="36">
        <f t="shared" si="1"/>
        <v>52</v>
      </c>
      <c r="AA23" s="36">
        <f t="shared" si="2"/>
        <v>55</v>
      </c>
      <c r="AB23" s="36">
        <f t="shared" si="3"/>
        <v>40</v>
      </c>
      <c r="AC23" s="36">
        <f t="shared" si="4"/>
        <v>32</v>
      </c>
      <c r="AD23" s="36">
        <f t="shared" si="5"/>
        <v>26</v>
      </c>
      <c r="AE23" s="36">
        <f t="shared" si="6"/>
        <v>67</v>
      </c>
      <c r="AF23" s="36">
        <f t="shared" si="7"/>
        <v>63</v>
      </c>
      <c r="AG23" s="36">
        <f t="shared" si="8"/>
        <v>56</v>
      </c>
      <c r="AH23" s="36">
        <f t="shared" si="9"/>
        <v>53</v>
      </c>
      <c r="AI23" s="36">
        <f t="shared" si="10"/>
        <v>54</v>
      </c>
      <c r="AJ23" s="36">
        <f t="shared" si="11"/>
        <v>46</v>
      </c>
      <c r="AK23" s="36">
        <f t="shared" si="12"/>
        <v>44</v>
      </c>
      <c r="AL23" s="36">
        <f t="shared" si="13"/>
        <v>43</v>
      </c>
      <c r="AM23" s="36">
        <f t="shared" si="14"/>
        <v>42</v>
      </c>
      <c r="AN23" s="36">
        <f t="shared" si="15"/>
        <v>32</v>
      </c>
      <c r="AO23" s="36">
        <f t="shared" si="16"/>
        <v>28</v>
      </c>
      <c r="AP23" s="36">
        <f t="shared" si="17"/>
        <v>29</v>
      </c>
      <c r="AQ23" s="37">
        <f t="shared" si="18"/>
        <v>45.722222222222221</v>
      </c>
      <c r="AR23" s="14">
        <f t="shared" si="19"/>
        <v>37</v>
      </c>
      <c r="AS23" s="5">
        <f t="shared" si="20"/>
        <v>47</v>
      </c>
      <c r="AT23" s="5">
        <f t="shared" si="21"/>
        <v>34</v>
      </c>
      <c r="AU23" s="5">
        <f t="shared" si="22"/>
        <v>21</v>
      </c>
      <c r="AV23" s="5">
        <f t="shared" si="23"/>
        <v>5</v>
      </c>
      <c r="AW23" s="6">
        <f t="shared" si="24"/>
        <v>26.75</v>
      </c>
      <c r="AX23" s="14">
        <f t="shared" si="25"/>
        <v>17</v>
      </c>
      <c r="AY23" s="6">
        <f t="shared" si="26"/>
        <v>32</v>
      </c>
      <c r="AZ23" s="14">
        <f t="shared" si="27"/>
        <v>21</v>
      </c>
      <c r="BA23" s="5">
        <v>56</v>
      </c>
    </row>
    <row r="24" spans="1:53">
      <c r="A24" s="32" t="s">
        <v>354</v>
      </c>
      <c r="B24" s="13" t="s">
        <v>62</v>
      </c>
      <c r="C24" s="33">
        <v>75.5</v>
      </c>
      <c r="D24" s="34">
        <v>76.900000000000006</v>
      </c>
      <c r="E24" s="34">
        <v>66.5</v>
      </c>
      <c r="F24" s="34">
        <v>68.5</v>
      </c>
      <c r="G24" s="34">
        <v>63.9</v>
      </c>
      <c r="H24" s="35">
        <v>69.400000000000006</v>
      </c>
      <c r="I24" s="34">
        <v>8.9</v>
      </c>
      <c r="J24" s="34">
        <v>8.9</v>
      </c>
      <c r="K24" s="34">
        <v>12.6</v>
      </c>
      <c r="L24" s="34">
        <v>14.6</v>
      </c>
      <c r="M24" s="34">
        <v>6.2</v>
      </c>
      <c r="N24" s="35">
        <v>7.2</v>
      </c>
      <c r="O24" s="54">
        <v>18.153044125861108</v>
      </c>
      <c r="P24" s="54">
        <v>17.159336697909154</v>
      </c>
      <c r="Q24" s="54">
        <v>28.927773641102011</v>
      </c>
      <c r="R24" s="54">
        <v>27.328299172959369</v>
      </c>
      <c r="S24" s="54">
        <v>27.321341759844437</v>
      </c>
      <c r="T24" s="55">
        <v>21.662817551963048</v>
      </c>
      <c r="U24" s="34">
        <v>49</v>
      </c>
      <c r="V24" s="34">
        <v>49</v>
      </c>
      <c r="W24" s="34">
        <v>45</v>
      </c>
      <c r="X24" s="35">
        <v>53</v>
      </c>
      <c r="Y24" s="36">
        <f t="shared" si="0"/>
        <v>9</v>
      </c>
      <c r="Z24" s="36">
        <f t="shared" si="1"/>
        <v>15</v>
      </c>
      <c r="AA24" s="36">
        <f t="shared" si="2"/>
        <v>5</v>
      </c>
      <c r="AB24" s="36">
        <f t="shared" si="3"/>
        <v>14</v>
      </c>
      <c r="AC24" s="36">
        <f t="shared" si="4"/>
        <v>10</v>
      </c>
      <c r="AD24" s="36">
        <f t="shared" si="5"/>
        <v>21</v>
      </c>
      <c r="AE24" s="36">
        <f t="shared" si="6"/>
        <v>25</v>
      </c>
      <c r="AF24" s="36">
        <f t="shared" si="7"/>
        <v>30</v>
      </c>
      <c r="AG24" s="36">
        <f t="shared" si="8"/>
        <v>14</v>
      </c>
      <c r="AH24" s="36">
        <f t="shared" si="9"/>
        <v>24</v>
      </c>
      <c r="AI24" s="36">
        <f t="shared" si="10"/>
        <v>24</v>
      </c>
      <c r="AJ24" s="36">
        <f t="shared" si="11"/>
        <v>26</v>
      </c>
      <c r="AK24" s="36">
        <f t="shared" si="12"/>
        <v>7</v>
      </c>
      <c r="AL24" s="36">
        <f t="shared" si="13"/>
        <v>9</v>
      </c>
      <c r="AM24" s="36">
        <f t="shared" si="14"/>
        <v>7</v>
      </c>
      <c r="AN24" s="36">
        <f t="shared" si="15"/>
        <v>11</v>
      </c>
      <c r="AO24" s="36">
        <f t="shared" si="16"/>
        <v>8</v>
      </c>
      <c r="AP24" s="36">
        <f t="shared" si="17"/>
        <v>17</v>
      </c>
      <c r="AQ24" s="37">
        <f t="shared" si="18"/>
        <v>15.333333333333334</v>
      </c>
      <c r="AR24" s="14">
        <f t="shared" si="19"/>
        <v>10</v>
      </c>
      <c r="AS24" s="5">
        <f t="shared" si="20"/>
        <v>80</v>
      </c>
      <c r="AT24" s="5">
        <f t="shared" si="21"/>
        <v>117</v>
      </c>
      <c r="AU24" s="5">
        <f t="shared" si="22"/>
        <v>52</v>
      </c>
      <c r="AV24" s="5">
        <f t="shared" si="23"/>
        <v>181</v>
      </c>
      <c r="AW24" s="6">
        <f t="shared" si="24"/>
        <v>107.5</v>
      </c>
      <c r="AX24" s="14">
        <f t="shared" si="25"/>
        <v>103</v>
      </c>
      <c r="AY24" s="6">
        <f t="shared" si="26"/>
        <v>33.25</v>
      </c>
      <c r="AZ24" s="14">
        <f t="shared" si="27"/>
        <v>22</v>
      </c>
      <c r="BA24" s="5">
        <v>8</v>
      </c>
    </row>
    <row r="25" spans="1:53">
      <c r="A25" s="32" t="s">
        <v>395</v>
      </c>
      <c r="B25" s="13" t="s">
        <v>103</v>
      </c>
      <c r="C25" s="33">
        <v>75.3</v>
      </c>
      <c r="D25" s="34">
        <v>76</v>
      </c>
      <c r="E25" s="34">
        <v>71.8</v>
      </c>
      <c r="F25" s="34">
        <v>71.8</v>
      </c>
      <c r="G25" s="34">
        <v>61.5</v>
      </c>
      <c r="H25" s="35">
        <v>61.7</v>
      </c>
      <c r="I25" s="34">
        <v>7.6</v>
      </c>
      <c r="J25" s="34">
        <v>7.2</v>
      </c>
      <c r="K25" s="34">
        <v>17.600000000000001</v>
      </c>
      <c r="L25" s="34">
        <v>17.5</v>
      </c>
      <c r="M25" s="34">
        <v>4.5999999999999996</v>
      </c>
      <c r="N25" s="35">
        <v>5.8</v>
      </c>
      <c r="O25" s="54">
        <v>17.391304347826086</v>
      </c>
      <c r="P25" s="54">
        <v>16.668993438503421</v>
      </c>
      <c r="Q25" s="54">
        <v>22.969383475464841</v>
      </c>
      <c r="R25" s="54">
        <v>23.169033695349484</v>
      </c>
      <c r="S25" s="54">
        <v>28.194650817236255</v>
      </c>
      <c r="T25" s="55">
        <v>29.271708683473392</v>
      </c>
      <c r="U25" s="34">
        <v>48</v>
      </c>
      <c r="V25" s="34">
        <v>47</v>
      </c>
      <c r="W25" s="34">
        <v>50</v>
      </c>
      <c r="X25" s="35">
        <v>50</v>
      </c>
      <c r="Y25" s="36">
        <f t="shared" si="0"/>
        <v>8</v>
      </c>
      <c r="Z25" s="36">
        <f t="shared" si="1"/>
        <v>13</v>
      </c>
      <c r="AA25" s="36">
        <f t="shared" si="2"/>
        <v>25</v>
      </c>
      <c r="AB25" s="36">
        <f t="shared" si="3"/>
        <v>27</v>
      </c>
      <c r="AC25" s="36">
        <f t="shared" si="4"/>
        <v>7</v>
      </c>
      <c r="AD25" s="36">
        <f t="shared" si="5"/>
        <v>7</v>
      </c>
      <c r="AE25" s="36">
        <f t="shared" si="6"/>
        <v>17</v>
      </c>
      <c r="AF25" s="36">
        <f t="shared" si="7"/>
        <v>18</v>
      </c>
      <c r="AG25" s="36">
        <f t="shared" si="8"/>
        <v>36</v>
      </c>
      <c r="AH25" s="36">
        <f t="shared" si="9"/>
        <v>34</v>
      </c>
      <c r="AI25" s="36">
        <f t="shared" si="10"/>
        <v>18</v>
      </c>
      <c r="AJ25" s="36">
        <f t="shared" si="11"/>
        <v>17</v>
      </c>
      <c r="AK25" s="36">
        <f t="shared" si="12"/>
        <v>9</v>
      </c>
      <c r="AL25" s="36">
        <f t="shared" si="13"/>
        <v>12</v>
      </c>
      <c r="AM25" s="36">
        <f t="shared" si="14"/>
        <v>23</v>
      </c>
      <c r="AN25" s="36">
        <f t="shared" si="15"/>
        <v>23</v>
      </c>
      <c r="AO25" s="36">
        <f t="shared" si="16"/>
        <v>7</v>
      </c>
      <c r="AP25" s="36">
        <f t="shared" si="17"/>
        <v>7</v>
      </c>
      <c r="AQ25" s="37">
        <f t="shared" si="18"/>
        <v>17.111111111111111</v>
      </c>
      <c r="AR25" s="14">
        <f t="shared" si="19"/>
        <v>13</v>
      </c>
      <c r="AS25" s="5">
        <f t="shared" si="20"/>
        <v>71</v>
      </c>
      <c r="AT25" s="5">
        <f t="shared" si="21"/>
        <v>90</v>
      </c>
      <c r="AU25" s="5">
        <f t="shared" si="22"/>
        <v>120</v>
      </c>
      <c r="AV25" s="5">
        <f t="shared" si="23"/>
        <v>125</v>
      </c>
      <c r="AW25" s="6">
        <f t="shared" si="24"/>
        <v>101.5</v>
      </c>
      <c r="AX25" s="14">
        <f t="shared" si="25"/>
        <v>96</v>
      </c>
      <c r="AY25" s="6">
        <f t="shared" si="26"/>
        <v>33.75</v>
      </c>
      <c r="AZ25" s="14">
        <f t="shared" si="27"/>
        <v>23</v>
      </c>
      <c r="BA25" s="5">
        <v>14</v>
      </c>
    </row>
    <row r="26" spans="1:53">
      <c r="A26" s="32" t="s">
        <v>444</v>
      </c>
      <c r="B26" s="13" t="s">
        <v>152</v>
      </c>
      <c r="C26" s="33">
        <v>83.4</v>
      </c>
      <c r="D26" s="34">
        <v>83</v>
      </c>
      <c r="E26" s="34">
        <v>73.400000000000006</v>
      </c>
      <c r="F26" s="34">
        <v>72.5</v>
      </c>
      <c r="G26" s="34">
        <v>75.7</v>
      </c>
      <c r="H26" s="35">
        <v>79.099999999999994</v>
      </c>
      <c r="I26" s="34">
        <v>12.3</v>
      </c>
      <c r="J26" s="34">
        <v>14.3</v>
      </c>
      <c r="K26" s="34">
        <v>15.3</v>
      </c>
      <c r="L26" s="34">
        <v>18.600000000000001</v>
      </c>
      <c r="M26" s="34">
        <v>11</v>
      </c>
      <c r="N26" s="35">
        <v>13.1</v>
      </c>
      <c r="O26" s="54">
        <v>11.488862837045721</v>
      </c>
      <c r="P26" s="54">
        <v>12.163742690058479</v>
      </c>
      <c r="Q26" s="54">
        <v>22.482435597189696</v>
      </c>
      <c r="R26" s="54">
        <v>22.287047841306883</v>
      </c>
      <c r="S26" s="54">
        <v>12.797619047619047</v>
      </c>
      <c r="T26" s="55">
        <v>11.9533527696793</v>
      </c>
      <c r="U26" s="34">
        <v>47</v>
      </c>
      <c r="V26" s="34">
        <v>39</v>
      </c>
      <c r="W26" s="34">
        <v>34</v>
      </c>
      <c r="X26" s="35">
        <v>41</v>
      </c>
      <c r="Y26" s="36">
        <f t="shared" si="0"/>
        <v>41</v>
      </c>
      <c r="Z26" s="36">
        <f t="shared" si="1"/>
        <v>38</v>
      </c>
      <c r="AA26" s="36">
        <f t="shared" si="2"/>
        <v>30</v>
      </c>
      <c r="AB26" s="36">
        <f t="shared" si="3"/>
        <v>31</v>
      </c>
      <c r="AC26" s="36">
        <f t="shared" si="4"/>
        <v>52</v>
      </c>
      <c r="AD26" s="36">
        <f t="shared" si="5"/>
        <v>75</v>
      </c>
      <c r="AE26" s="36">
        <f t="shared" si="6"/>
        <v>59</v>
      </c>
      <c r="AF26" s="36">
        <f t="shared" si="7"/>
        <v>82</v>
      </c>
      <c r="AG26" s="36">
        <f t="shared" si="8"/>
        <v>22</v>
      </c>
      <c r="AH26" s="36">
        <f t="shared" si="9"/>
        <v>42</v>
      </c>
      <c r="AI26" s="36">
        <f t="shared" si="10"/>
        <v>74</v>
      </c>
      <c r="AJ26" s="36">
        <f t="shared" si="11"/>
        <v>74</v>
      </c>
      <c r="AK26" s="36">
        <f t="shared" si="12"/>
        <v>33</v>
      </c>
      <c r="AL26" s="36">
        <f t="shared" si="13"/>
        <v>31</v>
      </c>
      <c r="AM26" s="36">
        <f t="shared" si="14"/>
        <v>26</v>
      </c>
      <c r="AN26" s="36">
        <f t="shared" si="15"/>
        <v>28</v>
      </c>
      <c r="AO26" s="36">
        <f t="shared" si="16"/>
        <v>47</v>
      </c>
      <c r="AP26" s="36">
        <f t="shared" si="17"/>
        <v>60</v>
      </c>
      <c r="AQ26" s="37">
        <f t="shared" si="18"/>
        <v>46.944444444444443</v>
      </c>
      <c r="AR26" s="14">
        <f t="shared" si="19"/>
        <v>40</v>
      </c>
      <c r="AS26" s="5">
        <f t="shared" si="20"/>
        <v>56</v>
      </c>
      <c r="AT26" s="5">
        <f t="shared" si="21"/>
        <v>11</v>
      </c>
      <c r="AU26" s="5">
        <f t="shared" si="22"/>
        <v>7</v>
      </c>
      <c r="AV26" s="5">
        <f t="shared" si="23"/>
        <v>28</v>
      </c>
      <c r="AW26" s="6">
        <f t="shared" si="24"/>
        <v>25.5</v>
      </c>
      <c r="AX26" s="14">
        <f t="shared" si="25"/>
        <v>16</v>
      </c>
      <c r="AY26" s="6">
        <f t="shared" si="26"/>
        <v>34</v>
      </c>
      <c r="AZ26" s="14">
        <f t="shared" si="27"/>
        <v>24</v>
      </c>
      <c r="BA26" s="5">
        <v>40</v>
      </c>
    </row>
    <row r="27" spans="1:53">
      <c r="A27" s="32" t="s">
        <v>331</v>
      </c>
      <c r="B27" s="13" t="s">
        <v>39</v>
      </c>
      <c r="C27" s="33">
        <v>82.8</v>
      </c>
      <c r="D27" s="34">
        <v>83.9</v>
      </c>
      <c r="E27" s="34">
        <v>74.8</v>
      </c>
      <c r="F27" s="34">
        <v>75.400000000000006</v>
      </c>
      <c r="G27" s="34">
        <v>66.7</v>
      </c>
      <c r="H27" s="35">
        <v>70.900000000000006</v>
      </c>
      <c r="I27" s="34">
        <v>9.1</v>
      </c>
      <c r="J27" s="34">
        <v>8.9</v>
      </c>
      <c r="K27" s="34">
        <v>19.600000000000001</v>
      </c>
      <c r="L27" s="34">
        <v>19.600000000000001</v>
      </c>
      <c r="M27" s="34">
        <v>5.9</v>
      </c>
      <c r="N27" s="35">
        <v>7.3</v>
      </c>
      <c r="O27" s="54">
        <v>9.4623089088033741</v>
      </c>
      <c r="P27" s="54">
        <v>8.9205595143837435</v>
      </c>
      <c r="Q27" s="54">
        <v>18.432816197738628</v>
      </c>
      <c r="R27" s="54">
        <v>17.559055118110237</v>
      </c>
      <c r="S27" s="54">
        <v>21.272727272727273</v>
      </c>
      <c r="T27" s="55">
        <v>17.073170731707318</v>
      </c>
      <c r="U27" s="34">
        <v>43</v>
      </c>
      <c r="V27" s="34">
        <v>45</v>
      </c>
      <c r="W27" s="34">
        <v>48</v>
      </c>
      <c r="X27" s="35">
        <v>47</v>
      </c>
      <c r="Y27" s="36">
        <f t="shared" si="0"/>
        <v>37</v>
      </c>
      <c r="Z27" s="36">
        <f t="shared" si="1"/>
        <v>46</v>
      </c>
      <c r="AA27" s="36">
        <f t="shared" si="2"/>
        <v>39</v>
      </c>
      <c r="AB27" s="36">
        <f t="shared" si="3"/>
        <v>48</v>
      </c>
      <c r="AC27" s="36">
        <f t="shared" si="4"/>
        <v>17</v>
      </c>
      <c r="AD27" s="36">
        <f t="shared" si="5"/>
        <v>24</v>
      </c>
      <c r="AE27" s="36">
        <f t="shared" si="6"/>
        <v>28</v>
      </c>
      <c r="AF27" s="36">
        <f t="shared" si="7"/>
        <v>30</v>
      </c>
      <c r="AG27" s="36">
        <f t="shared" si="8"/>
        <v>55</v>
      </c>
      <c r="AH27" s="36">
        <f t="shared" si="9"/>
        <v>53</v>
      </c>
      <c r="AI27" s="36">
        <f t="shared" si="10"/>
        <v>21</v>
      </c>
      <c r="AJ27" s="36">
        <f t="shared" si="11"/>
        <v>28</v>
      </c>
      <c r="AK27" s="36">
        <f t="shared" si="12"/>
        <v>46</v>
      </c>
      <c r="AL27" s="36">
        <f t="shared" si="13"/>
        <v>56</v>
      </c>
      <c r="AM27" s="36">
        <f t="shared" si="14"/>
        <v>44</v>
      </c>
      <c r="AN27" s="36">
        <f t="shared" si="15"/>
        <v>51</v>
      </c>
      <c r="AO27" s="36">
        <f t="shared" si="16"/>
        <v>16</v>
      </c>
      <c r="AP27" s="36">
        <f t="shared" si="17"/>
        <v>27</v>
      </c>
      <c r="AQ27" s="37">
        <f t="shared" si="18"/>
        <v>37</v>
      </c>
      <c r="AR27" s="14">
        <f t="shared" si="19"/>
        <v>29</v>
      </c>
      <c r="AS27" s="5">
        <f t="shared" si="20"/>
        <v>24</v>
      </c>
      <c r="AT27" s="5">
        <f t="shared" si="21"/>
        <v>60</v>
      </c>
      <c r="AU27" s="5">
        <f t="shared" si="22"/>
        <v>90</v>
      </c>
      <c r="AV27" s="5">
        <f t="shared" si="23"/>
        <v>74</v>
      </c>
      <c r="AW27" s="6">
        <f t="shared" si="24"/>
        <v>62</v>
      </c>
      <c r="AX27" s="14">
        <f t="shared" si="25"/>
        <v>50</v>
      </c>
      <c r="AY27" s="6">
        <f t="shared" si="26"/>
        <v>34.25</v>
      </c>
      <c r="AZ27" s="14">
        <f t="shared" si="27"/>
        <v>25</v>
      </c>
      <c r="BA27" s="5">
        <v>30</v>
      </c>
    </row>
    <row r="28" spans="1:53">
      <c r="A28" s="32" t="s">
        <v>413</v>
      </c>
      <c r="B28" s="13" t="s">
        <v>121</v>
      </c>
      <c r="C28" s="33">
        <v>81.3</v>
      </c>
      <c r="D28" s="34">
        <v>80.599999999999994</v>
      </c>
      <c r="E28" s="34">
        <v>73.7</v>
      </c>
      <c r="F28" s="34">
        <v>72.400000000000006</v>
      </c>
      <c r="G28" s="34">
        <v>69.8</v>
      </c>
      <c r="H28" s="35">
        <v>69.400000000000006</v>
      </c>
      <c r="I28" s="34">
        <v>8.3000000000000007</v>
      </c>
      <c r="J28" s="34">
        <v>8.3000000000000007</v>
      </c>
      <c r="K28" s="34">
        <v>18.399999999999999</v>
      </c>
      <c r="L28" s="34">
        <v>19.100000000000001</v>
      </c>
      <c r="M28" s="34">
        <v>8.1999999999999993</v>
      </c>
      <c r="N28" s="35">
        <v>8.1</v>
      </c>
      <c r="O28" s="54">
        <v>12.068965517241379</v>
      </c>
      <c r="P28" s="54">
        <v>12.357807652533609</v>
      </c>
      <c r="Q28" s="54">
        <v>20.421810699588477</v>
      </c>
      <c r="R28" s="54">
        <v>21.476510067114095</v>
      </c>
      <c r="S28" s="54">
        <v>18.383311603650586</v>
      </c>
      <c r="T28" s="55">
        <v>20.777565328234544</v>
      </c>
      <c r="U28" s="34">
        <v>45</v>
      </c>
      <c r="V28" s="34">
        <v>47</v>
      </c>
      <c r="W28" s="34">
        <v>47</v>
      </c>
      <c r="X28" s="35">
        <v>50</v>
      </c>
      <c r="Y28" s="36">
        <f t="shared" si="0"/>
        <v>27</v>
      </c>
      <c r="Z28" s="36">
        <f t="shared" si="1"/>
        <v>27</v>
      </c>
      <c r="AA28" s="36">
        <f t="shared" si="2"/>
        <v>32</v>
      </c>
      <c r="AB28" s="36">
        <f t="shared" si="3"/>
        <v>30</v>
      </c>
      <c r="AC28" s="36">
        <f t="shared" si="4"/>
        <v>23</v>
      </c>
      <c r="AD28" s="36">
        <f t="shared" si="5"/>
        <v>21</v>
      </c>
      <c r="AE28" s="36">
        <f t="shared" si="6"/>
        <v>23</v>
      </c>
      <c r="AF28" s="36">
        <f t="shared" si="7"/>
        <v>28</v>
      </c>
      <c r="AG28" s="36">
        <f t="shared" si="8"/>
        <v>42</v>
      </c>
      <c r="AH28" s="36">
        <f t="shared" si="9"/>
        <v>44</v>
      </c>
      <c r="AI28" s="36">
        <f t="shared" si="10"/>
        <v>38</v>
      </c>
      <c r="AJ28" s="36">
        <f t="shared" si="11"/>
        <v>31</v>
      </c>
      <c r="AK28" s="36">
        <f t="shared" si="12"/>
        <v>30</v>
      </c>
      <c r="AL28" s="36">
        <f t="shared" si="13"/>
        <v>29</v>
      </c>
      <c r="AM28" s="36">
        <f t="shared" si="14"/>
        <v>30</v>
      </c>
      <c r="AN28" s="36">
        <f t="shared" si="15"/>
        <v>31</v>
      </c>
      <c r="AO28" s="36">
        <f t="shared" si="16"/>
        <v>21</v>
      </c>
      <c r="AP28" s="36">
        <f t="shared" si="17"/>
        <v>18</v>
      </c>
      <c r="AQ28" s="37">
        <f t="shared" si="18"/>
        <v>29.166666666666668</v>
      </c>
      <c r="AR28" s="14">
        <f t="shared" si="19"/>
        <v>24</v>
      </c>
      <c r="AS28" s="5">
        <f t="shared" si="20"/>
        <v>40</v>
      </c>
      <c r="AT28" s="5">
        <f t="shared" si="21"/>
        <v>90</v>
      </c>
      <c r="AU28" s="5">
        <f t="shared" si="22"/>
        <v>74</v>
      </c>
      <c r="AV28" s="5">
        <f t="shared" si="23"/>
        <v>125</v>
      </c>
      <c r="AW28" s="6">
        <f t="shared" si="24"/>
        <v>82.25</v>
      </c>
      <c r="AX28" s="14">
        <f t="shared" si="25"/>
        <v>68</v>
      </c>
      <c r="AY28" s="6">
        <f t="shared" si="26"/>
        <v>35</v>
      </c>
      <c r="AZ28" s="14">
        <f t="shared" si="27"/>
        <v>26</v>
      </c>
      <c r="BA28" s="5">
        <v>25</v>
      </c>
    </row>
    <row r="29" spans="1:53">
      <c r="A29" s="32" t="s">
        <v>539</v>
      </c>
      <c r="B29" s="13" t="s">
        <v>247</v>
      </c>
      <c r="C29" s="33">
        <v>83.3</v>
      </c>
      <c r="D29" s="34">
        <v>84.2</v>
      </c>
      <c r="E29" s="34">
        <v>73.900000000000006</v>
      </c>
      <c r="F29" s="34">
        <v>74.3</v>
      </c>
      <c r="G29" s="34">
        <v>72</v>
      </c>
      <c r="H29" s="35">
        <v>75.400000000000006</v>
      </c>
      <c r="I29" s="34">
        <v>13.1</v>
      </c>
      <c r="J29" s="34">
        <v>13.4</v>
      </c>
      <c r="K29" s="34">
        <v>18.100000000000001</v>
      </c>
      <c r="L29" s="34">
        <v>19.5</v>
      </c>
      <c r="M29" s="34">
        <v>10.9</v>
      </c>
      <c r="N29" s="35">
        <v>12.4</v>
      </c>
      <c r="O29" s="54">
        <v>10.513595166163142</v>
      </c>
      <c r="P29" s="54">
        <v>9.8370927318295731</v>
      </c>
      <c r="Q29" s="54">
        <v>20.240963855421686</v>
      </c>
      <c r="R29" s="54">
        <v>19.477286869943995</v>
      </c>
      <c r="S29" s="54">
        <v>17.514970059880238</v>
      </c>
      <c r="T29" s="55">
        <v>17.001545595054097</v>
      </c>
      <c r="U29" s="34">
        <v>49</v>
      </c>
      <c r="V29" s="34">
        <v>47</v>
      </c>
      <c r="W29" s="34">
        <v>41</v>
      </c>
      <c r="X29" s="35">
        <v>39</v>
      </c>
      <c r="Y29" s="36">
        <f t="shared" si="0"/>
        <v>40</v>
      </c>
      <c r="Z29" s="36">
        <f t="shared" si="1"/>
        <v>50</v>
      </c>
      <c r="AA29" s="36">
        <f t="shared" si="2"/>
        <v>33</v>
      </c>
      <c r="AB29" s="36">
        <f t="shared" si="3"/>
        <v>39</v>
      </c>
      <c r="AC29" s="36">
        <f t="shared" si="4"/>
        <v>35</v>
      </c>
      <c r="AD29" s="36">
        <f t="shared" si="5"/>
        <v>42</v>
      </c>
      <c r="AE29" s="36">
        <f t="shared" si="6"/>
        <v>68</v>
      </c>
      <c r="AF29" s="36">
        <f t="shared" si="7"/>
        <v>72</v>
      </c>
      <c r="AG29" s="36">
        <f t="shared" si="8"/>
        <v>39</v>
      </c>
      <c r="AH29" s="36">
        <f t="shared" si="9"/>
        <v>52</v>
      </c>
      <c r="AI29" s="36">
        <f t="shared" si="10"/>
        <v>72</v>
      </c>
      <c r="AJ29" s="36">
        <f t="shared" si="11"/>
        <v>65</v>
      </c>
      <c r="AK29" s="36">
        <f t="shared" si="12"/>
        <v>37</v>
      </c>
      <c r="AL29" s="36">
        <f t="shared" si="13"/>
        <v>47</v>
      </c>
      <c r="AM29" s="36">
        <f t="shared" si="14"/>
        <v>32</v>
      </c>
      <c r="AN29" s="36">
        <f t="shared" si="15"/>
        <v>38</v>
      </c>
      <c r="AO29" s="36">
        <f t="shared" si="16"/>
        <v>24</v>
      </c>
      <c r="AP29" s="36">
        <f t="shared" si="17"/>
        <v>28</v>
      </c>
      <c r="AQ29" s="37">
        <f t="shared" si="18"/>
        <v>45.166666666666664</v>
      </c>
      <c r="AR29" s="14">
        <f t="shared" si="19"/>
        <v>35</v>
      </c>
      <c r="AS29" s="5">
        <f t="shared" si="20"/>
        <v>80</v>
      </c>
      <c r="AT29" s="5">
        <f t="shared" si="21"/>
        <v>90</v>
      </c>
      <c r="AU29" s="5">
        <f t="shared" si="22"/>
        <v>21</v>
      </c>
      <c r="AV29" s="5">
        <f t="shared" si="23"/>
        <v>19</v>
      </c>
      <c r="AW29" s="6">
        <f t="shared" si="24"/>
        <v>52.5</v>
      </c>
      <c r="AX29" s="14">
        <f t="shared" si="25"/>
        <v>40</v>
      </c>
      <c r="AY29" s="6">
        <f t="shared" si="26"/>
        <v>36.25</v>
      </c>
      <c r="AZ29" s="14">
        <f t="shared" si="27"/>
        <v>27</v>
      </c>
      <c r="BA29" s="5">
        <v>34</v>
      </c>
    </row>
    <row r="30" spans="1:53">
      <c r="A30" s="32" t="s">
        <v>352</v>
      </c>
      <c r="B30" s="13" t="s">
        <v>60</v>
      </c>
      <c r="C30" s="33">
        <v>81.3</v>
      </c>
      <c r="D30" s="34">
        <v>80.5</v>
      </c>
      <c r="E30" s="34">
        <v>71.7</v>
      </c>
      <c r="F30" s="34">
        <v>70</v>
      </c>
      <c r="G30" s="34">
        <v>65.7</v>
      </c>
      <c r="H30" s="35">
        <v>65.5</v>
      </c>
      <c r="I30" s="34">
        <v>9.3000000000000007</v>
      </c>
      <c r="J30" s="34">
        <v>8.1</v>
      </c>
      <c r="K30" s="34">
        <v>16.399999999999999</v>
      </c>
      <c r="L30" s="34">
        <v>14.5</v>
      </c>
      <c r="M30" s="34">
        <v>3.5</v>
      </c>
      <c r="N30" s="35">
        <v>5.8</v>
      </c>
      <c r="O30" s="54">
        <v>11.829306557891433</v>
      </c>
      <c r="P30" s="54">
        <v>12.402129658628249</v>
      </c>
      <c r="Q30" s="54">
        <v>23.12265331664581</v>
      </c>
      <c r="R30" s="54">
        <v>23.737848855440578</v>
      </c>
      <c r="S30" s="54">
        <v>19.924242424242426</v>
      </c>
      <c r="T30" s="55">
        <v>21.966205837173579</v>
      </c>
      <c r="U30" s="34">
        <v>53</v>
      </c>
      <c r="V30" s="34">
        <v>52</v>
      </c>
      <c r="W30" s="34">
        <v>45</v>
      </c>
      <c r="X30" s="35">
        <v>41</v>
      </c>
      <c r="Y30" s="36">
        <f t="shared" si="0"/>
        <v>27</v>
      </c>
      <c r="Z30" s="36">
        <f t="shared" si="1"/>
        <v>25</v>
      </c>
      <c r="AA30" s="36">
        <f t="shared" si="2"/>
        <v>24</v>
      </c>
      <c r="AB30" s="36">
        <f t="shared" si="3"/>
        <v>20</v>
      </c>
      <c r="AC30" s="36">
        <f t="shared" si="4"/>
        <v>14</v>
      </c>
      <c r="AD30" s="36">
        <f t="shared" si="5"/>
        <v>11</v>
      </c>
      <c r="AE30" s="36">
        <f t="shared" si="6"/>
        <v>32</v>
      </c>
      <c r="AF30" s="36">
        <f t="shared" si="7"/>
        <v>27</v>
      </c>
      <c r="AG30" s="36">
        <f t="shared" si="8"/>
        <v>28</v>
      </c>
      <c r="AH30" s="36">
        <f t="shared" si="9"/>
        <v>22</v>
      </c>
      <c r="AI30" s="36">
        <f t="shared" si="10"/>
        <v>11</v>
      </c>
      <c r="AJ30" s="36">
        <f t="shared" si="11"/>
        <v>17</v>
      </c>
      <c r="AK30" s="36">
        <f t="shared" si="12"/>
        <v>32</v>
      </c>
      <c r="AL30" s="36">
        <f t="shared" si="13"/>
        <v>28</v>
      </c>
      <c r="AM30" s="36">
        <f t="shared" si="14"/>
        <v>22</v>
      </c>
      <c r="AN30" s="36">
        <f t="shared" si="15"/>
        <v>21</v>
      </c>
      <c r="AO30" s="36">
        <f t="shared" si="16"/>
        <v>18</v>
      </c>
      <c r="AP30" s="36">
        <f t="shared" si="17"/>
        <v>14</v>
      </c>
      <c r="AQ30" s="37">
        <f t="shared" si="18"/>
        <v>21.833333333333332</v>
      </c>
      <c r="AR30" s="14">
        <f t="shared" si="19"/>
        <v>17</v>
      </c>
      <c r="AS30" s="5">
        <f t="shared" si="20"/>
        <v>161</v>
      </c>
      <c r="AT30" s="5">
        <f t="shared" si="21"/>
        <v>164</v>
      </c>
      <c r="AU30" s="5">
        <f t="shared" si="22"/>
        <v>52</v>
      </c>
      <c r="AV30" s="5">
        <f t="shared" si="23"/>
        <v>28</v>
      </c>
      <c r="AW30" s="6">
        <f t="shared" si="24"/>
        <v>101.25</v>
      </c>
      <c r="AX30" s="14">
        <f t="shared" si="25"/>
        <v>95</v>
      </c>
      <c r="AY30" s="6">
        <f t="shared" si="26"/>
        <v>36.5</v>
      </c>
      <c r="AZ30" s="14">
        <f t="shared" si="27"/>
        <v>28</v>
      </c>
      <c r="BA30" s="5">
        <v>24</v>
      </c>
    </row>
    <row r="31" spans="1:53" ht="13.5" thickBot="1">
      <c r="A31" s="41" t="s">
        <v>498</v>
      </c>
      <c r="B31" s="16" t="s">
        <v>206</v>
      </c>
      <c r="C31" s="42">
        <v>81.8</v>
      </c>
      <c r="D31" s="43">
        <v>82</v>
      </c>
      <c r="E31" s="43">
        <v>72.599999999999994</v>
      </c>
      <c r="F31" s="43">
        <v>70.5</v>
      </c>
      <c r="G31" s="43">
        <v>75.400000000000006</v>
      </c>
      <c r="H31" s="44">
        <v>75</v>
      </c>
      <c r="I31" s="43">
        <v>11.2</v>
      </c>
      <c r="J31" s="43">
        <v>12.1</v>
      </c>
      <c r="K31" s="43">
        <v>12.7</v>
      </c>
      <c r="L31" s="43">
        <v>14.5</v>
      </c>
      <c r="M31" s="43">
        <v>8.5</v>
      </c>
      <c r="N31" s="44">
        <v>7.6</v>
      </c>
      <c r="O31" s="56">
        <v>12.084592145015106</v>
      </c>
      <c r="P31" s="57">
        <v>13.107511045655377</v>
      </c>
      <c r="Q31" s="57">
        <v>21.116138763197586</v>
      </c>
      <c r="R31" s="57">
        <v>22.271386430678465</v>
      </c>
      <c r="S31" s="57">
        <v>12.195121951219512</v>
      </c>
      <c r="T31" s="58">
        <v>16.287878787878789</v>
      </c>
      <c r="U31" s="43">
        <v>47</v>
      </c>
      <c r="V31" s="43">
        <v>50</v>
      </c>
      <c r="W31" s="43">
        <v>44</v>
      </c>
      <c r="X31" s="44">
        <v>50</v>
      </c>
      <c r="Y31" s="45">
        <f t="shared" si="0"/>
        <v>32</v>
      </c>
      <c r="Z31" s="45">
        <f t="shared" si="1"/>
        <v>35</v>
      </c>
      <c r="AA31" s="45">
        <f t="shared" si="2"/>
        <v>28</v>
      </c>
      <c r="AB31" s="45">
        <f t="shared" si="3"/>
        <v>22</v>
      </c>
      <c r="AC31" s="45">
        <f t="shared" si="4"/>
        <v>49</v>
      </c>
      <c r="AD31" s="45">
        <f t="shared" si="5"/>
        <v>39</v>
      </c>
      <c r="AE31" s="45">
        <f t="shared" si="6"/>
        <v>47</v>
      </c>
      <c r="AF31" s="45">
        <f t="shared" si="7"/>
        <v>56</v>
      </c>
      <c r="AG31" s="45">
        <f t="shared" si="8"/>
        <v>16</v>
      </c>
      <c r="AH31" s="45">
        <f t="shared" si="9"/>
        <v>22</v>
      </c>
      <c r="AI31" s="45">
        <f t="shared" si="10"/>
        <v>40</v>
      </c>
      <c r="AJ31" s="45">
        <f t="shared" si="11"/>
        <v>30</v>
      </c>
      <c r="AK31" s="45">
        <f t="shared" si="12"/>
        <v>29</v>
      </c>
      <c r="AL31" s="45">
        <f t="shared" si="13"/>
        <v>25</v>
      </c>
      <c r="AM31" s="45">
        <f t="shared" si="14"/>
        <v>27</v>
      </c>
      <c r="AN31" s="45">
        <f t="shared" si="15"/>
        <v>29</v>
      </c>
      <c r="AO31" s="45">
        <f t="shared" si="16"/>
        <v>53</v>
      </c>
      <c r="AP31" s="45">
        <f t="shared" si="17"/>
        <v>33</v>
      </c>
      <c r="AQ31" s="46">
        <f t="shared" si="18"/>
        <v>34</v>
      </c>
      <c r="AR31" s="17">
        <f t="shared" si="19"/>
        <v>26</v>
      </c>
      <c r="AS31" s="11">
        <f t="shared" si="20"/>
        <v>56</v>
      </c>
      <c r="AT31" s="11">
        <f t="shared" si="21"/>
        <v>135</v>
      </c>
      <c r="AU31" s="11">
        <f t="shared" si="22"/>
        <v>42</v>
      </c>
      <c r="AV31" s="11">
        <f t="shared" si="23"/>
        <v>125</v>
      </c>
      <c r="AW31" s="12">
        <f t="shared" si="24"/>
        <v>89.5</v>
      </c>
      <c r="AX31" s="17">
        <f t="shared" si="25"/>
        <v>73</v>
      </c>
      <c r="AY31" s="12">
        <f t="shared" si="26"/>
        <v>37.75</v>
      </c>
      <c r="AZ31" s="17">
        <f t="shared" si="27"/>
        <v>29</v>
      </c>
      <c r="BA31" s="11">
        <v>29</v>
      </c>
    </row>
    <row r="32" spans="1:53" ht="13.5" thickTop="1">
      <c r="A32" s="32" t="s">
        <v>332</v>
      </c>
      <c r="B32" s="13" t="s">
        <v>40</v>
      </c>
      <c r="C32" s="33">
        <v>86.3</v>
      </c>
      <c r="D32" s="34">
        <v>85.7</v>
      </c>
      <c r="E32" s="34">
        <v>77.900000000000006</v>
      </c>
      <c r="F32" s="34">
        <v>80.5</v>
      </c>
      <c r="G32" s="34">
        <v>67.900000000000006</v>
      </c>
      <c r="H32" s="35">
        <v>68.599999999999994</v>
      </c>
      <c r="I32" s="34">
        <v>4.2</v>
      </c>
      <c r="J32" s="34">
        <v>5.0999999999999996</v>
      </c>
      <c r="K32" s="34">
        <v>12.6</v>
      </c>
      <c r="L32" s="34">
        <v>12.7</v>
      </c>
      <c r="M32" s="34">
        <v>5.0999999999999996</v>
      </c>
      <c r="N32" s="35">
        <v>0</v>
      </c>
      <c r="O32" s="54">
        <v>5.8823529411764701</v>
      </c>
      <c r="P32" s="54">
        <v>5.982905982905983</v>
      </c>
      <c r="Q32" s="54">
        <v>11.76470588235294</v>
      </c>
      <c r="R32" s="54">
        <v>11.864406779661017</v>
      </c>
      <c r="S32" s="54">
        <v>12.820512820512819</v>
      </c>
      <c r="T32" s="55">
        <v>15.384615384615385</v>
      </c>
      <c r="U32" s="34">
        <v>39.5</v>
      </c>
      <c r="V32" s="34">
        <v>41</v>
      </c>
      <c r="W32" s="34">
        <v>42</v>
      </c>
      <c r="X32" s="35">
        <v>46</v>
      </c>
      <c r="Y32" s="36">
        <f t="shared" si="0"/>
        <v>80</v>
      </c>
      <c r="Z32" s="36">
        <f t="shared" si="1"/>
        <v>69</v>
      </c>
      <c r="AA32" s="36">
        <f t="shared" si="2"/>
        <v>64</v>
      </c>
      <c r="AB32" s="36">
        <f t="shared" si="3"/>
        <v>96</v>
      </c>
      <c r="AC32" s="36">
        <f t="shared" si="4"/>
        <v>20</v>
      </c>
      <c r="AD32" s="36">
        <f t="shared" si="5"/>
        <v>18</v>
      </c>
      <c r="AE32" s="36">
        <f t="shared" si="6"/>
        <v>4</v>
      </c>
      <c r="AF32" s="36">
        <f t="shared" si="7"/>
        <v>8</v>
      </c>
      <c r="AG32" s="36">
        <f t="shared" si="8"/>
        <v>14</v>
      </c>
      <c r="AH32" s="36">
        <f t="shared" si="9"/>
        <v>13</v>
      </c>
      <c r="AI32" s="36">
        <f t="shared" si="10"/>
        <v>19</v>
      </c>
      <c r="AJ32" s="36">
        <f t="shared" si="11"/>
        <v>1</v>
      </c>
      <c r="AK32" s="36">
        <f t="shared" si="12"/>
        <v>126</v>
      </c>
      <c r="AL32" s="36">
        <f t="shared" si="13"/>
        <v>122</v>
      </c>
      <c r="AM32" s="36">
        <f t="shared" si="14"/>
        <v>102</v>
      </c>
      <c r="AN32" s="36">
        <f t="shared" si="15"/>
        <v>116</v>
      </c>
      <c r="AO32" s="36">
        <f t="shared" si="16"/>
        <v>46</v>
      </c>
      <c r="AP32" s="36">
        <f t="shared" si="17"/>
        <v>35</v>
      </c>
      <c r="AQ32" s="37">
        <f t="shared" si="18"/>
        <v>52.944444444444443</v>
      </c>
      <c r="AR32" s="14">
        <f t="shared" si="19"/>
        <v>44</v>
      </c>
      <c r="AS32" s="5">
        <f t="shared" si="20"/>
        <v>9</v>
      </c>
      <c r="AT32" s="5">
        <f t="shared" si="21"/>
        <v>23</v>
      </c>
      <c r="AU32" s="5">
        <f t="shared" si="22"/>
        <v>32</v>
      </c>
      <c r="AV32" s="5">
        <f t="shared" si="23"/>
        <v>60</v>
      </c>
      <c r="AW32" s="6">
        <f t="shared" si="24"/>
        <v>31</v>
      </c>
      <c r="AX32" s="14">
        <f t="shared" si="25"/>
        <v>21</v>
      </c>
      <c r="AY32" s="6">
        <f t="shared" si="26"/>
        <v>38.25</v>
      </c>
      <c r="AZ32" s="14">
        <f t="shared" si="27"/>
        <v>30</v>
      </c>
      <c r="BA32" s="5">
        <v>83</v>
      </c>
    </row>
    <row r="33" spans="1:53">
      <c r="A33" s="32" t="s">
        <v>333</v>
      </c>
      <c r="B33" s="13" t="s">
        <v>41</v>
      </c>
      <c r="C33" s="33">
        <v>84.5</v>
      </c>
      <c r="D33" s="34">
        <v>83.9</v>
      </c>
      <c r="E33" s="34">
        <v>72.099999999999994</v>
      </c>
      <c r="F33" s="34">
        <v>69.599999999999994</v>
      </c>
      <c r="G33" s="34">
        <v>69.900000000000006</v>
      </c>
      <c r="H33" s="35">
        <v>72.3</v>
      </c>
      <c r="I33" s="34">
        <v>13.1</v>
      </c>
      <c r="J33" s="34">
        <v>10.1</v>
      </c>
      <c r="K33" s="34">
        <v>16.2</v>
      </c>
      <c r="L33" s="34">
        <v>12.8</v>
      </c>
      <c r="M33" s="34">
        <v>11.2</v>
      </c>
      <c r="N33" s="35">
        <v>9.5</v>
      </c>
      <c r="O33" s="54">
        <v>6.6390041493775938</v>
      </c>
      <c r="P33" s="54">
        <v>6.541019955654102</v>
      </c>
      <c r="Q33" s="54">
        <v>19.087136929460581</v>
      </c>
      <c r="R33" s="54">
        <v>22.13302752293578</v>
      </c>
      <c r="S33" s="54">
        <v>16.844919786096256</v>
      </c>
      <c r="T33" s="55">
        <v>14.463840399002494</v>
      </c>
      <c r="U33" s="34">
        <v>55</v>
      </c>
      <c r="V33" s="34">
        <v>44</v>
      </c>
      <c r="W33" s="34">
        <v>41</v>
      </c>
      <c r="X33" s="35">
        <v>36</v>
      </c>
      <c r="Y33" s="36">
        <f t="shared" si="0"/>
        <v>49</v>
      </c>
      <c r="Z33" s="36">
        <f t="shared" si="1"/>
        <v>46</v>
      </c>
      <c r="AA33" s="36">
        <f t="shared" si="2"/>
        <v>27</v>
      </c>
      <c r="AB33" s="36">
        <f t="shared" si="3"/>
        <v>18</v>
      </c>
      <c r="AC33" s="36">
        <f t="shared" si="4"/>
        <v>24</v>
      </c>
      <c r="AD33" s="36">
        <f t="shared" si="5"/>
        <v>27</v>
      </c>
      <c r="AE33" s="36">
        <f t="shared" si="6"/>
        <v>68</v>
      </c>
      <c r="AF33" s="36">
        <f t="shared" si="7"/>
        <v>40</v>
      </c>
      <c r="AG33" s="36">
        <f t="shared" si="8"/>
        <v>26</v>
      </c>
      <c r="AH33" s="36">
        <f t="shared" si="9"/>
        <v>15</v>
      </c>
      <c r="AI33" s="36">
        <f t="shared" si="10"/>
        <v>77</v>
      </c>
      <c r="AJ33" s="36">
        <f t="shared" si="11"/>
        <v>37</v>
      </c>
      <c r="AK33" s="36">
        <f t="shared" si="12"/>
        <v>98</v>
      </c>
      <c r="AL33" s="36">
        <f t="shared" si="13"/>
        <v>109</v>
      </c>
      <c r="AM33" s="36">
        <f t="shared" si="14"/>
        <v>39</v>
      </c>
      <c r="AN33" s="36">
        <f t="shared" si="15"/>
        <v>30</v>
      </c>
      <c r="AO33" s="36">
        <f t="shared" si="16"/>
        <v>27</v>
      </c>
      <c r="AP33" s="36">
        <f t="shared" si="17"/>
        <v>42</v>
      </c>
      <c r="AQ33" s="37">
        <f t="shared" si="18"/>
        <v>44.388888888888886</v>
      </c>
      <c r="AR33" s="14">
        <f t="shared" si="19"/>
        <v>33</v>
      </c>
      <c r="AS33" s="5">
        <f t="shared" si="20"/>
        <v>194</v>
      </c>
      <c r="AT33" s="5">
        <f t="shared" si="21"/>
        <v>51</v>
      </c>
      <c r="AU33" s="5">
        <f t="shared" si="22"/>
        <v>21</v>
      </c>
      <c r="AV33" s="5">
        <f t="shared" si="23"/>
        <v>5</v>
      </c>
      <c r="AW33" s="6">
        <f t="shared" si="24"/>
        <v>67.75</v>
      </c>
      <c r="AX33" s="14">
        <f t="shared" si="25"/>
        <v>55</v>
      </c>
      <c r="AY33" s="6">
        <f t="shared" si="26"/>
        <v>38.5</v>
      </c>
      <c r="AZ33" s="14">
        <f t="shared" si="27"/>
        <v>31</v>
      </c>
      <c r="BA33" s="5">
        <v>31</v>
      </c>
    </row>
    <row r="34" spans="1:53">
      <c r="A34" s="32" t="s">
        <v>553</v>
      </c>
      <c r="B34" s="13" t="s">
        <v>261</v>
      </c>
      <c r="C34" s="33">
        <v>78.2</v>
      </c>
      <c r="D34" s="34">
        <v>74</v>
      </c>
      <c r="E34" s="34">
        <v>68.099999999999994</v>
      </c>
      <c r="F34" s="34">
        <v>71.900000000000006</v>
      </c>
      <c r="G34" s="34">
        <v>72.5</v>
      </c>
      <c r="H34" s="35">
        <v>86.1</v>
      </c>
      <c r="I34" s="34">
        <v>12.7</v>
      </c>
      <c r="J34" s="34">
        <v>2.1</v>
      </c>
      <c r="K34" s="34">
        <v>5.6</v>
      </c>
      <c r="L34" s="34">
        <v>6.1</v>
      </c>
      <c r="M34" s="34">
        <v>10</v>
      </c>
      <c r="N34" s="35">
        <v>0</v>
      </c>
      <c r="O34" s="54">
        <v>12.727272727272727</v>
      </c>
      <c r="P34" s="54">
        <v>10.416666666666668</v>
      </c>
      <c r="Q34" s="54">
        <v>29.629629629629626</v>
      </c>
      <c r="R34" s="54">
        <v>14.285714285714285</v>
      </c>
      <c r="S34" s="54">
        <v>10</v>
      </c>
      <c r="T34" s="55">
        <v>11.111111111111111</v>
      </c>
      <c r="U34" s="34">
        <v>47.5</v>
      </c>
      <c r="V34" s="34">
        <v>40.5</v>
      </c>
      <c r="W34" s="34">
        <v>28</v>
      </c>
      <c r="X34" s="35">
        <v>56</v>
      </c>
      <c r="Y34" s="36">
        <f t="shared" si="0"/>
        <v>20</v>
      </c>
      <c r="Z34" s="36">
        <f t="shared" si="1"/>
        <v>7</v>
      </c>
      <c r="AA34" s="36">
        <f t="shared" si="2"/>
        <v>10</v>
      </c>
      <c r="AB34" s="36">
        <f t="shared" si="3"/>
        <v>28</v>
      </c>
      <c r="AC34" s="36">
        <f t="shared" si="4"/>
        <v>38</v>
      </c>
      <c r="AD34" s="36">
        <f t="shared" si="5"/>
        <v>180</v>
      </c>
      <c r="AE34" s="36">
        <f t="shared" si="6"/>
        <v>65</v>
      </c>
      <c r="AF34" s="36">
        <f t="shared" si="7"/>
        <v>2</v>
      </c>
      <c r="AG34" s="36">
        <f t="shared" si="8"/>
        <v>2</v>
      </c>
      <c r="AH34" s="36">
        <f t="shared" si="9"/>
        <v>1</v>
      </c>
      <c r="AI34" s="36">
        <f t="shared" si="10"/>
        <v>59</v>
      </c>
      <c r="AJ34" s="36">
        <f t="shared" si="11"/>
        <v>1</v>
      </c>
      <c r="AK34" s="36">
        <f t="shared" si="12"/>
        <v>23</v>
      </c>
      <c r="AL34" s="36">
        <f t="shared" si="13"/>
        <v>42</v>
      </c>
      <c r="AM34" s="36">
        <f t="shared" si="14"/>
        <v>6</v>
      </c>
      <c r="AN34" s="36">
        <f t="shared" si="15"/>
        <v>84</v>
      </c>
      <c r="AO34" s="36">
        <f t="shared" si="16"/>
        <v>81</v>
      </c>
      <c r="AP34" s="36">
        <f t="shared" si="17"/>
        <v>71</v>
      </c>
      <c r="AQ34" s="37">
        <f t="shared" si="18"/>
        <v>40</v>
      </c>
      <c r="AR34" s="14">
        <f t="shared" si="19"/>
        <v>30</v>
      </c>
      <c r="AS34" s="5">
        <f t="shared" si="20"/>
        <v>70</v>
      </c>
      <c r="AT34" s="5">
        <f t="shared" si="21"/>
        <v>21</v>
      </c>
      <c r="AU34" s="5">
        <f t="shared" si="22"/>
        <v>2</v>
      </c>
      <c r="AV34" s="5">
        <f t="shared" si="23"/>
        <v>224</v>
      </c>
      <c r="AW34" s="6">
        <f t="shared" si="24"/>
        <v>79.25</v>
      </c>
      <c r="AX34" s="14">
        <f t="shared" si="25"/>
        <v>66</v>
      </c>
      <c r="AY34" s="6">
        <f t="shared" si="26"/>
        <v>39</v>
      </c>
      <c r="AZ34" s="14">
        <f t="shared" si="27"/>
        <v>32</v>
      </c>
      <c r="BA34" s="5">
        <v>22</v>
      </c>
    </row>
    <row r="35" spans="1:53">
      <c r="A35" s="32" t="s">
        <v>449</v>
      </c>
      <c r="B35" s="13" t="s">
        <v>157</v>
      </c>
      <c r="C35" s="33">
        <v>85</v>
      </c>
      <c r="D35" s="34">
        <v>84.2</v>
      </c>
      <c r="E35" s="34">
        <v>79.900000000000006</v>
      </c>
      <c r="F35" s="34">
        <v>76.599999999999994</v>
      </c>
      <c r="G35" s="34">
        <v>76.099999999999994</v>
      </c>
      <c r="H35" s="35">
        <v>74.099999999999994</v>
      </c>
      <c r="I35" s="34">
        <v>13.6</v>
      </c>
      <c r="J35" s="34">
        <v>10.7</v>
      </c>
      <c r="K35" s="34">
        <v>21.2</v>
      </c>
      <c r="L35" s="34">
        <v>18.600000000000001</v>
      </c>
      <c r="M35" s="34">
        <v>9.4</v>
      </c>
      <c r="N35" s="35">
        <v>9</v>
      </c>
      <c r="O35" s="54">
        <v>10.231465951023146</v>
      </c>
      <c r="P35" s="54">
        <v>11.056853854203</v>
      </c>
      <c r="Q35" s="54">
        <v>15.072171869754952</v>
      </c>
      <c r="R35" s="54">
        <v>19.270833333333336</v>
      </c>
      <c r="S35" s="54">
        <v>13.455414012738853</v>
      </c>
      <c r="T35" s="55">
        <v>16.584158415841586</v>
      </c>
      <c r="U35" s="34">
        <v>47</v>
      </c>
      <c r="V35" s="34">
        <v>44</v>
      </c>
      <c r="W35" s="34">
        <v>46</v>
      </c>
      <c r="X35" s="35">
        <v>41</v>
      </c>
      <c r="Y35" s="36">
        <f t="shared" si="0"/>
        <v>56</v>
      </c>
      <c r="Z35" s="36">
        <f t="shared" si="1"/>
        <v>50</v>
      </c>
      <c r="AA35" s="36">
        <f t="shared" si="2"/>
        <v>83</v>
      </c>
      <c r="AB35" s="36">
        <f t="shared" si="3"/>
        <v>57</v>
      </c>
      <c r="AC35" s="36">
        <f t="shared" si="4"/>
        <v>55</v>
      </c>
      <c r="AD35" s="36">
        <f t="shared" si="5"/>
        <v>33</v>
      </c>
      <c r="AE35" s="36">
        <f t="shared" si="6"/>
        <v>78</v>
      </c>
      <c r="AF35" s="36">
        <f t="shared" si="7"/>
        <v>47</v>
      </c>
      <c r="AG35" s="36">
        <f t="shared" si="8"/>
        <v>66</v>
      </c>
      <c r="AH35" s="36">
        <f t="shared" si="9"/>
        <v>42</v>
      </c>
      <c r="AI35" s="36">
        <f t="shared" si="10"/>
        <v>54</v>
      </c>
      <c r="AJ35" s="36">
        <f t="shared" si="11"/>
        <v>33</v>
      </c>
      <c r="AK35" s="36">
        <f t="shared" si="12"/>
        <v>39</v>
      </c>
      <c r="AL35" s="36">
        <f t="shared" si="13"/>
        <v>34</v>
      </c>
      <c r="AM35" s="36">
        <f t="shared" si="14"/>
        <v>68</v>
      </c>
      <c r="AN35" s="36">
        <f t="shared" si="15"/>
        <v>41</v>
      </c>
      <c r="AO35" s="36">
        <f t="shared" si="16"/>
        <v>44</v>
      </c>
      <c r="AP35" s="36">
        <f t="shared" si="17"/>
        <v>31</v>
      </c>
      <c r="AQ35" s="37">
        <f t="shared" si="18"/>
        <v>50.611111111111114</v>
      </c>
      <c r="AR35" s="14">
        <f t="shared" si="19"/>
        <v>42</v>
      </c>
      <c r="AS35" s="5">
        <f t="shared" si="20"/>
        <v>56</v>
      </c>
      <c r="AT35" s="5">
        <f t="shared" si="21"/>
        <v>51</v>
      </c>
      <c r="AU35" s="5">
        <f t="shared" si="22"/>
        <v>63</v>
      </c>
      <c r="AV35" s="5">
        <f t="shared" si="23"/>
        <v>28</v>
      </c>
      <c r="AW35" s="6">
        <f t="shared" si="24"/>
        <v>49.5</v>
      </c>
      <c r="AX35" s="14">
        <f t="shared" si="25"/>
        <v>37</v>
      </c>
      <c r="AY35" s="6">
        <f t="shared" si="26"/>
        <v>40.75</v>
      </c>
      <c r="AZ35" s="14">
        <f t="shared" si="27"/>
        <v>33</v>
      </c>
      <c r="BA35" s="5">
        <v>73</v>
      </c>
    </row>
    <row r="36" spans="1:53">
      <c r="A36" s="32" t="s">
        <v>524</v>
      </c>
      <c r="B36" s="13" t="s">
        <v>232</v>
      </c>
      <c r="C36" s="33">
        <v>77.099999999999994</v>
      </c>
      <c r="D36" s="34">
        <v>77.099999999999994</v>
      </c>
      <c r="E36" s="34">
        <v>68</v>
      </c>
      <c r="F36" s="34">
        <v>66.3</v>
      </c>
      <c r="G36" s="34">
        <v>64.8</v>
      </c>
      <c r="H36" s="35">
        <v>66.400000000000006</v>
      </c>
      <c r="I36" s="34">
        <v>10</v>
      </c>
      <c r="J36" s="34">
        <v>9.8000000000000007</v>
      </c>
      <c r="K36" s="34">
        <v>15.9</v>
      </c>
      <c r="L36" s="34">
        <v>14.9</v>
      </c>
      <c r="M36" s="34">
        <v>6.5</v>
      </c>
      <c r="N36" s="35">
        <v>7.5</v>
      </c>
      <c r="O36" s="54">
        <v>16.320148749154832</v>
      </c>
      <c r="P36" s="54">
        <v>16.8884847482847</v>
      </c>
      <c r="Q36" s="54">
        <v>28.06204164208042</v>
      </c>
      <c r="R36" s="54">
        <v>29.67241521577688</v>
      </c>
      <c r="S36" s="54">
        <v>25.224285416232007</v>
      </c>
      <c r="T36" s="55">
        <v>23.950910530482979</v>
      </c>
      <c r="U36" s="34">
        <v>51</v>
      </c>
      <c r="V36" s="34">
        <v>53</v>
      </c>
      <c r="W36" s="34">
        <v>49</v>
      </c>
      <c r="X36" s="35">
        <v>47</v>
      </c>
      <c r="Y36" s="36">
        <f t="shared" si="0"/>
        <v>15</v>
      </c>
      <c r="Z36" s="36">
        <f t="shared" si="1"/>
        <v>16</v>
      </c>
      <c r="AA36" s="36">
        <f t="shared" si="2"/>
        <v>9</v>
      </c>
      <c r="AB36" s="36">
        <f t="shared" si="3"/>
        <v>5</v>
      </c>
      <c r="AC36" s="36">
        <f t="shared" si="4"/>
        <v>13</v>
      </c>
      <c r="AD36" s="36">
        <f t="shared" si="5"/>
        <v>12</v>
      </c>
      <c r="AE36" s="36">
        <f t="shared" si="6"/>
        <v>38</v>
      </c>
      <c r="AF36" s="36">
        <f t="shared" si="7"/>
        <v>37</v>
      </c>
      <c r="AG36" s="36">
        <f t="shared" si="8"/>
        <v>24</v>
      </c>
      <c r="AH36" s="36">
        <f t="shared" si="9"/>
        <v>25</v>
      </c>
      <c r="AI36" s="36">
        <f t="shared" si="10"/>
        <v>28</v>
      </c>
      <c r="AJ36" s="36">
        <f t="shared" si="11"/>
        <v>29</v>
      </c>
      <c r="AK36" s="36">
        <f t="shared" si="12"/>
        <v>14</v>
      </c>
      <c r="AL36" s="36">
        <f t="shared" si="13"/>
        <v>11</v>
      </c>
      <c r="AM36" s="36">
        <f t="shared" si="14"/>
        <v>8</v>
      </c>
      <c r="AN36" s="36">
        <f t="shared" si="15"/>
        <v>5</v>
      </c>
      <c r="AO36" s="36">
        <f t="shared" si="16"/>
        <v>12</v>
      </c>
      <c r="AP36" s="36">
        <f t="shared" si="17"/>
        <v>12</v>
      </c>
      <c r="AQ36" s="37">
        <f t="shared" si="18"/>
        <v>17.388888888888889</v>
      </c>
      <c r="AR36" s="14">
        <f t="shared" si="19"/>
        <v>14</v>
      </c>
      <c r="AS36" s="5">
        <f t="shared" si="20"/>
        <v>125</v>
      </c>
      <c r="AT36" s="5">
        <f t="shared" si="21"/>
        <v>180</v>
      </c>
      <c r="AU36" s="5">
        <f t="shared" si="22"/>
        <v>107</v>
      </c>
      <c r="AV36" s="5">
        <f t="shared" si="23"/>
        <v>74</v>
      </c>
      <c r="AW36" s="6">
        <f t="shared" si="24"/>
        <v>121.5</v>
      </c>
      <c r="AX36" s="14">
        <f t="shared" si="25"/>
        <v>122</v>
      </c>
      <c r="AY36" s="6">
        <f t="shared" si="26"/>
        <v>41</v>
      </c>
      <c r="AZ36" s="14">
        <f t="shared" si="27"/>
        <v>34</v>
      </c>
      <c r="BA36" s="5">
        <v>13</v>
      </c>
    </row>
    <row r="37" spans="1:53">
      <c r="A37" s="32" t="s">
        <v>508</v>
      </c>
      <c r="B37" s="13" t="s">
        <v>216</v>
      </c>
      <c r="C37" s="33">
        <v>85.2</v>
      </c>
      <c r="D37" s="34">
        <v>83.9</v>
      </c>
      <c r="E37" s="34">
        <v>75.7</v>
      </c>
      <c r="F37" s="34">
        <v>73.900000000000006</v>
      </c>
      <c r="G37" s="34">
        <v>76.7</v>
      </c>
      <c r="H37" s="35">
        <v>78.2</v>
      </c>
      <c r="I37" s="34">
        <v>13.2</v>
      </c>
      <c r="J37" s="34">
        <v>12.6</v>
      </c>
      <c r="K37" s="34">
        <v>21.5</v>
      </c>
      <c r="L37" s="34">
        <v>20.3</v>
      </c>
      <c r="M37" s="34">
        <v>8.6</v>
      </c>
      <c r="N37" s="35">
        <v>9.8000000000000007</v>
      </c>
      <c r="O37" s="54">
        <v>8.6573015354459333</v>
      </c>
      <c r="P37" s="54">
        <v>10.445729840081661</v>
      </c>
      <c r="Q37" s="54">
        <v>19.087947882736156</v>
      </c>
      <c r="R37" s="54">
        <v>20.272572402044293</v>
      </c>
      <c r="S37" s="54">
        <v>11.312217194570136</v>
      </c>
      <c r="T37" s="55">
        <v>11.578112609040444</v>
      </c>
      <c r="U37" s="34">
        <v>47</v>
      </c>
      <c r="V37" s="34">
        <v>41</v>
      </c>
      <c r="W37" s="34">
        <v>47</v>
      </c>
      <c r="X37" s="35">
        <v>42</v>
      </c>
      <c r="Y37" s="36">
        <f t="shared" si="0"/>
        <v>59</v>
      </c>
      <c r="Z37" s="36">
        <f t="shared" si="1"/>
        <v>46</v>
      </c>
      <c r="AA37" s="36">
        <f t="shared" si="2"/>
        <v>45</v>
      </c>
      <c r="AB37" s="36">
        <f t="shared" si="3"/>
        <v>37</v>
      </c>
      <c r="AC37" s="36">
        <f t="shared" si="4"/>
        <v>58</v>
      </c>
      <c r="AD37" s="36">
        <f t="shared" si="5"/>
        <v>65</v>
      </c>
      <c r="AE37" s="36">
        <f t="shared" si="6"/>
        <v>73</v>
      </c>
      <c r="AF37" s="36">
        <f t="shared" si="7"/>
        <v>64</v>
      </c>
      <c r="AG37" s="36">
        <f t="shared" si="8"/>
        <v>70</v>
      </c>
      <c r="AH37" s="36">
        <f t="shared" si="9"/>
        <v>62</v>
      </c>
      <c r="AI37" s="36">
        <f t="shared" si="10"/>
        <v>42</v>
      </c>
      <c r="AJ37" s="36">
        <f t="shared" si="11"/>
        <v>40</v>
      </c>
      <c r="AK37" s="36">
        <f t="shared" si="12"/>
        <v>56</v>
      </c>
      <c r="AL37" s="36">
        <f t="shared" si="13"/>
        <v>41</v>
      </c>
      <c r="AM37" s="36">
        <f t="shared" si="14"/>
        <v>38</v>
      </c>
      <c r="AN37" s="36">
        <f t="shared" si="15"/>
        <v>34</v>
      </c>
      <c r="AO37" s="36">
        <f t="shared" si="16"/>
        <v>62</v>
      </c>
      <c r="AP37" s="36">
        <f t="shared" si="17"/>
        <v>66</v>
      </c>
      <c r="AQ37" s="37">
        <f t="shared" si="18"/>
        <v>53.222222222222221</v>
      </c>
      <c r="AR37" s="14">
        <f t="shared" si="19"/>
        <v>45</v>
      </c>
      <c r="AS37" s="5">
        <f t="shared" si="20"/>
        <v>56</v>
      </c>
      <c r="AT37" s="5">
        <f t="shared" si="21"/>
        <v>23</v>
      </c>
      <c r="AU37" s="5">
        <f t="shared" si="22"/>
        <v>74</v>
      </c>
      <c r="AV37" s="5">
        <f t="shared" si="23"/>
        <v>35</v>
      </c>
      <c r="AW37" s="6">
        <f t="shared" si="24"/>
        <v>47</v>
      </c>
      <c r="AX37" s="14">
        <f t="shared" si="25"/>
        <v>34</v>
      </c>
      <c r="AY37" s="6">
        <f t="shared" si="26"/>
        <v>42.25</v>
      </c>
      <c r="AZ37" s="14">
        <f t="shared" si="27"/>
        <v>35</v>
      </c>
      <c r="BA37" s="5">
        <v>47</v>
      </c>
    </row>
    <row r="38" spans="1:53">
      <c r="A38" s="32" t="s">
        <v>356</v>
      </c>
      <c r="B38" s="13" t="s">
        <v>64</v>
      </c>
      <c r="C38" s="33">
        <v>77.2</v>
      </c>
      <c r="D38" s="34">
        <v>77.900000000000006</v>
      </c>
      <c r="E38" s="34">
        <v>68.599999999999994</v>
      </c>
      <c r="F38" s="34">
        <v>69.099999999999994</v>
      </c>
      <c r="G38" s="34">
        <v>64.7</v>
      </c>
      <c r="H38" s="35">
        <v>68</v>
      </c>
      <c r="I38" s="34">
        <v>8.6999999999999993</v>
      </c>
      <c r="J38" s="34">
        <v>9</v>
      </c>
      <c r="K38" s="34">
        <v>13.2</v>
      </c>
      <c r="L38" s="34">
        <v>14.2</v>
      </c>
      <c r="M38" s="34">
        <v>4.4000000000000004</v>
      </c>
      <c r="N38" s="35">
        <v>5.5</v>
      </c>
      <c r="O38" s="54">
        <v>17.854346123727485</v>
      </c>
      <c r="P38" s="54">
        <v>17.18146718146718</v>
      </c>
      <c r="Q38" s="54">
        <v>27.315175097276263</v>
      </c>
      <c r="R38" s="54">
        <v>26.564299424184263</v>
      </c>
      <c r="S38" s="54">
        <v>24.185068349106203</v>
      </c>
      <c r="T38" s="55">
        <v>21.791044776119403</v>
      </c>
      <c r="U38" s="34">
        <v>53</v>
      </c>
      <c r="V38" s="34">
        <v>54</v>
      </c>
      <c r="W38" s="34">
        <v>48</v>
      </c>
      <c r="X38" s="35">
        <v>49</v>
      </c>
      <c r="Y38" s="36">
        <f t="shared" si="0"/>
        <v>16</v>
      </c>
      <c r="Z38" s="36">
        <f t="shared" si="1"/>
        <v>17</v>
      </c>
      <c r="AA38" s="36">
        <f t="shared" si="2"/>
        <v>12</v>
      </c>
      <c r="AB38" s="36">
        <f t="shared" si="3"/>
        <v>16</v>
      </c>
      <c r="AC38" s="36">
        <f t="shared" si="4"/>
        <v>12</v>
      </c>
      <c r="AD38" s="36">
        <f t="shared" si="5"/>
        <v>16</v>
      </c>
      <c r="AE38" s="36">
        <f t="shared" si="6"/>
        <v>24</v>
      </c>
      <c r="AF38" s="36">
        <f t="shared" si="7"/>
        <v>33</v>
      </c>
      <c r="AG38" s="36">
        <f t="shared" si="8"/>
        <v>19</v>
      </c>
      <c r="AH38" s="36">
        <f t="shared" si="9"/>
        <v>20</v>
      </c>
      <c r="AI38" s="36">
        <f t="shared" si="10"/>
        <v>13</v>
      </c>
      <c r="AJ38" s="36">
        <f t="shared" si="11"/>
        <v>13</v>
      </c>
      <c r="AK38" s="36">
        <f t="shared" si="12"/>
        <v>8</v>
      </c>
      <c r="AL38" s="36">
        <f t="shared" si="13"/>
        <v>8</v>
      </c>
      <c r="AM38" s="36">
        <f t="shared" si="14"/>
        <v>9</v>
      </c>
      <c r="AN38" s="36">
        <f t="shared" si="15"/>
        <v>13</v>
      </c>
      <c r="AO38" s="36">
        <f t="shared" si="16"/>
        <v>13</v>
      </c>
      <c r="AP38" s="36">
        <f t="shared" si="17"/>
        <v>15</v>
      </c>
      <c r="AQ38" s="37">
        <f t="shared" si="18"/>
        <v>15.388888888888889</v>
      </c>
      <c r="AR38" s="14">
        <f t="shared" si="19"/>
        <v>11</v>
      </c>
      <c r="AS38" s="5">
        <f t="shared" si="20"/>
        <v>161</v>
      </c>
      <c r="AT38" s="5">
        <f t="shared" si="21"/>
        <v>199</v>
      </c>
      <c r="AU38" s="5">
        <f t="shared" si="22"/>
        <v>90</v>
      </c>
      <c r="AV38" s="5">
        <f t="shared" si="23"/>
        <v>109</v>
      </c>
      <c r="AW38" s="6">
        <f t="shared" si="24"/>
        <v>139.75</v>
      </c>
      <c r="AX38" s="14">
        <f t="shared" si="25"/>
        <v>141</v>
      </c>
      <c r="AY38" s="6">
        <f t="shared" si="26"/>
        <v>43.5</v>
      </c>
      <c r="AZ38" s="14">
        <f t="shared" si="27"/>
        <v>36</v>
      </c>
      <c r="BA38" s="5">
        <v>11</v>
      </c>
    </row>
    <row r="39" spans="1:53">
      <c r="A39" s="32" t="s">
        <v>309</v>
      </c>
      <c r="B39" s="13" t="s">
        <v>17</v>
      </c>
      <c r="C39" s="33">
        <v>85.6</v>
      </c>
      <c r="D39" s="34">
        <v>84.9</v>
      </c>
      <c r="E39" s="34">
        <v>79.7</v>
      </c>
      <c r="F39" s="34">
        <v>78.2</v>
      </c>
      <c r="G39" s="34">
        <v>74.099999999999994</v>
      </c>
      <c r="H39" s="35">
        <v>79.099999999999994</v>
      </c>
      <c r="I39" s="34">
        <v>9.8000000000000007</v>
      </c>
      <c r="J39" s="34">
        <v>12</v>
      </c>
      <c r="K39" s="34">
        <v>19.5</v>
      </c>
      <c r="L39" s="34">
        <v>16.5</v>
      </c>
      <c r="M39" s="34">
        <v>2</v>
      </c>
      <c r="N39" s="35">
        <v>6.8</v>
      </c>
      <c r="O39" s="54">
        <v>8.5714285714285712</v>
      </c>
      <c r="P39" s="54">
        <v>8.0291970802919703</v>
      </c>
      <c r="Q39" s="54">
        <v>14.695340501792115</v>
      </c>
      <c r="R39" s="54">
        <v>13.611615245009073</v>
      </c>
      <c r="S39" s="54">
        <v>11.224489795918368</v>
      </c>
      <c r="T39" s="55">
        <v>10.16949152542373</v>
      </c>
      <c r="U39" s="34">
        <v>43.5</v>
      </c>
      <c r="V39" s="34">
        <v>44</v>
      </c>
      <c r="W39" s="34">
        <v>47</v>
      </c>
      <c r="X39" s="35">
        <v>44</v>
      </c>
      <c r="Y39" s="36">
        <f t="shared" si="0"/>
        <v>66</v>
      </c>
      <c r="Z39" s="36">
        <f t="shared" si="1"/>
        <v>57</v>
      </c>
      <c r="AA39" s="36">
        <f t="shared" si="2"/>
        <v>78</v>
      </c>
      <c r="AB39" s="36">
        <f t="shared" si="3"/>
        <v>71</v>
      </c>
      <c r="AC39" s="36">
        <f t="shared" si="4"/>
        <v>42</v>
      </c>
      <c r="AD39" s="36">
        <f t="shared" si="5"/>
        <v>75</v>
      </c>
      <c r="AE39" s="36">
        <f t="shared" si="6"/>
        <v>37</v>
      </c>
      <c r="AF39" s="36">
        <f t="shared" si="7"/>
        <v>55</v>
      </c>
      <c r="AG39" s="36">
        <f t="shared" si="8"/>
        <v>54</v>
      </c>
      <c r="AH39" s="36">
        <f t="shared" si="9"/>
        <v>31</v>
      </c>
      <c r="AI39" s="36">
        <f t="shared" si="10"/>
        <v>5</v>
      </c>
      <c r="AJ39" s="36">
        <f t="shared" si="11"/>
        <v>21</v>
      </c>
      <c r="AK39" s="36">
        <f t="shared" si="12"/>
        <v>58</v>
      </c>
      <c r="AL39" s="36">
        <f t="shared" si="13"/>
        <v>68</v>
      </c>
      <c r="AM39" s="36">
        <f t="shared" si="14"/>
        <v>73</v>
      </c>
      <c r="AN39" s="36">
        <f t="shared" si="15"/>
        <v>93</v>
      </c>
      <c r="AO39" s="36">
        <f t="shared" si="16"/>
        <v>64</v>
      </c>
      <c r="AP39" s="36">
        <f t="shared" si="17"/>
        <v>84</v>
      </c>
      <c r="AQ39" s="37">
        <f t="shared" si="18"/>
        <v>57.333333333333336</v>
      </c>
      <c r="AR39" s="14">
        <f t="shared" si="19"/>
        <v>47</v>
      </c>
      <c r="AS39" s="5">
        <f t="shared" si="20"/>
        <v>31</v>
      </c>
      <c r="AT39" s="5">
        <f t="shared" si="21"/>
        <v>51</v>
      </c>
      <c r="AU39" s="5">
        <f t="shared" si="22"/>
        <v>74</v>
      </c>
      <c r="AV39" s="5">
        <f t="shared" si="23"/>
        <v>50</v>
      </c>
      <c r="AW39" s="6">
        <f t="shared" si="24"/>
        <v>51.5</v>
      </c>
      <c r="AX39" s="14">
        <f t="shared" si="25"/>
        <v>39</v>
      </c>
      <c r="AY39" s="6">
        <f t="shared" si="26"/>
        <v>45</v>
      </c>
      <c r="AZ39" s="14">
        <f t="shared" si="27"/>
        <v>37</v>
      </c>
      <c r="BA39" s="5">
        <v>80</v>
      </c>
    </row>
    <row r="40" spans="1:53">
      <c r="A40" s="32" t="s">
        <v>347</v>
      </c>
      <c r="B40" s="13" t="s">
        <v>55</v>
      </c>
      <c r="C40" s="33">
        <v>82.5</v>
      </c>
      <c r="D40" s="34">
        <v>81.900000000000006</v>
      </c>
      <c r="E40" s="34">
        <v>75.2</v>
      </c>
      <c r="F40" s="34">
        <v>75.8</v>
      </c>
      <c r="G40" s="34">
        <v>72.8</v>
      </c>
      <c r="H40" s="35">
        <v>77.599999999999994</v>
      </c>
      <c r="I40" s="34">
        <v>9.1</v>
      </c>
      <c r="J40" s="34">
        <v>8.9</v>
      </c>
      <c r="K40" s="34">
        <v>18.899999999999999</v>
      </c>
      <c r="L40" s="34">
        <v>18.2</v>
      </c>
      <c r="M40" s="34">
        <v>10.3</v>
      </c>
      <c r="N40" s="35">
        <v>14.9</v>
      </c>
      <c r="O40" s="54">
        <v>9.3153759820426494</v>
      </c>
      <c r="P40" s="54">
        <v>9.7735399284862918</v>
      </c>
      <c r="Q40" s="54">
        <v>18.406285072951739</v>
      </c>
      <c r="R40" s="54">
        <v>18.106508875739642</v>
      </c>
      <c r="S40" s="54">
        <v>16.954022988505745</v>
      </c>
      <c r="T40" s="55">
        <v>9.81012658227848</v>
      </c>
      <c r="U40" s="34">
        <v>44</v>
      </c>
      <c r="V40" s="34">
        <v>43</v>
      </c>
      <c r="W40" s="34">
        <v>48.5</v>
      </c>
      <c r="X40" s="35">
        <v>50</v>
      </c>
      <c r="Y40" s="36">
        <f t="shared" si="0"/>
        <v>34</v>
      </c>
      <c r="Z40" s="36">
        <f t="shared" si="1"/>
        <v>34</v>
      </c>
      <c r="AA40" s="36">
        <f t="shared" si="2"/>
        <v>42</v>
      </c>
      <c r="AB40" s="36">
        <f t="shared" si="3"/>
        <v>51</v>
      </c>
      <c r="AC40" s="36">
        <f t="shared" si="4"/>
        <v>40</v>
      </c>
      <c r="AD40" s="36">
        <f t="shared" si="5"/>
        <v>61</v>
      </c>
      <c r="AE40" s="36">
        <f t="shared" si="6"/>
        <v>28</v>
      </c>
      <c r="AF40" s="36">
        <f t="shared" si="7"/>
        <v>30</v>
      </c>
      <c r="AG40" s="36">
        <f t="shared" si="8"/>
        <v>48</v>
      </c>
      <c r="AH40" s="36">
        <f t="shared" si="9"/>
        <v>37</v>
      </c>
      <c r="AI40" s="36">
        <f t="shared" si="10"/>
        <v>64</v>
      </c>
      <c r="AJ40" s="36">
        <f t="shared" si="11"/>
        <v>96</v>
      </c>
      <c r="AK40" s="36">
        <f t="shared" si="12"/>
        <v>49</v>
      </c>
      <c r="AL40" s="36">
        <f t="shared" si="13"/>
        <v>49</v>
      </c>
      <c r="AM40" s="36">
        <f t="shared" si="14"/>
        <v>45</v>
      </c>
      <c r="AN40" s="36">
        <f t="shared" si="15"/>
        <v>48</v>
      </c>
      <c r="AO40" s="36">
        <f t="shared" si="16"/>
        <v>26</v>
      </c>
      <c r="AP40" s="36">
        <f t="shared" si="17"/>
        <v>86</v>
      </c>
      <c r="AQ40" s="37">
        <f t="shared" si="18"/>
        <v>48.222222222222221</v>
      </c>
      <c r="AR40" s="14">
        <f t="shared" si="19"/>
        <v>41</v>
      </c>
      <c r="AS40" s="5">
        <f t="shared" si="20"/>
        <v>32</v>
      </c>
      <c r="AT40" s="5">
        <f t="shared" si="21"/>
        <v>38</v>
      </c>
      <c r="AU40" s="5">
        <f t="shared" si="22"/>
        <v>103</v>
      </c>
      <c r="AV40" s="5">
        <f t="shared" si="23"/>
        <v>125</v>
      </c>
      <c r="AW40" s="6">
        <f t="shared" si="24"/>
        <v>74.5</v>
      </c>
      <c r="AX40" s="14">
        <f t="shared" si="25"/>
        <v>60</v>
      </c>
      <c r="AY40" s="6">
        <f t="shared" si="26"/>
        <v>45.75</v>
      </c>
      <c r="AZ40" s="14">
        <f t="shared" si="27"/>
        <v>38</v>
      </c>
      <c r="BA40" s="5">
        <v>39</v>
      </c>
    </row>
    <row r="41" spans="1:53">
      <c r="A41" s="32" t="s">
        <v>372</v>
      </c>
      <c r="B41" s="13" t="s">
        <v>80</v>
      </c>
      <c r="C41" s="33">
        <v>81.099999999999994</v>
      </c>
      <c r="D41" s="34">
        <v>81.599999999999994</v>
      </c>
      <c r="E41" s="34">
        <v>73.599999999999994</v>
      </c>
      <c r="F41" s="34">
        <v>73.099999999999994</v>
      </c>
      <c r="G41" s="34">
        <v>70.400000000000006</v>
      </c>
      <c r="H41" s="35">
        <v>74.2</v>
      </c>
      <c r="I41" s="34">
        <v>10</v>
      </c>
      <c r="J41" s="34">
        <v>12.2</v>
      </c>
      <c r="K41" s="34">
        <v>18.8</v>
      </c>
      <c r="L41" s="34">
        <v>19.399999999999999</v>
      </c>
      <c r="M41" s="34">
        <v>8.8000000000000007</v>
      </c>
      <c r="N41" s="35">
        <v>12</v>
      </c>
      <c r="O41" s="54">
        <v>13.439267438728791</v>
      </c>
      <c r="P41" s="54">
        <v>13.522940702978268</v>
      </c>
      <c r="Q41" s="54">
        <v>23.586429725363487</v>
      </c>
      <c r="R41" s="54">
        <v>23.163538873994639</v>
      </c>
      <c r="S41" s="54">
        <v>20.985155195681511</v>
      </c>
      <c r="T41" s="55">
        <v>18.716216216216218</v>
      </c>
      <c r="U41" s="34">
        <v>48</v>
      </c>
      <c r="V41" s="34">
        <v>50</v>
      </c>
      <c r="W41" s="34">
        <v>53</v>
      </c>
      <c r="X41" s="35">
        <v>48</v>
      </c>
      <c r="Y41" s="36">
        <f t="shared" si="0"/>
        <v>25</v>
      </c>
      <c r="Z41" s="36">
        <f t="shared" si="1"/>
        <v>32</v>
      </c>
      <c r="AA41" s="36">
        <f t="shared" si="2"/>
        <v>31</v>
      </c>
      <c r="AB41" s="36">
        <f t="shared" si="3"/>
        <v>33</v>
      </c>
      <c r="AC41" s="36">
        <f t="shared" si="4"/>
        <v>26</v>
      </c>
      <c r="AD41" s="36">
        <f t="shared" si="5"/>
        <v>36</v>
      </c>
      <c r="AE41" s="36">
        <f t="shared" si="6"/>
        <v>38</v>
      </c>
      <c r="AF41" s="36">
        <f t="shared" si="7"/>
        <v>58</v>
      </c>
      <c r="AG41" s="36">
        <f t="shared" si="8"/>
        <v>45</v>
      </c>
      <c r="AH41" s="36">
        <f t="shared" si="9"/>
        <v>48</v>
      </c>
      <c r="AI41" s="36">
        <f t="shared" si="10"/>
        <v>46</v>
      </c>
      <c r="AJ41" s="36">
        <f t="shared" si="11"/>
        <v>59</v>
      </c>
      <c r="AK41" s="36">
        <f t="shared" si="12"/>
        <v>20</v>
      </c>
      <c r="AL41" s="36">
        <f t="shared" si="13"/>
        <v>23</v>
      </c>
      <c r="AM41" s="36">
        <f t="shared" si="14"/>
        <v>20</v>
      </c>
      <c r="AN41" s="36">
        <f t="shared" si="15"/>
        <v>24</v>
      </c>
      <c r="AO41" s="36">
        <f t="shared" si="16"/>
        <v>17</v>
      </c>
      <c r="AP41" s="36">
        <f t="shared" si="17"/>
        <v>23</v>
      </c>
      <c r="AQ41" s="37">
        <f t="shared" si="18"/>
        <v>33.555555555555557</v>
      </c>
      <c r="AR41" s="14">
        <f t="shared" si="19"/>
        <v>25</v>
      </c>
      <c r="AS41" s="5">
        <f t="shared" si="20"/>
        <v>71</v>
      </c>
      <c r="AT41" s="5">
        <f t="shared" si="21"/>
        <v>135</v>
      </c>
      <c r="AU41" s="5">
        <f t="shared" si="22"/>
        <v>153</v>
      </c>
      <c r="AV41" s="5">
        <f t="shared" si="23"/>
        <v>91</v>
      </c>
      <c r="AW41" s="6">
        <f t="shared" si="24"/>
        <v>112.5</v>
      </c>
      <c r="AX41" s="14">
        <f t="shared" si="25"/>
        <v>111</v>
      </c>
      <c r="AY41" s="6">
        <f t="shared" si="26"/>
        <v>46.5</v>
      </c>
      <c r="AZ41" s="14">
        <f t="shared" si="27"/>
        <v>39</v>
      </c>
      <c r="BA41" s="5">
        <v>26</v>
      </c>
    </row>
    <row r="42" spans="1:53">
      <c r="A42" s="32" t="s">
        <v>435</v>
      </c>
      <c r="B42" s="13" t="s">
        <v>143</v>
      </c>
      <c r="C42" s="33">
        <v>87.5</v>
      </c>
      <c r="D42" s="34">
        <v>84.6</v>
      </c>
      <c r="E42" s="34">
        <v>79</v>
      </c>
      <c r="F42" s="34">
        <v>74.900000000000006</v>
      </c>
      <c r="G42" s="34">
        <v>74.599999999999994</v>
      </c>
      <c r="H42" s="35">
        <v>75</v>
      </c>
      <c r="I42" s="34">
        <v>9.1999999999999993</v>
      </c>
      <c r="J42" s="34">
        <v>6.4</v>
      </c>
      <c r="K42" s="34">
        <v>20.5</v>
      </c>
      <c r="L42" s="34">
        <v>13.5</v>
      </c>
      <c r="M42" s="34">
        <v>8.3000000000000007</v>
      </c>
      <c r="N42" s="35">
        <v>6.8</v>
      </c>
      <c r="O42" s="54">
        <v>6.3492063492063489</v>
      </c>
      <c r="P42" s="54">
        <v>7.9754601226993866</v>
      </c>
      <c r="Q42" s="54">
        <v>14.195583596214512</v>
      </c>
      <c r="R42" s="54">
        <v>17.23076923076923</v>
      </c>
      <c r="S42" s="54">
        <v>14.166666666666666</v>
      </c>
      <c r="T42" s="55">
        <v>13.675213675213676</v>
      </c>
      <c r="U42" s="34">
        <v>41</v>
      </c>
      <c r="V42" s="34">
        <v>41</v>
      </c>
      <c r="W42" s="34">
        <v>55</v>
      </c>
      <c r="X42" s="35">
        <v>46</v>
      </c>
      <c r="Y42" s="36">
        <f t="shared" si="0"/>
        <v>102</v>
      </c>
      <c r="Z42" s="36">
        <f t="shared" si="1"/>
        <v>52</v>
      </c>
      <c r="AA42" s="36">
        <f t="shared" si="2"/>
        <v>70</v>
      </c>
      <c r="AB42" s="36">
        <f t="shared" si="3"/>
        <v>45</v>
      </c>
      <c r="AC42" s="36">
        <f t="shared" si="4"/>
        <v>47</v>
      </c>
      <c r="AD42" s="36">
        <f t="shared" si="5"/>
        <v>39</v>
      </c>
      <c r="AE42" s="36">
        <f t="shared" si="6"/>
        <v>30</v>
      </c>
      <c r="AF42" s="36">
        <f t="shared" si="7"/>
        <v>12</v>
      </c>
      <c r="AG42" s="36">
        <f t="shared" si="8"/>
        <v>62</v>
      </c>
      <c r="AH42" s="36">
        <f t="shared" si="9"/>
        <v>18</v>
      </c>
      <c r="AI42" s="36">
        <f t="shared" si="10"/>
        <v>39</v>
      </c>
      <c r="AJ42" s="36">
        <f t="shared" si="11"/>
        <v>21</v>
      </c>
      <c r="AK42" s="36">
        <f t="shared" si="12"/>
        <v>109</v>
      </c>
      <c r="AL42" s="36">
        <f t="shared" si="13"/>
        <v>70</v>
      </c>
      <c r="AM42" s="36">
        <f t="shared" si="14"/>
        <v>74</v>
      </c>
      <c r="AN42" s="36">
        <f t="shared" si="15"/>
        <v>53</v>
      </c>
      <c r="AO42" s="36">
        <f t="shared" si="16"/>
        <v>40</v>
      </c>
      <c r="AP42" s="36">
        <f t="shared" si="17"/>
        <v>47</v>
      </c>
      <c r="AQ42" s="37">
        <f t="shared" si="18"/>
        <v>51.666666666666664</v>
      </c>
      <c r="AR42" s="14">
        <f t="shared" si="19"/>
        <v>43</v>
      </c>
      <c r="AS42" s="5">
        <f t="shared" si="20"/>
        <v>15</v>
      </c>
      <c r="AT42" s="5">
        <f t="shared" si="21"/>
        <v>23</v>
      </c>
      <c r="AU42" s="5">
        <f t="shared" si="22"/>
        <v>193</v>
      </c>
      <c r="AV42" s="5">
        <f t="shared" si="23"/>
        <v>60</v>
      </c>
      <c r="AW42" s="6">
        <f t="shared" si="24"/>
        <v>72.75</v>
      </c>
      <c r="AX42" s="14">
        <f t="shared" si="25"/>
        <v>57</v>
      </c>
      <c r="AY42" s="6">
        <f t="shared" si="26"/>
        <v>46.5</v>
      </c>
      <c r="AZ42" s="14">
        <f t="shared" si="27"/>
        <v>39</v>
      </c>
      <c r="BA42" s="5">
        <v>64</v>
      </c>
    </row>
    <row r="43" spans="1:53">
      <c r="A43" s="32" t="s">
        <v>434</v>
      </c>
      <c r="B43" s="13" t="s">
        <v>142</v>
      </c>
      <c r="C43" s="33">
        <v>84.5</v>
      </c>
      <c r="D43" s="34">
        <v>82.8</v>
      </c>
      <c r="E43" s="34">
        <v>75</v>
      </c>
      <c r="F43" s="34">
        <v>74.400000000000006</v>
      </c>
      <c r="G43" s="34">
        <v>79</v>
      </c>
      <c r="H43" s="35">
        <v>80.099999999999994</v>
      </c>
      <c r="I43" s="34">
        <v>16.399999999999999</v>
      </c>
      <c r="J43" s="34">
        <v>10.4</v>
      </c>
      <c r="K43" s="34">
        <v>16.899999999999999</v>
      </c>
      <c r="L43" s="34">
        <v>16.399999999999999</v>
      </c>
      <c r="M43" s="34">
        <v>12.4</v>
      </c>
      <c r="N43" s="35">
        <v>12</v>
      </c>
      <c r="O43" s="54">
        <v>10.17191977077364</v>
      </c>
      <c r="P43" s="54">
        <v>11.713665943600867</v>
      </c>
      <c r="Q43" s="54">
        <v>17.693409742120345</v>
      </c>
      <c r="R43" s="54">
        <v>18.483754512635379</v>
      </c>
      <c r="S43" s="54">
        <v>11.460258780036968</v>
      </c>
      <c r="T43" s="55">
        <v>10.196779964221825</v>
      </c>
      <c r="U43" s="34">
        <v>43</v>
      </c>
      <c r="V43" s="34">
        <v>43</v>
      </c>
      <c r="W43" s="34">
        <v>47</v>
      </c>
      <c r="X43" s="35">
        <v>49</v>
      </c>
      <c r="Y43" s="36">
        <f t="shared" si="0"/>
        <v>49</v>
      </c>
      <c r="Z43" s="36">
        <f t="shared" si="1"/>
        <v>37</v>
      </c>
      <c r="AA43" s="36">
        <f t="shared" si="2"/>
        <v>40</v>
      </c>
      <c r="AB43" s="36">
        <f t="shared" si="3"/>
        <v>40</v>
      </c>
      <c r="AC43" s="36">
        <f t="shared" si="4"/>
        <v>86</v>
      </c>
      <c r="AD43" s="36">
        <f t="shared" si="5"/>
        <v>83</v>
      </c>
      <c r="AE43" s="36">
        <f t="shared" si="6"/>
        <v>110</v>
      </c>
      <c r="AF43" s="36">
        <f t="shared" si="7"/>
        <v>44</v>
      </c>
      <c r="AG43" s="36">
        <f t="shared" si="8"/>
        <v>32</v>
      </c>
      <c r="AH43" s="36">
        <f t="shared" si="9"/>
        <v>30</v>
      </c>
      <c r="AI43" s="36">
        <f t="shared" si="10"/>
        <v>92</v>
      </c>
      <c r="AJ43" s="36">
        <f t="shared" si="11"/>
        <v>59</v>
      </c>
      <c r="AK43" s="36">
        <f t="shared" si="12"/>
        <v>41</v>
      </c>
      <c r="AL43" s="36">
        <f t="shared" si="13"/>
        <v>32</v>
      </c>
      <c r="AM43" s="36">
        <f t="shared" si="14"/>
        <v>52</v>
      </c>
      <c r="AN43" s="36">
        <f t="shared" si="15"/>
        <v>46</v>
      </c>
      <c r="AO43" s="36">
        <f t="shared" si="16"/>
        <v>60</v>
      </c>
      <c r="AP43" s="36">
        <f t="shared" si="17"/>
        <v>83</v>
      </c>
      <c r="AQ43" s="37">
        <f t="shared" si="18"/>
        <v>56.444444444444443</v>
      </c>
      <c r="AR43" s="14">
        <f t="shared" si="19"/>
        <v>46</v>
      </c>
      <c r="AS43" s="5">
        <f t="shared" si="20"/>
        <v>24</v>
      </c>
      <c r="AT43" s="5">
        <f t="shared" si="21"/>
        <v>38</v>
      </c>
      <c r="AU43" s="5">
        <f t="shared" si="22"/>
        <v>74</v>
      </c>
      <c r="AV43" s="5">
        <f t="shared" si="23"/>
        <v>109</v>
      </c>
      <c r="AW43" s="6">
        <f t="shared" si="24"/>
        <v>61.25</v>
      </c>
      <c r="AX43" s="14">
        <f t="shared" si="25"/>
        <v>49</v>
      </c>
      <c r="AY43" s="6">
        <f t="shared" si="26"/>
        <v>46.75</v>
      </c>
      <c r="AZ43" s="14">
        <f t="shared" si="27"/>
        <v>41</v>
      </c>
      <c r="BA43" s="5">
        <v>49</v>
      </c>
    </row>
    <row r="44" spans="1:53">
      <c r="A44" s="32" t="s">
        <v>445</v>
      </c>
      <c r="B44" s="13" t="s">
        <v>153</v>
      </c>
      <c r="C44" s="33">
        <v>86.5</v>
      </c>
      <c r="D44" s="34">
        <v>87</v>
      </c>
      <c r="E44" s="34">
        <v>76.5</v>
      </c>
      <c r="F44" s="34">
        <v>76.900000000000006</v>
      </c>
      <c r="G44" s="34">
        <v>78.5</v>
      </c>
      <c r="H44" s="35">
        <v>78</v>
      </c>
      <c r="I44" s="34">
        <v>11.9</v>
      </c>
      <c r="J44" s="34">
        <v>10</v>
      </c>
      <c r="K44" s="34">
        <v>18.899999999999999</v>
      </c>
      <c r="L44" s="34">
        <v>18.399999999999999</v>
      </c>
      <c r="M44" s="34">
        <v>10.8</v>
      </c>
      <c r="N44" s="35">
        <v>11.9</v>
      </c>
      <c r="O44" s="54">
        <v>6.9827866190321535</v>
      </c>
      <c r="P44" s="54">
        <v>7.5261780104712042</v>
      </c>
      <c r="Q44" s="54">
        <v>16.574764839442103</v>
      </c>
      <c r="R44" s="54">
        <v>16.159633627739613</v>
      </c>
      <c r="S44" s="54">
        <v>10.273972602739725</v>
      </c>
      <c r="T44" s="55">
        <v>11.577311577311578</v>
      </c>
      <c r="U44" s="34">
        <v>40</v>
      </c>
      <c r="V44" s="34">
        <v>41</v>
      </c>
      <c r="W44" s="34">
        <v>42</v>
      </c>
      <c r="X44" s="35">
        <v>46</v>
      </c>
      <c r="Y44" s="36">
        <f t="shared" si="0"/>
        <v>85</v>
      </c>
      <c r="Z44" s="36">
        <f t="shared" si="1"/>
        <v>88</v>
      </c>
      <c r="AA44" s="36">
        <f t="shared" si="2"/>
        <v>53</v>
      </c>
      <c r="AB44" s="36">
        <f t="shared" si="3"/>
        <v>62</v>
      </c>
      <c r="AC44" s="36">
        <f t="shared" si="4"/>
        <v>79</v>
      </c>
      <c r="AD44" s="36">
        <f t="shared" si="5"/>
        <v>64</v>
      </c>
      <c r="AE44" s="36">
        <f t="shared" si="6"/>
        <v>53</v>
      </c>
      <c r="AF44" s="36">
        <f t="shared" si="7"/>
        <v>38</v>
      </c>
      <c r="AG44" s="36">
        <f t="shared" si="8"/>
        <v>48</v>
      </c>
      <c r="AH44" s="36">
        <f t="shared" si="9"/>
        <v>38</v>
      </c>
      <c r="AI44" s="36">
        <f t="shared" si="10"/>
        <v>70</v>
      </c>
      <c r="AJ44" s="36">
        <f t="shared" si="11"/>
        <v>58</v>
      </c>
      <c r="AK44" s="36">
        <f t="shared" si="12"/>
        <v>84</v>
      </c>
      <c r="AL44" s="36">
        <f t="shared" si="13"/>
        <v>80</v>
      </c>
      <c r="AM44" s="36">
        <f t="shared" si="14"/>
        <v>59</v>
      </c>
      <c r="AN44" s="36">
        <f t="shared" si="15"/>
        <v>64</v>
      </c>
      <c r="AO44" s="36">
        <f t="shared" si="16"/>
        <v>79</v>
      </c>
      <c r="AP44" s="36">
        <f t="shared" si="17"/>
        <v>67</v>
      </c>
      <c r="AQ44" s="37">
        <f t="shared" si="18"/>
        <v>64.944444444444443</v>
      </c>
      <c r="AR44" s="14">
        <f t="shared" si="19"/>
        <v>56</v>
      </c>
      <c r="AS44" s="5">
        <f t="shared" si="20"/>
        <v>10</v>
      </c>
      <c r="AT44" s="5">
        <f t="shared" si="21"/>
        <v>23</v>
      </c>
      <c r="AU44" s="5">
        <f t="shared" si="22"/>
        <v>32</v>
      </c>
      <c r="AV44" s="5">
        <f t="shared" si="23"/>
        <v>60</v>
      </c>
      <c r="AW44" s="6">
        <f t="shared" si="24"/>
        <v>31.25</v>
      </c>
      <c r="AX44" s="14">
        <f t="shared" si="25"/>
        <v>22</v>
      </c>
      <c r="AY44" s="6">
        <f t="shared" si="26"/>
        <v>47.5</v>
      </c>
      <c r="AZ44" s="14">
        <f t="shared" si="27"/>
        <v>42</v>
      </c>
      <c r="BA44" s="5">
        <v>62</v>
      </c>
    </row>
    <row r="45" spans="1:53">
      <c r="A45" s="32" t="s">
        <v>404</v>
      </c>
      <c r="B45" s="13" t="s">
        <v>112</v>
      </c>
      <c r="C45" s="33">
        <v>82.7</v>
      </c>
      <c r="D45" s="34">
        <v>82.5</v>
      </c>
      <c r="E45" s="34">
        <v>74.3</v>
      </c>
      <c r="F45" s="34">
        <v>75.2</v>
      </c>
      <c r="G45" s="34">
        <v>74.400000000000006</v>
      </c>
      <c r="H45" s="35">
        <v>74</v>
      </c>
      <c r="I45" s="34">
        <v>12.1</v>
      </c>
      <c r="J45" s="34">
        <v>12.9</v>
      </c>
      <c r="K45" s="34">
        <v>20.9</v>
      </c>
      <c r="L45" s="34">
        <v>23.1</v>
      </c>
      <c r="M45" s="34">
        <v>9</v>
      </c>
      <c r="N45" s="35">
        <v>13</v>
      </c>
      <c r="O45" s="54">
        <v>12.484289903644742</v>
      </c>
      <c r="P45" s="54">
        <v>12.505298855447222</v>
      </c>
      <c r="Q45" s="54">
        <v>21.026282853566958</v>
      </c>
      <c r="R45" s="54">
        <v>20.153061224489797</v>
      </c>
      <c r="S45" s="54">
        <v>14.83050847457627</v>
      </c>
      <c r="T45" s="55">
        <v>18.449781659388648</v>
      </c>
      <c r="U45" s="34">
        <v>43</v>
      </c>
      <c r="V45" s="34">
        <v>52</v>
      </c>
      <c r="W45" s="34">
        <v>44</v>
      </c>
      <c r="X45" s="35">
        <v>54</v>
      </c>
      <c r="Y45" s="36">
        <f t="shared" si="0"/>
        <v>36</v>
      </c>
      <c r="Z45" s="36">
        <f t="shared" si="1"/>
        <v>36</v>
      </c>
      <c r="AA45" s="36">
        <f t="shared" si="2"/>
        <v>36</v>
      </c>
      <c r="AB45" s="36">
        <f t="shared" si="3"/>
        <v>46</v>
      </c>
      <c r="AC45" s="36">
        <f t="shared" si="4"/>
        <v>45</v>
      </c>
      <c r="AD45" s="36">
        <f t="shared" si="5"/>
        <v>32</v>
      </c>
      <c r="AE45" s="36">
        <f t="shared" si="6"/>
        <v>55</v>
      </c>
      <c r="AF45" s="36">
        <f t="shared" si="7"/>
        <v>65</v>
      </c>
      <c r="AG45" s="36">
        <f t="shared" si="8"/>
        <v>65</v>
      </c>
      <c r="AH45" s="36">
        <f t="shared" si="9"/>
        <v>81</v>
      </c>
      <c r="AI45" s="36">
        <f t="shared" si="10"/>
        <v>49</v>
      </c>
      <c r="AJ45" s="36">
        <f t="shared" si="11"/>
        <v>70</v>
      </c>
      <c r="AK45" s="36">
        <f t="shared" si="12"/>
        <v>25</v>
      </c>
      <c r="AL45" s="36">
        <f t="shared" si="13"/>
        <v>27</v>
      </c>
      <c r="AM45" s="36">
        <f t="shared" si="14"/>
        <v>28</v>
      </c>
      <c r="AN45" s="36">
        <f t="shared" si="15"/>
        <v>36</v>
      </c>
      <c r="AO45" s="36">
        <f t="shared" si="16"/>
        <v>39</v>
      </c>
      <c r="AP45" s="36">
        <f t="shared" si="17"/>
        <v>24</v>
      </c>
      <c r="AQ45" s="37">
        <f t="shared" si="18"/>
        <v>44.166666666666664</v>
      </c>
      <c r="AR45" s="14">
        <f t="shared" si="19"/>
        <v>31</v>
      </c>
      <c r="AS45" s="5">
        <f t="shared" si="20"/>
        <v>24</v>
      </c>
      <c r="AT45" s="5">
        <f t="shared" si="21"/>
        <v>164</v>
      </c>
      <c r="AU45" s="5">
        <f t="shared" si="22"/>
        <v>42</v>
      </c>
      <c r="AV45" s="5">
        <f t="shared" si="23"/>
        <v>197</v>
      </c>
      <c r="AW45" s="6">
        <f t="shared" si="24"/>
        <v>106.75</v>
      </c>
      <c r="AX45" s="14">
        <f t="shared" si="25"/>
        <v>102</v>
      </c>
      <c r="AY45" s="6">
        <f t="shared" si="26"/>
        <v>48.75</v>
      </c>
      <c r="AZ45" s="14">
        <f t="shared" si="27"/>
        <v>43</v>
      </c>
      <c r="BA45" s="5">
        <v>36</v>
      </c>
    </row>
    <row r="46" spans="1:53">
      <c r="A46" s="32" t="s">
        <v>385</v>
      </c>
      <c r="B46" s="13" t="s">
        <v>93</v>
      </c>
      <c r="C46" s="33">
        <v>71.7</v>
      </c>
      <c r="D46" s="34">
        <v>72.900000000000006</v>
      </c>
      <c r="E46" s="34">
        <v>66.599999999999994</v>
      </c>
      <c r="F46" s="34">
        <v>69.099999999999994</v>
      </c>
      <c r="G46" s="34">
        <v>56.2</v>
      </c>
      <c r="H46" s="35">
        <v>58.1</v>
      </c>
      <c r="I46" s="34">
        <v>3.8</v>
      </c>
      <c r="J46" s="34">
        <v>5.0999999999999996</v>
      </c>
      <c r="K46" s="34">
        <v>12.2</v>
      </c>
      <c r="L46" s="34">
        <v>15.3</v>
      </c>
      <c r="M46" s="34">
        <v>2.1</v>
      </c>
      <c r="N46" s="35">
        <v>3</v>
      </c>
      <c r="O46" s="54">
        <v>21.389096340552651</v>
      </c>
      <c r="P46" s="54">
        <v>20.957738352805425</v>
      </c>
      <c r="Q46" s="54">
        <v>29.740932642487046</v>
      </c>
      <c r="R46" s="54">
        <v>26.737507179781733</v>
      </c>
      <c r="S46" s="54">
        <v>35.516569200779728</v>
      </c>
      <c r="T46" s="55">
        <v>32.710280373831772</v>
      </c>
      <c r="U46" s="34">
        <v>47</v>
      </c>
      <c r="V46" s="34">
        <v>52</v>
      </c>
      <c r="W46" s="34">
        <v>57</v>
      </c>
      <c r="X46" s="35">
        <v>57</v>
      </c>
      <c r="Y46" s="36">
        <f t="shared" si="0"/>
        <v>4</v>
      </c>
      <c r="Z46" s="36">
        <f t="shared" si="1"/>
        <v>5</v>
      </c>
      <c r="AA46" s="36">
        <f t="shared" si="2"/>
        <v>6</v>
      </c>
      <c r="AB46" s="36">
        <f t="shared" si="3"/>
        <v>16</v>
      </c>
      <c r="AC46" s="36">
        <f t="shared" si="4"/>
        <v>1</v>
      </c>
      <c r="AD46" s="36">
        <f t="shared" si="5"/>
        <v>4</v>
      </c>
      <c r="AE46" s="36">
        <f t="shared" si="6"/>
        <v>3</v>
      </c>
      <c r="AF46" s="36">
        <f t="shared" si="7"/>
        <v>8</v>
      </c>
      <c r="AG46" s="36">
        <f t="shared" si="8"/>
        <v>12</v>
      </c>
      <c r="AH46" s="36">
        <f t="shared" si="9"/>
        <v>27</v>
      </c>
      <c r="AI46" s="36">
        <f t="shared" si="10"/>
        <v>7</v>
      </c>
      <c r="AJ46" s="36">
        <f t="shared" si="11"/>
        <v>4</v>
      </c>
      <c r="AK46" s="36">
        <f t="shared" si="12"/>
        <v>4</v>
      </c>
      <c r="AL46" s="36">
        <f t="shared" si="13"/>
        <v>5</v>
      </c>
      <c r="AM46" s="36">
        <f t="shared" si="14"/>
        <v>5</v>
      </c>
      <c r="AN46" s="36">
        <f t="shared" si="15"/>
        <v>12</v>
      </c>
      <c r="AO46" s="36">
        <f t="shared" si="16"/>
        <v>2</v>
      </c>
      <c r="AP46" s="36">
        <f t="shared" si="17"/>
        <v>5</v>
      </c>
      <c r="AQ46" s="37">
        <f t="shared" si="18"/>
        <v>7.2222222222222223</v>
      </c>
      <c r="AR46" s="14">
        <f t="shared" si="19"/>
        <v>5</v>
      </c>
      <c r="AS46" s="5">
        <f t="shared" si="20"/>
        <v>56</v>
      </c>
      <c r="AT46" s="5">
        <f t="shared" si="21"/>
        <v>164</v>
      </c>
      <c r="AU46" s="5">
        <f t="shared" si="22"/>
        <v>218</v>
      </c>
      <c r="AV46" s="5">
        <f t="shared" si="23"/>
        <v>234</v>
      </c>
      <c r="AW46" s="6">
        <f t="shared" si="24"/>
        <v>168</v>
      </c>
      <c r="AX46" s="14">
        <f t="shared" si="25"/>
        <v>182</v>
      </c>
      <c r="AY46" s="6">
        <f t="shared" si="26"/>
        <v>49.25</v>
      </c>
      <c r="AZ46" s="14">
        <f t="shared" si="27"/>
        <v>44</v>
      </c>
      <c r="BA46" s="5">
        <v>4</v>
      </c>
    </row>
    <row r="47" spans="1:53">
      <c r="A47" s="32" t="s">
        <v>414</v>
      </c>
      <c r="B47" s="13" t="s">
        <v>122</v>
      </c>
      <c r="C47" s="33">
        <v>84.7</v>
      </c>
      <c r="D47" s="34">
        <v>84.7</v>
      </c>
      <c r="E47" s="34">
        <v>75.8</v>
      </c>
      <c r="F47" s="34">
        <v>75.2</v>
      </c>
      <c r="G47" s="34">
        <v>76.7</v>
      </c>
      <c r="H47" s="35">
        <v>77.099999999999994</v>
      </c>
      <c r="I47" s="34">
        <v>11.1</v>
      </c>
      <c r="J47" s="34">
        <v>12.3</v>
      </c>
      <c r="K47" s="34">
        <v>18.3</v>
      </c>
      <c r="L47" s="34">
        <v>19.3</v>
      </c>
      <c r="M47" s="34">
        <v>9.1</v>
      </c>
      <c r="N47" s="35">
        <v>14.8</v>
      </c>
      <c r="O47" s="54">
        <v>8.2553659878921302</v>
      </c>
      <c r="P47" s="54">
        <v>7.6457645764576458</v>
      </c>
      <c r="Q47" s="54">
        <v>16.804407713498623</v>
      </c>
      <c r="R47" s="54">
        <v>16.90450054884742</v>
      </c>
      <c r="S47" s="54">
        <v>11.983471074380166</v>
      </c>
      <c r="T47" s="55">
        <v>10.386151797603196</v>
      </c>
      <c r="U47" s="34">
        <v>48</v>
      </c>
      <c r="V47" s="34">
        <v>48</v>
      </c>
      <c r="W47" s="34">
        <v>44</v>
      </c>
      <c r="X47" s="35">
        <v>42</v>
      </c>
      <c r="Y47" s="36">
        <f t="shared" si="0"/>
        <v>52</v>
      </c>
      <c r="Z47" s="36">
        <f t="shared" si="1"/>
        <v>54</v>
      </c>
      <c r="AA47" s="36">
        <f t="shared" si="2"/>
        <v>46</v>
      </c>
      <c r="AB47" s="36">
        <f t="shared" si="3"/>
        <v>46</v>
      </c>
      <c r="AC47" s="36">
        <f t="shared" si="4"/>
        <v>58</v>
      </c>
      <c r="AD47" s="36">
        <f t="shared" si="5"/>
        <v>54</v>
      </c>
      <c r="AE47" s="36">
        <f t="shared" si="6"/>
        <v>45</v>
      </c>
      <c r="AF47" s="36">
        <f t="shared" si="7"/>
        <v>60</v>
      </c>
      <c r="AG47" s="36">
        <f t="shared" si="8"/>
        <v>41</v>
      </c>
      <c r="AH47" s="36">
        <f t="shared" si="9"/>
        <v>47</v>
      </c>
      <c r="AI47" s="36">
        <f t="shared" si="10"/>
        <v>50</v>
      </c>
      <c r="AJ47" s="36">
        <f t="shared" si="11"/>
        <v>95</v>
      </c>
      <c r="AK47" s="36">
        <f t="shared" si="12"/>
        <v>63</v>
      </c>
      <c r="AL47" s="36">
        <f t="shared" si="13"/>
        <v>77</v>
      </c>
      <c r="AM47" s="36">
        <f t="shared" si="14"/>
        <v>58</v>
      </c>
      <c r="AN47" s="36">
        <f t="shared" si="15"/>
        <v>55</v>
      </c>
      <c r="AO47" s="36">
        <f t="shared" si="16"/>
        <v>54</v>
      </c>
      <c r="AP47" s="36">
        <f t="shared" si="17"/>
        <v>79</v>
      </c>
      <c r="AQ47" s="37">
        <f t="shared" si="18"/>
        <v>57.444444444444443</v>
      </c>
      <c r="AR47" s="14">
        <f t="shared" si="19"/>
        <v>48</v>
      </c>
      <c r="AS47" s="5">
        <f t="shared" si="20"/>
        <v>71</v>
      </c>
      <c r="AT47" s="5">
        <f t="shared" si="21"/>
        <v>111</v>
      </c>
      <c r="AU47" s="5">
        <f t="shared" si="22"/>
        <v>42</v>
      </c>
      <c r="AV47" s="5">
        <f t="shared" si="23"/>
        <v>35</v>
      </c>
      <c r="AW47" s="6">
        <f t="shared" si="24"/>
        <v>64.75</v>
      </c>
      <c r="AX47" s="14">
        <f t="shared" si="25"/>
        <v>53</v>
      </c>
      <c r="AY47" s="6">
        <f t="shared" si="26"/>
        <v>49.25</v>
      </c>
      <c r="AZ47" s="14">
        <f t="shared" si="27"/>
        <v>44</v>
      </c>
      <c r="BA47" s="5">
        <v>43</v>
      </c>
    </row>
    <row r="48" spans="1:53">
      <c r="A48" s="32" t="s">
        <v>408</v>
      </c>
      <c r="B48" s="13" t="s">
        <v>116</v>
      </c>
      <c r="C48" s="33">
        <v>86.8</v>
      </c>
      <c r="D48" s="34">
        <v>86.1</v>
      </c>
      <c r="E48" s="34">
        <v>74.2</v>
      </c>
      <c r="F48" s="34">
        <v>74</v>
      </c>
      <c r="G48" s="34">
        <v>77.599999999999994</v>
      </c>
      <c r="H48" s="35">
        <v>74.5</v>
      </c>
      <c r="I48" s="34">
        <v>13.4</v>
      </c>
      <c r="J48" s="34">
        <v>14.5</v>
      </c>
      <c r="K48" s="34">
        <v>18.5</v>
      </c>
      <c r="L48" s="34">
        <v>19.100000000000001</v>
      </c>
      <c r="M48" s="34">
        <v>11.9</v>
      </c>
      <c r="N48" s="35">
        <v>12.4</v>
      </c>
      <c r="O48" s="54">
        <v>7.7656675749318795</v>
      </c>
      <c r="P48" s="54">
        <v>7.0385126162018601</v>
      </c>
      <c r="Q48" s="54">
        <v>20.242914979757085</v>
      </c>
      <c r="R48" s="54">
        <v>18.990703851261621</v>
      </c>
      <c r="S48" s="54">
        <v>10.820895522388058</v>
      </c>
      <c r="T48" s="55">
        <v>13.422818791946309</v>
      </c>
      <c r="U48" s="34">
        <v>47</v>
      </c>
      <c r="V48" s="34">
        <v>44</v>
      </c>
      <c r="W48" s="34">
        <v>42</v>
      </c>
      <c r="X48" s="35">
        <v>48</v>
      </c>
      <c r="Y48" s="36">
        <f t="shared" si="0"/>
        <v>91</v>
      </c>
      <c r="Z48" s="36">
        <f t="shared" si="1"/>
        <v>74</v>
      </c>
      <c r="AA48" s="36">
        <f t="shared" si="2"/>
        <v>34</v>
      </c>
      <c r="AB48" s="36">
        <f t="shared" si="3"/>
        <v>38</v>
      </c>
      <c r="AC48" s="36">
        <f t="shared" si="4"/>
        <v>69</v>
      </c>
      <c r="AD48" s="36">
        <f t="shared" si="5"/>
        <v>37</v>
      </c>
      <c r="AE48" s="36">
        <f t="shared" si="6"/>
        <v>76</v>
      </c>
      <c r="AF48" s="36">
        <f t="shared" si="7"/>
        <v>85</v>
      </c>
      <c r="AG48" s="36">
        <f t="shared" si="8"/>
        <v>43</v>
      </c>
      <c r="AH48" s="36">
        <f t="shared" si="9"/>
        <v>44</v>
      </c>
      <c r="AI48" s="36">
        <f t="shared" si="10"/>
        <v>85</v>
      </c>
      <c r="AJ48" s="36">
        <f t="shared" si="11"/>
        <v>65</v>
      </c>
      <c r="AK48" s="36">
        <f t="shared" si="12"/>
        <v>70</v>
      </c>
      <c r="AL48" s="36">
        <f t="shared" si="13"/>
        <v>95</v>
      </c>
      <c r="AM48" s="36">
        <f t="shared" si="14"/>
        <v>31</v>
      </c>
      <c r="AN48" s="36">
        <f t="shared" si="15"/>
        <v>44</v>
      </c>
      <c r="AO48" s="36">
        <f t="shared" si="16"/>
        <v>70</v>
      </c>
      <c r="AP48" s="36">
        <f t="shared" si="17"/>
        <v>50</v>
      </c>
      <c r="AQ48" s="37">
        <f t="shared" si="18"/>
        <v>61.166666666666664</v>
      </c>
      <c r="AR48" s="14">
        <f t="shared" si="19"/>
        <v>53</v>
      </c>
      <c r="AS48" s="5">
        <f t="shared" si="20"/>
        <v>56</v>
      </c>
      <c r="AT48" s="5">
        <f t="shared" si="21"/>
        <v>51</v>
      </c>
      <c r="AU48" s="5">
        <f t="shared" si="22"/>
        <v>32</v>
      </c>
      <c r="AV48" s="5">
        <f t="shared" si="23"/>
        <v>91</v>
      </c>
      <c r="AW48" s="6">
        <f t="shared" si="24"/>
        <v>57.5</v>
      </c>
      <c r="AX48" s="14">
        <f t="shared" si="25"/>
        <v>46</v>
      </c>
      <c r="AY48" s="6">
        <f t="shared" si="26"/>
        <v>51.25</v>
      </c>
      <c r="AZ48" s="14">
        <f t="shared" si="27"/>
        <v>46</v>
      </c>
      <c r="BA48" s="5">
        <v>58</v>
      </c>
    </row>
    <row r="49" spans="1:53">
      <c r="A49" s="32" t="s">
        <v>465</v>
      </c>
      <c r="B49" s="13" t="s">
        <v>173</v>
      </c>
      <c r="C49" s="33">
        <v>86.5</v>
      </c>
      <c r="D49" s="34">
        <v>85.6</v>
      </c>
      <c r="E49" s="34">
        <v>81.2</v>
      </c>
      <c r="F49" s="34">
        <v>78.900000000000006</v>
      </c>
      <c r="G49" s="34">
        <v>76.7</v>
      </c>
      <c r="H49" s="35">
        <v>77.099999999999994</v>
      </c>
      <c r="I49" s="34">
        <v>10.4</v>
      </c>
      <c r="J49" s="34">
        <v>11</v>
      </c>
      <c r="K49" s="34">
        <v>24.2</v>
      </c>
      <c r="L49" s="34">
        <v>19.399999999999999</v>
      </c>
      <c r="M49" s="34">
        <v>9.6</v>
      </c>
      <c r="N49" s="35">
        <v>13</v>
      </c>
      <c r="O49" s="54">
        <v>6.5996228786926459</v>
      </c>
      <c r="P49" s="54">
        <v>7.6366030283080981</v>
      </c>
      <c r="Q49" s="54">
        <v>12.175015852885226</v>
      </c>
      <c r="R49" s="54">
        <v>14.388961892247043</v>
      </c>
      <c r="S49" s="54">
        <v>8.9506172839506171</v>
      </c>
      <c r="T49" s="55">
        <v>12.859560067681894</v>
      </c>
      <c r="U49" s="34">
        <v>43</v>
      </c>
      <c r="V49" s="34">
        <v>39</v>
      </c>
      <c r="W49" s="34">
        <v>45</v>
      </c>
      <c r="X49" s="35">
        <v>35</v>
      </c>
      <c r="Y49" s="36">
        <f t="shared" si="0"/>
        <v>85</v>
      </c>
      <c r="Z49" s="36">
        <f t="shared" si="1"/>
        <v>65</v>
      </c>
      <c r="AA49" s="36">
        <f t="shared" si="2"/>
        <v>94</v>
      </c>
      <c r="AB49" s="36">
        <f t="shared" si="3"/>
        <v>77</v>
      </c>
      <c r="AC49" s="36">
        <f t="shared" si="4"/>
        <v>58</v>
      </c>
      <c r="AD49" s="36">
        <f t="shared" si="5"/>
        <v>54</v>
      </c>
      <c r="AE49" s="36">
        <f t="shared" si="6"/>
        <v>42</v>
      </c>
      <c r="AF49" s="36">
        <f t="shared" si="7"/>
        <v>50</v>
      </c>
      <c r="AG49" s="36">
        <f t="shared" si="8"/>
        <v>96</v>
      </c>
      <c r="AH49" s="36">
        <f t="shared" si="9"/>
        <v>48</v>
      </c>
      <c r="AI49" s="36">
        <f t="shared" si="10"/>
        <v>56</v>
      </c>
      <c r="AJ49" s="36">
        <f t="shared" si="11"/>
        <v>70</v>
      </c>
      <c r="AK49" s="36">
        <f t="shared" si="12"/>
        <v>100</v>
      </c>
      <c r="AL49" s="36">
        <f t="shared" si="13"/>
        <v>78</v>
      </c>
      <c r="AM49" s="36">
        <f t="shared" si="14"/>
        <v>98</v>
      </c>
      <c r="AN49" s="36">
        <f t="shared" si="15"/>
        <v>82</v>
      </c>
      <c r="AO49" s="36">
        <f t="shared" si="16"/>
        <v>96</v>
      </c>
      <c r="AP49" s="36">
        <f t="shared" si="17"/>
        <v>53</v>
      </c>
      <c r="AQ49" s="37">
        <f t="shared" si="18"/>
        <v>72.333333333333329</v>
      </c>
      <c r="AR49" s="14">
        <f t="shared" si="19"/>
        <v>65</v>
      </c>
      <c r="AS49" s="5">
        <f t="shared" si="20"/>
        <v>24</v>
      </c>
      <c r="AT49" s="5">
        <f t="shared" si="21"/>
        <v>11</v>
      </c>
      <c r="AU49" s="5">
        <f t="shared" si="22"/>
        <v>52</v>
      </c>
      <c r="AV49" s="5">
        <f t="shared" si="23"/>
        <v>3</v>
      </c>
      <c r="AW49" s="6">
        <f t="shared" si="24"/>
        <v>22.5</v>
      </c>
      <c r="AX49" s="14">
        <f t="shared" si="25"/>
        <v>14</v>
      </c>
      <c r="AY49" s="6">
        <f t="shared" si="26"/>
        <v>52.25</v>
      </c>
      <c r="AZ49" s="14">
        <f t="shared" si="27"/>
        <v>47</v>
      </c>
      <c r="BA49" s="5">
        <v>77</v>
      </c>
    </row>
    <row r="50" spans="1:53">
      <c r="A50" s="32" t="s">
        <v>389</v>
      </c>
      <c r="B50" s="13" t="s">
        <v>97</v>
      </c>
      <c r="C50" s="33">
        <v>84.7</v>
      </c>
      <c r="D50" s="34">
        <v>83.8</v>
      </c>
      <c r="E50" s="34">
        <v>79.900000000000006</v>
      </c>
      <c r="F50" s="34">
        <v>79.2</v>
      </c>
      <c r="G50" s="34">
        <v>75.400000000000006</v>
      </c>
      <c r="H50" s="35">
        <v>75.7</v>
      </c>
      <c r="I50" s="34">
        <v>10.199999999999999</v>
      </c>
      <c r="J50" s="34">
        <v>10</v>
      </c>
      <c r="K50" s="34">
        <v>24.2</v>
      </c>
      <c r="L50" s="34">
        <v>24.9</v>
      </c>
      <c r="M50" s="34">
        <v>12.1</v>
      </c>
      <c r="N50" s="35">
        <v>14.1</v>
      </c>
      <c r="O50" s="54">
        <v>9.1549295774647899</v>
      </c>
      <c r="P50" s="54">
        <v>10.452322738386307</v>
      </c>
      <c r="Q50" s="54">
        <v>15.749235474006115</v>
      </c>
      <c r="R50" s="54">
        <v>16.324655436447166</v>
      </c>
      <c r="S50" s="54">
        <v>15.04491017964072</v>
      </c>
      <c r="T50" s="55">
        <v>15.266106442577032</v>
      </c>
      <c r="U50" s="34">
        <v>47</v>
      </c>
      <c r="V50" s="34">
        <v>45</v>
      </c>
      <c r="W50" s="34">
        <v>44</v>
      </c>
      <c r="X50" s="35">
        <v>48</v>
      </c>
      <c r="Y50" s="36">
        <f t="shared" si="0"/>
        <v>52</v>
      </c>
      <c r="Z50" s="36">
        <f t="shared" si="1"/>
        <v>45</v>
      </c>
      <c r="AA50" s="36">
        <f t="shared" si="2"/>
        <v>83</v>
      </c>
      <c r="AB50" s="36">
        <f t="shared" si="3"/>
        <v>83</v>
      </c>
      <c r="AC50" s="36">
        <f t="shared" si="4"/>
        <v>49</v>
      </c>
      <c r="AD50" s="36">
        <f t="shared" si="5"/>
        <v>44</v>
      </c>
      <c r="AE50" s="36">
        <f t="shared" si="6"/>
        <v>41</v>
      </c>
      <c r="AF50" s="36">
        <f t="shared" si="7"/>
        <v>38</v>
      </c>
      <c r="AG50" s="36">
        <f t="shared" si="8"/>
        <v>96</v>
      </c>
      <c r="AH50" s="36">
        <f t="shared" si="9"/>
        <v>107</v>
      </c>
      <c r="AI50" s="36">
        <f t="shared" si="10"/>
        <v>88</v>
      </c>
      <c r="AJ50" s="36">
        <f t="shared" si="11"/>
        <v>85</v>
      </c>
      <c r="AK50" s="36">
        <f t="shared" si="12"/>
        <v>50</v>
      </c>
      <c r="AL50" s="36">
        <f t="shared" si="13"/>
        <v>40</v>
      </c>
      <c r="AM50" s="36">
        <f t="shared" si="14"/>
        <v>63</v>
      </c>
      <c r="AN50" s="36">
        <f t="shared" si="15"/>
        <v>63</v>
      </c>
      <c r="AO50" s="36">
        <f t="shared" si="16"/>
        <v>38</v>
      </c>
      <c r="AP50" s="36">
        <f t="shared" si="17"/>
        <v>37</v>
      </c>
      <c r="AQ50" s="37">
        <f t="shared" si="18"/>
        <v>61.222222222222221</v>
      </c>
      <c r="AR50" s="14">
        <f t="shared" si="19"/>
        <v>54</v>
      </c>
      <c r="AS50" s="5">
        <f t="shared" si="20"/>
        <v>56</v>
      </c>
      <c r="AT50" s="5">
        <f t="shared" si="21"/>
        <v>60</v>
      </c>
      <c r="AU50" s="5">
        <f t="shared" si="22"/>
        <v>42</v>
      </c>
      <c r="AV50" s="5">
        <f t="shared" si="23"/>
        <v>91</v>
      </c>
      <c r="AW50" s="6">
        <f t="shared" si="24"/>
        <v>62.25</v>
      </c>
      <c r="AX50" s="14">
        <f t="shared" si="25"/>
        <v>51</v>
      </c>
      <c r="AY50" s="6">
        <f t="shared" si="26"/>
        <v>53.25</v>
      </c>
      <c r="AZ50" s="14">
        <f t="shared" si="27"/>
        <v>48</v>
      </c>
      <c r="BA50" s="5">
        <v>65</v>
      </c>
    </row>
    <row r="51" spans="1:53">
      <c r="A51" s="32" t="s">
        <v>547</v>
      </c>
      <c r="B51" s="13" t="s">
        <v>255</v>
      </c>
      <c r="C51" s="33">
        <v>83.6</v>
      </c>
      <c r="D51" s="34">
        <v>83.4</v>
      </c>
      <c r="E51" s="34">
        <v>74.5</v>
      </c>
      <c r="F51" s="34">
        <v>76.8</v>
      </c>
      <c r="G51" s="34">
        <v>78.8</v>
      </c>
      <c r="H51" s="35">
        <v>80.099999999999994</v>
      </c>
      <c r="I51" s="34">
        <v>11.7</v>
      </c>
      <c r="J51" s="34">
        <v>9.3000000000000007</v>
      </c>
      <c r="K51" s="34">
        <v>21.8</v>
      </c>
      <c r="L51" s="34">
        <v>20.3</v>
      </c>
      <c r="M51" s="34">
        <v>10.7</v>
      </c>
      <c r="N51" s="35">
        <v>12.3</v>
      </c>
      <c r="O51" s="54">
        <v>7.6923076923076925</v>
      </c>
      <c r="P51" s="54">
        <v>7.9696394686907022</v>
      </c>
      <c r="Q51" s="54">
        <v>18.46435100548446</v>
      </c>
      <c r="R51" s="54">
        <v>16.666666666666664</v>
      </c>
      <c r="S51" s="54">
        <v>9.8765432098765427</v>
      </c>
      <c r="T51" s="55">
        <v>12.322274881516588</v>
      </c>
      <c r="U51" s="34">
        <v>41</v>
      </c>
      <c r="V51" s="34">
        <v>45</v>
      </c>
      <c r="W51" s="34">
        <v>45</v>
      </c>
      <c r="X51" s="35">
        <v>52</v>
      </c>
      <c r="Y51" s="36">
        <f t="shared" si="0"/>
        <v>42</v>
      </c>
      <c r="Z51" s="36">
        <f t="shared" si="1"/>
        <v>43</v>
      </c>
      <c r="AA51" s="36">
        <f t="shared" si="2"/>
        <v>37</v>
      </c>
      <c r="AB51" s="36">
        <f t="shared" si="3"/>
        <v>61</v>
      </c>
      <c r="AC51" s="36">
        <f t="shared" si="4"/>
        <v>82</v>
      </c>
      <c r="AD51" s="36">
        <f t="shared" si="5"/>
        <v>83</v>
      </c>
      <c r="AE51" s="36">
        <f t="shared" si="6"/>
        <v>52</v>
      </c>
      <c r="AF51" s="36">
        <f t="shared" si="7"/>
        <v>36</v>
      </c>
      <c r="AG51" s="36">
        <f t="shared" si="8"/>
        <v>72</v>
      </c>
      <c r="AH51" s="36">
        <f t="shared" si="9"/>
        <v>62</v>
      </c>
      <c r="AI51" s="36">
        <f t="shared" si="10"/>
        <v>68</v>
      </c>
      <c r="AJ51" s="36">
        <f t="shared" si="11"/>
        <v>64</v>
      </c>
      <c r="AK51" s="36">
        <f t="shared" si="12"/>
        <v>71</v>
      </c>
      <c r="AL51" s="36">
        <f t="shared" si="13"/>
        <v>71</v>
      </c>
      <c r="AM51" s="36">
        <f t="shared" si="14"/>
        <v>43</v>
      </c>
      <c r="AN51" s="36">
        <f t="shared" si="15"/>
        <v>59</v>
      </c>
      <c r="AO51" s="36">
        <f t="shared" si="16"/>
        <v>84</v>
      </c>
      <c r="AP51" s="36">
        <f t="shared" si="17"/>
        <v>56</v>
      </c>
      <c r="AQ51" s="37">
        <f t="shared" si="18"/>
        <v>60.333333333333336</v>
      </c>
      <c r="AR51" s="14">
        <f t="shared" si="19"/>
        <v>52</v>
      </c>
      <c r="AS51" s="5">
        <f t="shared" si="20"/>
        <v>15</v>
      </c>
      <c r="AT51" s="5">
        <f t="shared" si="21"/>
        <v>60</v>
      </c>
      <c r="AU51" s="5">
        <f t="shared" si="22"/>
        <v>52</v>
      </c>
      <c r="AV51" s="5">
        <f t="shared" si="23"/>
        <v>166</v>
      </c>
      <c r="AW51" s="6">
        <f t="shared" si="24"/>
        <v>73.25</v>
      </c>
      <c r="AX51" s="14">
        <f t="shared" si="25"/>
        <v>58</v>
      </c>
      <c r="AY51" s="6">
        <f t="shared" si="26"/>
        <v>53.5</v>
      </c>
      <c r="AZ51" s="14">
        <f t="shared" si="27"/>
        <v>49</v>
      </c>
      <c r="BA51" s="5">
        <v>41</v>
      </c>
    </row>
    <row r="52" spans="1:53">
      <c r="A52" s="32" t="s">
        <v>321</v>
      </c>
      <c r="B52" s="13" t="s">
        <v>29</v>
      </c>
      <c r="C52" s="33">
        <v>75.5</v>
      </c>
      <c r="D52" s="34">
        <v>75.900000000000006</v>
      </c>
      <c r="E52" s="34">
        <v>68.8</v>
      </c>
      <c r="F52" s="34">
        <v>66.7</v>
      </c>
      <c r="G52" s="34">
        <v>63.7</v>
      </c>
      <c r="H52" s="35">
        <v>64.599999999999994</v>
      </c>
      <c r="I52" s="34">
        <v>7.7</v>
      </c>
      <c r="J52" s="34">
        <v>6.6</v>
      </c>
      <c r="K52" s="34">
        <v>12.2</v>
      </c>
      <c r="L52" s="34">
        <v>12.1</v>
      </c>
      <c r="M52" s="34">
        <v>4.5</v>
      </c>
      <c r="N52" s="35">
        <v>5.6</v>
      </c>
      <c r="O52" s="54">
        <v>17.213687150837988</v>
      </c>
      <c r="P52" s="54">
        <v>16.47448338851467</v>
      </c>
      <c r="Q52" s="54">
        <v>26.1067101584343</v>
      </c>
      <c r="R52" s="54">
        <v>28.019158398905237</v>
      </c>
      <c r="S52" s="54">
        <v>25.823375109297579</v>
      </c>
      <c r="T52" s="55">
        <v>26.494252873563219</v>
      </c>
      <c r="U52" s="34">
        <v>53</v>
      </c>
      <c r="V52" s="34">
        <v>54</v>
      </c>
      <c r="W52" s="34">
        <v>54</v>
      </c>
      <c r="X52" s="35">
        <v>52</v>
      </c>
      <c r="Y52" s="36">
        <f t="shared" si="0"/>
        <v>9</v>
      </c>
      <c r="Z52" s="36">
        <f t="shared" si="1"/>
        <v>11</v>
      </c>
      <c r="AA52" s="36">
        <f t="shared" si="2"/>
        <v>14</v>
      </c>
      <c r="AB52" s="36">
        <f t="shared" si="3"/>
        <v>7</v>
      </c>
      <c r="AC52" s="36">
        <f t="shared" si="4"/>
        <v>9</v>
      </c>
      <c r="AD52" s="36">
        <f t="shared" si="5"/>
        <v>10</v>
      </c>
      <c r="AE52" s="36">
        <f t="shared" si="6"/>
        <v>19</v>
      </c>
      <c r="AF52" s="36">
        <f t="shared" si="7"/>
        <v>13</v>
      </c>
      <c r="AG52" s="36">
        <f t="shared" si="8"/>
        <v>12</v>
      </c>
      <c r="AH52" s="36">
        <f t="shared" si="9"/>
        <v>12</v>
      </c>
      <c r="AI52" s="36">
        <f t="shared" si="10"/>
        <v>16</v>
      </c>
      <c r="AJ52" s="36">
        <f t="shared" si="11"/>
        <v>15</v>
      </c>
      <c r="AK52" s="36">
        <f t="shared" si="12"/>
        <v>10</v>
      </c>
      <c r="AL52" s="36">
        <f t="shared" si="13"/>
        <v>13</v>
      </c>
      <c r="AM52" s="36">
        <f t="shared" si="14"/>
        <v>14</v>
      </c>
      <c r="AN52" s="36">
        <f t="shared" si="15"/>
        <v>8</v>
      </c>
      <c r="AO52" s="36">
        <f t="shared" si="16"/>
        <v>10</v>
      </c>
      <c r="AP52" s="36">
        <f t="shared" si="17"/>
        <v>8</v>
      </c>
      <c r="AQ52" s="37">
        <f t="shared" si="18"/>
        <v>11.666666666666666</v>
      </c>
      <c r="AR52" s="14">
        <f t="shared" si="19"/>
        <v>8</v>
      </c>
      <c r="AS52" s="5">
        <f t="shared" si="20"/>
        <v>161</v>
      </c>
      <c r="AT52" s="5">
        <f t="shared" si="21"/>
        <v>199</v>
      </c>
      <c r="AU52" s="5">
        <f t="shared" si="22"/>
        <v>171</v>
      </c>
      <c r="AV52" s="5">
        <f t="shared" si="23"/>
        <v>166</v>
      </c>
      <c r="AW52" s="6">
        <f t="shared" si="24"/>
        <v>174.25</v>
      </c>
      <c r="AX52" s="14">
        <f t="shared" si="25"/>
        <v>191</v>
      </c>
      <c r="AY52" s="6">
        <f t="shared" si="26"/>
        <v>53.75</v>
      </c>
      <c r="AZ52" s="14">
        <f t="shared" si="27"/>
        <v>50</v>
      </c>
      <c r="BA52" s="5">
        <v>9</v>
      </c>
    </row>
    <row r="53" spans="1:53">
      <c r="A53" s="32" t="s">
        <v>387</v>
      </c>
      <c r="B53" s="13" t="s">
        <v>95</v>
      </c>
      <c r="C53" s="33">
        <v>83.7</v>
      </c>
      <c r="D53" s="34">
        <v>83.2</v>
      </c>
      <c r="E53" s="34">
        <v>75.900000000000006</v>
      </c>
      <c r="F53" s="34">
        <v>73.599999999999994</v>
      </c>
      <c r="G53" s="34">
        <v>82.9</v>
      </c>
      <c r="H53" s="35">
        <v>83</v>
      </c>
      <c r="I53" s="34">
        <v>12.6</v>
      </c>
      <c r="J53" s="34">
        <v>10.3</v>
      </c>
      <c r="K53" s="34">
        <v>16.899999999999999</v>
      </c>
      <c r="L53" s="34">
        <v>16.100000000000001</v>
      </c>
      <c r="M53" s="34">
        <v>19.8</v>
      </c>
      <c r="N53" s="35">
        <v>15.8</v>
      </c>
      <c r="O53" s="54">
        <v>8.1699346405228752</v>
      </c>
      <c r="P53" s="54">
        <v>8.2872928176795568</v>
      </c>
      <c r="Q53" s="54">
        <v>15.233949945593036</v>
      </c>
      <c r="R53" s="54">
        <v>16.796440489432705</v>
      </c>
      <c r="S53" s="54">
        <v>6.6137566137566131</v>
      </c>
      <c r="T53" s="55">
        <v>6.7251461988304087</v>
      </c>
      <c r="U53" s="34">
        <v>42.5</v>
      </c>
      <c r="V53" s="34">
        <v>43</v>
      </c>
      <c r="W53" s="34">
        <v>39</v>
      </c>
      <c r="X53" s="35">
        <v>37</v>
      </c>
      <c r="Y53" s="36">
        <f t="shared" si="0"/>
        <v>44</v>
      </c>
      <c r="Z53" s="36">
        <f t="shared" si="1"/>
        <v>40</v>
      </c>
      <c r="AA53" s="36">
        <f t="shared" si="2"/>
        <v>49</v>
      </c>
      <c r="AB53" s="36">
        <f t="shared" si="3"/>
        <v>36</v>
      </c>
      <c r="AC53" s="36">
        <f t="shared" si="4"/>
        <v>127</v>
      </c>
      <c r="AD53" s="36">
        <f t="shared" si="5"/>
        <v>130</v>
      </c>
      <c r="AE53" s="36">
        <f t="shared" si="6"/>
        <v>62</v>
      </c>
      <c r="AF53" s="36">
        <f t="shared" si="7"/>
        <v>43</v>
      </c>
      <c r="AG53" s="36">
        <f t="shared" si="8"/>
        <v>32</v>
      </c>
      <c r="AH53" s="36">
        <f t="shared" si="9"/>
        <v>29</v>
      </c>
      <c r="AI53" s="36">
        <f t="shared" si="10"/>
        <v>171</v>
      </c>
      <c r="AJ53" s="36">
        <f t="shared" si="11"/>
        <v>109</v>
      </c>
      <c r="AK53" s="36">
        <f t="shared" si="12"/>
        <v>65</v>
      </c>
      <c r="AL53" s="36">
        <f t="shared" si="13"/>
        <v>64</v>
      </c>
      <c r="AM53" s="36">
        <f t="shared" si="14"/>
        <v>65</v>
      </c>
      <c r="AN53" s="36">
        <f t="shared" si="15"/>
        <v>56</v>
      </c>
      <c r="AO53" s="36">
        <f t="shared" si="16"/>
        <v>146</v>
      </c>
      <c r="AP53" s="36">
        <f t="shared" si="17"/>
        <v>148</v>
      </c>
      <c r="AQ53" s="37">
        <f t="shared" si="18"/>
        <v>78.666666666666671</v>
      </c>
      <c r="AR53" s="14">
        <f t="shared" si="19"/>
        <v>68</v>
      </c>
      <c r="AS53" s="5">
        <f t="shared" si="20"/>
        <v>23</v>
      </c>
      <c r="AT53" s="5">
        <f t="shared" si="21"/>
        <v>38</v>
      </c>
      <c r="AU53" s="5">
        <f t="shared" si="22"/>
        <v>15</v>
      </c>
      <c r="AV53" s="5">
        <f t="shared" si="23"/>
        <v>11</v>
      </c>
      <c r="AW53" s="6">
        <f t="shared" si="24"/>
        <v>21.75</v>
      </c>
      <c r="AX53" s="14">
        <f t="shared" si="25"/>
        <v>13</v>
      </c>
      <c r="AY53" s="6">
        <f t="shared" si="26"/>
        <v>54.25</v>
      </c>
      <c r="AZ53" s="14">
        <f t="shared" si="27"/>
        <v>51</v>
      </c>
      <c r="BA53" s="5">
        <v>60</v>
      </c>
    </row>
    <row r="54" spans="1:53">
      <c r="A54" s="32" t="s">
        <v>460</v>
      </c>
      <c r="B54" s="13" t="s">
        <v>168</v>
      </c>
      <c r="C54" s="33">
        <v>85.5</v>
      </c>
      <c r="D54" s="34">
        <v>84.8</v>
      </c>
      <c r="E54" s="34">
        <v>77.400000000000006</v>
      </c>
      <c r="F54" s="34">
        <v>77.2</v>
      </c>
      <c r="G54" s="34">
        <v>72.099999999999994</v>
      </c>
      <c r="H54" s="35">
        <v>73.5</v>
      </c>
      <c r="I54" s="34">
        <v>11.6</v>
      </c>
      <c r="J54" s="34">
        <v>10.9</v>
      </c>
      <c r="K54" s="34">
        <v>20.2</v>
      </c>
      <c r="L54" s="34">
        <v>19.399999999999999</v>
      </c>
      <c r="M54" s="34">
        <v>6.3</v>
      </c>
      <c r="N54" s="35">
        <v>9.5</v>
      </c>
      <c r="O54" s="54">
        <v>9.8636728147554127</v>
      </c>
      <c r="P54" s="54">
        <v>10.615883306320907</v>
      </c>
      <c r="Q54" s="54">
        <v>17.548076923076923</v>
      </c>
      <c r="R54" s="54">
        <v>17.666126418152352</v>
      </c>
      <c r="S54" s="54">
        <v>13.740458015267176</v>
      </c>
      <c r="T54" s="55">
        <v>16.161616161616163</v>
      </c>
      <c r="U54" s="34">
        <v>50</v>
      </c>
      <c r="V54" s="34">
        <v>48</v>
      </c>
      <c r="W54" s="34">
        <v>50</v>
      </c>
      <c r="X54" s="35">
        <v>48</v>
      </c>
      <c r="Y54" s="36">
        <f t="shared" si="0"/>
        <v>64</v>
      </c>
      <c r="Z54" s="36">
        <f t="shared" si="1"/>
        <v>56</v>
      </c>
      <c r="AA54" s="36">
        <f t="shared" si="2"/>
        <v>60</v>
      </c>
      <c r="AB54" s="36">
        <f t="shared" si="3"/>
        <v>63</v>
      </c>
      <c r="AC54" s="36">
        <f t="shared" si="4"/>
        <v>36</v>
      </c>
      <c r="AD54" s="36">
        <f t="shared" si="5"/>
        <v>30</v>
      </c>
      <c r="AE54" s="36">
        <f t="shared" si="6"/>
        <v>51</v>
      </c>
      <c r="AF54" s="36">
        <f t="shared" si="7"/>
        <v>49</v>
      </c>
      <c r="AG54" s="36">
        <f t="shared" si="8"/>
        <v>61</v>
      </c>
      <c r="AH54" s="36">
        <f t="shared" si="9"/>
        <v>48</v>
      </c>
      <c r="AI54" s="36">
        <f t="shared" si="10"/>
        <v>26</v>
      </c>
      <c r="AJ54" s="36">
        <f t="shared" si="11"/>
        <v>37</v>
      </c>
      <c r="AK54" s="36">
        <f t="shared" si="12"/>
        <v>43</v>
      </c>
      <c r="AL54" s="36">
        <f t="shared" si="13"/>
        <v>37</v>
      </c>
      <c r="AM54" s="36">
        <f t="shared" si="14"/>
        <v>53</v>
      </c>
      <c r="AN54" s="36">
        <f t="shared" si="15"/>
        <v>50</v>
      </c>
      <c r="AO54" s="36">
        <f t="shared" si="16"/>
        <v>42</v>
      </c>
      <c r="AP54" s="36">
        <f t="shared" si="17"/>
        <v>34</v>
      </c>
      <c r="AQ54" s="37">
        <f t="shared" si="18"/>
        <v>46.666666666666664</v>
      </c>
      <c r="AR54" s="14">
        <f t="shared" si="19"/>
        <v>39</v>
      </c>
      <c r="AS54" s="5">
        <f t="shared" si="20"/>
        <v>111</v>
      </c>
      <c r="AT54" s="5">
        <f t="shared" si="21"/>
        <v>111</v>
      </c>
      <c r="AU54" s="5">
        <f t="shared" si="22"/>
        <v>120</v>
      </c>
      <c r="AV54" s="5">
        <f t="shared" si="23"/>
        <v>91</v>
      </c>
      <c r="AW54" s="6">
        <f t="shared" si="24"/>
        <v>108.25</v>
      </c>
      <c r="AX54" s="14">
        <f t="shared" si="25"/>
        <v>104</v>
      </c>
      <c r="AY54" s="6">
        <f t="shared" si="26"/>
        <v>55.25</v>
      </c>
      <c r="AZ54" s="14">
        <f t="shared" si="27"/>
        <v>52</v>
      </c>
      <c r="BA54" s="5">
        <v>54</v>
      </c>
    </row>
    <row r="55" spans="1:53">
      <c r="A55" s="32" t="s">
        <v>343</v>
      </c>
      <c r="B55" s="13" t="s">
        <v>51</v>
      </c>
      <c r="C55" s="33">
        <v>85.8</v>
      </c>
      <c r="D55" s="34">
        <v>85.9</v>
      </c>
      <c r="E55" s="34">
        <v>76.599999999999994</v>
      </c>
      <c r="F55" s="34">
        <v>77.599999999999994</v>
      </c>
      <c r="G55" s="34">
        <v>77</v>
      </c>
      <c r="H55" s="35">
        <v>76.599999999999994</v>
      </c>
      <c r="I55" s="34">
        <v>14</v>
      </c>
      <c r="J55" s="34">
        <v>13.7</v>
      </c>
      <c r="K55" s="34">
        <v>20</v>
      </c>
      <c r="L55" s="34">
        <v>20.2</v>
      </c>
      <c r="M55" s="34">
        <v>13.9</v>
      </c>
      <c r="N55" s="35">
        <v>13.6</v>
      </c>
      <c r="O55" s="54">
        <v>8.2479030754892833</v>
      </c>
      <c r="P55" s="54">
        <v>8.3333333333333321</v>
      </c>
      <c r="Q55" s="54">
        <v>17.271880819366853</v>
      </c>
      <c r="R55" s="54">
        <v>16.682330827067666</v>
      </c>
      <c r="S55" s="54">
        <v>11.224489795918368</v>
      </c>
      <c r="T55" s="55">
        <v>14.677804295942721</v>
      </c>
      <c r="U55" s="34">
        <v>47</v>
      </c>
      <c r="V55" s="34">
        <v>46</v>
      </c>
      <c r="W55" s="34">
        <v>42</v>
      </c>
      <c r="X55" s="35">
        <v>48</v>
      </c>
      <c r="Y55" s="36">
        <f t="shared" si="0"/>
        <v>67</v>
      </c>
      <c r="Z55" s="36">
        <f t="shared" si="1"/>
        <v>71</v>
      </c>
      <c r="AA55" s="36">
        <f t="shared" si="2"/>
        <v>55</v>
      </c>
      <c r="AB55" s="36">
        <f t="shared" si="3"/>
        <v>66</v>
      </c>
      <c r="AC55" s="36">
        <f t="shared" si="4"/>
        <v>61</v>
      </c>
      <c r="AD55" s="36">
        <f t="shared" si="5"/>
        <v>49</v>
      </c>
      <c r="AE55" s="36">
        <f t="shared" si="6"/>
        <v>82</v>
      </c>
      <c r="AF55" s="36">
        <f t="shared" si="7"/>
        <v>76</v>
      </c>
      <c r="AG55" s="36">
        <f t="shared" si="8"/>
        <v>58</v>
      </c>
      <c r="AH55" s="36">
        <f t="shared" si="9"/>
        <v>60</v>
      </c>
      <c r="AI55" s="36">
        <f t="shared" si="10"/>
        <v>103</v>
      </c>
      <c r="AJ55" s="36">
        <f t="shared" si="11"/>
        <v>79</v>
      </c>
      <c r="AK55" s="36">
        <f t="shared" si="12"/>
        <v>64</v>
      </c>
      <c r="AL55" s="36">
        <f t="shared" si="13"/>
        <v>63</v>
      </c>
      <c r="AM55" s="36">
        <f t="shared" si="14"/>
        <v>54</v>
      </c>
      <c r="AN55" s="36">
        <f t="shared" si="15"/>
        <v>58</v>
      </c>
      <c r="AO55" s="36">
        <f t="shared" si="16"/>
        <v>64</v>
      </c>
      <c r="AP55" s="36">
        <f t="shared" si="17"/>
        <v>40</v>
      </c>
      <c r="AQ55" s="37">
        <f t="shared" si="18"/>
        <v>65</v>
      </c>
      <c r="AR55" s="14">
        <f t="shared" si="19"/>
        <v>57</v>
      </c>
      <c r="AS55" s="5">
        <f t="shared" si="20"/>
        <v>56</v>
      </c>
      <c r="AT55" s="5">
        <f t="shared" si="21"/>
        <v>78</v>
      </c>
      <c r="AU55" s="5">
        <f t="shared" si="22"/>
        <v>32</v>
      </c>
      <c r="AV55" s="5">
        <f t="shared" si="23"/>
        <v>91</v>
      </c>
      <c r="AW55" s="6">
        <f t="shared" si="24"/>
        <v>64.25</v>
      </c>
      <c r="AX55" s="14">
        <f t="shared" si="25"/>
        <v>52</v>
      </c>
      <c r="AY55" s="6">
        <f t="shared" si="26"/>
        <v>55.75</v>
      </c>
      <c r="AZ55" s="14">
        <f t="shared" si="27"/>
        <v>53</v>
      </c>
      <c r="BA55" s="5">
        <v>50</v>
      </c>
    </row>
    <row r="56" spans="1:53">
      <c r="A56" s="32" t="s">
        <v>515</v>
      </c>
      <c r="B56" s="13" t="s">
        <v>223</v>
      </c>
      <c r="C56" s="33">
        <v>86.5</v>
      </c>
      <c r="D56" s="34">
        <v>87.6</v>
      </c>
      <c r="E56" s="34">
        <v>77.400000000000006</v>
      </c>
      <c r="F56" s="34">
        <v>78.3</v>
      </c>
      <c r="G56" s="34">
        <v>76.3</v>
      </c>
      <c r="H56" s="35">
        <v>79.8</v>
      </c>
      <c r="I56" s="34">
        <v>11.1</v>
      </c>
      <c r="J56" s="34">
        <v>13</v>
      </c>
      <c r="K56" s="34">
        <v>21.9</v>
      </c>
      <c r="L56" s="34">
        <v>23.7</v>
      </c>
      <c r="M56" s="34">
        <v>15.8</v>
      </c>
      <c r="N56" s="35">
        <v>18.100000000000001</v>
      </c>
      <c r="O56" s="54">
        <v>6.9162617890825953</v>
      </c>
      <c r="P56" s="54">
        <v>6.639954207212365</v>
      </c>
      <c r="Q56" s="54">
        <v>16.243220097059663</v>
      </c>
      <c r="R56" s="54">
        <v>15.305245055889941</v>
      </c>
      <c r="S56" s="54">
        <v>12.795549374130738</v>
      </c>
      <c r="T56" s="55">
        <v>11.111111111111111</v>
      </c>
      <c r="U56" s="34">
        <v>39</v>
      </c>
      <c r="V56" s="34">
        <v>44</v>
      </c>
      <c r="W56" s="34">
        <v>38</v>
      </c>
      <c r="X56" s="35">
        <v>39</v>
      </c>
      <c r="Y56" s="36">
        <f t="shared" si="0"/>
        <v>85</v>
      </c>
      <c r="Z56" s="36">
        <f t="shared" si="1"/>
        <v>102</v>
      </c>
      <c r="AA56" s="36">
        <f t="shared" si="2"/>
        <v>60</v>
      </c>
      <c r="AB56" s="36">
        <f t="shared" si="3"/>
        <v>72</v>
      </c>
      <c r="AC56" s="36">
        <f t="shared" si="4"/>
        <v>56</v>
      </c>
      <c r="AD56" s="36">
        <f t="shared" si="5"/>
        <v>80</v>
      </c>
      <c r="AE56" s="36">
        <f t="shared" si="6"/>
        <v>45</v>
      </c>
      <c r="AF56" s="36">
        <f t="shared" si="7"/>
        <v>67</v>
      </c>
      <c r="AG56" s="36">
        <f t="shared" si="8"/>
        <v>74</v>
      </c>
      <c r="AH56" s="36">
        <f t="shared" si="9"/>
        <v>88</v>
      </c>
      <c r="AI56" s="36">
        <f t="shared" si="10"/>
        <v>128</v>
      </c>
      <c r="AJ56" s="36">
        <f t="shared" si="11"/>
        <v>147</v>
      </c>
      <c r="AK56" s="36">
        <f t="shared" si="12"/>
        <v>87</v>
      </c>
      <c r="AL56" s="36">
        <f t="shared" si="13"/>
        <v>104</v>
      </c>
      <c r="AM56" s="36">
        <f t="shared" si="14"/>
        <v>62</v>
      </c>
      <c r="AN56" s="36">
        <f t="shared" si="15"/>
        <v>72</v>
      </c>
      <c r="AO56" s="36">
        <f t="shared" si="16"/>
        <v>48</v>
      </c>
      <c r="AP56" s="36">
        <f t="shared" si="17"/>
        <v>71</v>
      </c>
      <c r="AQ56" s="37">
        <f t="shared" si="18"/>
        <v>80.444444444444443</v>
      </c>
      <c r="AR56" s="14">
        <f t="shared" si="19"/>
        <v>73</v>
      </c>
      <c r="AS56" s="5">
        <f t="shared" si="20"/>
        <v>5</v>
      </c>
      <c r="AT56" s="5">
        <f t="shared" si="21"/>
        <v>51</v>
      </c>
      <c r="AU56" s="5">
        <f t="shared" si="22"/>
        <v>10</v>
      </c>
      <c r="AV56" s="5">
        <f t="shared" si="23"/>
        <v>19</v>
      </c>
      <c r="AW56" s="6">
        <f t="shared" si="24"/>
        <v>21.25</v>
      </c>
      <c r="AX56" s="14">
        <f t="shared" si="25"/>
        <v>12</v>
      </c>
      <c r="AY56" s="6">
        <f t="shared" si="26"/>
        <v>57.75</v>
      </c>
      <c r="AZ56" s="14">
        <f t="shared" si="27"/>
        <v>54</v>
      </c>
      <c r="BA56" s="5">
        <v>68</v>
      </c>
    </row>
    <row r="57" spans="1:53">
      <c r="A57" s="32" t="s">
        <v>406</v>
      </c>
      <c r="B57" s="13" t="s">
        <v>114</v>
      </c>
      <c r="C57" s="33">
        <v>86.1</v>
      </c>
      <c r="D57" s="34">
        <v>86.1</v>
      </c>
      <c r="E57" s="34">
        <v>76.7</v>
      </c>
      <c r="F57" s="34">
        <v>80.3</v>
      </c>
      <c r="G57" s="34">
        <v>74.8</v>
      </c>
      <c r="H57" s="35">
        <v>82.7</v>
      </c>
      <c r="I57" s="34">
        <v>12.8</v>
      </c>
      <c r="J57" s="34">
        <v>12.9</v>
      </c>
      <c r="K57" s="34">
        <v>23</v>
      </c>
      <c r="L57" s="34">
        <v>25.2</v>
      </c>
      <c r="M57" s="34">
        <v>12.4</v>
      </c>
      <c r="N57" s="35">
        <v>17.8</v>
      </c>
      <c r="O57" s="54">
        <v>8.57449088960343</v>
      </c>
      <c r="P57" s="54">
        <v>8.3969465648854964</v>
      </c>
      <c r="Q57" s="54">
        <v>18.172157279489902</v>
      </c>
      <c r="R57" s="54">
        <v>15.393013100436681</v>
      </c>
      <c r="S57" s="54">
        <v>11.878453038674033</v>
      </c>
      <c r="T57" s="55">
        <v>9.0163934426229506</v>
      </c>
      <c r="U57" s="34">
        <v>46</v>
      </c>
      <c r="V57" s="34">
        <v>45</v>
      </c>
      <c r="W57" s="34">
        <v>41</v>
      </c>
      <c r="X57" s="35">
        <v>44</v>
      </c>
      <c r="Y57" s="36">
        <f t="shared" si="0"/>
        <v>75</v>
      </c>
      <c r="Z57" s="36">
        <f t="shared" si="1"/>
        <v>74</v>
      </c>
      <c r="AA57" s="36">
        <f t="shared" si="2"/>
        <v>57</v>
      </c>
      <c r="AB57" s="36">
        <f t="shared" si="3"/>
        <v>92</v>
      </c>
      <c r="AC57" s="36">
        <f t="shared" si="4"/>
        <v>48</v>
      </c>
      <c r="AD57" s="36">
        <f t="shared" si="5"/>
        <v>125</v>
      </c>
      <c r="AE57" s="36">
        <f t="shared" si="6"/>
        <v>66</v>
      </c>
      <c r="AF57" s="36">
        <f t="shared" si="7"/>
        <v>65</v>
      </c>
      <c r="AG57" s="36">
        <f t="shared" si="8"/>
        <v>83</v>
      </c>
      <c r="AH57" s="36">
        <f t="shared" si="9"/>
        <v>112</v>
      </c>
      <c r="AI57" s="36">
        <f t="shared" si="10"/>
        <v>92</v>
      </c>
      <c r="AJ57" s="36">
        <f t="shared" si="11"/>
        <v>142</v>
      </c>
      <c r="AK57" s="36">
        <f t="shared" si="12"/>
        <v>57</v>
      </c>
      <c r="AL57" s="36">
        <f t="shared" si="13"/>
        <v>62</v>
      </c>
      <c r="AM57" s="36">
        <f t="shared" si="14"/>
        <v>48</v>
      </c>
      <c r="AN57" s="36">
        <f t="shared" si="15"/>
        <v>71</v>
      </c>
      <c r="AO57" s="36">
        <f t="shared" si="16"/>
        <v>56</v>
      </c>
      <c r="AP57" s="36">
        <f t="shared" si="17"/>
        <v>98</v>
      </c>
      <c r="AQ57" s="37">
        <f t="shared" si="18"/>
        <v>79.055555555555557</v>
      </c>
      <c r="AR57" s="14">
        <f t="shared" si="19"/>
        <v>71</v>
      </c>
      <c r="AS57" s="5">
        <f t="shared" si="20"/>
        <v>47</v>
      </c>
      <c r="AT57" s="5">
        <f t="shared" si="21"/>
        <v>60</v>
      </c>
      <c r="AU57" s="5">
        <f t="shared" si="22"/>
        <v>21</v>
      </c>
      <c r="AV57" s="5">
        <f t="shared" si="23"/>
        <v>50</v>
      </c>
      <c r="AW57" s="6">
        <f t="shared" si="24"/>
        <v>44.5</v>
      </c>
      <c r="AX57" s="14">
        <f t="shared" si="25"/>
        <v>31</v>
      </c>
      <c r="AY57" s="6">
        <f t="shared" si="26"/>
        <v>61</v>
      </c>
      <c r="AZ57" s="14">
        <f t="shared" si="27"/>
        <v>55</v>
      </c>
      <c r="BA57" s="5">
        <v>53</v>
      </c>
    </row>
    <row r="58" spans="1:53">
      <c r="A58" s="32" t="s">
        <v>420</v>
      </c>
      <c r="B58" s="13" t="s">
        <v>128</v>
      </c>
      <c r="C58" s="33">
        <v>85.4</v>
      </c>
      <c r="D58" s="34">
        <v>85.9</v>
      </c>
      <c r="E58" s="34">
        <v>79.400000000000006</v>
      </c>
      <c r="F58" s="34">
        <v>77.7</v>
      </c>
      <c r="G58" s="34">
        <v>77.2</v>
      </c>
      <c r="H58" s="35">
        <v>79.900000000000006</v>
      </c>
      <c r="I58" s="34">
        <v>14.1</v>
      </c>
      <c r="J58" s="34">
        <v>13.1</v>
      </c>
      <c r="K58" s="34">
        <v>25.1</v>
      </c>
      <c r="L58" s="34">
        <v>20.8</v>
      </c>
      <c r="M58" s="34">
        <v>5.2</v>
      </c>
      <c r="N58" s="35">
        <v>7.1</v>
      </c>
      <c r="O58" s="54">
        <v>9.1539528432732311</v>
      </c>
      <c r="P58" s="54">
        <v>9.6385542168674707</v>
      </c>
      <c r="Q58" s="54">
        <v>13.674033149171272</v>
      </c>
      <c r="R58" s="54">
        <v>15.281899109792285</v>
      </c>
      <c r="S58" s="54">
        <v>10.380622837370241</v>
      </c>
      <c r="T58" s="55">
        <v>9.0614886731391593</v>
      </c>
      <c r="U58" s="34">
        <v>47</v>
      </c>
      <c r="V58" s="34">
        <v>40.5</v>
      </c>
      <c r="W58" s="34">
        <v>55</v>
      </c>
      <c r="X58" s="35">
        <v>48</v>
      </c>
      <c r="Y58" s="36">
        <f t="shared" si="0"/>
        <v>61</v>
      </c>
      <c r="Z58" s="36">
        <f t="shared" si="1"/>
        <v>71</v>
      </c>
      <c r="AA58" s="36">
        <f t="shared" si="2"/>
        <v>73</v>
      </c>
      <c r="AB58" s="36">
        <f t="shared" si="3"/>
        <v>68</v>
      </c>
      <c r="AC58" s="36">
        <f t="shared" si="4"/>
        <v>65</v>
      </c>
      <c r="AD58" s="36">
        <f t="shared" si="5"/>
        <v>81</v>
      </c>
      <c r="AE58" s="36">
        <f t="shared" si="6"/>
        <v>83</v>
      </c>
      <c r="AF58" s="36">
        <f t="shared" si="7"/>
        <v>68</v>
      </c>
      <c r="AG58" s="36">
        <f t="shared" si="8"/>
        <v>102</v>
      </c>
      <c r="AH58" s="36">
        <f t="shared" si="9"/>
        <v>66</v>
      </c>
      <c r="AI58" s="36">
        <f t="shared" si="10"/>
        <v>20</v>
      </c>
      <c r="AJ58" s="36">
        <f t="shared" si="11"/>
        <v>24</v>
      </c>
      <c r="AK58" s="36">
        <f t="shared" si="12"/>
        <v>51</v>
      </c>
      <c r="AL58" s="36">
        <f t="shared" si="13"/>
        <v>52</v>
      </c>
      <c r="AM58" s="36">
        <f t="shared" si="14"/>
        <v>79</v>
      </c>
      <c r="AN58" s="36">
        <f t="shared" si="15"/>
        <v>73</v>
      </c>
      <c r="AO58" s="36">
        <f t="shared" si="16"/>
        <v>75</v>
      </c>
      <c r="AP58" s="36">
        <f t="shared" si="17"/>
        <v>96</v>
      </c>
      <c r="AQ58" s="37">
        <f t="shared" si="18"/>
        <v>67.111111111111114</v>
      </c>
      <c r="AR58" s="14">
        <f t="shared" si="19"/>
        <v>59</v>
      </c>
      <c r="AS58" s="5">
        <f t="shared" si="20"/>
        <v>56</v>
      </c>
      <c r="AT58" s="5">
        <f t="shared" si="21"/>
        <v>21</v>
      </c>
      <c r="AU58" s="5">
        <f t="shared" si="22"/>
        <v>193</v>
      </c>
      <c r="AV58" s="5">
        <f t="shared" si="23"/>
        <v>91</v>
      </c>
      <c r="AW58" s="6">
        <f t="shared" si="24"/>
        <v>90.25</v>
      </c>
      <c r="AX58" s="14">
        <f t="shared" si="25"/>
        <v>75</v>
      </c>
      <c r="AY58" s="6">
        <f t="shared" si="26"/>
        <v>63</v>
      </c>
      <c r="AZ58" s="14">
        <f t="shared" si="27"/>
        <v>56</v>
      </c>
      <c r="BA58" s="5">
        <v>56</v>
      </c>
    </row>
    <row r="59" spans="1:53">
      <c r="A59" s="32" t="s">
        <v>328</v>
      </c>
      <c r="B59" s="13" t="s">
        <v>36</v>
      </c>
      <c r="C59" s="33">
        <v>85.5</v>
      </c>
      <c r="D59" s="34">
        <v>86.1</v>
      </c>
      <c r="E59" s="34">
        <v>80.400000000000006</v>
      </c>
      <c r="F59" s="34">
        <v>79.8</v>
      </c>
      <c r="G59" s="34">
        <v>77.2</v>
      </c>
      <c r="H59" s="35">
        <v>74.8</v>
      </c>
      <c r="I59" s="34">
        <v>9.4</v>
      </c>
      <c r="J59" s="34">
        <v>12.3</v>
      </c>
      <c r="K59" s="34">
        <v>22.2</v>
      </c>
      <c r="L59" s="34">
        <v>22.1</v>
      </c>
      <c r="M59" s="34">
        <v>10.1</v>
      </c>
      <c r="N59" s="35">
        <v>7.2</v>
      </c>
      <c r="O59" s="54">
        <v>7.523510971786834</v>
      </c>
      <c r="P59" s="54">
        <v>7.0588235294117645</v>
      </c>
      <c r="Q59" s="54">
        <v>10.157068062827225</v>
      </c>
      <c r="R59" s="54">
        <v>13.432835820895523</v>
      </c>
      <c r="S59" s="54">
        <v>9.043927648578812</v>
      </c>
      <c r="T59" s="55">
        <v>12.560386473429952</v>
      </c>
      <c r="U59" s="34">
        <v>47</v>
      </c>
      <c r="V59" s="34">
        <v>49</v>
      </c>
      <c r="W59" s="34">
        <v>46</v>
      </c>
      <c r="X59" s="35">
        <v>47</v>
      </c>
      <c r="Y59" s="36">
        <f t="shared" si="0"/>
        <v>64</v>
      </c>
      <c r="Z59" s="36">
        <f t="shared" si="1"/>
        <v>74</v>
      </c>
      <c r="AA59" s="36">
        <f t="shared" si="2"/>
        <v>88</v>
      </c>
      <c r="AB59" s="36">
        <f t="shared" si="3"/>
        <v>89</v>
      </c>
      <c r="AC59" s="36">
        <f t="shared" si="4"/>
        <v>65</v>
      </c>
      <c r="AD59" s="36">
        <f t="shared" si="5"/>
        <v>38</v>
      </c>
      <c r="AE59" s="36">
        <f t="shared" si="6"/>
        <v>34</v>
      </c>
      <c r="AF59" s="36">
        <f t="shared" si="7"/>
        <v>60</v>
      </c>
      <c r="AG59" s="36">
        <f t="shared" si="8"/>
        <v>77</v>
      </c>
      <c r="AH59" s="36">
        <f t="shared" si="9"/>
        <v>71</v>
      </c>
      <c r="AI59" s="36">
        <f t="shared" si="10"/>
        <v>61</v>
      </c>
      <c r="AJ59" s="36">
        <f t="shared" si="11"/>
        <v>26</v>
      </c>
      <c r="AK59" s="36">
        <f t="shared" si="12"/>
        <v>73</v>
      </c>
      <c r="AL59" s="36">
        <f t="shared" si="13"/>
        <v>94</v>
      </c>
      <c r="AM59" s="36">
        <f t="shared" si="14"/>
        <v>136</v>
      </c>
      <c r="AN59" s="36">
        <f t="shared" si="15"/>
        <v>94</v>
      </c>
      <c r="AO59" s="36">
        <f t="shared" si="16"/>
        <v>94</v>
      </c>
      <c r="AP59" s="36">
        <f t="shared" si="17"/>
        <v>55</v>
      </c>
      <c r="AQ59" s="37">
        <f t="shared" si="18"/>
        <v>71.833333333333329</v>
      </c>
      <c r="AR59" s="14">
        <f t="shared" si="19"/>
        <v>64</v>
      </c>
      <c r="AS59" s="5">
        <f t="shared" si="20"/>
        <v>56</v>
      </c>
      <c r="AT59" s="5">
        <f t="shared" si="21"/>
        <v>117</v>
      </c>
      <c r="AU59" s="5">
        <f t="shared" si="22"/>
        <v>63</v>
      </c>
      <c r="AV59" s="5">
        <f t="shared" si="23"/>
        <v>74</v>
      </c>
      <c r="AW59" s="6">
        <f t="shared" si="24"/>
        <v>77.5</v>
      </c>
      <c r="AX59" s="14">
        <f t="shared" si="25"/>
        <v>63</v>
      </c>
      <c r="AY59" s="6">
        <f t="shared" si="26"/>
        <v>63.75</v>
      </c>
      <c r="AZ59" s="14">
        <f t="shared" si="27"/>
        <v>57</v>
      </c>
      <c r="BA59" s="5">
        <v>86</v>
      </c>
    </row>
    <row r="60" spans="1:53">
      <c r="A60" s="32" t="s">
        <v>314</v>
      </c>
      <c r="B60" s="13" t="s">
        <v>22</v>
      </c>
      <c r="C60" s="33">
        <v>88.2</v>
      </c>
      <c r="D60" s="34">
        <v>87.3</v>
      </c>
      <c r="E60" s="34">
        <v>81.5</v>
      </c>
      <c r="F60" s="34">
        <v>78.900000000000006</v>
      </c>
      <c r="G60" s="34">
        <v>80.599999999999994</v>
      </c>
      <c r="H60" s="35">
        <v>78.900000000000006</v>
      </c>
      <c r="I60" s="34">
        <v>12.2</v>
      </c>
      <c r="J60" s="34">
        <v>14.3</v>
      </c>
      <c r="K60" s="34">
        <v>22.2</v>
      </c>
      <c r="L60" s="34">
        <v>18.399999999999999</v>
      </c>
      <c r="M60" s="34">
        <v>12</v>
      </c>
      <c r="N60" s="35">
        <v>11.2</v>
      </c>
      <c r="O60" s="54">
        <v>5.4375531011045029</v>
      </c>
      <c r="P60" s="54">
        <v>7.1661237785016292</v>
      </c>
      <c r="Q60" s="54">
        <v>11.204717775905644</v>
      </c>
      <c r="R60" s="54">
        <v>14.332247557003258</v>
      </c>
      <c r="S60" s="54">
        <v>7.4786324786324787</v>
      </c>
      <c r="T60" s="55">
        <v>10.220440881763528</v>
      </c>
      <c r="U60" s="34">
        <v>44</v>
      </c>
      <c r="V60" s="34">
        <v>47</v>
      </c>
      <c r="W60" s="34">
        <v>45</v>
      </c>
      <c r="X60" s="35">
        <v>38</v>
      </c>
      <c r="Y60" s="36">
        <f t="shared" si="0"/>
        <v>109</v>
      </c>
      <c r="Z60" s="36">
        <f t="shared" si="1"/>
        <v>94</v>
      </c>
      <c r="AA60" s="36">
        <f t="shared" si="2"/>
        <v>98</v>
      </c>
      <c r="AB60" s="36">
        <f t="shared" si="3"/>
        <v>77</v>
      </c>
      <c r="AC60" s="36">
        <f t="shared" si="4"/>
        <v>104</v>
      </c>
      <c r="AD60" s="36">
        <f t="shared" si="5"/>
        <v>73</v>
      </c>
      <c r="AE60" s="36">
        <f t="shared" si="6"/>
        <v>58</v>
      </c>
      <c r="AF60" s="36">
        <f t="shared" si="7"/>
        <v>82</v>
      </c>
      <c r="AG60" s="36">
        <f t="shared" si="8"/>
        <v>77</v>
      </c>
      <c r="AH60" s="36">
        <f t="shared" si="9"/>
        <v>38</v>
      </c>
      <c r="AI60" s="36">
        <f t="shared" si="10"/>
        <v>86</v>
      </c>
      <c r="AJ60" s="36">
        <f t="shared" si="11"/>
        <v>50</v>
      </c>
      <c r="AK60" s="36">
        <f t="shared" si="12"/>
        <v>138</v>
      </c>
      <c r="AL60" s="36">
        <f t="shared" si="13"/>
        <v>89</v>
      </c>
      <c r="AM60" s="36">
        <f t="shared" si="14"/>
        <v>116</v>
      </c>
      <c r="AN60" s="36">
        <f t="shared" si="15"/>
        <v>83</v>
      </c>
      <c r="AO60" s="36">
        <f t="shared" si="16"/>
        <v>125</v>
      </c>
      <c r="AP60" s="36">
        <f t="shared" si="17"/>
        <v>82</v>
      </c>
      <c r="AQ60" s="37">
        <f t="shared" si="18"/>
        <v>87.722222222222229</v>
      </c>
      <c r="AR60" s="14">
        <f t="shared" si="19"/>
        <v>79</v>
      </c>
      <c r="AS60" s="5">
        <f t="shared" si="20"/>
        <v>32</v>
      </c>
      <c r="AT60" s="5">
        <f t="shared" si="21"/>
        <v>90</v>
      </c>
      <c r="AU60" s="5">
        <f t="shared" si="22"/>
        <v>52</v>
      </c>
      <c r="AV60" s="5">
        <f t="shared" si="23"/>
        <v>14</v>
      </c>
      <c r="AW60" s="6">
        <f t="shared" si="24"/>
        <v>47</v>
      </c>
      <c r="AX60" s="14">
        <f t="shared" si="25"/>
        <v>34</v>
      </c>
      <c r="AY60" s="6">
        <f t="shared" si="26"/>
        <v>67.75</v>
      </c>
      <c r="AZ60" s="14">
        <f t="shared" si="27"/>
        <v>58</v>
      </c>
      <c r="BA60" s="5">
        <v>108</v>
      </c>
    </row>
    <row r="61" spans="1:53">
      <c r="A61" s="32" t="s">
        <v>380</v>
      </c>
      <c r="B61" s="13" t="s">
        <v>88</v>
      </c>
      <c r="C61" s="33">
        <v>87.1</v>
      </c>
      <c r="D61" s="34">
        <v>86.9</v>
      </c>
      <c r="E61" s="34">
        <v>79.5</v>
      </c>
      <c r="F61" s="34">
        <v>76.7</v>
      </c>
      <c r="G61" s="34">
        <v>75.400000000000006</v>
      </c>
      <c r="H61" s="35">
        <v>74.099999999999994</v>
      </c>
      <c r="I61" s="34">
        <v>19.100000000000001</v>
      </c>
      <c r="J61" s="34">
        <v>17.8</v>
      </c>
      <c r="K61" s="34">
        <v>25.1</v>
      </c>
      <c r="L61" s="34">
        <v>22</v>
      </c>
      <c r="M61" s="34">
        <v>13.1</v>
      </c>
      <c r="N61" s="35">
        <v>9</v>
      </c>
      <c r="O61" s="54">
        <v>6.573705179282868</v>
      </c>
      <c r="P61" s="54">
        <v>6.5781151170145478</v>
      </c>
      <c r="Q61" s="54">
        <v>13.12664907651715</v>
      </c>
      <c r="R61" s="54">
        <v>16.498740554156171</v>
      </c>
      <c r="S61" s="54">
        <v>13.112164296998422</v>
      </c>
      <c r="T61" s="55">
        <v>14.525993883792049</v>
      </c>
      <c r="U61" s="34">
        <v>49</v>
      </c>
      <c r="V61" s="34">
        <v>49</v>
      </c>
      <c r="W61" s="34">
        <v>46</v>
      </c>
      <c r="X61" s="35">
        <v>41</v>
      </c>
      <c r="Y61" s="36">
        <f t="shared" si="0"/>
        <v>94</v>
      </c>
      <c r="Z61" s="36">
        <f t="shared" si="1"/>
        <v>86</v>
      </c>
      <c r="AA61" s="36">
        <f t="shared" si="2"/>
        <v>75</v>
      </c>
      <c r="AB61" s="36">
        <f t="shared" si="3"/>
        <v>58</v>
      </c>
      <c r="AC61" s="36">
        <f t="shared" si="4"/>
        <v>49</v>
      </c>
      <c r="AD61" s="36">
        <f t="shared" si="5"/>
        <v>33</v>
      </c>
      <c r="AE61" s="36">
        <f t="shared" si="6"/>
        <v>146</v>
      </c>
      <c r="AF61" s="36">
        <f t="shared" si="7"/>
        <v>141</v>
      </c>
      <c r="AG61" s="36">
        <f t="shared" si="8"/>
        <v>102</v>
      </c>
      <c r="AH61" s="36">
        <f t="shared" si="9"/>
        <v>70</v>
      </c>
      <c r="AI61" s="36">
        <f t="shared" si="10"/>
        <v>96</v>
      </c>
      <c r="AJ61" s="36">
        <f t="shared" si="11"/>
        <v>33</v>
      </c>
      <c r="AK61" s="36">
        <f t="shared" si="12"/>
        <v>101</v>
      </c>
      <c r="AL61" s="36">
        <f t="shared" si="13"/>
        <v>107</v>
      </c>
      <c r="AM61" s="36">
        <f t="shared" si="14"/>
        <v>87</v>
      </c>
      <c r="AN61" s="36">
        <f t="shared" si="15"/>
        <v>61</v>
      </c>
      <c r="AO61" s="36">
        <f t="shared" si="16"/>
        <v>45</v>
      </c>
      <c r="AP61" s="36">
        <f t="shared" si="17"/>
        <v>41</v>
      </c>
      <c r="AQ61" s="37">
        <f t="shared" si="18"/>
        <v>79.166666666666671</v>
      </c>
      <c r="AR61" s="14">
        <f t="shared" si="19"/>
        <v>72</v>
      </c>
      <c r="AS61" s="5">
        <f t="shared" si="20"/>
        <v>80</v>
      </c>
      <c r="AT61" s="5">
        <f t="shared" si="21"/>
        <v>117</v>
      </c>
      <c r="AU61" s="5">
        <f t="shared" si="22"/>
        <v>63</v>
      </c>
      <c r="AV61" s="5">
        <f t="shared" si="23"/>
        <v>28</v>
      </c>
      <c r="AW61" s="6">
        <f t="shared" si="24"/>
        <v>72</v>
      </c>
      <c r="AX61" s="14">
        <f t="shared" si="25"/>
        <v>56</v>
      </c>
      <c r="AY61" s="6">
        <f t="shared" si="26"/>
        <v>68</v>
      </c>
      <c r="AZ61" s="14">
        <f t="shared" si="27"/>
        <v>59</v>
      </c>
      <c r="BA61" s="5">
        <v>89</v>
      </c>
    </row>
    <row r="62" spans="1:53">
      <c r="A62" s="32" t="s">
        <v>513</v>
      </c>
      <c r="B62" s="13" t="s">
        <v>221</v>
      </c>
      <c r="C62" s="33">
        <v>86</v>
      </c>
      <c r="D62" s="34">
        <v>85.9</v>
      </c>
      <c r="E62" s="34">
        <v>83.5</v>
      </c>
      <c r="F62" s="34">
        <v>81.400000000000006</v>
      </c>
      <c r="G62" s="34">
        <v>77</v>
      </c>
      <c r="H62" s="35">
        <v>79.900000000000006</v>
      </c>
      <c r="I62" s="34">
        <v>14.6</v>
      </c>
      <c r="J62" s="34">
        <v>14.5</v>
      </c>
      <c r="K62" s="34">
        <v>27.8</v>
      </c>
      <c r="L62" s="34">
        <v>25.8</v>
      </c>
      <c r="M62" s="34">
        <v>11.3</v>
      </c>
      <c r="N62" s="35">
        <v>15.9</v>
      </c>
      <c r="O62" s="54">
        <v>9.3875502008032132</v>
      </c>
      <c r="P62" s="54">
        <v>9.7694840834248087</v>
      </c>
      <c r="Q62" s="54">
        <v>13.076152304609218</v>
      </c>
      <c r="R62" s="54">
        <v>14.656488549618322</v>
      </c>
      <c r="S62" s="54">
        <v>12.753277711561385</v>
      </c>
      <c r="T62" s="55">
        <v>12.266355140186915</v>
      </c>
      <c r="U62" s="34">
        <v>49</v>
      </c>
      <c r="V62" s="34">
        <v>45</v>
      </c>
      <c r="W62" s="34">
        <v>52</v>
      </c>
      <c r="X62" s="35">
        <v>40</v>
      </c>
      <c r="Y62" s="36">
        <f t="shared" si="0"/>
        <v>74</v>
      </c>
      <c r="Z62" s="36">
        <f t="shared" si="1"/>
        <v>71</v>
      </c>
      <c r="AA62" s="36">
        <f t="shared" si="2"/>
        <v>124</v>
      </c>
      <c r="AB62" s="36">
        <f t="shared" si="3"/>
        <v>109</v>
      </c>
      <c r="AC62" s="36">
        <f t="shared" si="4"/>
        <v>61</v>
      </c>
      <c r="AD62" s="36">
        <f t="shared" si="5"/>
        <v>81</v>
      </c>
      <c r="AE62" s="36">
        <f t="shared" si="6"/>
        <v>87</v>
      </c>
      <c r="AF62" s="36">
        <f t="shared" si="7"/>
        <v>85</v>
      </c>
      <c r="AG62" s="36">
        <f t="shared" si="8"/>
        <v>140</v>
      </c>
      <c r="AH62" s="36">
        <f t="shared" si="9"/>
        <v>119</v>
      </c>
      <c r="AI62" s="36">
        <f t="shared" si="10"/>
        <v>80</v>
      </c>
      <c r="AJ62" s="36">
        <f t="shared" si="11"/>
        <v>113</v>
      </c>
      <c r="AK62" s="36">
        <f t="shared" si="12"/>
        <v>48</v>
      </c>
      <c r="AL62" s="36">
        <f t="shared" si="13"/>
        <v>50</v>
      </c>
      <c r="AM62" s="36">
        <f t="shared" si="14"/>
        <v>89</v>
      </c>
      <c r="AN62" s="36">
        <f t="shared" si="15"/>
        <v>77</v>
      </c>
      <c r="AO62" s="36">
        <f t="shared" si="16"/>
        <v>49</v>
      </c>
      <c r="AP62" s="36">
        <f t="shared" si="17"/>
        <v>57</v>
      </c>
      <c r="AQ62" s="37">
        <f t="shared" si="18"/>
        <v>84.111111111111114</v>
      </c>
      <c r="AR62" s="14">
        <f t="shared" si="19"/>
        <v>74</v>
      </c>
      <c r="AS62" s="5">
        <f t="shared" si="20"/>
        <v>80</v>
      </c>
      <c r="AT62" s="5">
        <f t="shared" si="21"/>
        <v>60</v>
      </c>
      <c r="AU62" s="5">
        <f t="shared" si="22"/>
        <v>139</v>
      </c>
      <c r="AV62" s="5">
        <f t="shared" si="23"/>
        <v>25</v>
      </c>
      <c r="AW62" s="6">
        <f t="shared" si="24"/>
        <v>76</v>
      </c>
      <c r="AX62" s="14">
        <f t="shared" si="25"/>
        <v>62</v>
      </c>
      <c r="AY62" s="6">
        <f t="shared" si="26"/>
        <v>71</v>
      </c>
      <c r="AZ62" s="14">
        <f t="shared" si="27"/>
        <v>60</v>
      </c>
      <c r="BA62" s="5">
        <v>94</v>
      </c>
    </row>
    <row r="63" spans="1:53">
      <c r="A63" s="32" t="s">
        <v>304</v>
      </c>
      <c r="B63" s="13" t="s">
        <v>12</v>
      </c>
      <c r="C63" s="33">
        <v>88.2</v>
      </c>
      <c r="D63" s="34">
        <v>86.8</v>
      </c>
      <c r="E63" s="34">
        <v>81.099999999999994</v>
      </c>
      <c r="F63" s="34">
        <v>77.7</v>
      </c>
      <c r="G63" s="34">
        <v>82.8</v>
      </c>
      <c r="H63" s="35">
        <v>81.3</v>
      </c>
      <c r="I63" s="34">
        <v>20</v>
      </c>
      <c r="J63" s="34">
        <v>16.600000000000001</v>
      </c>
      <c r="K63" s="34">
        <v>25.5</v>
      </c>
      <c r="L63" s="34">
        <v>24.4</v>
      </c>
      <c r="M63" s="34">
        <v>14.7</v>
      </c>
      <c r="N63" s="35">
        <v>15.6</v>
      </c>
      <c r="O63" s="54">
        <v>7.8609221466364332</v>
      </c>
      <c r="P63" s="54">
        <v>8.792079207920791</v>
      </c>
      <c r="Q63" s="54">
        <v>13.376036171816127</v>
      </c>
      <c r="R63" s="54">
        <v>16.698436904308046</v>
      </c>
      <c r="S63" s="54">
        <v>8.7151841868823006</v>
      </c>
      <c r="T63" s="55">
        <v>10.455764075067025</v>
      </c>
      <c r="U63" s="34">
        <v>47</v>
      </c>
      <c r="V63" s="34">
        <v>43</v>
      </c>
      <c r="W63" s="34">
        <v>45</v>
      </c>
      <c r="X63" s="35">
        <v>38</v>
      </c>
      <c r="Y63" s="36">
        <f t="shared" si="0"/>
        <v>109</v>
      </c>
      <c r="Z63" s="36">
        <f t="shared" si="1"/>
        <v>85</v>
      </c>
      <c r="AA63" s="36">
        <f t="shared" si="2"/>
        <v>93</v>
      </c>
      <c r="AB63" s="36">
        <f t="shared" si="3"/>
        <v>68</v>
      </c>
      <c r="AC63" s="36">
        <f t="shared" si="4"/>
        <v>126</v>
      </c>
      <c r="AD63" s="36">
        <f t="shared" si="5"/>
        <v>95</v>
      </c>
      <c r="AE63" s="36">
        <f t="shared" si="6"/>
        <v>159</v>
      </c>
      <c r="AF63" s="36">
        <f t="shared" si="7"/>
        <v>115</v>
      </c>
      <c r="AG63" s="36">
        <f t="shared" si="8"/>
        <v>110</v>
      </c>
      <c r="AH63" s="36">
        <f t="shared" si="9"/>
        <v>101</v>
      </c>
      <c r="AI63" s="36">
        <f t="shared" si="10"/>
        <v>112</v>
      </c>
      <c r="AJ63" s="36">
        <f t="shared" si="11"/>
        <v>108</v>
      </c>
      <c r="AK63" s="36">
        <f t="shared" si="12"/>
        <v>68</v>
      </c>
      <c r="AL63" s="36">
        <f t="shared" si="13"/>
        <v>57</v>
      </c>
      <c r="AM63" s="36">
        <f t="shared" si="14"/>
        <v>83</v>
      </c>
      <c r="AN63" s="36">
        <f t="shared" si="15"/>
        <v>57</v>
      </c>
      <c r="AO63" s="36">
        <f t="shared" si="16"/>
        <v>100</v>
      </c>
      <c r="AP63" s="36">
        <f t="shared" si="17"/>
        <v>77</v>
      </c>
      <c r="AQ63" s="37">
        <f t="shared" si="18"/>
        <v>95.722222222222229</v>
      </c>
      <c r="AR63" s="14">
        <f t="shared" si="19"/>
        <v>86</v>
      </c>
      <c r="AS63" s="5">
        <f t="shared" si="20"/>
        <v>56</v>
      </c>
      <c r="AT63" s="5">
        <f t="shared" si="21"/>
        <v>38</v>
      </c>
      <c r="AU63" s="5">
        <f t="shared" si="22"/>
        <v>52</v>
      </c>
      <c r="AV63" s="5">
        <f t="shared" si="23"/>
        <v>14</v>
      </c>
      <c r="AW63" s="6">
        <f t="shared" si="24"/>
        <v>40</v>
      </c>
      <c r="AX63" s="14">
        <f t="shared" si="25"/>
        <v>28</v>
      </c>
      <c r="AY63" s="6">
        <f t="shared" si="26"/>
        <v>71.5</v>
      </c>
      <c r="AZ63" s="14">
        <f t="shared" si="27"/>
        <v>61</v>
      </c>
      <c r="BA63" s="5">
        <v>129</v>
      </c>
    </row>
    <row r="64" spans="1:53">
      <c r="A64" s="32" t="s">
        <v>396</v>
      </c>
      <c r="B64" s="13" t="s">
        <v>104</v>
      </c>
      <c r="C64" s="33">
        <v>85.9</v>
      </c>
      <c r="D64" s="34">
        <v>85.2</v>
      </c>
      <c r="E64" s="34">
        <v>79.7</v>
      </c>
      <c r="F64" s="34">
        <v>78</v>
      </c>
      <c r="G64" s="34">
        <v>77.5</v>
      </c>
      <c r="H64" s="35">
        <v>78.3</v>
      </c>
      <c r="I64" s="34">
        <v>13.1</v>
      </c>
      <c r="J64" s="34">
        <v>11.7</v>
      </c>
      <c r="K64" s="34">
        <v>25.7</v>
      </c>
      <c r="L64" s="34">
        <v>23.8</v>
      </c>
      <c r="M64" s="34">
        <v>10.1</v>
      </c>
      <c r="N64" s="35">
        <v>12</v>
      </c>
      <c r="O64" s="54">
        <v>7.4146981627296586</v>
      </c>
      <c r="P64" s="54">
        <v>7.7127659574468082</v>
      </c>
      <c r="Q64" s="54">
        <v>13.642297650130548</v>
      </c>
      <c r="R64" s="54">
        <v>14.635761589403973</v>
      </c>
      <c r="S64" s="54">
        <v>9.7523219814241493</v>
      </c>
      <c r="T64" s="55">
        <v>10.36036036036036</v>
      </c>
      <c r="U64" s="34">
        <v>50</v>
      </c>
      <c r="V64" s="34">
        <v>44</v>
      </c>
      <c r="W64" s="34">
        <v>54</v>
      </c>
      <c r="X64" s="35">
        <v>46</v>
      </c>
      <c r="Y64" s="36">
        <f t="shared" si="0"/>
        <v>69</v>
      </c>
      <c r="Z64" s="36">
        <f t="shared" si="1"/>
        <v>60</v>
      </c>
      <c r="AA64" s="36">
        <f t="shared" si="2"/>
        <v>78</v>
      </c>
      <c r="AB64" s="36">
        <f t="shared" si="3"/>
        <v>70</v>
      </c>
      <c r="AC64" s="36">
        <f t="shared" si="4"/>
        <v>68</v>
      </c>
      <c r="AD64" s="36">
        <f t="shared" si="5"/>
        <v>66</v>
      </c>
      <c r="AE64" s="36">
        <f t="shared" si="6"/>
        <v>68</v>
      </c>
      <c r="AF64" s="36">
        <f t="shared" si="7"/>
        <v>53</v>
      </c>
      <c r="AG64" s="36">
        <f t="shared" si="8"/>
        <v>114</v>
      </c>
      <c r="AH64" s="36">
        <f t="shared" si="9"/>
        <v>90</v>
      </c>
      <c r="AI64" s="36">
        <f t="shared" si="10"/>
        <v>61</v>
      </c>
      <c r="AJ64" s="36">
        <f t="shared" si="11"/>
        <v>59</v>
      </c>
      <c r="AK64" s="36">
        <f t="shared" si="12"/>
        <v>76</v>
      </c>
      <c r="AL64" s="36">
        <f t="shared" si="13"/>
        <v>76</v>
      </c>
      <c r="AM64" s="36">
        <f t="shared" si="14"/>
        <v>80</v>
      </c>
      <c r="AN64" s="36">
        <f t="shared" si="15"/>
        <v>78</v>
      </c>
      <c r="AO64" s="36">
        <f t="shared" si="16"/>
        <v>86</v>
      </c>
      <c r="AP64" s="36">
        <f t="shared" si="17"/>
        <v>80</v>
      </c>
      <c r="AQ64" s="37">
        <f t="shared" si="18"/>
        <v>74</v>
      </c>
      <c r="AR64" s="14">
        <f t="shared" si="19"/>
        <v>66</v>
      </c>
      <c r="AS64" s="5">
        <f t="shared" si="20"/>
        <v>111</v>
      </c>
      <c r="AT64" s="5">
        <f t="shared" si="21"/>
        <v>51</v>
      </c>
      <c r="AU64" s="5">
        <f t="shared" si="22"/>
        <v>171</v>
      </c>
      <c r="AV64" s="5">
        <f t="shared" si="23"/>
        <v>60</v>
      </c>
      <c r="AW64" s="6">
        <f t="shared" si="24"/>
        <v>98.25</v>
      </c>
      <c r="AX64" s="14">
        <f t="shared" si="25"/>
        <v>88</v>
      </c>
      <c r="AY64" s="6">
        <f t="shared" si="26"/>
        <v>71.5</v>
      </c>
      <c r="AZ64" s="14">
        <f t="shared" si="27"/>
        <v>61</v>
      </c>
      <c r="BA64" s="5">
        <v>74</v>
      </c>
    </row>
    <row r="65" spans="1:53">
      <c r="A65" s="32" t="s">
        <v>443</v>
      </c>
      <c r="B65" s="13" t="s">
        <v>151</v>
      </c>
      <c r="C65" s="33">
        <v>84.8</v>
      </c>
      <c r="D65" s="34">
        <v>86.1</v>
      </c>
      <c r="E65" s="34">
        <v>79</v>
      </c>
      <c r="F65" s="34">
        <v>76.7</v>
      </c>
      <c r="G65" s="34">
        <v>78.8</v>
      </c>
      <c r="H65" s="35">
        <v>77.400000000000006</v>
      </c>
      <c r="I65" s="34">
        <v>12.6</v>
      </c>
      <c r="J65" s="34">
        <v>10.7</v>
      </c>
      <c r="K65" s="34">
        <v>23.2</v>
      </c>
      <c r="L65" s="34">
        <v>20.6</v>
      </c>
      <c r="M65" s="34">
        <v>8.6</v>
      </c>
      <c r="N65" s="35">
        <v>13</v>
      </c>
      <c r="O65" s="54">
        <v>8.7121212121212128</v>
      </c>
      <c r="P65" s="54">
        <v>7.7437858508604211</v>
      </c>
      <c r="Q65" s="54">
        <v>13.986679352997145</v>
      </c>
      <c r="R65" s="54">
        <v>14.750957854406129</v>
      </c>
      <c r="S65" s="54">
        <v>8.1081081081081088</v>
      </c>
      <c r="T65" s="55">
        <v>8.5106382978723403</v>
      </c>
      <c r="U65" s="34">
        <v>50</v>
      </c>
      <c r="V65" s="34">
        <v>51</v>
      </c>
      <c r="W65" s="34">
        <v>49</v>
      </c>
      <c r="X65" s="35">
        <v>47</v>
      </c>
      <c r="Y65" s="36">
        <f t="shared" si="0"/>
        <v>55</v>
      </c>
      <c r="Z65" s="36">
        <f t="shared" si="1"/>
        <v>74</v>
      </c>
      <c r="AA65" s="36">
        <f t="shared" si="2"/>
        <v>70</v>
      </c>
      <c r="AB65" s="36">
        <f t="shared" si="3"/>
        <v>58</v>
      </c>
      <c r="AC65" s="36">
        <f t="shared" si="4"/>
        <v>82</v>
      </c>
      <c r="AD65" s="36">
        <f t="shared" si="5"/>
        <v>59</v>
      </c>
      <c r="AE65" s="36">
        <f t="shared" si="6"/>
        <v>62</v>
      </c>
      <c r="AF65" s="36">
        <f t="shared" si="7"/>
        <v>47</v>
      </c>
      <c r="AG65" s="36">
        <f t="shared" si="8"/>
        <v>87</v>
      </c>
      <c r="AH65" s="36">
        <f t="shared" si="9"/>
        <v>64</v>
      </c>
      <c r="AI65" s="36">
        <f t="shared" si="10"/>
        <v>42</v>
      </c>
      <c r="AJ65" s="36">
        <f t="shared" si="11"/>
        <v>70</v>
      </c>
      <c r="AK65" s="36">
        <f t="shared" si="12"/>
        <v>54</v>
      </c>
      <c r="AL65" s="36">
        <f t="shared" si="13"/>
        <v>75</v>
      </c>
      <c r="AM65" s="36">
        <f t="shared" si="14"/>
        <v>76</v>
      </c>
      <c r="AN65" s="36">
        <f t="shared" si="15"/>
        <v>76</v>
      </c>
      <c r="AO65" s="36">
        <f t="shared" si="16"/>
        <v>110</v>
      </c>
      <c r="AP65" s="36">
        <f t="shared" si="17"/>
        <v>107</v>
      </c>
      <c r="AQ65" s="37">
        <f t="shared" si="18"/>
        <v>70.444444444444443</v>
      </c>
      <c r="AR65" s="14">
        <f t="shared" si="19"/>
        <v>61</v>
      </c>
      <c r="AS65" s="5">
        <f t="shared" si="20"/>
        <v>111</v>
      </c>
      <c r="AT65" s="5">
        <f t="shared" si="21"/>
        <v>150</v>
      </c>
      <c r="AU65" s="5">
        <f t="shared" si="22"/>
        <v>107</v>
      </c>
      <c r="AV65" s="5">
        <f t="shared" si="23"/>
        <v>74</v>
      </c>
      <c r="AW65" s="6">
        <f t="shared" si="24"/>
        <v>110.5</v>
      </c>
      <c r="AX65" s="14">
        <f t="shared" si="25"/>
        <v>107</v>
      </c>
      <c r="AY65" s="6">
        <f t="shared" si="26"/>
        <v>72.5</v>
      </c>
      <c r="AZ65" s="14">
        <f t="shared" si="27"/>
        <v>63</v>
      </c>
      <c r="BA65" s="5">
        <v>66</v>
      </c>
    </row>
    <row r="66" spans="1:53">
      <c r="A66" s="32" t="s">
        <v>295</v>
      </c>
      <c r="B66" s="13" t="s">
        <v>3</v>
      </c>
      <c r="C66" s="33">
        <v>87.2</v>
      </c>
      <c r="D66" s="34">
        <v>87.1</v>
      </c>
      <c r="E66" s="34">
        <v>83.7</v>
      </c>
      <c r="F66" s="34">
        <v>82.8</v>
      </c>
      <c r="G66" s="34">
        <v>78.7</v>
      </c>
      <c r="H66" s="35">
        <v>79.2</v>
      </c>
      <c r="I66" s="34">
        <v>14.3</v>
      </c>
      <c r="J66" s="34">
        <v>13.1</v>
      </c>
      <c r="K66" s="34">
        <v>26.9</v>
      </c>
      <c r="L66" s="34">
        <v>25.5</v>
      </c>
      <c r="M66" s="34">
        <v>10.6</v>
      </c>
      <c r="N66" s="35">
        <v>14.2</v>
      </c>
      <c r="O66" s="54">
        <v>7.5163398692810457</v>
      </c>
      <c r="P66" s="54">
        <v>7.4709976798143858</v>
      </c>
      <c r="Q66" s="54">
        <v>11.20971508640822</v>
      </c>
      <c r="R66" s="54">
        <v>10.472659870250231</v>
      </c>
      <c r="S66" s="54">
        <v>9.67741935483871</v>
      </c>
      <c r="T66" s="55">
        <v>9.4479830148619968</v>
      </c>
      <c r="U66" s="34">
        <v>42</v>
      </c>
      <c r="V66" s="34">
        <v>41</v>
      </c>
      <c r="W66" s="34">
        <v>46</v>
      </c>
      <c r="X66" s="35">
        <v>43</v>
      </c>
      <c r="Y66" s="36">
        <f t="shared" si="0"/>
        <v>96</v>
      </c>
      <c r="Z66" s="36">
        <f t="shared" si="1"/>
        <v>90</v>
      </c>
      <c r="AA66" s="36">
        <f t="shared" si="2"/>
        <v>130</v>
      </c>
      <c r="AB66" s="36">
        <f t="shared" si="3"/>
        <v>129</v>
      </c>
      <c r="AC66" s="36">
        <f t="shared" si="4"/>
        <v>80</v>
      </c>
      <c r="AD66" s="36">
        <f t="shared" si="5"/>
        <v>77</v>
      </c>
      <c r="AE66" s="36">
        <f t="shared" si="6"/>
        <v>85</v>
      </c>
      <c r="AF66" s="36">
        <f t="shared" si="7"/>
        <v>68</v>
      </c>
      <c r="AG66" s="36">
        <f t="shared" si="8"/>
        <v>125</v>
      </c>
      <c r="AH66" s="36">
        <f t="shared" si="9"/>
        <v>115</v>
      </c>
      <c r="AI66" s="36">
        <f t="shared" si="10"/>
        <v>66</v>
      </c>
      <c r="AJ66" s="36">
        <f t="shared" si="11"/>
        <v>87</v>
      </c>
      <c r="AK66" s="36">
        <f t="shared" si="12"/>
        <v>74</v>
      </c>
      <c r="AL66" s="36">
        <f t="shared" si="13"/>
        <v>83</v>
      </c>
      <c r="AM66" s="36">
        <f t="shared" si="14"/>
        <v>115</v>
      </c>
      <c r="AN66" s="36">
        <f t="shared" si="15"/>
        <v>133</v>
      </c>
      <c r="AO66" s="36">
        <f t="shared" si="16"/>
        <v>90</v>
      </c>
      <c r="AP66" s="36">
        <f t="shared" si="17"/>
        <v>88</v>
      </c>
      <c r="AQ66" s="37">
        <f t="shared" si="18"/>
        <v>96.166666666666671</v>
      </c>
      <c r="AR66" s="14">
        <f t="shared" si="19"/>
        <v>88</v>
      </c>
      <c r="AS66" s="5">
        <f t="shared" si="20"/>
        <v>19</v>
      </c>
      <c r="AT66" s="5">
        <f t="shared" si="21"/>
        <v>23</v>
      </c>
      <c r="AU66" s="5">
        <f t="shared" si="22"/>
        <v>63</v>
      </c>
      <c r="AV66" s="5">
        <f t="shared" si="23"/>
        <v>45</v>
      </c>
      <c r="AW66" s="6">
        <f t="shared" si="24"/>
        <v>37.5</v>
      </c>
      <c r="AX66" s="14">
        <f t="shared" si="25"/>
        <v>27</v>
      </c>
      <c r="AY66" s="6">
        <f t="shared" si="26"/>
        <v>72.75</v>
      </c>
      <c r="AZ66" s="14">
        <f t="shared" si="27"/>
        <v>64</v>
      </c>
      <c r="BA66" s="5">
        <v>120</v>
      </c>
    </row>
    <row r="67" spans="1:53">
      <c r="A67" s="32" t="s">
        <v>422</v>
      </c>
      <c r="B67" s="13" t="s">
        <v>130</v>
      </c>
      <c r="C67" s="33">
        <v>84.5</v>
      </c>
      <c r="D67" s="34">
        <v>81.8</v>
      </c>
      <c r="E67" s="34">
        <v>74.2</v>
      </c>
      <c r="F67" s="34">
        <v>71.5</v>
      </c>
      <c r="G67" s="34">
        <v>78.3</v>
      </c>
      <c r="H67" s="35">
        <v>77.7</v>
      </c>
      <c r="I67" s="34">
        <v>16.8</v>
      </c>
      <c r="J67" s="34">
        <v>14.7</v>
      </c>
      <c r="K67" s="34">
        <v>20</v>
      </c>
      <c r="L67" s="34">
        <v>17</v>
      </c>
      <c r="M67" s="34">
        <v>12.1</v>
      </c>
      <c r="N67" s="35">
        <v>13.7</v>
      </c>
      <c r="O67" s="54">
        <v>7.9207920792079207</v>
      </c>
      <c r="P67" s="54">
        <v>10.807291666666668</v>
      </c>
      <c r="Q67" s="54">
        <v>19.127988748241911</v>
      </c>
      <c r="R67" s="54">
        <v>22.797927461139896</v>
      </c>
      <c r="S67" s="54">
        <v>10.437710437710438</v>
      </c>
      <c r="T67" s="55">
        <v>12.101910828025478</v>
      </c>
      <c r="U67" s="34">
        <v>56</v>
      </c>
      <c r="V67" s="34">
        <v>51</v>
      </c>
      <c r="W67" s="34">
        <v>45</v>
      </c>
      <c r="X67" s="35">
        <v>52</v>
      </c>
      <c r="Y67" s="36">
        <f t="shared" ref="Y67:Y130" si="28">RANK(C67,C$3:C$294,1)</f>
        <v>49</v>
      </c>
      <c r="Z67" s="36">
        <f t="shared" ref="Z67:Z130" si="29">RANK(D67,D$3:D$294,1)</f>
        <v>33</v>
      </c>
      <c r="AA67" s="36">
        <f t="shared" ref="AA67:AA130" si="30">RANK(E67,E$3:E$294,1)</f>
        <v>34</v>
      </c>
      <c r="AB67" s="36">
        <f t="shared" ref="AB67:AB130" si="31">RANK(F67,F$3:F$294,1)</f>
        <v>25</v>
      </c>
      <c r="AC67" s="36">
        <f t="shared" ref="AC67:AC130" si="32">RANK(G67,G$3:G$294,1)</f>
        <v>74</v>
      </c>
      <c r="AD67" s="36">
        <f t="shared" ref="AD67:AD130" si="33">RANK(H67,H$3:H$294,1)</f>
        <v>62</v>
      </c>
      <c r="AE67" s="36">
        <f t="shared" ref="AE67:AE130" si="34">RANK(I67,I$3:I$294,1)</f>
        <v>118</v>
      </c>
      <c r="AF67" s="36">
        <f t="shared" ref="AF67:AF130" si="35">RANK(J67,J$3:J$294,1)</f>
        <v>87</v>
      </c>
      <c r="AG67" s="36">
        <f t="shared" ref="AG67:AG130" si="36">RANK(K67,K$3:K$294,1)</f>
        <v>58</v>
      </c>
      <c r="AH67" s="36">
        <f t="shared" ref="AH67:AH130" si="37">RANK(L67,L$3:L$294,1)</f>
        <v>32</v>
      </c>
      <c r="AI67" s="36">
        <f t="shared" ref="AI67:AI130" si="38">RANK(M67,M$3:M$294,1)</f>
        <v>88</v>
      </c>
      <c r="AJ67" s="36">
        <f t="shared" ref="AJ67:AJ130" si="39">RANK(N67,N$3:N$294,1)</f>
        <v>81</v>
      </c>
      <c r="AK67" s="36">
        <f t="shared" ref="AK67:AK130" si="40">RANK(O67,O$3:O$294,0)</f>
        <v>67</v>
      </c>
      <c r="AL67" s="36">
        <f t="shared" ref="AL67:AL130" si="41">RANK(P67,P$3:P$294,0)</f>
        <v>35</v>
      </c>
      <c r="AM67" s="36">
        <f t="shared" ref="AM67:AM130" si="42">RANK(Q67,Q$3:Q$294,0)</f>
        <v>36</v>
      </c>
      <c r="AN67" s="36">
        <f t="shared" ref="AN67:AN130" si="43">RANK(R67,R$3:R$294,0)</f>
        <v>26</v>
      </c>
      <c r="AO67" s="36">
        <f t="shared" ref="AO67:AO130" si="44">RANK(S67,S$3:S$294,0)</f>
        <v>74</v>
      </c>
      <c r="AP67" s="36">
        <f t="shared" ref="AP67:AP130" si="45">RANK(T67,T$3:T$294,0)</f>
        <v>59</v>
      </c>
      <c r="AQ67" s="37">
        <f t="shared" ref="AQ67:AQ130" si="46">AVERAGE(Y67:AP67)</f>
        <v>57.666666666666664</v>
      </c>
      <c r="AR67" s="14">
        <f t="shared" ref="AR67:AR130" si="47">RANK(AQ67,AQ$3:AQ$294,1)</f>
        <v>50</v>
      </c>
      <c r="AS67" s="5">
        <f t="shared" ref="AS67:AS130" si="48">RANK(U67,U$3:U$294,1)</f>
        <v>209</v>
      </c>
      <c r="AT67" s="5">
        <f t="shared" ref="AT67:AT130" si="49">RANK(V67,V$3:V$294,1)</f>
        <v>150</v>
      </c>
      <c r="AU67" s="5">
        <f t="shared" ref="AU67:AU130" si="50">RANK(W67,W$3:W$294,1)</f>
        <v>52</v>
      </c>
      <c r="AV67" s="5">
        <f t="shared" ref="AV67:AV130" si="51">RANK(X67,X$3:X$294,1)</f>
        <v>166</v>
      </c>
      <c r="AW67" s="6">
        <f t="shared" ref="AW67:AW130" si="52">AVERAGE(AS67:AV67)</f>
        <v>144.25</v>
      </c>
      <c r="AX67" s="14">
        <f t="shared" ref="AX67:AX130" si="53">RANK(AW67,AW$3:AW$294,1)</f>
        <v>149</v>
      </c>
      <c r="AY67" s="6">
        <f t="shared" ref="AY67:AY130" si="54">((AR67*3)+AX67)/4</f>
        <v>74.75</v>
      </c>
      <c r="AZ67" s="14">
        <f t="shared" ref="AZ67:AZ130" si="55">RANK(AY67,AY$3:AY$294,1)</f>
        <v>65</v>
      </c>
      <c r="BA67" s="5">
        <v>46</v>
      </c>
    </row>
    <row r="68" spans="1:53">
      <c r="A68" s="32" t="s">
        <v>292</v>
      </c>
      <c r="B68" s="13" t="s">
        <v>0</v>
      </c>
      <c r="C68" s="33">
        <v>86.9</v>
      </c>
      <c r="D68" s="34">
        <v>87</v>
      </c>
      <c r="E68" s="34">
        <v>78.599999999999994</v>
      </c>
      <c r="F68" s="34">
        <v>78.7</v>
      </c>
      <c r="G68" s="34">
        <v>74.5</v>
      </c>
      <c r="H68" s="35">
        <v>75.5</v>
      </c>
      <c r="I68" s="34">
        <v>14.2</v>
      </c>
      <c r="J68" s="34">
        <v>15</v>
      </c>
      <c r="K68" s="34">
        <v>20.5</v>
      </c>
      <c r="L68" s="34">
        <v>19.399999999999999</v>
      </c>
      <c r="M68" s="34">
        <v>6.5</v>
      </c>
      <c r="N68" s="35">
        <v>10.8</v>
      </c>
      <c r="O68" s="54">
        <v>6.8262411347517729</v>
      </c>
      <c r="P68" s="54">
        <v>6.5004452359750662</v>
      </c>
      <c r="Q68" s="54">
        <v>13.239187996469552</v>
      </c>
      <c r="R68" s="54">
        <v>13.33922261484099</v>
      </c>
      <c r="S68" s="54">
        <v>11.409395973154362</v>
      </c>
      <c r="T68" s="55">
        <v>12.26215644820296</v>
      </c>
      <c r="U68" s="34">
        <v>52.5</v>
      </c>
      <c r="V68" s="34">
        <v>51</v>
      </c>
      <c r="W68" s="34">
        <v>47</v>
      </c>
      <c r="X68" s="35">
        <v>47</v>
      </c>
      <c r="Y68" s="36">
        <f t="shared" si="28"/>
        <v>92</v>
      </c>
      <c r="Z68" s="36">
        <f t="shared" si="29"/>
        <v>88</v>
      </c>
      <c r="AA68" s="36">
        <f t="shared" si="30"/>
        <v>68</v>
      </c>
      <c r="AB68" s="36">
        <f t="shared" si="31"/>
        <v>76</v>
      </c>
      <c r="AC68" s="36">
        <f t="shared" si="32"/>
        <v>46</v>
      </c>
      <c r="AD68" s="36">
        <f t="shared" si="33"/>
        <v>43</v>
      </c>
      <c r="AE68" s="36">
        <f t="shared" si="34"/>
        <v>84</v>
      </c>
      <c r="AF68" s="36">
        <f t="shared" si="35"/>
        <v>92</v>
      </c>
      <c r="AG68" s="36">
        <f t="shared" si="36"/>
        <v>62</v>
      </c>
      <c r="AH68" s="36">
        <f t="shared" si="37"/>
        <v>48</v>
      </c>
      <c r="AI68" s="36">
        <f t="shared" si="38"/>
        <v>28</v>
      </c>
      <c r="AJ68" s="36">
        <f t="shared" si="39"/>
        <v>46</v>
      </c>
      <c r="AK68" s="36">
        <f t="shared" si="40"/>
        <v>91</v>
      </c>
      <c r="AL68" s="36">
        <f t="shared" si="41"/>
        <v>110</v>
      </c>
      <c r="AM68" s="36">
        <f t="shared" si="42"/>
        <v>86</v>
      </c>
      <c r="AN68" s="36">
        <f t="shared" si="43"/>
        <v>96</v>
      </c>
      <c r="AO68" s="36">
        <f t="shared" si="44"/>
        <v>61</v>
      </c>
      <c r="AP68" s="36">
        <f t="shared" si="45"/>
        <v>58</v>
      </c>
      <c r="AQ68" s="37">
        <f t="shared" si="46"/>
        <v>70.833333333333329</v>
      </c>
      <c r="AR68" s="14">
        <f t="shared" si="47"/>
        <v>62</v>
      </c>
      <c r="AS68" s="5">
        <f t="shared" si="48"/>
        <v>158</v>
      </c>
      <c r="AT68" s="5">
        <f t="shared" si="49"/>
        <v>150</v>
      </c>
      <c r="AU68" s="5">
        <f t="shared" si="50"/>
        <v>74</v>
      </c>
      <c r="AV68" s="5">
        <f t="shared" si="51"/>
        <v>74</v>
      </c>
      <c r="AW68" s="6">
        <f t="shared" si="52"/>
        <v>114</v>
      </c>
      <c r="AX68" s="14">
        <f t="shared" si="53"/>
        <v>114</v>
      </c>
      <c r="AY68" s="6">
        <f t="shared" si="54"/>
        <v>75</v>
      </c>
      <c r="AZ68" s="14">
        <f t="shared" si="55"/>
        <v>66</v>
      </c>
      <c r="BA68" s="5">
        <v>78</v>
      </c>
    </row>
    <row r="69" spans="1:53">
      <c r="A69" s="32" t="s">
        <v>410</v>
      </c>
      <c r="B69" s="13" t="s">
        <v>118</v>
      </c>
      <c r="C69" s="33">
        <v>84.7</v>
      </c>
      <c r="D69" s="34">
        <v>84</v>
      </c>
      <c r="E69" s="34">
        <v>75.8</v>
      </c>
      <c r="F69" s="34">
        <v>73.5</v>
      </c>
      <c r="G69" s="34">
        <v>78.2</v>
      </c>
      <c r="H69" s="35">
        <v>79.3</v>
      </c>
      <c r="I69" s="34">
        <v>13.6</v>
      </c>
      <c r="J69" s="34">
        <v>13.9</v>
      </c>
      <c r="K69" s="34">
        <v>20.100000000000001</v>
      </c>
      <c r="L69" s="34">
        <v>20.100000000000001</v>
      </c>
      <c r="M69" s="34">
        <v>13.8</v>
      </c>
      <c r="N69" s="35">
        <v>15.5</v>
      </c>
      <c r="O69" s="54">
        <v>8.9684210526315784</v>
      </c>
      <c r="P69" s="54">
        <v>9.8882912701696313</v>
      </c>
      <c r="Q69" s="54">
        <v>18.242677824267783</v>
      </c>
      <c r="R69" s="54">
        <v>19.975186104218363</v>
      </c>
      <c r="S69" s="54">
        <v>11.884368308351178</v>
      </c>
      <c r="T69" s="55">
        <v>11.9533527696793</v>
      </c>
      <c r="U69" s="34">
        <v>51</v>
      </c>
      <c r="V69" s="34">
        <v>51</v>
      </c>
      <c r="W69" s="34">
        <v>50</v>
      </c>
      <c r="X69" s="35">
        <v>51</v>
      </c>
      <c r="Y69" s="36">
        <f t="shared" si="28"/>
        <v>52</v>
      </c>
      <c r="Z69" s="36">
        <f t="shared" si="29"/>
        <v>49</v>
      </c>
      <c r="AA69" s="36">
        <f t="shared" si="30"/>
        <v>46</v>
      </c>
      <c r="AB69" s="36">
        <f t="shared" si="31"/>
        <v>34</v>
      </c>
      <c r="AC69" s="36">
        <f t="shared" si="32"/>
        <v>73</v>
      </c>
      <c r="AD69" s="36">
        <f t="shared" si="33"/>
        <v>79</v>
      </c>
      <c r="AE69" s="36">
        <f t="shared" si="34"/>
        <v>78</v>
      </c>
      <c r="AF69" s="36">
        <f t="shared" si="35"/>
        <v>78</v>
      </c>
      <c r="AG69" s="36">
        <f t="shared" si="36"/>
        <v>60</v>
      </c>
      <c r="AH69" s="36">
        <f t="shared" si="37"/>
        <v>59</v>
      </c>
      <c r="AI69" s="36">
        <f t="shared" si="38"/>
        <v>102</v>
      </c>
      <c r="AJ69" s="36">
        <f t="shared" si="39"/>
        <v>106</v>
      </c>
      <c r="AK69" s="36">
        <f t="shared" si="40"/>
        <v>52</v>
      </c>
      <c r="AL69" s="36">
        <f t="shared" si="41"/>
        <v>46</v>
      </c>
      <c r="AM69" s="36">
        <f t="shared" si="42"/>
        <v>47</v>
      </c>
      <c r="AN69" s="36">
        <f t="shared" si="43"/>
        <v>37</v>
      </c>
      <c r="AO69" s="36">
        <f t="shared" si="44"/>
        <v>55</v>
      </c>
      <c r="AP69" s="36">
        <f t="shared" si="45"/>
        <v>60</v>
      </c>
      <c r="AQ69" s="37">
        <f t="shared" si="46"/>
        <v>61.833333333333336</v>
      </c>
      <c r="AR69" s="14">
        <f t="shared" si="47"/>
        <v>55</v>
      </c>
      <c r="AS69" s="5">
        <f t="shared" si="48"/>
        <v>125</v>
      </c>
      <c r="AT69" s="5">
        <f t="shared" si="49"/>
        <v>150</v>
      </c>
      <c r="AU69" s="5">
        <f t="shared" si="50"/>
        <v>120</v>
      </c>
      <c r="AV69" s="5">
        <f t="shared" si="51"/>
        <v>143</v>
      </c>
      <c r="AW69" s="6">
        <f t="shared" si="52"/>
        <v>134.5</v>
      </c>
      <c r="AX69" s="14">
        <f t="shared" si="53"/>
        <v>135</v>
      </c>
      <c r="AY69" s="6">
        <f t="shared" si="54"/>
        <v>75</v>
      </c>
      <c r="AZ69" s="14">
        <f t="shared" si="55"/>
        <v>66</v>
      </c>
      <c r="BA69" s="5">
        <v>48</v>
      </c>
    </row>
    <row r="70" spans="1:53">
      <c r="A70" s="32" t="s">
        <v>576</v>
      </c>
      <c r="B70" s="13" t="s">
        <v>284</v>
      </c>
      <c r="C70" s="33">
        <v>88.7</v>
      </c>
      <c r="D70" s="34">
        <v>87.8</v>
      </c>
      <c r="E70" s="34">
        <v>81.7</v>
      </c>
      <c r="F70" s="34">
        <v>79</v>
      </c>
      <c r="G70" s="34">
        <v>81.7</v>
      </c>
      <c r="H70" s="35">
        <v>84.6</v>
      </c>
      <c r="I70" s="34">
        <v>17.7</v>
      </c>
      <c r="J70" s="34">
        <v>15.6</v>
      </c>
      <c r="K70" s="34">
        <v>21.3</v>
      </c>
      <c r="L70" s="34">
        <v>22.1</v>
      </c>
      <c r="M70" s="34">
        <v>10.9</v>
      </c>
      <c r="N70" s="35">
        <v>12.1</v>
      </c>
      <c r="O70" s="54">
        <v>6.7357512953367875</v>
      </c>
      <c r="P70" s="54">
        <v>5.9498956158663887</v>
      </c>
      <c r="Q70" s="54">
        <v>9.5634095634095644</v>
      </c>
      <c r="R70" s="54">
        <v>14.196242171189979</v>
      </c>
      <c r="S70" s="54">
        <v>7.021791767554479</v>
      </c>
      <c r="T70" s="55">
        <v>5.5813953488372094</v>
      </c>
      <c r="U70" s="34">
        <v>45</v>
      </c>
      <c r="V70" s="34">
        <v>43</v>
      </c>
      <c r="W70" s="34">
        <v>38.5</v>
      </c>
      <c r="X70" s="35">
        <v>36</v>
      </c>
      <c r="Y70" s="36">
        <f t="shared" si="28"/>
        <v>121</v>
      </c>
      <c r="Z70" s="36">
        <f t="shared" si="29"/>
        <v>108</v>
      </c>
      <c r="AA70" s="36">
        <f t="shared" si="30"/>
        <v>99</v>
      </c>
      <c r="AB70" s="36">
        <f t="shared" si="31"/>
        <v>79</v>
      </c>
      <c r="AC70" s="36">
        <f t="shared" si="32"/>
        <v>115</v>
      </c>
      <c r="AD70" s="36">
        <f t="shared" si="33"/>
        <v>151</v>
      </c>
      <c r="AE70" s="36">
        <f t="shared" si="34"/>
        <v>129</v>
      </c>
      <c r="AF70" s="36">
        <f t="shared" si="35"/>
        <v>105</v>
      </c>
      <c r="AG70" s="36">
        <f t="shared" si="36"/>
        <v>67</v>
      </c>
      <c r="AH70" s="36">
        <f t="shared" si="37"/>
        <v>71</v>
      </c>
      <c r="AI70" s="36">
        <f t="shared" si="38"/>
        <v>72</v>
      </c>
      <c r="AJ70" s="36">
        <f t="shared" si="39"/>
        <v>62</v>
      </c>
      <c r="AK70" s="36">
        <f t="shared" si="40"/>
        <v>95</v>
      </c>
      <c r="AL70" s="36">
        <f t="shared" si="41"/>
        <v>123</v>
      </c>
      <c r="AM70" s="36">
        <f t="shared" si="42"/>
        <v>144</v>
      </c>
      <c r="AN70" s="36">
        <f t="shared" si="43"/>
        <v>85</v>
      </c>
      <c r="AO70" s="36">
        <f t="shared" si="44"/>
        <v>139</v>
      </c>
      <c r="AP70" s="36">
        <f t="shared" si="45"/>
        <v>174</v>
      </c>
      <c r="AQ70" s="37">
        <f t="shared" si="46"/>
        <v>107.72222222222223</v>
      </c>
      <c r="AR70" s="14">
        <f t="shared" si="47"/>
        <v>98</v>
      </c>
      <c r="AS70" s="5">
        <f t="shared" si="48"/>
        <v>40</v>
      </c>
      <c r="AT70" s="5">
        <f t="shared" si="49"/>
        <v>38</v>
      </c>
      <c r="AU70" s="5">
        <f t="shared" si="50"/>
        <v>14</v>
      </c>
      <c r="AV70" s="5">
        <f t="shared" si="51"/>
        <v>5</v>
      </c>
      <c r="AW70" s="6">
        <f t="shared" si="52"/>
        <v>24.25</v>
      </c>
      <c r="AX70" s="14">
        <f t="shared" si="53"/>
        <v>15</v>
      </c>
      <c r="AY70" s="6">
        <f t="shared" si="54"/>
        <v>77.25</v>
      </c>
      <c r="AZ70" s="14">
        <f t="shared" si="55"/>
        <v>68</v>
      </c>
      <c r="BA70" s="5">
        <v>137</v>
      </c>
    </row>
    <row r="71" spans="1:53">
      <c r="A71" s="32" t="s">
        <v>582</v>
      </c>
      <c r="B71" s="13" t="s">
        <v>290</v>
      </c>
      <c r="C71" s="33">
        <v>85.9</v>
      </c>
      <c r="D71" s="34">
        <v>84.9</v>
      </c>
      <c r="E71" s="34">
        <v>79.7</v>
      </c>
      <c r="F71" s="34">
        <v>78.3</v>
      </c>
      <c r="G71" s="34">
        <v>83</v>
      </c>
      <c r="H71" s="35">
        <v>81.7</v>
      </c>
      <c r="I71" s="34">
        <v>13.3</v>
      </c>
      <c r="J71" s="34">
        <v>11.1</v>
      </c>
      <c r="K71" s="34">
        <v>23.9</v>
      </c>
      <c r="L71" s="34">
        <v>23</v>
      </c>
      <c r="M71" s="34">
        <v>18.3</v>
      </c>
      <c r="N71" s="35">
        <v>13.8</v>
      </c>
      <c r="O71" s="54">
        <v>7.4122236671001307</v>
      </c>
      <c r="P71" s="54">
        <v>8.7609511889862333</v>
      </c>
      <c r="Q71" s="54">
        <v>13.446475195822455</v>
      </c>
      <c r="R71" s="54">
        <v>15.519399249061328</v>
      </c>
      <c r="S71" s="54">
        <v>6.3380281690140841</v>
      </c>
      <c r="T71" s="55">
        <v>8.4639498432601883</v>
      </c>
      <c r="U71" s="34">
        <v>49</v>
      </c>
      <c r="V71" s="34">
        <v>44</v>
      </c>
      <c r="W71" s="34">
        <v>52</v>
      </c>
      <c r="X71" s="35">
        <v>47</v>
      </c>
      <c r="Y71" s="36">
        <f t="shared" si="28"/>
        <v>69</v>
      </c>
      <c r="Z71" s="36">
        <f t="shared" si="29"/>
        <v>57</v>
      </c>
      <c r="AA71" s="36">
        <f t="shared" si="30"/>
        <v>78</v>
      </c>
      <c r="AB71" s="36">
        <f t="shared" si="31"/>
        <v>72</v>
      </c>
      <c r="AC71" s="36">
        <f t="shared" si="32"/>
        <v>130</v>
      </c>
      <c r="AD71" s="36">
        <f t="shared" si="33"/>
        <v>103</v>
      </c>
      <c r="AE71" s="36">
        <f t="shared" si="34"/>
        <v>74</v>
      </c>
      <c r="AF71" s="36">
        <f t="shared" si="35"/>
        <v>51</v>
      </c>
      <c r="AG71" s="36">
        <f t="shared" si="36"/>
        <v>93</v>
      </c>
      <c r="AH71" s="36">
        <f t="shared" si="37"/>
        <v>79</v>
      </c>
      <c r="AI71" s="36">
        <f t="shared" si="38"/>
        <v>147</v>
      </c>
      <c r="AJ71" s="36">
        <f t="shared" si="39"/>
        <v>82</v>
      </c>
      <c r="AK71" s="36">
        <f t="shared" si="40"/>
        <v>77</v>
      </c>
      <c r="AL71" s="36">
        <f t="shared" si="41"/>
        <v>58</v>
      </c>
      <c r="AM71" s="36">
        <f t="shared" si="42"/>
        <v>82</v>
      </c>
      <c r="AN71" s="36">
        <f t="shared" si="43"/>
        <v>70</v>
      </c>
      <c r="AO71" s="36">
        <f t="shared" si="44"/>
        <v>148</v>
      </c>
      <c r="AP71" s="36">
        <f t="shared" si="45"/>
        <v>110</v>
      </c>
      <c r="AQ71" s="37">
        <f t="shared" si="46"/>
        <v>87.777777777777771</v>
      </c>
      <c r="AR71" s="14">
        <f t="shared" si="47"/>
        <v>80</v>
      </c>
      <c r="AS71" s="5">
        <f t="shared" si="48"/>
        <v>80</v>
      </c>
      <c r="AT71" s="5">
        <f t="shared" si="49"/>
        <v>51</v>
      </c>
      <c r="AU71" s="5">
        <f t="shared" si="50"/>
        <v>139</v>
      </c>
      <c r="AV71" s="5">
        <f t="shared" si="51"/>
        <v>74</v>
      </c>
      <c r="AW71" s="6">
        <f t="shared" si="52"/>
        <v>86</v>
      </c>
      <c r="AX71" s="14">
        <f t="shared" si="53"/>
        <v>69</v>
      </c>
      <c r="AY71" s="6">
        <f t="shared" si="54"/>
        <v>77.25</v>
      </c>
      <c r="AZ71" s="14">
        <f t="shared" si="55"/>
        <v>68</v>
      </c>
      <c r="BA71" s="5">
        <v>66</v>
      </c>
    </row>
    <row r="72" spans="1:53">
      <c r="A72" s="32" t="s">
        <v>400</v>
      </c>
      <c r="B72" s="13" t="s">
        <v>108</v>
      </c>
      <c r="C72" s="33">
        <v>81.099999999999994</v>
      </c>
      <c r="D72" s="34">
        <v>80.599999999999994</v>
      </c>
      <c r="E72" s="34">
        <v>75.8</v>
      </c>
      <c r="F72" s="34">
        <v>75.5</v>
      </c>
      <c r="G72" s="34">
        <v>74</v>
      </c>
      <c r="H72" s="35">
        <v>73</v>
      </c>
      <c r="I72" s="34">
        <v>12.5</v>
      </c>
      <c r="J72" s="34">
        <v>10.5</v>
      </c>
      <c r="K72" s="34">
        <v>23.3</v>
      </c>
      <c r="L72" s="34">
        <v>24.4</v>
      </c>
      <c r="M72" s="34">
        <v>10.1</v>
      </c>
      <c r="N72" s="35">
        <v>10.3</v>
      </c>
      <c r="O72" s="54">
        <v>12.348300970873787</v>
      </c>
      <c r="P72" s="54">
        <v>12.663919070813037</v>
      </c>
      <c r="Q72" s="54">
        <v>19.102486355366889</v>
      </c>
      <c r="R72" s="54">
        <v>20.239431350542461</v>
      </c>
      <c r="S72" s="54">
        <v>15.552216378662658</v>
      </c>
      <c r="T72" s="55">
        <v>18.249813014210918</v>
      </c>
      <c r="U72" s="34">
        <v>55</v>
      </c>
      <c r="V72" s="34">
        <v>52</v>
      </c>
      <c r="W72" s="34">
        <v>55</v>
      </c>
      <c r="X72" s="35">
        <v>58</v>
      </c>
      <c r="Y72" s="36">
        <f t="shared" si="28"/>
        <v>25</v>
      </c>
      <c r="Z72" s="36">
        <f t="shared" si="29"/>
        <v>27</v>
      </c>
      <c r="AA72" s="36">
        <f t="shared" si="30"/>
        <v>46</v>
      </c>
      <c r="AB72" s="36">
        <f t="shared" si="31"/>
        <v>49</v>
      </c>
      <c r="AC72" s="36">
        <f t="shared" si="32"/>
        <v>41</v>
      </c>
      <c r="AD72" s="36">
        <f t="shared" si="33"/>
        <v>29</v>
      </c>
      <c r="AE72" s="36">
        <f t="shared" si="34"/>
        <v>60</v>
      </c>
      <c r="AF72" s="36">
        <f t="shared" si="35"/>
        <v>45</v>
      </c>
      <c r="AG72" s="36">
        <f t="shared" si="36"/>
        <v>89</v>
      </c>
      <c r="AH72" s="36">
        <f t="shared" si="37"/>
        <v>101</v>
      </c>
      <c r="AI72" s="36">
        <f t="shared" si="38"/>
        <v>61</v>
      </c>
      <c r="AJ72" s="36">
        <f t="shared" si="39"/>
        <v>42</v>
      </c>
      <c r="AK72" s="36">
        <f t="shared" si="40"/>
        <v>27</v>
      </c>
      <c r="AL72" s="36">
        <f t="shared" si="41"/>
        <v>26</v>
      </c>
      <c r="AM72" s="36">
        <f t="shared" si="42"/>
        <v>37</v>
      </c>
      <c r="AN72" s="36">
        <f t="shared" si="43"/>
        <v>35</v>
      </c>
      <c r="AO72" s="36">
        <f t="shared" si="44"/>
        <v>33</v>
      </c>
      <c r="AP72" s="36">
        <f t="shared" si="45"/>
        <v>25</v>
      </c>
      <c r="AQ72" s="37">
        <f t="shared" si="46"/>
        <v>44.333333333333336</v>
      </c>
      <c r="AR72" s="14">
        <f t="shared" si="47"/>
        <v>32</v>
      </c>
      <c r="AS72" s="5">
        <f t="shared" si="48"/>
        <v>194</v>
      </c>
      <c r="AT72" s="5">
        <f t="shared" si="49"/>
        <v>164</v>
      </c>
      <c r="AU72" s="5">
        <f t="shared" si="50"/>
        <v>193</v>
      </c>
      <c r="AV72" s="5">
        <f t="shared" si="51"/>
        <v>243</v>
      </c>
      <c r="AW72" s="6">
        <f t="shared" si="52"/>
        <v>198.5</v>
      </c>
      <c r="AX72" s="14">
        <f t="shared" si="53"/>
        <v>222</v>
      </c>
      <c r="AY72" s="6">
        <f t="shared" si="54"/>
        <v>79.5</v>
      </c>
      <c r="AZ72" s="14">
        <f t="shared" si="55"/>
        <v>70</v>
      </c>
      <c r="BA72" s="5">
        <v>33</v>
      </c>
    </row>
    <row r="73" spans="1:53">
      <c r="A73" s="32" t="s">
        <v>531</v>
      </c>
      <c r="B73" s="13" t="s">
        <v>239</v>
      </c>
      <c r="C73" s="33">
        <v>86.3</v>
      </c>
      <c r="D73" s="34">
        <v>88.5</v>
      </c>
      <c r="E73" s="34">
        <v>78.2</v>
      </c>
      <c r="F73" s="34">
        <v>77.400000000000006</v>
      </c>
      <c r="G73" s="34">
        <v>80</v>
      </c>
      <c r="H73" s="35">
        <v>81.5</v>
      </c>
      <c r="I73" s="34">
        <v>13.9</v>
      </c>
      <c r="J73" s="34">
        <v>14.7</v>
      </c>
      <c r="K73" s="34">
        <v>22.6</v>
      </c>
      <c r="L73" s="34">
        <v>23.9</v>
      </c>
      <c r="M73" s="34">
        <v>11</v>
      </c>
      <c r="N73" s="35">
        <v>21.9</v>
      </c>
      <c r="O73" s="54">
        <v>6.8848758465011288</v>
      </c>
      <c r="P73" s="54">
        <v>6.9042316258351892</v>
      </c>
      <c r="Q73" s="54">
        <v>16.255605381165918</v>
      </c>
      <c r="R73" s="54">
        <v>15.212765957446809</v>
      </c>
      <c r="S73" s="54">
        <v>10.344827586206897</v>
      </c>
      <c r="T73" s="55">
        <v>10.674157303370785</v>
      </c>
      <c r="U73" s="34">
        <v>49</v>
      </c>
      <c r="V73" s="34">
        <v>49</v>
      </c>
      <c r="W73" s="34">
        <v>49</v>
      </c>
      <c r="X73" s="35">
        <v>47.5</v>
      </c>
      <c r="Y73" s="36">
        <f t="shared" si="28"/>
        <v>80</v>
      </c>
      <c r="Z73" s="36">
        <f t="shared" si="29"/>
        <v>119</v>
      </c>
      <c r="AA73" s="36">
        <f t="shared" si="30"/>
        <v>66</v>
      </c>
      <c r="AB73" s="36">
        <f t="shared" si="31"/>
        <v>64</v>
      </c>
      <c r="AC73" s="36">
        <f t="shared" si="32"/>
        <v>97</v>
      </c>
      <c r="AD73" s="36">
        <f t="shared" si="33"/>
        <v>101</v>
      </c>
      <c r="AE73" s="36">
        <f t="shared" si="34"/>
        <v>81</v>
      </c>
      <c r="AF73" s="36">
        <f t="shared" si="35"/>
        <v>87</v>
      </c>
      <c r="AG73" s="36">
        <f t="shared" si="36"/>
        <v>81</v>
      </c>
      <c r="AH73" s="36">
        <f t="shared" si="37"/>
        <v>93</v>
      </c>
      <c r="AI73" s="36">
        <f t="shared" si="38"/>
        <v>74</v>
      </c>
      <c r="AJ73" s="36">
        <f t="shared" si="39"/>
        <v>189</v>
      </c>
      <c r="AK73" s="36">
        <f t="shared" si="40"/>
        <v>88</v>
      </c>
      <c r="AL73" s="36">
        <f t="shared" si="41"/>
        <v>98</v>
      </c>
      <c r="AM73" s="36">
        <f t="shared" si="42"/>
        <v>61</v>
      </c>
      <c r="AN73" s="36">
        <f t="shared" si="43"/>
        <v>74</v>
      </c>
      <c r="AO73" s="36">
        <f t="shared" si="44"/>
        <v>76</v>
      </c>
      <c r="AP73" s="36">
        <f t="shared" si="45"/>
        <v>75</v>
      </c>
      <c r="AQ73" s="37">
        <f t="shared" si="46"/>
        <v>89.111111111111114</v>
      </c>
      <c r="AR73" s="14">
        <f t="shared" si="47"/>
        <v>82</v>
      </c>
      <c r="AS73" s="5">
        <f t="shared" si="48"/>
        <v>80</v>
      </c>
      <c r="AT73" s="5">
        <f t="shared" si="49"/>
        <v>117</v>
      </c>
      <c r="AU73" s="5">
        <f t="shared" si="50"/>
        <v>107</v>
      </c>
      <c r="AV73" s="5">
        <f t="shared" si="51"/>
        <v>89</v>
      </c>
      <c r="AW73" s="6">
        <f t="shared" si="52"/>
        <v>98.25</v>
      </c>
      <c r="AX73" s="14">
        <f t="shared" si="53"/>
        <v>88</v>
      </c>
      <c r="AY73" s="6">
        <f t="shared" si="54"/>
        <v>83.5</v>
      </c>
      <c r="AZ73" s="14">
        <f t="shared" si="55"/>
        <v>71</v>
      </c>
      <c r="BA73" s="5">
        <v>59</v>
      </c>
    </row>
    <row r="74" spans="1:53">
      <c r="A74" s="32" t="s">
        <v>310</v>
      </c>
      <c r="B74" s="13" t="s">
        <v>18</v>
      </c>
      <c r="C74" s="33">
        <v>84.4</v>
      </c>
      <c r="D74" s="34">
        <v>83.4</v>
      </c>
      <c r="E74" s="34">
        <v>83</v>
      </c>
      <c r="F74" s="34">
        <v>82.3</v>
      </c>
      <c r="G74" s="34">
        <v>79.8</v>
      </c>
      <c r="H74" s="35">
        <v>84.1</v>
      </c>
      <c r="I74" s="34">
        <v>16.2</v>
      </c>
      <c r="J74" s="34">
        <v>13.5</v>
      </c>
      <c r="K74" s="34">
        <v>22.4</v>
      </c>
      <c r="L74" s="34">
        <v>19.100000000000001</v>
      </c>
      <c r="M74" s="34">
        <v>23.1</v>
      </c>
      <c r="N74" s="35">
        <v>15.2</v>
      </c>
      <c r="O74" s="54">
        <v>5.982905982905983</v>
      </c>
      <c r="P74" s="54">
        <v>6.7415730337078648</v>
      </c>
      <c r="Q74" s="54">
        <v>7.7586206896551726</v>
      </c>
      <c r="R74" s="54">
        <v>7.8651685393258397</v>
      </c>
      <c r="S74" s="54">
        <v>11.538461538461538</v>
      </c>
      <c r="T74" s="55">
        <v>6.0606060606060606</v>
      </c>
      <c r="U74" s="34">
        <v>49</v>
      </c>
      <c r="V74" s="34">
        <v>45.5</v>
      </c>
      <c r="W74" s="34">
        <v>38</v>
      </c>
      <c r="X74" s="35">
        <v>40</v>
      </c>
      <c r="Y74" s="36">
        <f t="shared" si="28"/>
        <v>48</v>
      </c>
      <c r="Z74" s="36">
        <f t="shared" si="29"/>
        <v>43</v>
      </c>
      <c r="AA74" s="36">
        <f t="shared" si="30"/>
        <v>121</v>
      </c>
      <c r="AB74" s="36">
        <f t="shared" si="31"/>
        <v>122</v>
      </c>
      <c r="AC74" s="36">
        <f t="shared" si="32"/>
        <v>94</v>
      </c>
      <c r="AD74" s="36">
        <f t="shared" si="33"/>
        <v>143</v>
      </c>
      <c r="AE74" s="36">
        <f t="shared" si="34"/>
        <v>108</v>
      </c>
      <c r="AF74" s="36">
        <f t="shared" si="35"/>
        <v>73</v>
      </c>
      <c r="AG74" s="36">
        <f t="shared" si="36"/>
        <v>79</v>
      </c>
      <c r="AH74" s="36">
        <f t="shared" si="37"/>
        <v>44</v>
      </c>
      <c r="AI74" s="36">
        <f t="shared" si="38"/>
        <v>197</v>
      </c>
      <c r="AJ74" s="36">
        <f t="shared" si="39"/>
        <v>102</v>
      </c>
      <c r="AK74" s="36">
        <f t="shared" si="40"/>
        <v>120</v>
      </c>
      <c r="AL74" s="36">
        <f t="shared" si="41"/>
        <v>101</v>
      </c>
      <c r="AM74" s="36">
        <f t="shared" si="42"/>
        <v>176</v>
      </c>
      <c r="AN74" s="36">
        <f t="shared" si="43"/>
        <v>183</v>
      </c>
      <c r="AO74" s="36">
        <f t="shared" si="44"/>
        <v>58</v>
      </c>
      <c r="AP74" s="36">
        <f t="shared" si="45"/>
        <v>160</v>
      </c>
      <c r="AQ74" s="37">
        <f t="shared" si="46"/>
        <v>109.55555555555556</v>
      </c>
      <c r="AR74" s="14">
        <f t="shared" si="47"/>
        <v>101</v>
      </c>
      <c r="AS74" s="5">
        <f t="shared" si="48"/>
        <v>80</v>
      </c>
      <c r="AT74" s="5">
        <f t="shared" si="49"/>
        <v>77</v>
      </c>
      <c r="AU74" s="5">
        <f t="shared" si="50"/>
        <v>10</v>
      </c>
      <c r="AV74" s="5">
        <f t="shared" si="51"/>
        <v>25</v>
      </c>
      <c r="AW74" s="6">
        <f t="shared" si="52"/>
        <v>48</v>
      </c>
      <c r="AX74" s="14">
        <f t="shared" si="53"/>
        <v>36</v>
      </c>
      <c r="AY74" s="6">
        <f t="shared" si="54"/>
        <v>84.75</v>
      </c>
      <c r="AZ74" s="14">
        <f t="shared" si="55"/>
        <v>72</v>
      </c>
      <c r="BA74" s="5">
        <v>81</v>
      </c>
    </row>
    <row r="75" spans="1:53">
      <c r="A75" s="32" t="s">
        <v>522</v>
      </c>
      <c r="B75" s="13" t="s">
        <v>230</v>
      </c>
      <c r="C75" s="33">
        <v>86.4</v>
      </c>
      <c r="D75" s="34">
        <v>86.3</v>
      </c>
      <c r="E75" s="34">
        <v>76.5</v>
      </c>
      <c r="F75" s="34">
        <v>76.7</v>
      </c>
      <c r="G75" s="34">
        <v>76</v>
      </c>
      <c r="H75" s="35">
        <v>78.5</v>
      </c>
      <c r="I75" s="34">
        <v>15.6</v>
      </c>
      <c r="J75" s="34">
        <v>14</v>
      </c>
      <c r="K75" s="34">
        <v>22.1</v>
      </c>
      <c r="L75" s="34">
        <v>23.6</v>
      </c>
      <c r="M75" s="34">
        <v>8.8000000000000007</v>
      </c>
      <c r="N75" s="35">
        <v>16.5</v>
      </c>
      <c r="O75" s="54">
        <v>6.8599033816425123</v>
      </c>
      <c r="P75" s="54">
        <v>7.511737089201878</v>
      </c>
      <c r="Q75" s="54">
        <v>17.794970986460349</v>
      </c>
      <c r="R75" s="54">
        <v>17.075471698113205</v>
      </c>
      <c r="S75" s="54">
        <v>12.254901960784313</v>
      </c>
      <c r="T75" s="55">
        <v>11.830357142857142</v>
      </c>
      <c r="U75" s="34">
        <v>52</v>
      </c>
      <c r="V75" s="34">
        <v>50</v>
      </c>
      <c r="W75" s="34">
        <v>50</v>
      </c>
      <c r="X75" s="35">
        <v>54</v>
      </c>
      <c r="Y75" s="36">
        <f t="shared" si="28"/>
        <v>83</v>
      </c>
      <c r="Z75" s="36">
        <f t="shared" si="29"/>
        <v>79</v>
      </c>
      <c r="AA75" s="36">
        <f t="shared" si="30"/>
        <v>53</v>
      </c>
      <c r="AB75" s="36">
        <f t="shared" si="31"/>
        <v>58</v>
      </c>
      <c r="AC75" s="36">
        <f t="shared" si="32"/>
        <v>53</v>
      </c>
      <c r="AD75" s="36">
        <f t="shared" si="33"/>
        <v>67</v>
      </c>
      <c r="AE75" s="36">
        <f t="shared" si="34"/>
        <v>98</v>
      </c>
      <c r="AF75" s="36">
        <f t="shared" si="35"/>
        <v>79</v>
      </c>
      <c r="AG75" s="36">
        <f t="shared" si="36"/>
        <v>76</v>
      </c>
      <c r="AH75" s="36">
        <f t="shared" si="37"/>
        <v>87</v>
      </c>
      <c r="AI75" s="36">
        <f t="shared" si="38"/>
        <v>46</v>
      </c>
      <c r="AJ75" s="36">
        <f t="shared" si="39"/>
        <v>123</v>
      </c>
      <c r="AK75" s="36">
        <f t="shared" si="40"/>
        <v>89</v>
      </c>
      <c r="AL75" s="36">
        <f t="shared" si="41"/>
        <v>81</v>
      </c>
      <c r="AM75" s="36">
        <f t="shared" si="42"/>
        <v>49</v>
      </c>
      <c r="AN75" s="36">
        <f t="shared" si="43"/>
        <v>54</v>
      </c>
      <c r="AO75" s="36">
        <f t="shared" si="44"/>
        <v>52</v>
      </c>
      <c r="AP75" s="36">
        <f t="shared" si="45"/>
        <v>63</v>
      </c>
      <c r="AQ75" s="37">
        <f t="shared" si="46"/>
        <v>71.666666666666671</v>
      </c>
      <c r="AR75" s="14">
        <f t="shared" si="47"/>
        <v>63</v>
      </c>
      <c r="AS75" s="5">
        <f t="shared" si="48"/>
        <v>145</v>
      </c>
      <c r="AT75" s="5">
        <f t="shared" si="49"/>
        <v>135</v>
      </c>
      <c r="AU75" s="5">
        <f t="shared" si="50"/>
        <v>120</v>
      </c>
      <c r="AV75" s="5">
        <f t="shared" si="51"/>
        <v>197</v>
      </c>
      <c r="AW75" s="6">
        <f t="shared" si="52"/>
        <v>149.25</v>
      </c>
      <c r="AX75" s="14">
        <f t="shared" si="53"/>
        <v>155</v>
      </c>
      <c r="AY75" s="6">
        <f t="shared" si="54"/>
        <v>86</v>
      </c>
      <c r="AZ75" s="14">
        <f t="shared" si="55"/>
        <v>73</v>
      </c>
      <c r="BA75" s="5">
        <v>62</v>
      </c>
    </row>
    <row r="76" spans="1:53">
      <c r="A76" s="32" t="s">
        <v>583</v>
      </c>
      <c r="B76" s="13" t="s">
        <v>291</v>
      </c>
      <c r="C76" s="33">
        <v>88.6</v>
      </c>
      <c r="D76" s="34">
        <v>89.1</v>
      </c>
      <c r="E76" s="34">
        <v>81.8</v>
      </c>
      <c r="F76" s="34">
        <v>79.8</v>
      </c>
      <c r="G76" s="34">
        <v>81.400000000000006</v>
      </c>
      <c r="H76" s="35">
        <v>82.7</v>
      </c>
      <c r="I76" s="34">
        <v>15.5</v>
      </c>
      <c r="J76" s="34">
        <v>15.1</v>
      </c>
      <c r="K76" s="34">
        <v>25.2</v>
      </c>
      <c r="L76" s="34">
        <v>23.9</v>
      </c>
      <c r="M76" s="34">
        <v>14.8</v>
      </c>
      <c r="N76" s="35">
        <v>17.899999999999999</v>
      </c>
      <c r="O76" s="54">
        <v>5.5010660980810231</v>
      </c>
      <c r="P76" s="54">
        <v>5.1981252662974011</v>
      </c>
      <c r="Q76" s="54">
        <v>11.87526697992311</v>
      </c>
      <c r="R76" s="54">
        <v>13.245315161839862</v>
      </c>
      <c r="S76" s="54">
        <v>7.8158458244111344</v>
      </c>
      <c r="T76" s="55">
        <v>8.1673306772908365</v>
      </c>
      <c r="U76" s="34">
        <v>46</v>
      </c>
      <c r="V76" s="34">
        <v>46</v>
      </c>
      <c r="W76" s="34">
        <v>43</v>
      </c>
      <c r="X76" s="35">
        <v>36</v>
      </c>
      <c r="Y76" s="36">
        <f t="shared" si="28"/>
        <v>119</v>
      </c>
      <c r="Z76" s="36">
        <f t="shared" si="29"/>
        <v>128</v>
      </c>
      <c r="AA76" s="36">
        <f t="shared" si="30"/>
        <v>100</v>
      </c>
      <c r="AB76" s="36">
        <f t="shared" si="31"/>
        <v>89</v>
      </c>
      <c r="AC76" s="36">
        <f t="shared" si="32"/>
        <v>109</v>
      </c>
      <c r="AD76" s="36">
        <f t="shared" si="33"/>
        <v>125</v>
      </c>
      <c r="AE76" s="36">
        <f t="shared" si="34"/>
        <v>96</v>
      </c>
      <c r="AF76" s="36">
        <f t="shared" si="35"/>
        <v>95</v>
      </c>
      <c r="AG76" s="36">
        <f t="shared" si="36"/>
        <v>105</v>
      </c>
      <c r="AH76" s="36">
        <f t="shared" si="37"/>
        <v>93</v>
      </c>
      <c r="AI76" s="36">
        <f t="shared" si="38"/>
        <v>113</v>
      </c>
      <c r="AJ76" s="36">
        <f t="shared" si="39"/>
        <v>144</v>
      </c>
      <c r="AK76" s="36">
        <f t="shared" si="40"/>
        <v>135</v>
      </c>
      <c r="AL76" s="36">
        <f t="shared" si="41"/>
        <v>150</v>
      </c>
      <c r="AM76" s="36">
        <f t="shared" si="42"/>
        <v>101</v>
      </c>
      <c r="AN76" s="36">
        <f t="shared" si="43"/>
        <v>98</v>
      </c>
      <c r="AO76" s="36">
        <f t="shared" si="44"/>
        <v>116</v>
      </c>
      <c r="AP76" s="36">
        <f t="shared" si="45"/>
        <v>115</v>
      </c>
      <c r="AQ76" s="37">
        <f t="shared" si="46"/>
        <v>112.83333333333333</v>
      </c>
      <c r="AR76" s="14">
        <f t="shared" si="47"/>
        <v>105</v>
      </c>
      <c r="AS76" s="5">
        <f t="shared" si="48"/>
        <v>47</v>
      </c>
      <c r="AT76" s="5">
        <f t="shared" si="49"/>
        <v>78</v>
      </c>
      <c r="AU76" s="5">
        <f t="shared" si="50"/>
        <v>40</v>
      </c>
      <c r="AV76" s="5">
        <f t="shared" si="51"/>
        <v>5</v>
      </c>
      <c r="AW76" s="6">
        <f t="shared" si="52"/>
        <v>42.5</v>
      </c>
      <c r="AX76" s="14">
        <f t="shared" si="53"/>
        <v>29</v>
      </c>
      <c r="AY76" s="6">
        <f t="shared" si="54"/>
        <v>86</v>
      </c>
      <c r="AZ76" s="14">
        <f t="shared" si="55"/>
        <v>73</v>
      </c>
      <c r="BA76" s="5">
        <v>113</v>
      </c>
    </row>
    <row r="77" spans="1:53">
      <c r="A77" s="32" t="s">
        <v>363</v>
      </c>
      <c r="B77" s="13" t="s">
        <v>71</v>
      </c>
      <c r="C77" s="33">
        <v>87.1</v>
      </c>
      <c r="D77" s="34">
        <v>85.3</v>
      </c>
      <c r="E77" s="34">
        <v>79.599999999999994</v>
      </c>
      <c r="F77" s="34">
        <v>79</v>
      </c>
      <c r="G77" s="34">
        <v>77.2</v>
      </c>
      <c r="H77" s="35">
        <v>78.7</v>
      </c>
      <c r="I77" s="34">
        <v>14.7</v>
      </c>
      <c r="J77" s="34">
        <v>14.7</v>
      </c>
      <c r="K77" s="34">
        <v>21.8</v>
      </c>
      <c r="L77" s="34">
        <v>23.1</v>
      </c>
      <c r="M77" s="34">
        <v>10.8</v>
      </c>
      <c r="N77" s="35">
        <v>14</v>
      </c>
      <c r="O77" s="54">
        <v>8.0174021131137341</v>
      </c>
      <c r="P77" s="54">
        <v>8.7147335423197489</v>
      </c>
      <c r="Q77" s="54">
        <v>14.950372208436724</v>
      </c>
      <c r="R77" s="54">
        <v>13.760896637608965</v>
      </c>
      <c r="S77" s="54">
        <v>11.538461538461538</v>
      </c>
      <c r="T77" s="55">
        <v>11.890243902439025</v>
      </c>
      <c r="U77" s="34">
        <v>49</v>
      </c>
      <c r="V77" s="34">
        <v>46</v>
      </c>
      <c r="W77" s="34">
        <v>54</v>
      </c>
      <c r="X77" s="35">
        <v>57</v>
      </c>
      <c r="Y77" s="36">
        <f t="shared" si="28"/>
        <v>94</v>
      </c>
      <c r="Z77" s="36">
        <f t="shared" si="29"/>
        <v>63</v>
      </c>
      <c r="AA77" s="36">
        <f t="shared" si="30"/>
        <v>77</v>
      </c>
      <c r="AB77" s="36">
        <f t="shared" si="31"/>
        <v>79</v>
      </c>
      <c r="AC77" s="36">
        <f t="shared" si="32"/>
        <v>65</v>
      </c>
      <c r="AD77" s="36">
        <f t="shared" si="33"/>
        <v>69</v>
      </c>
      <c r="AE77" s="36">
        <f t="shared" si="34"/>
        <v>89</v>
      </c>
      <c r="AF77" s="36">
        <f t="shared" si="35"/>
        <v>87</v>
      </c>
      <c r="AG77" s="36">
        <f t="shared" si="36"/>
        <v>72</v>
      </c>
      <c r="AH77" s="36">
        <f t="shared" si="37"/>
        <v>81</v>
      </c>
      <c r="AI77" s="36">
        <f t="shared" si="38"/>
        <v>70</v>
      </c>
      <c r="AJ77" s="36">
        <f t="shared" si="39"/>
        <v>83</v>
      </c>
      <c r="AK77" s="36">
        <f t="shared" si="40"/>
        <v>66</v>
      </c>
      <c r="AL77" s="36">
        <f t="shared" si="41"/>
        <v>59</v>
      </c>
      <c r="AM77" s="36">
        <f t="shared" si="42"/>
        <v>70</v>
      </c>
      <c r="AN77" s="36">
        <f t="shared" si="43"/>
        <v>91</v>
      </c>
      <c r="AO77" s="36">
        <f t="shared" si="44"/>
        <v>58</v>
      </c>
      <c r="AP77" s="36">
        <f t="shared" si="45"/>
        <v>62</v>
      </c>
      <c r="AQ77" s="37">
        <f t="shared" si="46"/>
        <v>74.166666666666671</v>
      </c>
      <c r="AR77" s="14">
        <f t="shared" si="47"/>
        <v>67</v>
      </c>
      <c r="AS77" s="5">
        <f t="shared" si="48"/>
        <v>80</v>
      </c>
      <c r="AT77" s="5">
        <f t="shared" si="49"/>
        <v>78</v>
      </c>
      <c r="AU77" s="5">
        <f t="shared" si="50"/>
        <v>171</v>
      </c>
      <c r="AV77" s="5">
        <f t="shared" si="51"/>
        <v>234</v>
      </c>
      <c r="AW77" s="6">
        <f t="shared" si="52"/>
        <v>140.75</v>
      </c>
      <c r="AX77" s="14">
        <f t="shared" si="53"/>
        <v>144</v>
      </c>
      <c r="AY77" s="6">
        <f t="shared" si="54"/>
        <v>86.25</v>
      </c>
      <c r="AZ77" s="14">
        <f t="shared" si="55"/>
        <v>75</v>
      </c>
      <c r="BA77" s="5">
        <v>75</v>
      </c>
    </row>
    <row r="78" spans="1:53">
      <c r="A78" s="32" t="s">
        <v>374</v>
      </c>
      <c r="B78" s="13" t="s">
        <v>82</v>
      </c>
      <c r="C78" s="33">
        <v>89.4</v>
      </c>
      <c r="D78" s="34">
        <v>87.2</v>
      </c>
      <c r="E78" s="34">
        <v>79.2</v>
      </c>
      <c r="F78" s="34">
        <v>82</v>
      </c>
      <c r="G78" s="34">
        <v>77.7</v>
      </c>
      <c r="H78" s="35">
        <v>76.099999999999994</v>
      </c>
      <c r="I78" s="34">
        <v>16.399999999999999</v>
      </c>
      <c r="J78" s="34">
        <v>11.8</v>
      </c>
      <c r="K78" s="34">
        <v>19.8</v>
      </c>
      <c r="L78" s="34">
        <v>24.4</v>
      </c>
      <c r="M78" s="34">
        <v>12.2</v>
      </c>
      <c r="N78" s="35">
        <v>11.6</v>
      </c>
      <c r="O78" s="54">
        <v>5.1244509516837482</v>
      </c>
      <c r="P78" s="54">
        <v>8.1395348837209305</v>
      </c>
      <c r="Q78" s="54">
        <v>14.055636896046853</v>
      </c>
      <c r="R78" s="54">
        <v>12.572254335260116</v>
      </c>
      <c r="S78" s="54">
        <v>10.305343511450381</v>
      </c>
      <c r="T78" s="55">
        <v>13.732394366197184</v>
      </c>
      <c r="U78" s="34">
        <v>52</v>
      </c>
      <c r="V78" s="34">
        <v>44</v>
      </c>
      <c r="W78" s="34">
        <v>47</v>
      </c>
      <c r="X78" s="35">
        <v>55.5</v>
      </c>
      <c r="Y78" s="36">
        <f t="shared" si="28"/>
        <v>137</v>
      </c>
      <c r="Z78" s="36">
        <f t="shared" si="29"/>
        <v>91</v>
      </c>
      <c r="AA78" s="36">
        <f t="shared" si="30"/>
        <v>72</v>
      </c>
      <c r="AB78" s="36">
        <f t="shared" si="31"/>
        <v>118</v>
      </c>
      <c r="AC78" s="36">
        <f t="shared" si="32"/>
        <v>71</v>
      </c>
      <c r="AD78" s="36">
        <f t="shared" si="33"/>
        <v>45</v>
      </c>
      <c r="AE78" s="36">
        <f t="shared" si="34"/>
        <v>110</v>
      </c>
      <c r="AF78" s="36">
        <f t="shared" si="35"/>
        <v>54</v>
      </c>
      <c r="AG78" s="36">
        <f t="shared" si="36"/>
        <v>56</v>
      </c>
      <c r="AH78" s="36">
        <f t="shared" si="37"/>
        <v>101</v>
      </c>
      <c r="AI78" s="36">
        <f t="shared" si="38"/>
        <v>90</v>
      </c>
      <c r="AJ78" s="36">
        <f t="shared" si="39"/>
        <v>55</v>
      </c>
      <c r="AK78" s="36">
        <f t="shared" si="40"/>
        <v>146</v>
      </c>
      <c r="AL78" s="36">
        <f t="shared" si="41"/>
        <v>67</v>
      </c>
      <c r="AM78" s="36">
        <f t="shared" si="42"/>
        <v>75</v>
      </c>
      <c r="AN78" s="36">
        <f t="shared" si="43"/>
        <v>105</v>
      </c>
      <c r="AO78" s="36">
        <f t="shared" si="44"/>
        <v>78</v>
      </c>
      <c r="AP78" s="36">
        <f t="shared" si="45"/>
        <v>46</v>
      </c>
      <c r="AQ78" s="37">
        <f t="shared" si="46"/>
        <v>84.277777777777771</v>
      </c>
      <c r="AR78" s="14">
        <f t="shared" si="47"/>
        <v>75</v>
      </c>
      <c r="AS78" s="5">
        <f t="shared" si="48"/>
        <v>145</v>
      </c>
      <c r="AT78" s="5">
        <f t="shared" si="49"/>
        <v>51</v>
      </c>
      <c r="AU78" s="5">
        <f t="shared" si="50"/>
        <v>74</v>
      </c>
      <c r="AV78" s="5">
        <f t="shared" si="51"/>
        <v>223</v>
      </c>
      <c r="AW78" s="6">
        <f t="shared" si="52"/>
        <v>123.25</v>
      </c>
      <c r="AX78" s="14">
        <f t="shared" si="53"/>
        <v>123</v>
      </c>
      <c r="AY78" s="6">
        <f t="shared" si="54"/>
        <v>87</v>
      </c>
      <c r="AZ78" s="14">
        <f t="shared" si="55"/>
        <v>76</v>
      </c>
      <c r="BA78" s="5">
        <v>100</v>
      </c>
    </row>
    <row r="79" spans="1:53">
      <c r="A79" s="32" t="s">
        <v>549</v>
      </c>
      <c r="B79" s="13" t="s">
        <v>257</v>
      </c>
      <c r="C79" s="33">
        <v>85</v>
      </c>
      <c r="D79" s="34">
        <v>83.2</v>
      </c>
      <c r="E79" s="34">
        <v>76.2</v>
      </c>
      <c r="F79" s="34">
        <v>76.400000000000006</v>
      </c>
      <c r="G79" s="34">
        <v>78.7</v>
      </c>
      <c r="H79" s="35">
        <v>76.7</v>
      </c>
      <c r="I79" s="34">
        <v>13.1</v>
      </c>
      <c r="J79" s="34">
        <v>7.7</v>
      </c>
      <c r="K79" s="34">
        <v>21.4</v>
      </c>
      <c r="L79" s="34">
        <v>19.7</v>
      </c>
      <c r="M79" s="34">
        <v>8.8000000000000007</v>
      </c>
      <c r="N79" s="35">
        <v>9</v>
      </c>
      <c r="O79" s="54">
        <v>6.6298342541436464</v>
      </c>
      <c r="P79" s="54">
        <v>9.1880341880341891</v>
      </c>
      <c r="Q79" s="54">
        <v>17.184643510054844</v>
      </c>
      <c r="R79" s="54">
        <v>16.533864541832667</v>
      </c>
      <c r="S79" s="54">
        <v>10.619469026548673</v>
      </c>
      <c r="T79" s="55">
        <v>11.442786069651742</v>
      </c>
      <c r="U79" s="34">
        <v>54</v>
      </c>
      <c r="V79" s="34">
        <v>47.5</v>
      </c>
      <c r="W79" s="34">
        <v>57</v>
      </c>
      <c r="X79" s="35">
        <v>61</v>
      </c>
      <c r="Y79" s="36">
        <f t="shared" si="28"/>
        <v>56</v>
      </c>
      <c r="Z79" s="36">
        <f t="shared" si="29"/>
        <v>40</v>
      </c>
      <c r="AA79" s="36">
        <f t="shared" si="30"/>
        <v>51</v>
      </c>
      <c r="AB79" s="36">
        <f t="shared" si="31"/>
        <v>55</v>
      </c>
      <c r="AC79" s="36">
        <f t="shared" si="32"/>
        <v>80</v>
      </c>
      <c r="AD79" s="36">
        <f t="shared" si="33"/>
        <v>50</v>
      </c>
      <c r="AE79" s="36">
        <f t="shared" si="34"/>
        <v>68</v>
      </c>
      <c r="AF79" s="36">
        <f t="shared" si="35"/>
        <v>21</v>
      </c>
      <c r="AG79" s="36">
        <f t="shared" si="36"/>
        <v>69</v>
      </c>
      <c r="AH79" s="36">
        <f t="shared" si="37"/>
        <v>56</v>
      </c>
      <c r="AI79" s="36">
        <f t="shared" si="38"/>
        <v>46</v>
      </c>
      <c r="AJ79" s="36">
        <f t="shared" si="39"/>
        <v>33</v>
      </c>
      <c r="AK79" s="36">
        <f t="shared" si="40"/>
        <v>99</v>
      </c>
      <c r="AL79" s="36">
        <f t="shared" si="41"/>
        <v>53</v>
      </c>
      <c r="AM79" s="36">
        <f t="shared" si="42"/>
        <v>56</v>
      </c>
      <c r="AN79" s="36">
        <f t="shared" si="43"/>
        <v>60</v>
      </c>
      <c r="AO79" s="36">
        <f t="shared" si="44"/>
        <v>73</v>
      </c>
      <c r="AP79" s="36">
        <f t="shared" si="45"/>
        <v>68</v>
      </c>
      <c r="AQ79" s="37">
        <f t="shared" si="46"/>
        <v>57.444444444444443</v>
      </c>
      <c r="AR79" s="14">
        <f t="shared" si="47"/>
        <v>48</v>
      </c>
      <c r="AS79" s="5">
        <f t="shared" si="48"/>
        <v>175</v>
      </c>
      <c r="AT79" s="5">
        <f t="shared" si="49"/>
        <v>108</v>
      </c>
      <c r="AU79" s="5">
        <f t="shared" si="50"/>
        <v>218</v>
      </c>
      <c r="AV79" s="5">
        <f t="shared" si="51"/>
        <v>262</v>
      </c>
      <c r="AW79" s="6">
        <f t="shared" si="52"/>
        <v>190.75</v>
      </c>
      <c r="AX79" s="14">
        <f t="shared" si="53"/>
        <v>212</v>
      </c>
      <c r="AY79" s="6">
        <f t="shared" si="54"/>
        <v>89</v>
      </c>
      <c r="AZ79" s="14">
        <f t="shared" si="55"/>
        <v>77</v>
      </c>
      <c r="BA79" s="5">
        <v>42</v>
      </c>
    </row>
    <row r="80" spans="1:53">
      <c r="A80" s="32" t="s">
        <v>572</v>
      </c>
      <c r="B80" s="13" t="s">
        <v>280</v>
      </c>
      <c r="C80" s="33">
        <v>89.1</v>
      </c>
      <c r="D80" s="34">
        <v>87.7</v>
      </c>
      <c r="E80" s="34">
        <v>75.099999999999994</v>
      </c>
      <c r="F80" s="34">
        <v>73</v>
      </c>
      <c r="G80" s="34">
        <v>80.3</v>
      </c>
      <c r="H80" s="35">
        <v>77</v>
      </c>
      <c r="I80" s="34">
        <v>21.2</v>
      </c>
      <c r="J80" s="34">
        <v>17.2</v>
      </c>
      <c r="K80" s="34">
        <v>25.2</v>
      </c>
      <c r="L80" s="34">
        <v>21.6</v>
      </c>
      <c r="M80" s="34">
        <v>14.6</v>
      </c>
      <c r="N80" s="35">
        <v>11.6</v>
      </c>
      <c r="O80" s="54">
        <v>6.7024128686327078</v>
      </c>
      <c r="P80" s="54">
        <v>6.3291139240506329</v>
      </c>
      <c r="Q80" s="54">
        <v>17.694369973190348</v>
      </c>
      <c r="R80" s="54">
        <v>23.409669211195929</v>
      </c>
      <c r="S80" s="54">
        <v>8.4507042253521121</v>
      </c>
      <c r="T80" s="55">
        <v>15.352697095435685</v>
      </c>
      <c r="U80" s="34">
        <v>49.5</v>
      </c>
      <c r="V80" s="34">
        <v>45</v>
      </c>
      <c r="W80" s="34">
        <v>49.5</v>
      </c>
      <c r="X80" s="35">
        <v>55</v>
      </c>
      <c r="Y80" s="36">
        <f t="shared" si="28"/>
        <v>132</v>
      </c>
      <c r="Z80" s="36">
        <f t="shared" si="29"/>
        <v>104</v>
      </c>
      <c r="AA80" s="36">
        <f t="shared" si="30"/>
        <v>41</v>
      </c>
      <c r="AB80" s="36">
        <f t="shared" si="31"/>
        <v>32</v>
      </c>
      <c r="AC80" s="36">
        <f t="shared" si="32"/>
        <v>102</v>
      </c>
      <c r="AD80" s="36">
        <f t="shared" si="33"/>
        <v>52</v>
      </c>
      <c r="AE80" s="36">
        <f t="shared" si="34"/>
        <v>174</v>
      </c>
      <c r="AF80" s="36">
        <f t="shared" si="35"/>
        <v>130</v>
      </c>
      <c r="AG80" s="36">
        <f t="shared" si="36"/>
        <v>105</v>
      </c>
      <c r="AH80" s="36">
        <f t="shared" si="37"/>
        <v>69</v>
      </c>
      <c r="AI80" s="36">
        <f t="shared" si="38"/>
        <v>111</v>
      </c>
      <c r="AJ80" s="36">
        <f t="shared" si="39"/>
        <v>55</v>
      </c>
      <c r="AK80" s="36">
        <f t="shared" si="40"/>
        <v>97</v>
      </c>
      <c r="AL80" s="36">
        <f t="shared" si="41"/>
        <v>112</v>
      </c>
      <c r="AM80" s="36">
        <f t="shared" si="42"/>
        <v>51</v>
      </c>
      <c r="AN80" s="36">
        <f t="shared" si="43"/>
        <v>22</v>
      </c>
      <c r="AO80" s="36">
        <f t="shared" si="44"/>
        <v>103</v>
      </c>
      <c r="AP80" s="36">
        <f t="shared" si="45"/>
        <v>36</v>
      </c>
      <c r="AQ80" s="37">
        <f t="shared" si="46"/>
        <v>84.888888888888886</v>
      </c>
      <c r="AR80" s="14">
        <f t="shared" si="47"/>
        <v>77</v>
      </c>
      <c r="AS80" s="5">
        <f t="shared" si="48"/>
        <v>109</v>
      </c>
      <c r="AT80" s="5">
        <f t="shared" si="49"/>
        <v>60</v>
      </c>
      <c r="AU80" s="5">
        <f t="shared" si="50"/>
        <v>119</v>
      </c>
      <c r="AV80" s="5">
        <f t="shared" si="51"/>
        <v>211</v>
      </c>
      <c r="AW80" s="6">
        <f t="shared" si="52"/>
        <v>124.75</v>
      </c>
      <c r="AX80" s="14">
        <f t="shared" si="53"/>
        <v>126</v>
      </c>
      <c r="AY80" s="6">
        <f t="shared" si="54"/>
        <v>89.25</v>
      </c>
      <c r="AZ80" s="14">
        <f t="shared" si="55"/>
        <v>78</v>
      </c>
      <c r="BA80" s="5">
        <v>69</v>
      </c>
    </row>
    <row r="81" spans="1:53">
      <c r="A81" s="32" t="s">
        <v>523</v>
      </c>
      <c r="B81" s="13" t="s">
        <v>231</v>
      </c>
      <c r="C81" s="33">
        <v>90</v>
      </c>
      <c r="D81" s="34">
        <v>88.3</v>
      </c>
      <c r="E81" s="34">
        <v>82.2</v>
      </c>
      <c r="F81" s="34">
        <v>80.900000000000006</v>
      </c>
      <c r="G81" s="34">
        <v>79.3</v>
      </c>
      <c r="H81" s="35">
        <v>82.2</v>
      </c>
      <c r="I81" s="34">
        <v>17.2</v>
      </c>
      <c r="J81" s="34">
        <v>16.8</v>
      </c>
      <c r="K81" s="34">
        <v>23</v>
      </c>
      <c r="L81" s="34">
        <v>23.2</v>
      </c>
      <c r="M81" s="34">
        <v>11.8</v>
      </c>
      <c r="N81" s="35">
        <v>17.2</v>
      </c>
      <c r="O81" s="54">
        <v>5.1779935275080913</v>
      </c>
      <c r="P81" s="54">
        <v>6.7642405063291138</v>
      </c>
      <c r="Q81" s="54">
        <v>11.496571198063736</v>
      </c>
      <c r="R81" s="54">
        <v>12.244897959183673</v>
      </c>
      <c r="S81" s="54">
        <v>10.7</v>
      </c>
      <c r="T81" s="55">
        <v>8.5146641438032162</v>
      </c>
      <c r="U81" s="34">
        <v>49</v>
      </c>
      <c r="V81" s="34">
        <v>44.5</v>
      </c>
      <c r="W81" s="34">
        <v>48</v>
      </c>
      <c r="X81" s="35">
        <v>47</v>
      </c>
      <c r="Y81" s="36">
        <f t="shared" si="28"/>
        <v>150</v>
      </c>
      <c r="Z81" s="36">
        <f t="shared" si="29"/>
        <v>115</v>
      </c>
      <c r="AA81" s="36">
        <f t="shared" si="30"/>
        <v>108</v>
      </c>
      <c r="AB81" s="36">
        <f t="shared" si="31"/>
        <v>102</v>
      </c>
      <c r="AC81" s="36">
        <f t="shared" si="32"/>
        <v>89</v>
      </c>
      <c r="AD81" s="36">
        <f t="shared" si="33"/>
        <v>117</v>
      </c>
      <c r="AE81" s="36">
        <f t="shared" si="34"/>
        <v>123</v>
      </c>
      <c r="AF81" s="36">
        <f t="shared" si="35"/>
        <v>118</v>
      </c>
      <c r="AG81" s="36">
        <f t="shared" si="36"/>
        <v>83</v>
      </c>
      <c r="AH81" s="36">
        <f t="shared" si="37"/>
        <v>85</v>
      </c>
      <c r="AI81" s="36">
        <f t="shared" si="38"/>
        <v>84</v>
      </c>
      <c r="AJ81" s="36">
        <f t="shared" si="39"/>
        <v>129</v>
      </c>
      <c r="AK81" s="36">
        <f t="shared" si="40"/>
        <v>145</v>
      </c>
      <c r="AL81" s="36">
        <f t="shared" si="41"/>
        <v>100</v>
      </c>
      <c r="AM81" s="36">
        <f t="shared" si="42"/>
        <v>108</v>
      </c>
      <c r="AN81" s="36">
        <f t="shared" si="43"/>
        <v>110</v>
      </c>
      <c r="AO81" s="36">
        <f t="shared" si="44"/>
        <v>72</v>
      </c>
      <c r="AP81" s="36">
        <f t="shared" si="45"/>
        <v>106</v>
      </c>
      <c r="AQ81" s="37">
        <f t="shared" si="46"/>
        <v>108</v>
      </c>
      <c r="AR81" s="14">
        <f t="shared" si="47"/>
        <v>99</v>
      </c>
      <c r="AS81" s="5">
        <f t="shared" si="48"/>
        <v>80</v>
      </c>
      <c r="AT81" s="5">
        <f t="shared" si="49"/>
        <v>59</v>
      </c>
      <c r="AU81" s="5">
        <f t="shared" si="50"/>
        <v>90</v>
      </c>
      <c r="AV81" s="5">
        <f t="shared" si="51"/>
        <v>74</v>
      </c>
      <c r="AW81" s="6">
        <f t="shared" si="52"/>
        <v>75.75</v>
      </c>
      <c r="AX81" s="14">
        <f t="shared" si="53"/>
        <v>61</v>
      </c>
      <c r="AY81" s="6">
        <f t="shared" si="54"/>
        <v>89.5</v>
      </c>
      <c r="AZ81" s="14">
        <f t="shared" si="55"/>
        <v>79</v>
      </c>
      <c r="BA81" s="5">
        <v>121</v>
      </c>
    </row>
    <row r="82" spans="1:53">
      <c r="A82" s="32" t="s">
        <v>381</v>
      </c>
      <c r="B82" s="13" t="s">
        <v>89</v>
      </c>
      <c r="C82" s="33">
        <v>88.2</v>
      </c>
      <c r="D82" s="34">
        <v>87.9</v>
      </c>
      <c r="E82" s="34">
        <v>81.900000000000006</v>
      </c>
      <c r="F82" s="34">
        <v>81.400000000000006</v>
      </c>
      <c r="G82" s="34">
        <v>81.5</v>
      </c>
      <c r="H82" s="35">
        <v>80.2</v>
      </c>
      <c r="I82" s="34">
        <v>15.2</v>
      </c>
      <c r="J82" s="34">
        <v>15.6</v>
      </c>
      <c r="K82" s="34">
        <v>31.8</v>
      </c>
      <c r="L82" s="34">
        <v>28.1</v>
      </c>
      <c r="M82" s="34">
        <v>15.6</v>
      </c>
      <c r="N82" s="35">
        <v>18.7</v>
      </c>
      <c r="O82" s="54">
        <v>7.8014184397163122</v>
      </c>
      <c r="P82" s="54">
        <v>6.2611806797853307</v>
      </c>
      <c r="Q82" s="54">
        <v>12.433392539964476</v>
      </c>
      <c r="R82" s="54">
        <v>12.880143112701253</v>
      </c>
      <c r="S82" s="54">
        <v>8.2304526748971192</v>
      </c>
      <c r="T82" s="55">
        <v>11.304347826086957</v>
      </c>
      <c r="U82" s="34">
        <v>41</v>
      </c>
      <c r="V82" s="34">
        <v>42</v>
      </c>
      <c r="W82" s="34">
        <v>53</v>
      </c>
      <c r="X82" s="35">
        <v>46</v>
      </c>
      <c r="Y82" s="36">
        <f t="shared" si="28"/>
        <v>109</v>
      </c>
      <c r="Z82" s="36">
        <f t="shared" si="29"/>
        <v>109</v>
      </c>
      <c r="AA82" s="36">
        <f t="shared" si="30"/>
        <v>103</v>
      </c>
      <c r="AB82" s="36">
        <f t="shared" si="31"/>
        <v>109</v>
      </c>
      <c r="AC82" s="36">
        <f t="shared" si="32"/>
        <v>111</v>
      </c>
      <c r="AD82" s="36">
        <f t="shared" si="33"/>
        <v>86</v>
      </c>
      <c r="AE82" s="36">
        <f t="shared" si="34"/>
        <v>91</v>
      </c>
      <c r="AF82" s="36">
        <f t="shared" si="35"/>
        <v>105</v>
      </c>
      <c r="AG82" s="36">
        <f t="shared" si="36"/>
        <v>174</v>
      </c>
      <c r="AH82" s="36">
        <f t="shared" si="37"/>
        <v>142</v>
      </c>
      <c r="AI82" s="36">
        <f t="shared" si="38"/>
        <v>124</v>
      </c>
      <c r="AJ82" s="36">
        <f t="shared" si="39"/>
        <v>155</v>
      </c>
      <c r="AK82" s="36">
        <f t="shared" si="40"/>
        <v>69</v>
      </c>
      <c r="AL82" s="36">
        <f t="shared" si="41"/>
        <v>115</v>
      </c>
      <c r="AM82" s="36">
        <f t="shared" si="42"/>
        <v>95</v>
      </c>
      <c r="AN82" s="36">
        <f t="shared" si="43"/>
        <v>102</v>
      </c>
      <c r="AO82" s="36">
        <f t="shared" si="44"/>
        <v>106</v>
      </c>
      <c r="AP82" s="36">
        <f t="shared" si="45"/>
        <v>69</v>
      </c>
      <c r="AQ82" s="37">
        <f t="shared" si="46"/>
        <v>109.66666666666667</v>
      </c>
      <c r="AR82" s="14">
        <f t="shared" si="47"/>
        <v>102</v>
      </c>
      <c r="AS82" s="5">
        <f t="shared" si="48"/>
        <v>15</v>
      </c>
      <c r="AT82" s="5">
        <f t="shared" si="49"/>
        <v>34</v>
      </c>
      <c r="AU82" s="5">
        <f t="shared" si="50"/>
        <v>153</v>
      </c>
      <c r="AV82" s="5">
        <f t="shared" si="51"/>
        <v>60</v>
      </c>
      <c r="AW82" s="6">
        <f t="shared" si="52"/>
        <v>65.5</v>
      </c>
      <c r="AX82" s="14">
        <f t="shared" si="53"/>
        <v>54</v>
      </c>
      <c r="AY82" s="6">
        <f t="shared" si="54"/>
        <v>90</v>
      </c>
      <c r="AZ82" s="14">
        <f t="shared" si="55"/>
        <v>80</v>
      </c>
      <c r="BA82" s="5">
        <v>107</v>
      </c>
    </row>
    <row r="83" spans="1:53">
      <c r="A83" s="32" t="s">
        <v>294</v>
      </c>
      <c r="B83" s="13" t="s">
        <v>2</v>
      </c>
      <c r="C83" s="33">
        <v>87.5</v>
      </c>
      <c r="D83" s="34">
        <v>85.6</v>
      </c>
      <c r="E83" s="34">
        <v>84.9</v>
      </c>
      <c r="F83" s="34">
        <v>80.400000000000006</v>
      </c>
      <c r="G83" s="34">
        <v>79.599999999999994</v>
      </c>
      <c r="H83" s="35">
        <v>80.099999999999994</v>
      </c>
      <c r="I83" s="34">
        <v>12.1</v>
      </c>
      <c r="J83" s="34">
        <v>7.8</v>
      </c>
      <c r="K83" s="34">
        <v>26.4</v>
      </c>
      <c r="L83" s="34">
        <v>19.8</v>
      </c>
      <c r="M83" s="34">
        <v>6.9</v>
      </c>
      <c r="N83" s="35">
        <v>14.1</v>
      </c>
      <c r="O83" s="54">
        <v>6.7873303167420813</v>
      </c>
      <c r="P83" s="54">
        <v>6.2980030721966198</v>
      </c>
      <c r="Q83" s="54">
        <v>9.8187311178247736</v>
      </c>
      <c r="R83" s="54">
        <v>13.190184049079754</v>
      </c>
      <c r="S83" s="54">
        <v>9.0128755364806867</v>
      </c>
      <c r="T83" s="55">
        <v>9.4017094017094021</v>
      </c>
      <c r="U83" s="34">
        <v>50</v>
      </c>
      <c r="V83" s="34">
        <v>42</v>
      </c>
      <c r="W83" s="34">
        <v>58</v>
      </c>
      <c r="X83" s="35">
        <v>49</v>
      </c>
      <c r="Y83" s="36">
        <f t="shared" si="28"/>
        <v>102</v>
      </c>
      <c r="Z83" s="36">
        <f t="shared" si="29"/>
        <v>65</v>
      </c>
      <c r="AA83" s="36">
        <f t="shared" si="30"/>
        <v>148</v>
      </c>
      <c r="AB83" s="36">
        <f t="shared" si="31"/>
        <v>94</v>
      </c>
      <c r="AC83" s="36">
        <f t="shared" si="32"/>
        <v>91</v>
      </c>
      <c r="AD83" s="36">
        <f t="shared" si="33"/>
        <v>83</v>
      </c>
      <c r="AE83" s="36">
        <f t="shared" si="34"/>
        <v>55</v>
      </c>
      <c r="AF83" s="36">
        <f t="shared" si="35"/>
        <v>24</v>
      </c>
      <c r="AG83" s="36">
        <f t="shared" si="36"/>
        <v>120</v>
      </c>
      <c r="AH83" s="36">
        <f t="shared" si="37"/>
        <v>57</v>
      </c>
      <c r="AI83" s="36">
        <f t="shared" si="38"/>
        <v>30</v>
      </c>
      <c r="AJ83" s="36">
        <f t="shared" si="39"/>
        <v>85</v>
      </c>
      <c r="AK83" s="36">
        <f t="shared" si="40"/>
        <v>94</v>
      </c>
      <c r="AL83" s="36">
        <f t="shared" si="41"/>
        <v>114</v>
      </c>
      <c r="AM83" s="36">
        <f t="shared" si="42"/>
        <v>140</v>
      </c>
      <c r="AN83" s="36">
        <f t="shared" si="43"/>
        <v>100</v>
      </c>
      <c r="AO83" s="36">
        <f t="shared" si="44"/>
        <v>95</v>
      </c>
      <c r="AP83" s="36">
        <f t="shared" si="45"/>
        <v>90</v>
      </c>
      <c r="AQ83" s="37">
        <f t="shared" si="46"/>
        <v>88.166666666666671</v>
      </c>
      <c r="AR83" s="14">
        <f t="shared" si="47"/>
        <v>81</v>
      </c>
      <c r="AS83" s="5">
        <f t="shared" si="48"/>
        <v>111</v>
      </c>
      <c r="AT83" s="5">
        <f t="shared" si="49"/>
        <v>34</v>
      </c>
      <c r="AU83" s="5">
        <f t="shared" si="50"/>
        <v>230</v>
      </c>
      <c r="AV83" s="5">
        <f t="shared" si="51"/>
        <v>109</v>
      </c>
      <c r="AW83" s="6">
        <f t="shared" si="52"/>
        <v>121</v>
      </c>
      <c r="AX83" s="14">
        <f t="shared" si="53"/>
        <v>120</v>
      </c>
      <c r="AY83" s="6">
        <f t="shared" si="54"/>
        <v>90.75</v>
      </c>
      <c r="AZ83" s="14">
        <f t="shared" si="55"/>
        <v>81</v>
      </c>
      <c r="BA83" s="5">
        <v>123</v>
      </c>
    </row>
    <row r="84" spans="1:53">
      <c r="A84" s="32" t="s">
        <v>457</v>
      </c>
      <c r="B84" s="13" t="s">
        <v>165</v>
      </c>
      <c r="C84" s="33">
        <v>84.3</v>
      </c>
      <c r="D84" s="34">
        <v>85.6</v>
      </c>
      <c r="E84" s="34">
        <v>77</v>
      </c>
      <c r="F84" s="34">
        <v>77.400000000000006</v>
      </c>
      <c r="G84" s="34">
        <v>77.599999999999994</v>
      </c>
      <c r="H84" s="35">
        <v>77.7</v>
      </c>
      <c r="I84" s="34">
        <v>13.4</v>
      </c>
      <c r="J84" s="34">
        <v>14.7</v>
      </c>
      <c r="K84" s="34">
        <v>20.7</v>
      </c>
      <c r="L84" s="34">
        <v>26.5</v>
      </c>
      <c r="M84" s="34">
        <v>11.2</v>
      </c>
      <c r="N84" s="35">
        <v>15.4</v>
      </c>
      <c r="O84" s="54">
        <v>8.7517934002869442</v>
      </c>
      <c r="P84" s="54">
        <v>8.948971820258949</v>
      </c>
      <c r="Q84" s="54">
        <v>16.872309899569586</v>
      </c>
      <c r="R84" s="54">
        <v>17.300380228136884</v>
      </c>
      <c r="S84" s="54">
        <v>11.11963190184049</v>
      </c>
      <c r="T84" s="55">
        <v>13.010380622837371</v>
      </c>
      <c r="U84" s="34">
        <v>54</v>
      </c>
      <c r="V84" s="34">
        <v>53</v>
      </c>
      <c r="W84" s="34">
        <v>49</v>
      </c>
      <c r="X84" s="35">
        <v>55</v>
      </c>
      <c r="Y84" s="36">
        <f t="shared" si="28"/>
        <v>47</v>
      </c>
      <c r="Z84" s="36">
        <f t="shared" si="29"/>
        <v>65</v>
      </c>
      <c r="AA84" s="36">
        <f t="shared" si="30"/>
        <v>59</v>
      </c>
      <c r="AB84" s="36">
        <f t="shared" si="31"/>
        <v>64</v>
      </c>
      <c r="AC84" s="36">
        <f t="shared" si="32"/>
        <v>69</v>
      </c>
      <c r="AD84" s="36">
        <f t="shared" si="33"/>
        <v>62</v>
      </c>
      <c r="AE84" s="36">
        <f t="shared" si="34"/>
        <v>76</v>
      </c>
      <c r="AF84" s="36">
        <f t="shared" si="35"/>
        <v>87</v>
      </c>
      <c r="AG84" s="36">
        <f t="shared" si="36"/>
        <v>64</v>
      </c>
      <c r="AH84" s="36">
        <f t="shared" si="37"/>
        <v>124</v>
      </c>
      <c r="AI84" s="36">
        <f t="shared" si="38"/>
        <v>77</v>
      </c>
      <c r="AJ84" s="36">
        <f t="shared" si="39"/>
        <v>104</v>
      </c>
      <c r="AK84" s="36">
        <f t="shared" si="40"/>
        <v>53</v>
      </c>
      <c r="AL84" s="36">
        <f t="shared" si="41"/>
        <v>55</v>
      </c>
      <c r="AM84" s="36">
        <f t="shared" si="42"/>
        <v>57</v>
      </c>
      <c r="AN84" s="36">
        <f t="shared" si="43"/>
        <v>52</v>
      </c>
      <c r="AO84" s="36">
        <f t="shared" si="44"/>
        <v>67</v>
      </c>
      <c r="AP84" s="36">
        <f t="shared" si="45"/>
        <v>51</v>
      </c>
      <c r="AQ84" s="37">
        <f t="shared" si="46"/>
        <v>68.5</v>
      </c>
      <c r="AR84" s="14">
        <f t="shared" si="47"/>
        <v>60</v>
      </c>
      <c r="AS84" s="5">
        <f t="shared" si="48"/>
        <v>175</v>
      </c>
      <c r="AT84" s="5">
        <f t="shared" si="49"/>
        <v>180</v>
      </c>
      <c r="AU84" s="5">
        <f t="shared" si="50"/>
        <v>107</v>
      </c>
      <c r="AV84" s="5">
        <f t="shared" si="51"/>
        <v>211</v>
      </c>
      <c r="AW84" s="6">
        <f t="shared" si="52"/>
        <v>168.25</v>
      </c>
      <c r="AX84" s="14">
        <f t="shared" si="53"/>
        <v>183</v>
      </c>
      <c r="AY84" s="6">
        <f t="shared" si="54"/>
        <v>90.75</v>
      </c>
      <c r="AZ84" s="14">
        <f t="shared" si="55"/>
        <v>81</v>
      </c>
      <c r="BA84" s="5">
        <v>45</v>
      </c>
    </row>
    <row r="85" spans="1:53">
      <c r="A85" s="32" t="s">
        <v>534</v>
      </c>
      <c r="B85" s="13" t="s">
        <v>242</v>
      </c>
      <c r="C85" s="33">
        <v>86.7</v>
      </c>
      <c r="D85" s="34">
        <v>87.3</v>
      </c>
      <c r="E85" s="34">
        <v>81.8</v>
      </c>
      <c r="F85" s="34">
        <v>81.3</v>
      </c>
      <c r="G85" s="34">
        <v>80.3</v>
      </c>
      <c r="H85" s="35">
        <v>82.6</v>
      </c>
      <c r="I85" s="34">
        <v>15.6</v>
      </c>
      <c r="J85" s="34">
        <v>15.1</v>
      </c>
      <c r="K85" s="34">
        <v>25.4</v>
      </c>
      <c r="L85" s="34">
        <v>23.1</v>
      </c>
      <c r="M85" s="34">
        <v>15.1</v>
      </c>
      <c r="N85" s="35">
        <v>15.8</v>
      </c>
      <c r="O85" s="54">
        <v>7.2834645669291334</v>
      </c>
      <c r="P85" s="54">
        <v>7.48768472906404</v>
      </c>
      <c r="Q85" s="54">
        <v>11.428571428571429</v>
      </c>
      <c r="R85" s="54">
        <v>11.253701875616979</v>
      </c>
      <c r="S85" s="54">
        <v>8.8942307692307701</v>
      </c>
      <c r="T85" s="55">
        <v>8</v>
      </c>
      <c r="U85" s="34">
        <v>49</v>
      </c>
      <c r="V85" s="34">
        <v>50</v>
      </c>
      <c r="W85" s="34">
        <v>45</v>
      </c>
      <c r="X85" s="35">
        <v>49</v>
      </c>
      <c r="Y85" s="36">
        <f t="shared" si="28"/>
        <v>88</v>
      </c>
      <c r="Z85" s="36">
        <f t="shared" si="29"/>
        <v>94</v>
      </c>
      <c r="AA85" s="36">
        <f t="shared" si="30"/>
        <v>100</v>
      </c>
      <c r="AB85" s="36">
        <f t="shared" si="31"/>
        <v>108</v>
      </c>
      <c r="AC85" s="36">
        <f t="shared" si="32"/>
        <v>102</v>
      </c>
      <c r="AD85" s="36">
        <f t="shared" si="33"/>
        <v>123</v>
      </c>
      <c r="AE85" s="36">
        <f t="shared" si="34"/>
        <v>98</v>
      </c>
      <c r="AF85" s="36">
        <f t="shared" si="35"/>
        <v>95</v>
      </c>
      <c r="AG85" s="36">
        <f t="shared" si="36"/>
        <v>108</v>
      </c>
      <c r="AH85" s="36">
        <f t="shared" si="37"/>
        <v>81</v>
      </c>
      <c r="AI85" s="36">
        <f t="shared" si="38"/>
        <v>117</v>
      </c>
      <c r="AJ85" s="36">
        <f t="shared" si="39"/>
        <v>109</v>
      </c>
      <c r="AK85" s="36">
        <f t="shared" si="40"/>
        <v>79</v>
      </c>
      <c r="AL85" s="36">
        <f t="shared" si="41"/>
        <v>82</v>
      </c>
      <c r="AM85" s="36">
        <f t="shared" si="42"/>
        <v>110</v>
      </c>
      <c r="AN85" s="36">
        <f t="shared" si="43"/>
        <v>126</v>
      </c>
      <c r="AO85" s="36">
        <f t="shared" si="44"/>
        <v>98</v>
      </c>
      <c r="AP85" s="36">
        <f t="shared" si="45"/>
        <v>117</v>
      </c>
      <c r="AQ85" s="37">
        <f t="shared" si="46"/>
        <v>101.94444444444444</v>
      </c>
      <c r="AR85" s="14">
        <f t="shared" si="47"/>
        <v>94</v>
      </c>
      <c r="AS85" s="5">
        <f t="shared" si="48"/>
        <v>80</v>
      </c>
      <c r="AT85" s="5">
        <f t="shared" si="49"/>
        <v>135</v>
      </c>
      <c r="AU85" s="5">
        <f t="shared" si="50"/>
        <v>52</v>
      </c>
      <c r="AV85" s="5">
        <f t="shared" si="51"/>
        <v>109</v>
      </c>
      <c r="AW85" s="6">
        <f t="shared" si="52"/>
        <v>94</v>
      </c>
      <c r="AX85" s="14">
        <f t="shared" si="53"/>
        <v>82</v>
      </c>
      <c r="AY85" s="6">
        <f t="shared" si="54"/>
        <v>91</v>
      </c>
      <c r="AZ85" s="14">
        <f t="shared" si="55"/>
        <v>83</v>
      </c>
      <c r="BA85" s="5">
        <v>113</v>
      </c>
    </row>
    <row r="86" spans="1:53">
      <c r="A86" s="32" t="s">
        <v>493</v>
      </c>
      <c r="B86" s="13" t="s">
        <v>201</v>
      </c>
      <c r="C86" s="33">
        <v>86.1</v>
      </c>
      <c r="D86" s="34">
        <v>89</v>
      </c>
      <c r="E86" s="34">
        <v>80.599999999999994</v>
      </c>
      <c r="F86" s="34">
        <v>82.3</v>
      </c>
      <c r="G86" s="34">
        <v>80.8</v>
      </c>
      <c r="H86" s="35">
        <v>82.1</v>
      </c>
      <c r="I86" s="34">
        <v>10.4</v>
      </c>
      <c r="J86" s="34">
        <v>12.1</v>
      </c>
      <c r="K86" s="34">
        <v>21.3</v>
      </c>
      <c r="L86" s="34">
        <v>27.1</v>
      </c>
      <c r="M86" s="34">
        <v>10.7</v>
      </c>
      <c r="N86" s="35">
        <v>14</v>
      </c>
      <c r="O86" s="54">
        <v>6.0963618485742384</v>
      </c>
      <c r="P86" s="54">
        <v>5.5281342546890428</v>
      </c>
      <c r="Q86" s="54">
        <v>11.361410381978452</v>
      </c>
      <c r="R86" s="54">
        <v>10.573122529644269</v>
      </c>
      <c r="S86" s="54">
        <v>7.7114427860696511</v>
      </c>
      <c r="T86" s="55">
        <v>7.9185520361990944</v>
      </c>
      <c r="U86" s="34">
        <v>39</v>
      </c>
      <c r="V86" s="34">
        <v>47</v>
      </c>
      <c r="W86" s="34">
        <v>45</v>
      </c>
      <c r="X86" s="35">
        <v>60</v>
      </c>
      <c r="Y86" s="36">
        <f t="shared" si="28"/>
        <v>75</v>
      </c>
      <c r="Z86" s="36">
        <f t="shared" si="29"/>
        <v>126</v>
      </c>
      <c r="AA86" s="36">
        <f t="shared" si="30"/>
        <v>91</v>
      </c>
      <c r="AB86" s="36">
        <f t="shared" si="31"/>
        <v>122</v>
      </c>
      <c r="AC86" s="36">
        <f t="shared" si="32"/>
        <v>106</v>
      </c>
      <c r="AD86" s="36">
        <f t="shared" si="33"/>
        <v>113</v>
      </c>
      <c r="AE86" s="36">
        <f t="shared" si="34"/>
        <v>42</v>
      </c>
      <c r="AF86" s="36">
        <f t="shared" si="35"/>
        <v>56</v>
      </c>
      <c r="AG86" s="36">
        <f t="shared" si="36"/>
        <v>67</v>
      </c>
      <c r="AH86" s="36">
        <f t="shared" si="37"/>
        <v>128</v>
      </c>
      <c r="AI86" s="36">
        <f t="shared" si="38"/>
        <v>68</v>
      </c>
      <c r="AJ86" s="36">
        <f t="shared" si="39"/>
        <v>83</v>
      </c>
      <c r="AK86" s="36">
        <f t="shared" si="40"/>
        <v>115</v>
      </c>
      <c r="AL86" s="36">
        <f t="shared" si="41"/>
        <v>140</v>
      </c>
      <c r="AM86" s="36">
        <f t="shared" si="42"/>
        <v>111</v>
      </c>
      <c r="AN86" s="36">
        <f t="shared" si="43"/>
        <v>132</v>
      </c>
      <c r="AO86" s="36">
        <f t="shared" si="44"/>
        <v>119</v>
      </c>
      <c r="AP86" s="36">
        <f t="shared" si="45"/>
        <v>118</v>
      </c>
      <c r="AQ86" s="37">
        <f t="shared" si="46"/>
        <v>100.66666666666667</v>
      </c>
      <c r="AR86" s="14">
        <f t="shared" si="47"/>
        <v>91</v>
      </c>
      <c r="AS86" s="5">
        <f t="shared" si="48"/>
        <v>5</v>
      </c>
      <c r="AT86" s="5">
        <f t="shared" si="49"/>
        <v>90</v>
      </c>
      <c r="AU86" s="5">
        <f t="shared" si="50"/>
        <v>52</v>
      </c>
      <c r="AV86" s="5">
        <f t="shared" si="51"/>
        <v>257</v>
      </c>
      <c r="AW86" s="6">
        <f t="shared" si="52"/>
        <v>101</v>
      </c>
      <c r="AX86" s="14">
        <f t="shared" si="53"/>
        <v>94</v>
      </c>
      <c r="AY86" s="6">
        <f t="shared" si="54"/>
        <v>91.75</v>
      </c>
      <c r="AZ86" s="14">
        <f t="shared" si="55"/>
        <v>84</v>
      </c>
      <c r="BA86" s="5">
        <v>88</v>
      </c>
    </row>
    <row r="87" spans="1:53">
      <c r="A87" s="32" t="s">
        <v>453</v>
      </c>
      <c r="B87" s="13" t="s">
        <v>161</v>
      </c>
      <c r="C87" s="33">
        <v>76.599999999999994</v>
      </c>
      <c r="D87" s="34">
        <v>90.3</v>
      </c>
      <c r="E87" s="34">
        <v>70.8</v>
      </c>
      <c r="F87" s="34">
        <v>80.3</v>
      </c>
      <c r="G87" s="34">
        <v>65.900000000000006</v>
      </c>
      <c r="H87" s="35">
        <v>82.1</v>
      </c>
      <c r="I87" s="34">
        <v>0</v>
      </c>
      <c r="J87" s="34">
        <v>16.899999999999999</v>
      </c>
      <c r="K87" s="34">
        <v>4.2</v>
      </c>
      <c r="L87" s="34">
        <v>11.5</v>
      </c>
      <c r="M87" s="34">
        <v>0</v>
      </c>
      <c r="N87" s="35">
        <v>14.3</v>
      </c>
      <c r="O87" s="54">
        <v>12.76595744680851</v>
      </c>
      <c r="P87" s="54">
        <v>3.3898305084745761</v>
      </c>
      <c r="Q87" s="54">
        <v>20.833333333333336</v>
      </c>
      <c r="R87" s="54">
        <v>16.393442622950818</v>
      </c>
      <c r="S87" s="54">
        <v>0</v>
      </c>
      <c r="T87" s="55">
        <v>4.7619047619047619</v>
      </c>
      <c r="U87" s="34">
        <v>53</v>
      </c>
      <c r="V87" s="34">
        <v>77.5</v>
      </c>
      <c r="W87" s="34">
        <v>38</v>
      </c>
      <c r="X87" s="35">
        <v>52</v>
      </c>
      <c r="Y87" s="36">
        <f t="shared" si="28"/>
        <v>12</v>
      </c>
      <c r="Z87" s="36">
        <f t="shared" si="29"/>
        <v>159</v>
      </c>
      <c r="AA87" s="36">
        <f t="shared" si="30"/>
        <v>19</v>
      </c>
      <c r="AB87" s="36">
        <f t="shared" si="31"/>
        <v>92</v>
      </c>
      <c r="AC87" s="36">
        <f t="shared" si="32"/>
        <v>15</v>
      </c>
      <c r="AD87" s="36">
        <f t="shared" si="33"/>
        <v>113</v>
      </c>
      <c r="AE87" s="36">
        <f t="shared" si="34"/>
        <v>1</v>
      </c>
      <c r="AF87" s="36">
        <f t="shared" si="35"/>
        <v>122</v>
      </c>
      <c r="AG87" s="36">
        <f t="shared" si="36"/>
        <v>1</v>
      </c>
      <c r="AH87" s="36">
        <f t="shared" si="37"/>
        <v>10</v>
      </c>
      <c r="AI87" s="36">
        <f t="shared" si="38"/>
        <v>1</v>
      </c>
      <c r="AJ87" s="36">
        <f t="shared" si="39"/>
        <v>89</v>
      </c>
      <c r="AK87" s="36">
        <f t="shared" si="40"/>
        <v>22</v>
      </c>
      <c r="AL87" s="36">
        <f t="shared" si="41"/>
        <v>204</v>
      </c>
      <c r="AM87" s="36">
        <f t="shared" si="42"/>
        <v>29</v>
      </c>
      <c r="AN87" s="36">
        <f t="shared" si="43"/>
        <v>62</v>
      </c>
      <c r="AO87" s="36">
        <f t="shared" si="44"/>
        <v>274</v>
      </c>
      <c r="AP87" s="36">
        <f t="shared" si="45"/>
        <v>194</v>
      </c>
      <c r="AQ87" s="37">
        <f t="shared" si="46"/>
        <v>78.833333333333329</v>
      </c>
      <c r="AR87" s="14">
        <f t="shared" si="47"/>
        <v>69</v>
      </c>
      <c r="AS87" s="5">
        <f t="shared" si="48"/>
        <v>161</v>
      </c>
      <c r="AT87" s="5">
        <f t="shared" si="49"/>
        <v>292</v>
      </c>
      <c r="AU87" s="5">
        <f t="shared" si="50"/>
        <v>10</v>
      </c>
      <c r="AV87" s="5">
        <f t="shared" si="51"/>
        <v>166</v>
      </c>
      <c r="AW87" s="6">
        <f t="shared" si="52"/>
        <v>157.25</v>
      </c>
      <c r="AX87" s="14">
        <f t="shared" si="53"/>
        <v>164</v>
      </c>
      <c r="AY87" s="6">
        <f t="shared" si="54"/>
        <v>92.75</v>
      </c>
      <c r="AZ87" s="14">
        <f t="shared" si="55"/>
        <v>85</v>
      </c>
      <c r="BA87" s="5">
        <v>27</v>
      </c>
    </row>
    <row r="88" spans="1:53">
      <c r="A88" s="32" t="s">
        <v>546</v>
      </c>
      <c r="B88" s="13" t="s">
        <v>254</v>
      </c>
      <c r="C88" s="33">
        <v>92.9</v>
      </c>
      <c r="D88" s="34">
        <v>91.9</v>
      </c>
      <c r="E88" s="34">
        <v>79.8</v>
      </c>
      <c r="F88" s="34">
        <v>76.3</v>
      </c>
      <c r="G88" s="34">
        <v>80.599999999999994</v>
      </c>
      <c r="H88" s="35">
        <v>82.9</v>
      </c>
      <c r="I88" s="34">
        <v>23.1</v>
      </c>
      <c r="J88" s="34">
        <v>17</v>
      </c>
      <c r="K88" s="34">
        <v>26.5</v>
      </c>
      <c r="L88" s="34">
        <v>20.7</v>
      </c>
      <c r="M88" s="34">
        <v>12.2</v>
      </c>
      <c r="N88" s="35">
        <v>17.100000000000001</v>
      </c>
      <c r="O88" s="54">
        <v>3.9603960396039604</v>
      </c>
      <c r="P88" s="54">
        <v>4.9535603715170282</v>
      </c>
      <c r="Q88" s="54">
        <v>15.686274509803921</v>
      </c>
      <c r="R88" s="54">
        <v>19.444444444444446</v>
      </c>
      <c r="S88" s="54">
        <v>7.4468085106382977</v>
      </c>
      <c r="T88" s="55">
        <v>7.8048780487804876</v>
      </c>
      <c r="U88" s="34">
        <v>44</v>
      </c>
      <c r="V88" s="34">
        <v>37</v>
      </c>
      <c r="W88" s="34">
        <v>46</v>
      </c>
      <c r="X88" s="35">
        <v>41</v>
      </c>
      <c r="Y88" s="36">
        <f t="shared" si="28"/>
        <v>209</v>
      </c>
      <c r="Z88" s="36">
        <f t="shared" si="29"/>
        <v>193</v>
      </c>
      <c r="AA88" s="36">
        <f t="shared" si="30"/>
        <v>81</v>
      </c>
      <c r="AB88" s="36">
        <f t="shared" si="31"/>
        <v>53</v>
      </c>
      <c r="AC88" s="36">
        <f t="shared" si="32"/>
        <v>104</v>
      </c>
      <c r="AD88" s="36">
        <f t="shared" si="33"/>
        <v>128</v>
      </c>
      <c r="AE88" s="36">
        <f t="shared" si="34"/>
        <v>195</v>
      </c>
      <c r="AF88" s="36">
        <f t="shared" si="35"/>
        <v>125</v>
      </c>
      <c r="AG88" s="36">
        <f t="shared" si="36"/>
        <v>122</v>
      </c>
      <c r="AH88" s="36">
        <f t="shared" si="37"/>
        <v>65</v>
      </c>
      <c r="AI88" s="36">
        <f t="shared" si="38"/>
        <v>90</v>
      </c>
      <c r="AJ88" s="36">
        <f t="shared" si="39"/>
        <v>128</v>
      </c>
      <c r="AK88" s="36">
        <f t="shared" si="40"/>
        <v>185</v>
      </c>
      <c r="AL88" s="36">
        <f t="shared" si="41"/>
        <v>156</v>
      </c>
      <c r="AM88" s="36">
        <f t="shared" si="42"/>
        <v>64</v>
      </c>
      <c r="AN88" s="36">
        <f t="shared" si="43"/>
        <v>39</v>
      </c>
      <c r="AO88" s="36">
        <f t="shared" si="44"/>
        <v>126</v>
      </c>
      <c r="AP88" s="36">
        <f t="shared" si="45"/>
        <v>122</v>
      </c>
      <c r="AQ88" s="37">
        <f t="shared" si="46"/>
        <v>121.38888888888889</v>
      </c>
      <c r="AR88" s="14">
        <f t="shared" si="47"/>
        <v>117</v>
      </c>
      <c r="AS88" s="5">
        <f t="shared" si="48"/>
        <v>32</v>
      </c>
      <c r="AT88" s="5">
        <f t="shared" si="49"/>
        <v>7</v>
      </c>
      <c r="AU88" s="5">
        <f t="shared" si="50"/>
        <v>63</v>
      </c>
      <c r="AV88" s="5">
        <f t="shared" si="51"/>
        <v>28</v>
      </c>
      <c r="AW88" s="6">
        <f t="shared" si="52"/>
        <v>32.5</v>
      </c>
      <c r="AX88" s="14">
        <f t="shared" si="53"/>
        <v>24</v>
      </c>
      <c r="AY88" s="6">
        <f t="shared" si="54"/>
        <v>93.75</v>
      </c>
      <c r="AZ88" s="14">
        <f t="shared" si="55"/>
        <v>86</v>
      </c>
      <c r="BA88" s="5">
        <v>145</v>
      </c>
    </row>
    <row r="89" spans="1:53">
      <c r="A89" s="32" t="s">
        <v>473</v>
      </c>
      <c r="B89" s="13" t="s">
        <v>181</v>
      </c>
      <c r="C89" s="33">
        <v>79.7</v>
      </c>
      <c r="D89" s="34">
        <v>80.7</v>
      </c>
      <c r="E89" s="34">
        <v>71.900000000000006</v>
      </c>
      <c r="F89" s="34">
        <v>72.099999999999994</v>
      </c>
      <c r="G89" s="34">
        <v>71.900000000000006</v>
      </c>
      <c r="H89" s="35">
        <v>75.3</v>
      </c>
      <c r="I89" s="34">
        <v>12.6</v>
      </c>
      <c r="J89" s="34">
        <v>15.3</v>
      </c>
      <c r="K89" s="34">
        <v>19.2</v>
      </c>
      <c r="L89" s="34">
        <v>22.1</v>
      </c>
      <c r="M89" s="34">
        <v>12</v>
      </c>
      <c r="N89" s="35">
        <v>16.399999999999999</v>
      </c>
      <c r="O89" s="54">
        <v>14.019097222222221</v>
      </c>
      <c r="P89" s="54">
        <v>13.972234661889834</v>
      </c>
      <c r="Q89" s="54">
        <v>22.697795071335928</v>
      </c>
      <c r="R89" s="54">
        <v>22.973578145991937</v>
      </c>
      <c r="S89" s="54">
        <v>17.118997912317326</v>
      </c>
      <c r="T89" s="55">
        <v>16.60939289805269</v>
      </c>
      <c r="U89" s="34">
        <v>58</v>
      </c>
      <c r="V89" s="34">
        <v>59</v>
      </c>
      <c r="W89" s="34">
        <v>59</v>
      </c>
      <c r="X89" s="35">
        <v>60</v>
      </c>
      <c r="Y89" s="36">
        <f t="shared" si="28"/>
        <v>22</v>
      </c>
      <c r="Z89" s="36">
        <f t="shared" si="29"/>
        <v>29</v>
      </c>
      <c r="AA89" s="36">
        <f t="shared" si="30"/>
        <v>26</v>
      </c>
      <c r="AB89" s="36">
        <f t="shared" si="31"/>
        <v>29</v>
      </c>
      <c r="AC89" s="36">
        <f t="shared" si="32"/>
        <v>34</v>
      </c>
      <c r="AD89" s="36">
        <f t="shared" si="33"/>
        <v>41</v>
      </c>
      <c r="AE89" s="36">
        <f t="shared" si="34"/>
        <v>62</v>
      </c>
      <c r="AF89" s="36">
        <f t="shared" si="35"/>
        <v>102</v>
      </c>
      <c r="AG89" s="36">
        <f t="shared" si="36"/>
        <v>51</v>
      </c>
      <c r="AH89" s="36">
        <f t="shared" si="37"/>
        <v>71</v>
      </c>
      <c r="AI89" s="36">
        <f t="shared" si="38"/>
        <v>86</v>
      </c>
      <c r="AJ89" s="36">
        <f t="shared" si="39"/>
        <v>120</v>
      </c>
      <c r="AK89" s="36">
        <f t="shared" si="40"/>
        <v>19</v>
      </c>
      <c r="AL89" s="36">
        <f t="shared" si="41"/>
        <v>21</v>
      </c>
      <c r="AM89" s="36">
        <f t="shared" si="42"/>
        <v>25</v>
      </c>
      <c r="AN89" s="36">
        <f t="shared" si="43"/>
        <v>25</v>
      </c>
      <c r="AO89" s="36">
        <f t="shared" si="44"/>
        <v>25</v>
      </c>
      <c r="AP89" s="36">
        <f t="shared" si="45"/>
        <v>30</v>
      </c>
      <c r="AQ89" s="37">
        <f t="shared" si="46"/>
        <v>45.444444444444443</v>
      </c>
      <c r="AR89" s="14">
        <f t="shared" si="47"/>
        <v>36</v>
      </c>
      <c r="AS89" s="5">
        <f t="shared" si="48"/>
        <v>235</v>
      </c>
      <c r="AT89" s="5">
        <f t="shared" si="49"/>
        <v>253</v>
      </c>
      <c r="AU89" s="5">
        <f t="shared" si="50"/>
        <v>241</v>
      </c>
      <c r="AV89" s="5">
        <f t="shared" si="51"/>
        <v>257</v>
      </c>
      <c r="AW89" s="6">
        <f t="shared" si="52"/>
        <v>246.5</v>
      </c>
      <c r="AX89" s="14">
        <f t="shared" si="53"/>
        <v>269</v>
      </c>
      <c r="AY89" s="6">
        <f t="shared" si="54"/>
        <v>94.25</v>
      </c>
      <c r="AZ89" s="14">
        <f t="shared" si="55"/>
        <v>87</v>
      </c>
      <c r="BA89" s="5">
        <v>19</v>
      </c>
    </row>
    <row r="90" spans="1:53">
      <c r="A90" s="32" t="s">
        <v>512</v>
      </c>
      <c r="B90" s="13" t="s">
        <v>220</v>
      </c>
      <c r="C90" s="33">
        <v>88.7</v>
      </c>
      <c r="D90" s="34">
        <v>87.6</v>
      </c>
      <c r="E90" s="34">
        <v>82.7</v>
      </c>
      <c r="F90" s="34">
        <v>80.599999999999994</v>
      </c>
      <c r="G90" s="34">
        <v>80.2</v>
      </c>
      <c r="H90" s="35">
        <v>81.400000000000006</v>
      </c>
      <c r="I90" s="34">
        <v>15.7</v>
      </c>
      <c r="J90" s="34">
        <v>14.4</v>
      </c>
      <c r="K90" s="34">
        <v>22.8</v>
      </c>
      <c r="L90" s="34">
        <v>23.4</v>
      </c>
      <c r="M90" s="34">
        <v>8.5</v>
      </c>
      <c r="N90" s="35">
        <v>10.5</v>
      </c>
      <c r="O90" s="54">
        <v>5.6229327453142224</v>
      </c>
      <c r="P90" s="54">
        <v>7.9861111111111107</v>
      </c>
      <c r="Q90" s="54">
        <v>11.306256860592754</v>
      </c>
      <c r="R90" s="54">
        <v>13.84083044982699</v>
      </c>
      <c r="S90" s="54">
        <v>8.2152974504249308</v>
      </c>
      <c r="T90" s="55">
        <v>6.7901234567901234</v>
      </c>
      <c r="U90" s="34">
        <v>54</v>
      </c>
      <c r="V90" s="34">
        <v>47</v>
      </c>
      <c r="W90" s="34">
        <v>52</v>
      </c>
      <c r="X90" s="35">
        <v>47</v>
      </c>
      <c r="Y90" s="36">
        <f t="shared" si="28"/>
        <v>121</v>
      </c>
      <c r="Z90" s="36">
        <f t="shared" si="29"/>
        <v>102</v>
      </c>
      <c r="AA90" s="36">
        <f t="shared" si="30"/>
        <v>114</v>
      </c>
      <c r="AB90" s="36">
        <f t="shared" si="31"/>
        <v>97</v>
      </c>
      <c r="AC90" s="36">
        <f t="shared" si="32"/>
        <v>100</v>
      </c>
      <c r="AD90" s="36">
        <f t="shared" si="33"/>
        <v>100</v>
      </c>
      <c r="AE90" s="36">
        <f t="shared" si="34"/>
        <v>100</v>
      </c>
      <c r="AF90" s="36">
        <f t="shared" si="35"/>
        <v>84</v>
      </c>
      <c r="AG90" s="36">
        <f t="shared" si="36"/>
        <v>82</v>
      </c>
      <c r="AH90" s="36">
        <f t="shared" si="37"/>
        <v>86</v>
      </c>
      <c r="AI90" s="36">
        <f t="shared" si="38"/>
        <v>40</v>
      </c>
      <c r="AJ90" s="36">
        <f t="shared" si="39"/>
        <v>44</v>
      </c>
      <c r="AK90" s="36">
        <f t="shared" si="40"/>
        <v>130</v>
      </c>
      <c r="AL90" s="36">
        <f t="shared" si="41"/>
        <v>69</v>
      </c>
      <c r="AM90" s="36">
        <f t="shared" si="42"/>
        <v>113</v>
      </c>
      <c r="AN90" s="36">
        <f t="shared" si="43"/>
        <v>89</v>
      </c>
      <c r="AO90" s="36">
        <f t="shared" si="44"/>
        <v>108</v>
      </c>
      <c r="AP90" s="36">
        <f t="shared" si="45"/>
        <v>145</v>
      </c>
      <c r="AQ90" s="37">
        <f t="shared" si="46"/>
        <v>95.777777777777771</v>
      </c>
      <c r="AR90" s="14">
        <f t="shared" si="47"/>
        <v>87</v>
      </c>
      <c r="AS90" s="5">
        <f t="shared" si="48"/>
        <v>175</v>
      </c>
      <c r="AT90" s="5">
        <f t="shared" si="49"/>
        <v>90</v>
      </c>
      <c r="AU90" s="5">
        <f t="shared" si="50"/>
        <v>139</v>
      </c>
      <c r="AV90" s="5">
        <f t="shared" si="51"/>
        <v>74</v>
      </c>
      <c r="AW90" s="6">
        <f t="shared" si="52"/>
        <v>119.5</v>
      </c>
      <c r="AX90" s="14">
        <f t="shared" si="53"/>
        <v>118</v>
      </c>
      <c r="AY90" s="6">
        <f t="shared" si="54"/>
        <v>94.75</v>
      </c>
      <c r="AZ90" s="14">
        <f t="shared" si="55"/>
        <v>88</v>
      </c>
      <c r="BA90" s="5">
        <v>116</v>
      </c>
    </row>
    <row r="91" spans="1:53">
      <c r="A91" s="32" t="s">
        <v>562</v>
      </c>
      <c r="B91" s="13" t="s">
        <v>270</v>
      </c>
      <c r="C91" s="33">
        <v>87.2</v>
      </c>
      <c r="D91" s="34">
        <v>90.7</v>
      </c>
      <c r="E91" s="34">
        <v>81.3</v>
      </c>
      <c r="F91" s="34">
        <v>81.7</v>
      </c>
      <c r="G91" s="34">
        <v>79.599999999999994</v>
      </c>
      <c r="H91" s="35">
        <v>80.400000000000006</v>
      </c>
      <c r="I91" s="34">
        <v>18</v>
      </c>
      <c r="J91" s="34">
        <v>15.5</v>
      </c>
      <c r="K91" s="34">
        <v>26.3</v>
      </c>
      <c r="L91" s="34">
        <v>25.6</v>
      </c>
      <c r="M91" s="34">
        <v>8.6</v>
      </c>
      <c r="N91" s="35">
        <v>13.1</v>
      </c>
      <c r="O91" s="54">
        <v>5.0751879699248121</v>
      </c>
      <c r="P91" s="54">
        <v>4.7619047619047619</v>
      </c>
      <c r="Q91" s="54">
        <v>12.5</v>
      </c>
      <c r="R91" s="54">
        <v>10.256410256410255</v>
      </c>
      <c r="S91" s="54">
        <v>10.859728506787331</v>
      </c>
      <c r="T91" s="55">
        <v>9.3220338983050848</v>
      </c>
      <c r="U91" s="34">
        <v>44</v>
      </c>
      <c r="V91" s="34">
        <v>48</v>
      </c>
      <c r="W91" s="34">
        <v>48</v>
      </c>
      <c r="X91" s="35">
        <v>51</v>
      </c>
      <c r="Y91" s="36">
        <f t="shared" si="28"/>
        <v>96</v>
      </c>
      <c r="Z91" s="36">
        <f t="shared" si="29"/>
        <v>168</v>
      </c>
      <c r="AA91" s="36">
        <f t="shared" si="30"/>
        <v>95</v>
      </c>
      <c r="AB91" s="36">
        <f t="shared" si="31"/>
        <v>115</v>
      </c>
      <c r="AC91" s="36">
        <f t="shared" si="32"/>
        <v>91</v>
      </c>
      <c r="AD91" s="36">
        <f t="shared" si="33"/>
        <v>88</v>
      </c>
      <c r="AE91" s="36">
        <f t="shared" si="34"/>
        <v>135</v>
      </c>
      <c r="AF91" s="36">
        <f t="shared" si="35"/>
        <v>104</v>
      </c>
      <c r="AG91" s="36">
        <f t="shared" si="36"/>
        <v>119</v>
      </c>
      <c r="AH91" s="36">
        <f t="shared" si="37"/>
        <v>118</v>
      </c>
      <c r="AI91" s="36">
        <f t="shared" si="38"/>
        <v>42</v>
      </c>
      <c r="AJ91" s="36">
        <f t="shared" si="39"/>
        <v>74</v>
      </c>
      <c r="AK91" s="36">
        <f t="shared" si="40"/>
        <v>147</v>
      </c>
      <c r="AL91" s="36">
        <f t="shared" si="41"/>
        <v>160</v>
      </c>
      <c r="AM91" s="36">
        <f t="shared" si="42"/>
        <v>94</v>
      </c>
      <c r="AN91" s="36">
        <f t="shared" si="43"/>
        <v>138</v>
      </c>
      <c r="AO91" s="36">
        <f t="shared" si="44"/>
        <v>69</v>
      </c>
      <c r="AP91" s="36">
        <f t="shared" si="45"/>
        <v>91</v>
      </c>
      <c r="AQ91" s="37">
        <f t="shared" si="46"/>
        <v>108</v>
      </c>
      <c r="AR91" s="14">
        <f t="shared" si="47"/>
        <v>99</v>
      </c>
      <c r="AS91" s="5">
        <f t="shared" si="48"/>
        <v>32</v>
      </c>
      <c r="AT91" s="5">
        <f t="shared" si="49"/>
        <v>111</v>
      </c>
      <c r="AU91" s="5">
        <f t="shared" si="50"/>
        <v>90</v>
      </c>
      <c r="AV91" s="5">
        <f t="shared" si="51"/>
        <v>143</v>
      </c>
      <c r="AW91" s="6">
        <f t="shared" si="52"/>
        <v>94</v>
      </c>
      <c r="AX91" s="14">
        <f t="shared" si="53"/>
        <v>82</v>
      </c>
      <c r="AY91" s="6">
        <f t="shared" si="54"/>
        <v>94.75</v>
      </c>
      <c r="AZ91" s="14">
        <f t="shared" si="55"/>
        <v>88</v>
      </c>
      <c r="BA91" s="5">
        <v>91</v>
      </c>
    </row>
    <row r="92" spans="1:53">
      <c r="A92" s="32" t="s">
        <v>359</v>
      </c>
      <c r="B92" s="13" t="s">
        <v>67</v>
      </c>
      <c r="C92" s="33">
        <v>82</v>
      </c>
      <c r="D92" s="34">
        <v>83.1</v>
      </c>
      <c r="E92" s="34">
        <v>76.099999999999994</v>
      </c>
      <c r="F92" s="34">
        <v>76.3</v>
      </c>
      <c r="G92" s="34">
        <v>76.599999999999994</v>
      </c>
      <c r="H92" s="35">
        <v>77.099999999999994</v>
      </c>
      <c r="I92" s="34">
        <v>15.4</v>
      </c>
      <c r="J92" s="34">
        <v>14.9</v>
      </c>
      <c r="K92" s="34">
        <v>24.5</v>
      </c>
      <c r="L92" s="34">
        <v>24.2</v>
      </c>
      <c r="M92" s="34">
        <v>20.100000000000001</v>
      </c>
      <c r="N92" s="35">
        <v>18.2</v>
      </c>
      <c r="O92" s="54">
        <v>12.12484993997599</v>
      </c>
      <c r="P92" s="54">
        <v>12.243914196191854</v>
      </c>
      <c r="Q92" s="54">
        <v>19.029404733444895</v>
      </c>
      <c r="R92" s="54">
        <v>19.241912119748914</v>
      </c>
      <c r="S92" s="54">
        <v>15.262227460223924</v>
      </c>
      <c r="T92" s="55">
        <v>16.575258988421695</v>
      </c>
      <c r="U92" s="34">
        <v>52</v>
      </c>
      <c r="V92" s="34">
        <v>55</v>
      </c>
      <c r="W92" s="34">
        <v>54</v>
      </c>
      <c r="X92" s="35">
        <v>55</v>
      </c>
      <c r="Y92" s="36">
        <f t="shared" si="28"/>
        <v>33</v>
      </c>
      <c r="Z92" s="36">
        <f t="shared" si="29"/>
        <v>39</v>
      </c>
      <c r="AA92" s="36">
        <f t="shared" si="30"/>
        <v>50</v>
      </c>
      <c r="AB92" s="36">
        <f t="shared" si="31"/>
        <v>53</v>
      </c>
      <c r="AC92" s="36">
        <f t="shared" si="32"/>
        <v>57</v>
      </c>
      <c r="AD92" s="36">
        <f t="shared" si="33"/>
        <v>54</v>
      </c>
      <c r="AE92" s="36">
        <f t="shared" si="34"/>
        <v>93</v>
      </c>
      <c r="AF92" s="36">
        <f t="shared" si="35"/>
        <v>91</v>
      </c>
      <c r="AG92" s="36">
        <f t="shared" si="36"/>
        <v>99</v>
      </c>
      <c r="AH92" s="36">
        <f t="shared" si="37"/>
        <v>97</v>
      </c>
      <c r="AI92" s="36">
        <f t="shared" si="38"/>
        <v>174</v>
      </c>
      <c r="AJ92" s="36">
        <f t="shared" si="39"/>
        <v>150</v>
      </c>
      <c r="AK92" s="36">
        <f t="shared" si="40"/>
        <v>28</v>
      </c>
      <c r="AL92" s="36">
        <f t="shared" si="41"/>
        <v>30</v>
      </c>
      <c r="AM92" s="36">
        <f t="shared" si="42"/>
        <v>41</v>
      </c>
      <c r="AN92" s="36">
        <f t="shared" si="43"/>
        <v>42</v>
      </c>
      <c r="AO92" s="36">
        <f t="shared" si="44"/>
        <v>35</v>
      </c>
      <c r="AP92" s="36">
        <f t="shared" si="45"/>
        <v>32</v>
      </c>
      <c r="AQ92" s="37">
        <f t="shared" si="46"/>
        <v>66.555555555555557</v>
      </c>
      <c r="AR92" s="14">
        <f t="shared" si="47"/>
        <v>58</v>
      </c>
      <c r="AS92" s="5">
        <f t="shared" si="48"/>
        <v>145</v>
      </c>
      <c r="AT92" s="5">
        <f t="shared" si="49"/>
        <v>218</v>
      </c>
      <c r="AU92" s="5">
        <f t="shared" si="50"/>
        <v>171</v>
      </c>
      <c r="AV92" s="5">
        <f t="shared" si="51"/>
        <v>211</v>
      </c>
      <c r="AW92" s="6">
        <f t="shared" si="52"/>
        <v>186.25</v>
      </c>
      <c r="AX92" s="14">
        <f t="shared" si="53"/>
        <v>206</v>
      </c>
      <c r="AY92" s="6">
        <f t="shared" si="54"/>
        <v>95</v>
      </c>
      <c r="AZ92" s="14">
        <f t="shared" si="55"/>
        <v>90</v>
      </c>
      <c r="BA92" s="5">
        <v>35</v>
      </c>
    </row>
    <row r="93" spans="1:53">
      <c r="A93" s="32" t="s">
        <v>337</v>
      </c>
      <c r="B93" s="13" t="s">
        <v>45</v>
      </c>
      <c r="C93" s="33">
        <v>90.6</v>
      </c>
      <c r="D93" s="34">
        <v>89.3</v>
      </c>
      <c r="E93" s="34">
        <v>82.8</v>
      </c>
      <c r="F93" s="34">
        <v>81</v>
      </c>
      <c r="G93" s="34">
        <v>82.1</v>
      </c>
      <c r="H93" s="35">
        <v>81.3</v>
      </c>
      <c r="I93" s="34">
        <v>19.899999999999999</v>
      </c>
      <c r="J93" s="34">
        <v>16.8</v>
      </c>
      <c r="K93" s="34">
        <v>27.3</v>
      </c>
      <c r="L93" s="34">
        <v>26</v>
      </c>
      <c r="M93" s="34">
        <v>11.2</v>
      </c>
      <c r="N93" s="35">
        <v>13</v>
      </c>
      <c r="O93" s="54">
        <v>5.2950075642965198</v>
      </c>
      <c r="P93" s="54">
        <v>5.9031281533804236</v>
      </c>
      <c r="Q93" s="54">
        <v>12.260343087790112</v>
      </c>
      <c r="R93" s="54">
        <v>12.335692618806876</v>
      </c>
      <c r="S93" s="54">
        <v>7.0520231213872835</v>
      </c>
      <c r="T93" s="55">
        <v>8.9570552147239262</v>
      </c>
      <c r="U93" s="34">
        <v>49</v>
      </c>
      <c r="V93" s="34">
        <v>45</v>
      </c>
      <c r="W93" s="34">
        <v>44</v>
      </c>
      <c r="X93" s="35">
        <v>42</v>
      </c>
      <c r="Y93" s="36">
        <f t="shared" si="28"/>
        <v>164</v>
      </c>
      <c r="Z93" s="36">
        <f t="shared" si="29"/>
        <v>134</v>
      </c>
      <c r="AA93" s="36">
        <f t="shared" si="30"/>
        <v>117</v>
      </c>
      <c r="AB93" s="36">
        <f t="shared" si="31"/>
        <v>105</v>
      </c>
      <c r="AC93" s="36">
        <f t="shared" si="32"/>
        <v>119</v>
      </c>
      <c r="AD93" s="36">
        <f t="shared" si="33"/>
        <v>95</v>
      </c>
      <c r="AE93" s="36">
        <f t="shared" si="34"/>
        <v>156</v>
      </c>
      <c r="AF93" s="36">
        <f t="shared" si="35"/>
        <v>118</v>
      </c>
      <c r="AG93" s="36">
        <f t="shared" si="36"/>
        <v>131</v>
      </c>
      <c r="AH93" s="36">
        <f t="shared" si="37"/>
        <v>120</v>
      </c>
      <c r="AI93" s="36">
        <f t="shared" si="38"/>
        <v>77</v>
      </c>
      <c r="AJ93" s="36">
        <f t="shared" si="39"/>
        <v>70</v>
      </c>
      <c r="AK93" s="36">
        <f t="shared" si="40"/>
        <v>144</v>
      </c>
      <c r="AL93" s="36">
        <f t="shared" si="41"/>
        <v>125</v>
      </c>
      <c r="AM93" s="36">
        <f t="shared" si="42"/>
        <v>97</v>
      </c>
      <c r="AN93" s="36">
        <f t="shared" si="43"/>
        <v>109</v>
      </c>
      <c r="AO93" s="36">
        <f t="shared" si="44"/>
        <v>138</v>
      </c>
      <c r="AP93" s="36">
        <f t="shared" si="45"/>
        <v>100</v>
      </c>
      <c r="AQ93" s="37">
        <f t="shared" si="46"/>
        <v>117.72222222222223</v>
      </c>
      <c r="AR93" s="14">
        <f t="shared" si="47"/>
        <v>114</v>
      </c>
      <c r="AS93" s="5">
        <f t="shared" si="48"/>
        <v>80</v>
      </c>
      <c r="AT93" s="5">
        <f t="shared" si="49"/>
        <v>60</v>
      </c>
      <c r="AU93" s="5">
        <f t="shared" si="50"/>
        <v>42</v>
      </c>
      <c r="AV93" s="5">
        <f t="shared" si="51"/>
        <v>35</v>
      </c>
      <c r="AW93" s="6">
        <f t="shared" si="52"/>
        <v>54.25</v>
      </c>
      <c r="AX93" s="14">
        <f t="shared" si="53"/>
        <v>42</v>
      </c>
      <c r="AY93" s="6">
        <f t="shared" si="54"/>
        <v>96</v>
      </c>
      <c r="AZ93" s="14">
        <f t="shared" si="55"/>
        <v>91</v>
      </c>
      <c r="BA93" s="5">
        <v>135</v>
      </c>
    </row>
    <row r="94" spans="1:53">
      <c r="A94" s="32" t="s">
        <v>500</v>
      </c>
      <c r="B94" s="13" t="s">
        <v>208</v>
      </c>
      <c r="C94" s="33">
        <v>85.9</v>
      </c>
      <c r="D94" s="34">
        <v>87.3</v>
      </c>
      <c r="E94" s="34">
        <v>79.400000000000006</v>
      </c>
      <c r="F94" s="34">
        <v>80.900000000000006</v>
      </c>
      <c r="G94" s="34">
        <v>77.8</v>
      </c>
      <c r="H94" s="35">
        <v>82.3</v>
      </c>
      <c r="I94" s="34">
        <v>16.600000000000001</v>
      </c>
      <c r="J94" s="34">
        <v>16.8</v>
      </c>
      <c r="K94" s="34">
        <v>26.4</v>
      </c>
      <c r="L94" s="34">
        <v>29.7</v>
      </c>
      <c r="M94" s="34">
        <v>11.4</v>
      </c>
      <c r="N94" s="35">
        <v>17.7</v>
      </c>
      <c r="O94" s="54">
        <v>9.3964858670741034</v>
      </c>
      <c r="P94" s="54">
        <v>8.4977238239757202</v>
      </c>
      <c r="Q94" s="54">
        <v>16.363636363636363</v>
      </c>
      <c r="R94" s="54">
        <v>16</v>
      </c>
      <c r="S94" s="54">
        <v>11.741682974559687</v>
      </c>
      <c r="T94" s="55">
        <v>10.434782608695652</v>
      </c>
      <c r="U94" s="34">
        <v>52</v>
      </c>
      <c r="V94" s="34">
        <v>52</v>
      </c>
      <c r="W94" s="34">
        <v>46</v>
      </c>
      <c r="X94" s="35">
        <v>53</v>
      </c>
      <c r="Y94" s="36">
        <f t="shared" si="28"/>
        <v>69</v>
      </c>
      <c r="Z94" s="36">
        <f t="shared" si="29"/>
        <v>94</v>
      </c>
      <c r="AA94" s="36">
        <f t="shared" si="30"/>
        <v>73</v>
      </c>
      <c r="AB94" s="36">
        <f t="shared" si="31"/>
        <v>102</v>
      </c>
      <c r="AC94" s="36">
        <f t="shared" si="32"/>
        <v>72</v>
      </c>
      <c r="AD94" s="36">
        <f t="shared" si="33"/>
        <v>118</v>
      </c>
      <c r="AE94" s="36">
        <f t="shared" si="34"/>
        <v>115</v>
      </c>
      <c r="AF94" s="36">
        <f t="shared" si="35"/>
        <v>118</v>
      </c>
      <c r="AG94" s="36">
        <f t="shared" si="36"/>
        <v>120</v>
      </c>
      <c r="AH94" s="36">
        <f t="shared" si="37"/>
        <v>158</v>
      </c>
      <c r="AI94" s="36">
        <f t="shared" si="38"/>
        <v>81</v>
      </c>
      <c r="AJ94" s="36">
        <f t="shared" si="39"/>
        <v>140</v>
      </c>
      <c r="AK94" s="36">
        <f t="shared" si="40"/>
        <v>47</v>
      </c>
      <c r="AL94" s="36">
        <f t="shared" si="41"/>
        <v>60</v>
      </c>
      <c r="AM94" s="36">
        <f t="shared" si="42"/>
        <v>60</v>
      </c>
      <c r="AN94" s="36">
        <f t="shared" si="43"/>
        <v>66</v>
      </c>
      <c r="AO94" s="36">
        <f t="shared" si="44"/>
        <v>57</v>
      </c>
      <c r="AP94" s="36">
        <f t="shared" si="45"/>
        <v>78</v>
      </c>
      <c r="AQ94" s="37">
        <f t="shared" si="46"/>
        <v>90.444444444444443</v>
      </c>
      <c r="AR94" s="14">
        <f t="shared" si="47"/>
        <v>84</v>
      </c>
      <c r="AS94" s="5">
        <f t="shared" si="48"/>
        <v>145</v>
      </c>
      <c r="AT94" s="5">
        <f t="shared" si="49"/>
        <v>164</v>
      </c>
      <c r="AU94" s="5">
        <f t="shared" si="50"/>
        <v>63</v>
      </c>
      <c r="AV94" s="5">
        <f t="shared" si="51"/>
        <v>181</v>
      </c>
      <c r="AW94" s="6">
        <f t="shared" si="52"/>
        <v>138.25</v>
      </c>
      <c r="AX94" s="14">
        <f t="shared" si="53"/>
        <v>138</v>
      </c>
      <c r="AY94" s="6">
        <f t="shared" si="54"/>
        <v>97.5</v>
      </c>
      <c r="AZ94" s="14">
        <f t="shared" si="55"/>
        <v>92</v>
      </c>
      <c r="BA94" s="5">
        <v>84</v>
      </c>
    </row>
    <row r="95" spans="1:53">
      <c r="A95" s="32" t="s">
        <v>341</v>
      </c>
      <c r="B95" s="13" t="s">
        <v>49</v>
      </c>
      <c r="C95" s="33">
        <v>88.8</v>
      </c>
      <c r="D95" s="34">
        <v>87.7</v>
      </c>
      <c r="E95" s="34">
        <v>82.4</v>
      </c>
      <c r="F95" s="34">
        <v>78.599999999999994</v>
      </c>
      <c r="G95" s="34">
        <v>83.7</v>
      </c>
      <c r="H95" s="35">
        <v>82.4</v>
      </c>
      <c r="I95" s="34">
        <v>15.8</v>
      </c>
      <c r="J95" s="34">
        <v>15.1</v>
      </c>
      <c r="K95" s="34">
        <v>24.4</v>
      </c>
      <c r="L95" s="34">
        <v>21.3</v>
      </c>
      <c r="M95" s="34">
        <v>13.7</v>
      </c>
      <c r="N95" s="35">
        <v>17.5</v>
      </c>
      <c r="O95" s="54">
        <v>6.284454244762955</v>
      </c>
      <c r="P95" s="54">
        <v>6.6048667439165696</v>
      </c>
      <c r="Q95" s="54">
        <v>11.356119073869902</v>
      </c>
      <c r="R95" s="54">
        <v>13.988439306358384</v>
      </c>
      <c r="S95" s="54">
        <v>8.2294264339152114</v>
      </c>
      <c r="T95" s="55">
        <v>8.169014084507042</v>
      </c>
      <c r="U95" s="34">
        <v>51</v>
      </c>
      <c r="V95" s="34">
        <v>45</v>
      </c>
      <c r="W95" s="34">
        <v>57.5</v>
      </c>
      <c r="X95" s="35">
        <v>42</v>
      </c>
      <c r="Y95" s="36">
        <f t="shared" si="28"/>
        <v>123</v>
      </c>
      <c r="Z95" s="36">
        <f t="shared" si="29"/>
        <v>104</v>
      </c>
      <c r="AA95" s="36">
        <f t="shared" si="30"/>
        <v>112</v>
      </c>
      <c r="AB95" s="36">
        <f t="shared" si="31"/>
        <v>75</v>
      </c>
      <c r="AC95" s="36">
        <f t="shared" si="32"/>
        <v>138</v>
      </c>
      <c r="AD95" s="36">
        <f t="shared" si="33"/>
        <v>120</v>
      </c>
      <c r="AE95" s="36">
        <f t="shared" si="34"/>
        <v>101</v>
      </c>
      <c r="AF95" s="36">
        <f t="shared" si="35"/>
        <v>95</v>
      </c>
      <c r="AG95" s="36">
        <f t="shared" si="36"/>
        <v>98</v>
      </c>
      <c r="AH95" s="36">
        <f t="shared" si="37"/>
        <v>67</v>
      </c>
      <c r="AI95" s="36">
        <f t="shared" si="38"/>
        <v>99</v>
      </c>
      <c r="AJ95" s="36">
        <f t="shared" si="39"/>
        <v>132</v>
      </c>
      <c r="AK95" s="36">
        <f t="shared" si="40"/>
        <v>111</v>
      </c>
      <c r="AL95" s="36">
        <f t="shared" si="41"/>
        <v>106</v>
      </c>
      <c r="AM95" s="36">
        <f t="shared" si="42"/>
        <v>112</v>
      </c>
      <c r="AN95" s="36">
        <f t="shared" si="43"/>
        <v>87</v>
      </c>
      <c r="AO95" s="36">
        <f t="shared" si="44"/>
        <v>107</v>
      </c>
      <c r="AP95" s="36">
        <f t="shared" si="45"/>
        <v>114</v>
      </c>
      <c r="AQ95" s="37">
        <f t="shared" si="46"/>
        <v>105.61111111111111</v>
      </c>
      <c r="AR95" s="14">
        <f t="shared" si="47"/>
        <v>95</v>
      </c>
      <c r="AS95" s="5">
        <f t="shared" si="48"/>
        <v>125</v>
      </c>
      <c r="AT95" s="5">
        <f t="shared" si="49"/>
        <v>60</v>
      </c>
      <c r="AU95" s="5">
        <f t="shared" si="50"/>
        <v>229</v>
      </c>
      <c r="AV95" s="5">
        <f t="shared" si="51"/>
        <v>35</v>
      </c>
      <c r="AW95" s="6">
        <f t="shared" si="52"/>
        <v>112.25</v>
      </c>
      <c r="AX95" s="14">
        <f t="shared" si="53"/>
        <v>110</v>
      </c>
      <c r="AY95" s="6">
        <f t="shared" si="54"/>
        <v>98.75</v>
      </c>
      <c r="AZ95" s="14">
        <f t="shared" si="55"/>
        <v>93</v>
      </c>
      <c r="BA95" s="5">
        <v>96</v>
      </c>
    </row>
    <row r="96" spans="1:53">
      <c r="A96" s="32" t="s">
        <v>451</v>
      </c>
      <c r="B96" s="13" t="s">
        <v>159</v>
      </c>
      <c r="C96" s="33">
        <v>88.5</v>
      </c>
      <c r="D96" s="34">
        <v>88.7</v>
      </c>
      <c r="E96" s="34">
        <v>81.8</v>
      </c>
      <c r="F96" s="34">
        <v>81.5</v>
      </c>
      <c r="G96" s="34">
        <v>82.9</v>
      </c>
      <c r="H96" s="35">
        <v>83.1</v>
      </c>
      <c r="I96" s="34">
        <v>18</v>
      </c>
      <c r="J96" s="34">
        <v>17</v>
      </c>
      <c r="K96" s="34">
        <v>25.1</v>
      </c>
      <c r="L96" s="34">
        <v>25.5</v>
      </c>
      <c r="M96" s="34">
        <v>16.399999999999999</v>
      </c>
      <c r="N96" s="35">
        <v>16.399999999999999</v>
      </c>
      <c r="O96" s="54">
        <v>6.1452513966480442</v>
      </c>
      <c r="P96" s="54">
        <v>6.6699242609333007</v>
      </c>
      <c r="Q96" s="54">
        <v>11.674757281553399</v>
      </c>
      <c r="R96" s="54">
        <v>12.600536193029491</v>
      </c>
      <c r="S96" s="54">
        <v>7.5382803297997638</v>
      </c>
      <c r="T96" s="55">
        <v>9.0539756239117821</v>
      </c>
      <c r="U96" s="34">
        <v>48</v>
      </c>
      <c r="V96" s="34">
        <v>47</v>
      </c>
      <c r="W96" s="34">
        <v>46</v>
      </c>
      <c r="X96" s="35">
        <v>48</v>
      </c>
      <c r="Y96" s="36">
        <f t="shared" si="28"/>
        <v>117</v>
      </c>
      <c r="Z96" s="36">
        <f t="shared" si="29"/>
        <v>123</v>
      </c>
      <c r="AA96" s="36">
        <f t="shared" si="30"/>
        <v>100</v>
      </c>
      <c r="AB96" s="36">
        <f t="shared" si="31"/>
        <v>111</v>
      </c>
      <c r="AC96" s="36">
        <f t="shared" si="32"/>
        <v>127</v>
      </c>
      <c r="AD96" s="36">
        <f t="shared" si="33"/>
        <v>132</v>
      </c>
      <c r="AE96" s="36">
        <f t="shared" si="34"/>
        <v>135</v>
      </c>
      <c r="AF96" s="36">
        <f t="shared" si="35"/>
        <v>125</v>
      </c>
      <c r="AG96" s="36">
        <f t="shared" si="36"/>
        <v>102</v>
      </c>
      <c r="AH96" s="36">
        <f t="shared" si="37"/>
        <v>115</v>
      </c>
      <c r="AI96" s="36">
        <f t="shared" si="38"/>
        <v>132</v>
      </c>
      <c r="AJ96" s="36">
        <f t="shared" si="39"/>
        <v>120</v>
      </c>
      <c r="AK96" s="36">
        <f t="shared" si="40"/>
        <v>114</v>
      </c>
      <c r="AL96" s="36">
        <f t="shared" si="41"/>
        <v>103</v>
      </c>
      <c r="AM96" s="36">
        <f t="shared" si="42"/>
        <v>105</v>
      </c>
      <c r="AN96" s="36">
        <f t="shared" si="43"/>
        <v>104</v>
      </c>
      <c r="AO96" s="36">
        <f t="shared" si="44"/>
        <v>123</v>
      </c>
      <c r="AP96" s="36">
        <f t="shared" si="45"/>
        <v>97</v>
      </c>
      <c r="AQ96" s="37">
        <f t="shared" si="46"/>
        <v>115.83333333333333</v>
      </c>
      <c r="AR96" s="14">
        <f t="shared" si="47"/>
        <v>112</v>
      </c>
      <c r="AS96" s="5">
        <f t="shared" si="48"/>
        <v>71</v>
      </c>
      <c r="AT96" s="5">
        <f t="shared" si="49"/>
        <v>90</v>
      </c>
      <c r="AU96" s="5">
        <f t="shared" si="50"/>
        <v>63</v>
      </c>
      <c r="AV96" s="5">
        <f t="shared" si="51"/>
        <v>91</v>
      </c>
      <c r="AW96" s="6">
        <f t="shared" si="52"/>
        <v>78.75</v>
      </c>
      <c r="AX96" s="14">
        <f t="shared" si="53"/>
        <v>65</v>
      </c>
      <c r="AY96" s="6">
        <f t="shared" si="54"/>
        <v>100.25</v>
      </c>
      <c r="AZ96" s="14">
        <f t="shared" si="55"/>
        <v>94</v>
      </c>
      <c r="BA96" s="5">
        <v>112</v>
      </c>
    </row>
    <row r="97" spans="1:53">
      <c r="A97" s="32" t="s">
        <v>570</v>
      </c>
      <c r="B97" s="13" t="s">
        <v>278</v>
      </c>
      <c r="C97" s="33">
        <v>86.1</v>
      </c>
      <c r="D97" s="34">
        <v>87.4</v>
      </c>
      <c r="E97" s="34">
        <v>77.8</v>
      </c>
      <c r="F97" s="34">
        <v>79.099999999999994</v>
      </c>
      <c r="G97" s="34">
        <v>80.099999999999994</v>
      </c>
      <c r="H97" s="35">
        <v>79</v>
      </c>
      <c r="I97" s="34">
        <v>14.6</v>
      </c>
      <c r="J97" s="34">
        <v>15.7</v>
      </c>
      <c r="K97" s="34">
        <v>17</v>
      </c>
      <c r="L97" s="34">
        <v>23.1</v>
      </c>
      <c r="M97" s="34">
        <v>15</v>
      </c>
      <c r="N97" s="35">
        <v>20.2</v>
      </c>
      <c r="O97" s="54">
        <v>7.5571177504393665</v>
      </c>
      <c r="P97" s="54">
        <v>6.625258799171843</v>
      </c>
      <c r="Q97" s="54">
        <v>13.780918727915195</v>
      </c>
      <c r="R97" s="54">
        <v>14.152700186219738</v>
      </c>
      <c r="S97" s="54">
        <v>8.695652173913043</v>
      </c>
      <c r="T97" s="55">
        <v>10.276679841897234</v>
      </c>
      <c r="U97" s="34">
        <v>50</v>
      </c>
      <c r="V97" s="34">
        <v>51</v>
      </c>
      <c r="W97" s="34">
        <v>50</v>
      </c>
      <c r="X97" s="35">
        <v>55</v>
      </c>
      <c r="Y97" s="36">
        <f t="shared" si="28"/>
        <v>75</v>
      </c>
      <c r="Z97" s="36">
        <f t="shared" si="29"/>
        <v>101</v>
      </c>
      <c r="AA97" s="36">
        <f t="shared" si="30"/>
        <v>62</v>
      </c>
      <c r="AB97" s="36">
        <f t="shared" si="31"/>
        <v>81</v>
      </c>
      <c r="AC97" s="36">
        <f t="shared" si="32"/>
        <v>99</v>
      </c>
      <c r="AD97" s="36">
        <f t="shared" si="33"/>
        <v>74</v>
      </c>
      <c r="AE97" s="36">
        <f t="shared" si="34"/>
        <v>87</v>
      </c>
      <c r="AF97" s="36">
        <f t="shared" si="35"/>
        <v>108</v>
      </c>
      <c r="AG97" s="36">
        <f t="shared" si="36"/>
        <v>34</v>
      </c>
      <c r="AH97" s="36">
        <f t="shared" si="37"/>
        <v>81</v>
      </c>
      <c r="AI97" s="36">
        <f t="shared" si="38"/>
        <v>116</v>
      </c>
      <c r="AJ97" s="36">
        <f t="shared" si="39"/>
        <v>175</v>
      </c>
      <c r="AK97" s="36">
        <f t="shared" si="40"/>
        <v>72</v>
      </c>
      <c r="AL97" s="36">
        <f t="shared" si="41"/>
        <v>105</v>
      </c>
      <c r="AM97" s="36">
        <f t="shared" si="42"/>
        <v>77</v>
      </c>
      <c r="AN97" s="36">
        <f t="shared" si="43"/>
        <v>86</v>
      </c>
      <c r="AO97" s="36">
        <f t="shared" si="44"/>
        <v>101</v>
      </c>
      <c r="AP97" s="36">
        <f t="shared" si="45"/>
        <v>81</v>
      </c>
      <c r="AQ97" s="37">
        <f t="shared" si="46"/>
        <v>89.722222222222229</v>
      </c>
      <c r="AR97" s="14">
        <f t="shared" si="47"/>
        <v>83</v>
      </c>
      <c r="AS97" s="5">
        <f t="shared" si="48"/>
        <v>111</v>
      </c>
      <c r="AT97" s="5">
        <f t="shared" si="49"/>
        <v>150</v>
      </c>
      <c r="AU97" s="5">
        <f t="shared" si="50"/>
        <v>120</v>
      </c>
      <c r="AV97" s="5">
        <f t="shared" si="51"/>
        <v>211</v>
      </c>
      <c r="AW97" s="6">
        <f t="shared" si="52"/>
        <v>148</v>
      </c>
      <c r="AX97" s="14">
        <f t="shared" si="53"/>
        <v>152</v>
      </c>
      <c r="AY97" s="6">
        <f t="shared" si="54"/>
        <v>100.25</v>
      </c>
      <c r="AZ97" s="14">
        <f t="shared" si="55"/>
        <v>94</v>
      </c>
      <c r="BA97" s="5">
        <v>70</v>
      </c>
    </row>
    <row r="98" spans="1:53">
      <c r="A98" s="32" t="s">
        <v>563</v>
      </c>
      <c r="B98" s="13" t="s">
        <v>271</v>
      </c>
      <c r="C98" s="33">
        <v>86.2</v>
      </c>
      <c r="D98" s="34">
        <v>86.3</v>
      </c>
      <c r="E98" s="34">
        <v>78.400000000000006</v>
      </c>
      <c r="F98" s="34">
        <v>79.5</v>
      </c>
      <c r="G98" s="34">
        <v>82.4</v>
      </c>
      <c r="H98" s="35">
        <v>85.1</v>
      </c>
      <c r="I98" s="34">
        <v>12.5</v>
      </c>
      <c r="J98" s="34">
        <v>13.1</v>
      </c>
      <c r="K98" s="34">
        <v>17.399999999999999</v>
      </c>
      <c r="L98" s="34">
        <v>21.5</v>
      </c>
      <c r="M98" s="34">
        <v>10.6</v>
      </c>
      <c r="N98" s="35">
        <v>13.5</v>
      </c>
      <c r="O98" s="54">
        <v>7.1059431524547803</v>
      </c>
      <c r="P98" s="54">
        <v>7.84</v>
      </c>
      <c r="Q98" s="54">
        <v>15.167095115681233</v>
      </c>
      <c r="R98" s="54">
        <v>13.825503355704699</v>
      </c>
      <c r="S98" s="54">
        <v>7.598784194528875</v>
      </c>
      <c r="T98" s="55">
        <v>5.6603773584905666</v>
      </c>
      <c r="U98" s="34">
        <v>49</v>
      </c>
      <c r="V98" s="34">
        <v>51</v>
      </c>
      <c r="W98" s="34">
        <v>52</v>
      </c>
      <c r="X98" s="35">
        <v>62</v>
      </c>
      <c r="Y98" s="36">
        <f t="shared" si="28"/>
        <v>79</v>
      </c>
      <c r="Z98" s="36">
        <f t="shared" si="29"/>
        <v>79</v>
      </c>
      <c r="AA98" s="36">
        <f t="shared" si="30"/>
        <v>67</v>
      </c>
      <c r="AB98" s="36">
        <f t="shared" si="31"/>
        <v>87</v>
      </c>
      <c r="AC98" s="36">
        <f t="shared" si="32"/>
        <v>121</v>
      </c>
      <c r="AD98" s="36">
        <f t="shared" si="33"/>
        <v>159</v>
      </c>
      <c r="AE98" s="36">
        <f t="shared" si="34"/>
        <v>60</v>
      </c>
      <c r="AF98" s="36">
        <f t="shared" si="35"/>
        <v>68</v>
      </c>
      <c r="AG98" s="36">
        <f t="shared" si="36"/>
        <v>35</v>
      </c>
      <c r="AH98" s="36">
        <f t="shared" si="37"/>
        <v>68</v>
      </c>
      <c r="AI98" s="36">
        <f t="shared" si="38"/>
        <v>66</v>
      </c>
      <c r="AJ98" s="36">
        <f t="shared" si="39"/>
        <v>77</v>
      </c>
      <c r="AK98" s="36">
        <f t="shared" si="40"/>
        <v>82</v>
      </c>
      <c r="AL98" s="36">
        <f t="shared" si="41"/>
        <v>73</v>
      </c>
      <c r="AM98" s="36">
        <f t="shared" si="42"/>
        <v>66</v>
      </c>
      <c r="AN98" s="36">
        <f t="shared" si="43"/>
        <v>90</v>
      </c>
      <c r="AO98" s="36">
        <f t="shared" si="44"/>
        <v>121</v>
      </c>
      <c r="AP98" s="36">
        <f t="shared" si="45"/>
        <v>172</v>
      </c>
      <c r="AQ98" s="37">
        <f t="shared" si="46"/>
        <v>87.222222222222229</v>
      </c>
      <c r="AR98" s="14">
        <f t="shared" si="47"/>
        <v>78</v>
      </c>
      <c r="AS98" s="5">
        <f t="shared" si="48"/>
        <v>80</v>
      </c>
      <c r="AT98" s="5">
        <f t="shared" si="49"/>
        <v>150</v>
      </c>
      <c r="AU98" s="5">
        <f t="shared" si="50"/>
        <v>139</v>
      </c>
      <c r="AV98" s="5">
        <f t="shared" si="51"/>
        <v>268</v>
      </c>
      <c r="AW98" s="6">
        <f t="shared" si="52"/>
        <v>159.25</v>
      </c>
      <c r="AX98" s="14">
        <f t="shared" si="53"/>
        <v>169</v>
      </c>
      <c r="AY98" s="6">
        <f t="shared" si="54"/>
        <v>100.75</v>
      </c>
      <c r="AZ98" s="14">
        <f t="shared" si="55"/>
        <v>96</v>
      </c>
      <c r="BA98" s="5">
        <v>55</v>
      </c>
    </row>
    <row r="99" spans="1:53">
      <c r="A99" s="32" t="s">
        <v>353</v>
      </c>
      <c r="B99" s="13" t="s">
        <v>61</v>
      </c>
      <c r="C99" s="33">
        <v>90.1</v>
      </c>
      <c r="D99" s="34">
        <v>90.5</v>
      </c>
      <c r="E99" s="34">
        <v>83.5</v>
      </c>
      <c r="F99" s="34">
        <v>84</v>
      </c>
      <c r="G99" s="34">
        <v>78.3</v>
      </c>
      <c r="H99" s="35">
        <v>81.7</v>
      </c>
      <c r="I99" s="34">
        <v>16.7</v>
      </c>
      <c r="J99" s="34">
        <v>14.1</v>
      </c>
      <c r="K99" s="34">
        <v>25.6</v>
      </c>
      <c r="L99" s="34">
        <v>28.4</v>
      </c>
      <c r="M99" s="34">
        <v>9.3000000000000007</v>
      </c>
      <c r="N99" s="35">
        <v>14.6</v>
      </c>
      <c r="O99" s="54">
        <v>4.5719844357976651</v>
      </c>
      <c r="P99" s="54">
        <v>3.3783783783783785</v>
      </c>
      <c r="Q99" s="54">
        <v>9.7584541062801922</v>
      </c>
      <c r="R99" s="54">
        <v>9.2396535129932627</v>
      </c>
      <c r="S99" s="54">
        <v>8.9171974522292992</v>
      </c>
      <c r="T99" s="55">
        <v>5.9225512528473807</v>
      </c>
      <c r="U99" s="34">
        <v>39</v>
      </c>
      <c r="V99" s="34">
        <v>38</v>
      </c>
      <c r="W99" s="34">
        <v>45</v>
      </c>
      <c r="X99" s="35">
        <v>51</v>
      </c>
      <c r="Y99" s="36">
        <f t="shared" si="28"/>
        <v>154</v>
      </c>
      <c r="Z99" s="36">
        <f t="shared" si="29"/>
        <v>164</v>
      </c>
      <c r="AA99" s="36">
        <f t="shared" si="30"/>
        <v>124</v>
      </c>
      <c r="AB99" s="36">
        <f t="shared" si="31"/>
        <v>143</v>
      </c>
      <c r="AC99" s="36">
        <f t="shared" si="32"/>
        <v>74</v>
      </c>
      <c r="AD99" s="36">
        <f t="shared" si="33"/>
        <v>103</v>
      </c>
      <c r="AE99" s="36">
        <f t="shared" si="34"/>
        <v>116</v>
      </c>
      <c r="AF99" s="36">
        <f t="shared" si="35"/>
        <v>80</v>
      </c>
      <c r="AG99" s="36">
        <f t="shared" si="36"/>
        <v>112</v>
      </c>
      <c r="AH99" s="36">
        <f t="shared" si="37"/>
        <v>144</v>
      </c>
      <c r="AI99" s="36">
        <f t="shared" si="38"/>
        <v>53</v>
      </c>
      <c r="AJ99" s="36">
        <f t="shared" si="39"/>
        <v>94</v>
      </c>
      <c r="AK99" s="36">
        <f t="shared" si="40"/>
        <v>163</v>
      </c>
      <c r="AL99" s="36">
        <f t="shared" si="41"/>
        <v>205</v>
      </c>
      <c r="AM99" s="36">
        <f t="shared" si="42"/>
        <v>141</v>
      </c>
      <c r="AN99" s="36">
        <f t="shared" si="43"/>
        <v>154</v>
      </c>
      <c r="AO99" s="36">
        <f t="shared" si="44"/>
        <v>97</v>
      </c>
      <c r="AP99" s="36">
        <f t="shared" si="45"/>
        <v>166</v>
      </c>
      <c r="AQ99" s="37">
        <f t="shared" si="46"/>
        <v>127.05555555555556</v>
      </c>
      <c r="AR99" s="14">
        <f t="shared" si="47"/>
        <v>122</v>
      </c>
      <c r="AS99" s="5">
        <f t="shared" si="48"/>
        <v>5</v>
      </c>
      <c r="AT99" s="5">
        <f t="shared" si="49"/>
        <v>10</v>
      </c>
      <c r="AU99" s="5">
        <f t="shared" si="50"/>
        <v>52</v>
      </c>
      <c r="AV99" s="5">
        <f t="shared" si="51"/>
        <v>143</v>
      </c>
      <c r="AW99" s="6">
        <f t="shared" si="52"/>
        <v>52.5</v>
      </c>
      <c r="AX99" s="14">
        <f t="shared" si="53"/>
        <v>40</v>
      </c>
      <c r="AY99" s="6">
        <f t="shared" si="54"/>
        <v>101.5</v>
      </c>
      <c r="AZ99" s="14">
        <f t="shared" si="55"/>
        <v>97</v>
      </c>
      <c r="BA99" s="5">
        <v>146</v>
      </c>
    </row>
    <row r="100" spans="1:53">
      <c r="A100" s="32" t="s">
        <v>544</v>
      </c>
      <c r="B100" s="13" t="s">
        <v>252</v>
      </c>
      <c r="C100" s="33">
        <v>80.2</v>
      </c>
      <c r="D100" s="34">
        <v>85.6</v>
      </c>
      <c r="E100" s="34">
        <v>78.099999999999994</v>
      </c>
      <c r="F100" s="34">
        <v>83.7</v>
      </c>
      <c r="G100" s="34">
        <v>71.099999999999994</v>
      </c>
      <c r="H100" s="35">
        <v>77.5</v>
      </c>
      <c r="I100" s="34">
        <v>9.6999999999999993</v>
      </c>
      <c r="J100" s="34">
        <v>15.2</v>
      </c>
      <c r="K100" s="34">
        <v>18.100000000000001</v>
      </c>
      <c r="L100" s="34">
        <v>27.3</v>
      </c>
      <c r="M100" s="34">
        <v>0</v>
      </c>
      <c r="N100" s="35">
        <v>15</v>
      </c>
      <c r="O100" s="54">
        <v>12.5</v>
      </c>
      <c r="P100" s="54">
        <v>10.606060606060606</v>
      </c>
      <c r="Q100" s="54">
        <v>19.444444444444446</v>
      </c>
      <c r="R100" s="54">
        <v>18.181818181818183</v>
      </c>
      <c r="S100" s="54">
        <v>15.789473684210526</v>
      </c>
      <c r="T100" s="55">
        <v>10</v>
      </c>
      <c r="U100" s="34">
        <v>50.5</v>
      </c>
      <c r="V100" s="34">
        <v>66</v>
      </c>
      <c r="W100" s="34">
        <v>62</v>
      </c>
      <c r="X100" s="35">
        <v>56.5</v>
      </c>
      <c r="Y100" s="36">
        <f t="shared" si="28"/>
        <v>23</v>
      </c>
      <c r="Z100" s="36">
        <f t="shared" si="29"/>
        <v>65</v>
      </c>
      <c r="AA100" s="36">
        <f t="shared" si="30"/>
        <v>65</v>
      </c>
      <c r="AB100" s="36">
        <f t="shared" si="31"/>
        <v>140</v>
      </c>
      <c r="AC100" s="36">
        <f t="shared" si="32"/>
        <v>31</v>
      </c>
      <c r="AD100" s="36">
        <f t="shared" si="33"/>
        <v>60</v>
      </c>
      <c r="AE100" s="36">
        <f t="shared" si="34"/>
        <v>36</v>
      </c>
      <c r="AF100" s="36">
        <f t="shared" si="35"/>
        <v>98</v>
      </c>
      <c r="AG100" s="36">
        <f t="shared" si="36"/>
        <v>39</v>
      </c>
      <c r="AH100" s="36">
        <f t="shared" si="37"/>
        <v>133</v>
      </c>
      <c r="AI100" s="36">
        <f t="shared" si="38"/>
        <v>1</v>
      </c>
      <c r="AJ100" s="36">
        <f t="shared" si="39"/>
        <v>99</v>
      </c>
      <c r="AK100" s="36">
        <f t="shared" si="40"/>
        <v>24</v>
      </c>
      <c r="AL100" s="36">
        <f t="shared" si="41"/>
        <v>38</v>
      </c>
      <c r="AM100" s="36">
        <f t="shared" si="42"/>
        <v>34</v>
      </c>
      <c r="AN100" s="36">
        <f t="shared" si="43"/>
        <v>47</v>
      </c>
      <c r="AO100" s="36">
        <f t="shared" si="44"/>
        <v>32</v>
      </c>
      <c r="AP100" s="36">
        <f t="shared" si="45"/>
        <v>85</v>
      </c>
      <c r="AQ100" s="37">
        <f t="shared" si="46"/>
        <v>58.333333333333336</v>
      </c>
      <c r="AR100" s="14">
        <f t="shared" si="47"/>
        <v>51</v>
      </c>
      <c r="AS100" s="5">
        <f t="shared" si="48"/>
        <v>124</v>
      </c>
      <c r="AT100" s="5">
        <f t="shared" si="49"/>
        <v>286</v>
      </c>
      <c r="AU100" s="5">
        <f t="shared" si="50"/>
        <v>258</v>
      </c>
      <c r="AV100" s="5">
        <f t="shared" si="51"/>
        <v>232</v>
      </c>
      <c r="AW100" s="6">
        <f t="shared" si="52"/>
        <v>225</v>
      </c>
      <c r="AX100" s="14">
        <f t="shared" si="53"/>
        <v>253</v>
      </c>
      <c r="AY100" s="6">
        <f t="shared" si="54"/>
        <v>101.5</v>
      </c>
      <c r="AZ100" s="14">
        <f t="shared" si="55"/>
        <v>97</v>
      </c>
      <c r="BA100" s="5">
        <v>44</v>
      </c>
    </row>
    <row r="101" spans="1:53">
      <c r="A101" s="32" t="s">
        <v>480</v>
      </c>
      <c r="B101" s="13" t="s">
        <v>188</v>
      </c>
      <c r="C101" s="33">
        <v>87.3</v>
      </c>
      <c r="D101" s="34">
        <v>89.2</v>
      </c>
      <c r="E101" s="34">
        <v>81.3</v>
      </c>
      <c r="F101" s="34">
        <v>79.2</v>
      </c>
      <c r="G101" s="34">
        <v>78.400000000000006</v>
      </c>
      <c r="H101" s="35">
        <v>81.3</v>
      </c>
      <c r="I101" s="34">
        <v>16.899999999999999</v>
      </c>
      <c r="J101" s="34">
        <v>18.899999999999999</v>
      </c>
      <c r="K101" s="34">
        <v>26.5</v>
      </c>
      <c r="L101" s="34">
        <v>24.5</v>
      </c>
      <c r="M101" s="34">
        <v>14.8</v>
      </c>
      <c r="N101" s="35">
        <v>19</v>
      </c>
      <c r="O101" s="54">
        <v>6.7879980324643387</v>
      </c>
      <c r="P101" s="54">
        <v>5.7070707070707067</v>
      </c>
      <c r="Q101" s="54">
        <v>11.697926949654491</v>
      </c>
      <c r="R101" s="54">
        <v>14.631633178773829</v>
      </c>
      <c r="S101" s="54">
        <v>9.785202863961814</v>
      </c>
      <c r="T101" s="55">
        <v>10.780669144981413</v>
      </c>
      <c r="U101" s="34">
        <v>50</v>
      </c>
      <c r="V101" s="34">
        <v>58</v>
      </c>
      <c r="W101" s="34">
        <v>48</v>
      </c>
      <c r="X101" s="35">
        <v>46</v>
      </c>
      <c r="Y101" s="36">
        <f t="shared" si="28"/>
        <v>99</v>
      </c>
      <c r="Z101" s="36">
        <f t="shared" si="29"/>
        <v>132</v>
      </c>
      <c r="AA101" s="36">
        <f t="shared" si="30"/>
        <v>95</v>
      </c>
      <c r="AB101" s="36">
        <f t="shared" si="31"/>
        <v>83</v>
      </c>
      <c r="AC101" s="36">
        <f t="shared" si="32"/>
        <v>76</v>
      </c>
      <c r="AD101" s="36">
        <f t="shared" si="33"/>
        <v>95</v>
      </c>
      <c r="AE101" s="36">
        <f t="shared" si="34"/>
        <v>120</v>
      </c>
      <c r="AF101" s="36">
        <f t="shared" si="35"/>
        <v>152</v>
      </c>
      <c r="AG101" s="36">
        <f t="shared" si="36"/>
        <v>122</v>
      </c>
      <c r="AH101" s="36">
        <f t="shared" si="37"/>
        <v>105</v>
      </c>
      <c r="AI101" s="36">
        <f t="shared" si="38"/>
        <v>113</v>
      </c>
      <c r="AJ101" s="36">
        <f t="shared" si="39"/>
        <v>160</v>
      </c>
      <c r="AK101" s="36">
        <f t="shared" si="40"/>
        <v>93</v>
      </c>
      <c r="AL101" s="36">
        <f t="shared" si="41"/>
        <v>132</v>
      </c>
      <c r="AM101" s="36">
        <f t="shared" si="42"/>
        <v>103</v>
      </c>
      <c r="AN101" s="36">
        <f t="shared" si="43"/>
        <v>79</v>
      </c>
      <c r="AO101" s="36">
        <f t="shared" si="44"/>
        <v>85</v>
      </c>
      <c r="AP101" s="36">
        <f t="shared" si="45"/>
        <v>74</v>
      </c>
      <c r="AQ101" s="37">
        <f t="shared" si="46"/>
        <v>106.55555555555556</v>
      </c>
      <c r="AR101" s="14">
        <f t="shared" si="47"/>
        <v>97</v>
      </c>
      <c r="AS101" s="5">
        <f t="shared" si="48"/>
        <v>111</v>
      </c>
      <c r="AT101" s="5">
        <f t="shared" si="49"/>
        <v>248</v>
      </c>
      <c r="AU101" s="5">
        <f t="shared" si="50"/>
        <v>90</v>
      </c>
      <c r="AV101" s="5">
        <f t="shared" si="51"/>
        <v>60</v>
      </c>
      <c r="AW101" s="6">
        <f t="shared" si="52"/>
        <v>127.25</v>
      </c>
      <c r="AX101" s="14">
        <f t="shared" si="53"/>
        <v>129</v>
      </c>
      <c r="AY101" s="6">
        <f t="shared" si="54"/>
        <v>105</v>
      </c>
      <c r="AZ101" s="14">
        <f t="shared" si="55"/>
        <v>99</v>
      </c>
      <c r="BA101" s="5">
        <v>95</v>
      </c>
    </row>
    <row r="102" spans="1:53">
      <c r="A102" s="32" t="s">
        <v>312</v>
      </c>
      <c r="B102" s="13" t="s">
        <v>20</v>
      </c>
      <c r="C102" s="33">
        <v>87.7</v>
      </c>
      <c r="D102" s="34">
        <v>88.4</v>
      </c>
      <c r="E102" s="34">
        <v>80.2</v>
      </c>
      <c r="F102" s="34">
        <v>80.8</v>
      </c>
      <c r="G102" s="34">
        <v>78.900000000000006</v>
      </c>
      <c r="H102" s="35">
        <v>80.3</v>
      </c>
      <c r="I102" s="34">
        <v>16</v>
      </c>
      <c r="J102" s="34">
        <v>17</v>
      </c>
      <c r="K102" s="34">
        <v>23.2</v>
      </c>
      <c r="L102" s="34">
        <v>24.1</v>
      </c>
      <c r="M102" s="34">
        <v>13.6</v>
      </c>
      <c r="N102" s="35">
        <v>17.399999999999999</v>
      </c>
      <c r="O102" s="54">
        <v>6.4020486555697822</v>
      </c>
      <c r="P102" s="54">
        <v>6.046032291308828</v>
      </c>
      <c r="Q102" s="54">
        <v>13.241423533183713</v>
      </c>
      <c r="R102" s="54">
        <v>12.101474117243743</v>
      </c>
      <c r="S102" s="54">
        <v>9.6870342771982116</v>
      </c>
      <c r="T102" s="55">
        <v>9.4076655052264808</v>
      </c>
      <c r="U102" s="34">
        <v>49</v>
      </c>
      <c r="V102" s="34">
        <v>55</v>
      </c>
      <c r="W102" s="34">
        <v>48</v>
      </c>
      <c r="X102" s="35">
        <v>53</v>
      </c>
      <c r="Y102" s="36">
        <f t="shared" si="28"/>
        <v>104</v>
      </c>
      <c r="Z102" s="36">
        <f t="shared" si="29"/>
        <v>118</v>
      </c>
      <c r="AA102" s="36">
        <f t="shared" si="30"/>
        <v>86</v>
      </c>
      <c r="AB102" s="36">
        <f t="shared" si="31"/>
        <v>100</v>
      </c>
      <c r="AC102" s="36">
        <f t="shared" si="32"/>
        <v>85</v>
      </c>
      <c r="AD102" s="36">
        <f t="shared" si="33"/>
        <v>87</v>
      </c>
      <c r="AE102" s="36">
        <f t="shared" si="34"/>
        <v>104</v>
      </c>
      <c r="AF102" s="36">
        <f t="shared" si="35"/>
        <v>125</v>
      </c>
      <c r="AG102" s="36">
        <f t="shared" si="36"/>
        <v>87</v>
      </c>
      <c r="AH102" s="36">
        <f t="shared" si="37"/>
        <v>95</v>
      </c>
      <c r="AI102" s="36">
        <f t="shared" si="38"/>
        <v>97</v>
      </c>
      <c r="AJ102" s="36">
        <f t="shared" si="39"/>
        <v>130</v>
      </c>
      <c r="AK102" s="36">
        <f t="shared" si="40"/>
        <v>106</v>
      </c>
      <c r="AL102" s="36">
        <f t="shared" si="41"/>
        <v>121</v>
      </c>
      <c r="AM102" s="36">
        <f t="shared" si="42"/>
        <v>85</v>
      </c>
      <c r="AN102" s="36">
        <f t="shared" si="43"/>
        <v>113</v>
      </c>
      <c r="AO102" s="36">
        <f t="shared" si="44"/>
        <v>89</v>
      </c>
      <c r="AP102" s="36">
        <f t="shared" si="45"/>
        <v>89</v>
      </c>
      <c r="AQ102" s="37">
        <f t="shared" si="46"/>
        <v>101.16666666666667</v>
      </c>
      <c r="AR102" s="14">
        <f t="shared" si="47"/>
        <v>93</v>
      </c>
      <c r="AS102" s="5">
        <f t="shared" si="48"/>
        <v>80</v>
      </c>
      <c r="AT102" s="5">
        <f t="shared" si="49"/>
        <v>218</v>
      </c>
      <c r="AU102" s="5">
        <f t="shared" si="50"/>
        <v>90</v>
      </c>
      <c r="AV102" s="5">
        <f t="shared" si="51"/>
        <v>181</v>
      </c>
      <c r="AW102" s="6">
        <f t="shared" si="52"/>
        <v>142.25</v>
      </c>
      <c r="AX102" s="14">
        <f t="shared" si="53"/>
        <v>145</v>
      </c>
      <c r="AY102" s="6">
        <f t="shared" si="54"/>
        <v>106</v>
      </c>
      <c r="AZ102" s="14">
        <f t="shared" si="55"/>
        <v>100</v>
      </c>
      <c r="BA102" s="5">
        <v>93</v>
      </c>
    </row>
    <row r="103" spans="1:53">
      <c r="A103" s="32" t="s">
        <v>430</v>
      </c>
      <c r="B103" s="13" t="s">
        <v>138</v>
      </c>
      <c r="C103" s="33">
        <v>86.4</v>
      </c>
      <c r="D103" s="34">
        <v>87.2</v>
      </c>
      <c r="E103" s="34">
        <v>76.8</v>
      </c>
      <c r="F103" s="34">
        <v>76.5</v>
      </c>
      <c r="G103" s="34">
        <v>81.599999999999994</v>
      </c>
      <c r="H103" s="35">
        <v>81.8</v>
      </c>
      <c r="I103" s="34">
        <v>21.1</v>
      </c>
      <c r="J103" s="34">
        <v>19.100000000000001</v>
      </c>
      <c r="K103" s="34">
        <v>23.3</v>
      </c>
      <c r="L103" s="34">
        <v>26.1</v>
      </c>
      <c r="M103" s="34">
        <v>18.600000000000001</v>
      </c>
      <c r="N103" s="35">
        <v>22.1</v>
      </c>
      <c r="O103" s="54">
        <v>8.3042568039078866</v>
      </c>
      <c r="P103" s="54">
        <v>7.8965758211041219</v>
      </c>
      <c r="Q103" s="54">
        <v>17.200557103064067</v>
      </c>
      <c r="R103" s="54">
        <v>18.815331010452962</v>
      </c>
      <c r="S103" s="54">
        <v>8.5385878489326767</v>
      </c>
      <c r="T103" s="55">
        <v>10.985460420032309</v>
      </c>
      <c r="U103" s="34">
        <v>49</v>
      </c>
      <c r="V103" s="34">
        <v>52</v>
      </c>
      <c r="W103" s="34">
        <v>52</v>
      </c>
      <c r="X103" s="35">
        <v>55</v>
      </c>
      <c r="Y103" s="36">
        <f t="shared" si="28"/>
        <v>83</v>
      </c>
      <c r="Z103" s="36">
        <f t="shared" si="29"/>
        <v>91</v>
      </c>
      <c r="AA103" s="36">
        <f t="shared" si="30"/>
        <v>58</v>
      </c>
      <c r="AB103" s="36">
        <f t="shared" si="31"/>
        <v>56</v>
      </c>
      <c r="AC103" s="36">
        <f t="shared" si="32"/>
        <v>112</v>
      </c>
      <c r="AD103" s="36">
        <f t="shared" si="33"/>
        <v>107</v>
      </c>
      <c r="AE103" s="36">
        <f t="shared" si="34"/>
        <v>173</v>
      </c>
      <c r="AF103" s="36">
        <f t="shared" si="35"/>
        <v>156</v>
      </c>
      <c r="AG103" s="36">
        <f t="shared" si="36"/>
        <v>89</v>
      </c>
      <c r="AH103" s="36">
        <f t="shared" si="37"/>
        <v>121</v>
      </c>
      <c r="AI103" s="36">
        <f t="shared" si="38"/>
        <v>155</v>
      </c>
      <c r="AJ103" s="36">
        <f t="shared" si="39"/>
        <v>191</v>
      </c>
      <c r="AK103" s="36">
        <f t="shared" si="40"/>
        <v>62</v>
      </c>
      <c r="AL103" s="36">
        <f t="shared" si="41"/>
        <v>72</v>
      </c>
      <c r="AM103" s="36">
        <f t="shared" si="42"/>
        <v>55</v>
      </c>
      <c r="AN103" s="36">
        <f t="shared" si="43"/>
        <v>45</v>
      </c>
      <c r="AO103" s="36">
        <f t="shared" si="44"/>
        <v>102</v>
      </c>
      <c r="AP103" s="36">
        <f t="shared" si="45"/>
        <v>73</v>
      </c>
      <c r="AQ103" s="37">
        <f t="shared" si="46"/>
        <v>100.05555555555556</v>
      </c>
      <c r="AR103" s="14">
        <f t="shared" si="47"/>
        <v>90</v>
      </c>
      <c r="AS103" s="5">
        <f t="shared" si="48"/>
        <v>80</v>
      </c>
      <c r="AT103" s="5">
        <f t="shared" si="49"/>
        <v>164</v>
      </c>
      <c r="AU103" s="5">
        <f t="shared" si="50"/>
        <v>139</v>
      </c>
      <c r="AV103" s="5">
        <f t="shared" si="51"/>
        <v>211</v>
      </c>
      <c r="AW103" s="6">
        <f t="shared" si="52"/>
        <v>148.5</v>
      </c>
      <c r="AX103" s="14">
        <f t="shared" si="53"/>
        <v>154</v>
      </c>
      <c r="AY103" s="6">
        <f t="shared" si="54"/>
        <v>106</v>
      </c>
      <c r="AZ103" s="14">
        <f t="shared" si="55"/>
        <v>100</v>
      </c>
      <c r="BA103" s="5">
        <v>52</v>
      </c>
    </row>
    <row r="104" spans="1:53">
      <c r="A104" s="32" t="s">
        <v>484</v>
      </c>
      <c r="B104" s="13" t="s">
        <v>192</v>
      </c>
      <c r="C104" s="33">
        <v>88.6</v>
      </c>
      <c r="D104" s="34">
        <v>89</v>
      </c>
      <c r="E104" s="34">
        <v>82.7</v>
      </c>
      <c r="F104" s="34">
        <v>82.7</v>
      </c>
      <c r="G104" s="34">
        <v>84.1</v>
      </c>
      <c r="H104" s="35">
        <v>81.900000000000006</v>
      </c>
      <c r="I104" s="34">
        <v>19.8</v>
      </c>
      <c r="J104" s="34">
        <v>17.3</v>
      </c>
      <c r="K104" s="34">
        <v>25.9</v>
      </c>
      <c r="L104" s="34">
        <v>25</v>
      </c>
      <c r="M104" s="34">
        <v>14.5</v>
      </c>
      <c r="N104" s="35">
        <v>12.6</v>
      </c>
      <c r="O104" s="54">
        <v>6.5645514223194743</v>
      </c>
      <c r="P104" s="54">
        <v>6.140350877192982</v>
      </c>
      <c r="Q104" s="54">
        <v>11.475409836065573</v>
      </c>
      <c r="R104" s="54">
        <v>10.745614035087719</v>
      </c>
      <c r="S104" s="54">
        <v>5.8495821727019495</v>
      </c>
      <c r="T104" s="55">
        <v>6.182795698924731</v>
      </c>
      <c r="U104" s="34">
        <v>51</v>
      </c>
      <c r="V104" s="34">
        <v>49</v>
      </c>
      <c r="W104" s="34">
        <v>45</v>
      </c>
      <c r="X104" s="35">
        <v>46</v>
      </c>
      <c r="Y104" s="36">
        <f t="shared" si="28"/>
        <v>119</v>
      </c>
      <c r="Z104" s="36">
        <f t="shared" si="29"/>
        <v>126</v>
      </c>
      <c r="AA104" s="36">
        <f t="shared" si="30"/>
        <v>114</v>
      </c>
      <c r="AB104" s="36">
        <f t="shared" si="31"/>
        <v>127</v>
      </c>
      <c r="AC104" s="36">
        <f t="shared" si="32"/>
        <v>147</v>
      </c>
      <c r="AD104" s="36">
        <f t="shared" si="33"/>
        <v>109</v>
      </c>
      <c r="AE104" s="36">
        <f t="shared" si="34"/>
        <v>153</v>
      </c>
      <c r="AF104" s="36">
        <f t="shared" si="35"/>
        <v>132</v>
      </c>
      <c r="AG104" s="36">
        <f t="shared" si="36"/>
        <v>115</v>
      </c>
      <c r="AH104" s="36">
        <f t="shared" si="37"/>
        <v>109</v>
      </c>
      <c r="AI104" s="36">
        <f t="shared" si="38"/>
        <v>109</v>
      </c>
      <c r="AJ104" s="36">
        <f t="shared" si="39"/>
        <v>68</v>
      </c>
      <c r="AK104" s="36">
        <f t="shared" si="40"/>
        <v>102</v>
      </c>
      <c r="AL104" s="36">
        <f t="shared" si="41"/>
        <v>118</v>
      </c>
      <c r="AM104" s="36">
        <f t="shared" si="42"/>
        <v>109</v>
      </c>
      <c r="AN104" s="36">
        <f t="shared" si="43"/>
        <v>130</v>
      </c>
      <c r="AO104" s="36">
        <f t="shared" si="44"/>
        <v>159</v>
      </c>
      <c r="AP104" s="36">
        <f t="shared" si="45"/>
        <v>157</v>
      </c>
      <c r="AQ104" s="37">
        <f t="shared" si="46"/>
        <v>122.38888888888889</v>
      </c>
      <c r="AR104" s="14">
        <f t="shared" si="47"/>
        <v>119</v>
      </c>
      <c r="AS104" s="5">
        <f t="shared" si="48"/>
        <v>125</v>
      </c>
      <c r="AT104" s="5">
        <f t="shared" si="49"/>
        <v>117</v>
      </c>
      <c r="AU104" s="5">
        <f t="shared" si="50"/>
        <v>52</v>
      </c>
      <c r="AV104" s="5">
        <f t="shared" si="51"/>
        <v>60</v>
      </c>
      <c r="AW104" s="6">
        <f t="shared" si="52"/>
        <v>88.5</v>
      </c>
      <c r="AX104" s="14">
        <f t="shared" si="53"/>
        <v>72</v>
      </c>
      <c r="AY104" s="6">
        <f t="shared" si="54"/>
        <v>107.25</v>
      </c>
      <c r="AZ104" s="14">
        <f t="shared" si="55"/>
        <v>102</v>
      </c>
      <c r="BA104" s="5">
        <v>133</v>
      </c>
    </row>
    <row r="105" spans="1:53">
      <c r="A105" s="32" t="s">
        <v>454</v>
      </c>
      <c r="B105" s="13" t="s">
        <v>162</v>
      </c>
      <c r="C105" s="33">
        <v>86.1</v>
      </c>
      <c r="D105" s="34">
        <v>86.3</v>
      </c>
      <c r="E105" s="34">
        <v>80.400000000000006</v>
      </c>
      <c r="F105" s="34">
        <v>79.2</v>
      </c>
      <c r="G105" s="34">
        <v>78.8</v>
      </c>
      <c r="H105" s="35">
        <v>78.5</v>
      </c>
      <c r="I105" s="34">
        <v>17.899999999999999</v>
      </c>
      <c r="J105" s="34">
        <v>16.100000000000001</v>
      </c>
      <c r="K105" s="34">
        <v>29.1</v>
      </c>
      <c r="L105" s="34">
        <v>27.4</v>
      </c>
      <c r="M105" s="34">
        <v>18.3</v>
      </c>
      <c r="N105" s="35">
        <v>16.5</v>
      </c>
      <c r="O105" s="54">
        <v>8.6984815618221258</v>
      </c>
      <c r="P105" s="54">
        <v>8.4257679180887379</v>
      </c>
      <c r="Q105" s="54">
        <v>14.804408904257619</v>
      </c>
      <c r="R105" s="54">
        <v>15.580556145192103</v>
      </c>
      <c r="S105" s="54">
        <v>12.257019438444924</v>
      </c>
      <c r="T105" s="55">
        <v>12.850586435492096</v>
      </c>
      <c r="U105" s="34">
        <v>54</v>
      </c>
      <c r="V105" s="34">
        <v>52</v>
      </c>
      <c r="W105" s="34">
        <v>54</v>
      </c>
      <c r="X105" s="35">
        <v>51</v>
      </c>
      <c r="Y105" s="36">
        <f t="shared" si="28"/>
        <v>75</v>
      </c>
      <c r="Z105" s="36">
        <f t="shared" si="29"/>
        <v>79</v>
      </c>
      <c r="AA105" s="36">
        <f t="shared" si="30"/>
        <v>88</v>
      </c>
      <c r="AB105" s="36">
        <f t="shared" si="31"/>
        <v>83</v>
      </c>
      <c r="AC105" s="36">
        <f t="shared" si="32"/>
        <v>82</v>
      </c>
      <c r="AD105" s="36">
        <f t="shared" si="33"/>
        <v>67</v>
      </c>
      <c r="AE105" s="36">
        <f t="shared" si="34"/>
        <v>132</v>
      </c>
      <c r="AF105" s="36">
        <f t="shared" si="35"/>
        <v>112</v>
      </c>
      <c r="AG105" s="36">
        <f t="shared" si="36"/>
        <v>150</v>
      </c>
      <c r="AH105" s="36">
        <f t="shared" si="37"/>
        <v>134</v>
      </c>
      <c r="AI105" s="36">
        <f t="shared" si="38"/>
        <v>147</v>
      </c>
      <c r="AJ105" s="36">
        <f t="shared" si="39"/>
        <v>123</v>
      </c>
      <c r="AK105" s="36">
        <f t="shared" si="40"/>
        <v>55</v>
      </c>
      <c r="AL105" s="36">
        <f t="shared" si="41"/>
        <v>61</v>
      </c>
      <c r="AM105" s="36">
        <f t="shared" si="42"/>
        <v>71</v>
      </c>
      <c r="AN105" s="36">
        <f t="shared" si="43"/>
        <v>69</v>
      </c>
      <c r="AO105" s="36">
        <f t="shared" si="44"/>
        <v>51</v>
      </c>
      <c r="AP105" s="36">
        <f t="shared" si="45"/>
        <v>54</v>
      </c>
      <c r="AQ105" s="37">
        <f t="shared" si="46"/>
        <v>90.722222222222229</v>
      </c>
      <c r="AR105" s="14">
        <f t="shared" si="47"/>
        <v>85</v>
      </c>
      <c r="AS105" s="5">
        <f t="shared" si="48"/>
        <v>175</v>
      </c>
      <c r="AT105" s="5">
        <f t="shared" si="49"/>
        <v>164</v>
      </c>
      <c r="AU105" s="5">
        <f t="shared" si="50"/>
        <v>171</v>
      </c>
      <c r="AV105" s="5">
        <f t="shared" si="51"/>
        <v>143</v>
      </c>
      <c r="AW105" s="6">
        <f t="shared" si="52"/>
        <v>163.25</v>
      </c>
      <c r="AX105" s="14">
        <f t="shared" si="53"/>
        <v>175</v>
      </c>
      <c r="AY105" s="6">
        <f t="shared" si="54"/>
        <v>107.5</v>
      </c>
      <c r="AZ105" s="14">
        <f t="shared" si="55"/>
        <v>103</v>
      </c>
      <c r="BA105" s="5">
        <v>71</v>
      </c>
    </row>
    <row r="106" spans="1:53">
      <c r="A106" s="32" t="s">
        <v>560</v>
      </c>
      <c r="B106" s="13" t="s">
        <v>268</v>
      </c>
      <c r="C106" s="33">
        <v>89.1</v>
      </c>
      <c r="D106" s="34">
        <v>87.3</v>
      </c>
      <c r="E106" s="34">
        <v>81.3</v>
      </c>
      <c r="F106" s="34">
        <v>79.3</v>
      </c>
      <c r="G106" s="34">
        <v>81.599999999999994</v>
      </c>
      <c r="H106" s="35">
        <v>83.5</v>
      </c>
      <c r="I106" s="34">
        <v>18</v>
      </c>
      <c r="J106" s="34">
        <v>15.6</v>
      </c>
      <c r="K106" s="34">
        <v>24.9</v>
      </c>
      <c r="L106" s="34">
        <v>27</v>
      </c>
      <c r="M106" s="34">
        <v>14.9</v>
      </c>
      <c r="N106" s="35">
        <v>22.9</v>
      </c>
      <c r="O106" s="54">
        <v>5.4414784394250511</v>
      </c>
      <c r="P106" s="54">
        <v>7.170542635658915</v>
      </c>
      <c r="Q106" s="54">
        <v>12.691914022517912</v>
      </c>
      <c r="R106" s="54">
        <v>14.424007744433689</v>
      </c>
      <c r="S106" s="54">
        <v>8.7837837837837842</v>
      </c>
      <c r="T106" s="55">
        <v>7.7114427860696511</v>
      </c>
      <c r="U106" s="34">
        <v>51</v>
      </c>
      <c r="V106" s="34">
        <v>46</v>
      </c>
      <c r="W106" s="34">
        <v>52</v>
      </c>
      <c r="X106" s="35">
        <v>48</v>
      </c>
      <c r="Y106" s="36">
        <f t="shared" si="28"/>
        <v>132</v>
      </c>
      <c r="Z106" s="36">
        <f t="shared" si="29"/>
        <v>94</v>
      </c>
      <c r="AA106" s="36">
        <f t="shared" si="30"/>
        <v>95</v>
      </c>
      <c r="AB106" s="36">
        <f t="shared" si="31"/>
        <v>86</v>
      </c>
      <c r="AC106" s="36">
        <f t="shared" si="32"/>
        <v>112</v>
      </c>
      <c r="AD106" s="36">
        <f t="shared" si="33"/>
        <v>137</v>
      </c>
      <c r="AE106" s="36">
        <f t="shared" si="34"/>
        <v>135</v>
      </c>
      <c r="AF106" s="36">
        <f t="shared" si="35"/>
        <v>105</v>
      </c>
      <c r="AG106" s="36">
        <f t="shared" si="36"/>
        <v>101</v>
      </c>
      <c r="AH106" s="36">
        <f t="shared" si="37"/>
        <v>127</v>
      </c>
      <c r="AI106" s="36">
        <f t="shared" si="38"/>
        <v>115</v>
      </c>
      <c r="AJ106" s="36">
        <f t="shared" si="39"/>
        <v>201</v>
      </c>
      <c r="AK106" s="36">
        <f t="shared" si="40"/>
        <v>137</v>
      </c>
      <c r="AL106" s="36">
        <f t="shared" si="41"/>
        <v>87</v>
      </c>
      <c r="AM106" s="36">
        <f t="shared" si="42"/>
        <v>92</v>
      </c>
      <c r="AN106" s="36">
        <f t="shared" si="43"/>
        <v>81</v>
      </c>
      <c r="AO106" s="36">
        <f t="shared" si="44"/>
        <v>99</v>
      </c>
      <c r="AP106" s="36">
        <f t="shared" si="45"/>
        <v>124</v>
      </c>
      <c r="AQ106" s="37">
        <f t="shared" si="46"/>
        <v>114.44444444444444</v>
      </c>
      <c r="AR106" s="14">
        <f t="shared" si="47"/>
        <v>109</v>
      </c>
      <c r="AS106" s="5">
        <f t="shared" si="48"/>
        <v>125</v>
      </c>
      <c r="AT106" s="5">
        <f t="shared" si="49"/>
        <v>78</v>
      </c>
      <c r="AU106" s="5">
        <f t="shared" si="50"/>
        <v>139</v>
      </c>
      <c r="AV106" s="5">
        <f t="shared" si="51"/>
        <v>91</v>
      </c>
      <c r="AW106" s="6">
        <f t="shared" si="52"/>
        <v>108.25</v>
      </c>
      <c r="AX106" s="14">
        <f t="shared" si="53"/>
        <v>104</v>
      </c>
      <c r="AY106" s="6">
        <f t="shared" si="54"/>
        <v>107.75</v>
      </c>
      <c r="AZ106" s="14">
        <f t="shared" si="55"/>
        <v>104</v>
      </c>
      <c r="BA106" s="5">
        <v>106</v>
      </c>
    </row>
    <row r="107" spans="1:53">
      <c r="A107" s="32" t="s">
        <v>307</v>
      </c>
      <c r="B107" s="13" t="s">
        <v>15</v>
      </c>
      <c r="C107" s="33">
        <v>89</v>
      </c>
      <c r="D107" s="34">
        <v>88.6</v>
      </c>
      <c r="E107" s="34">
        <v>80.099999999999994</v>
      </c>
      <c r="F107" s="34">
        <v>80.7</v>
      </c>
      <c r="G107" s="34">
        <v>84.3</v>
      </c>
      <c r="H107" s="35">
        <v>82.1</v>
      </c>
      <c r="I107" s="34">
        <v>15.9</v>
      </c>
      <c r="J107" s="34">
        <v>13.7</v>
      </c>
      <c r="K107" s="34">
        <v>26.6</v>
      </c>
      <c r="L107" s="34">
        <v>25.3</v>
      </c>
      <c r="M107" s="34">
        <v>13.7</v>
      </c>
      <c r="N107" s="35">
        <v>15.4</v>
      </c>
      <c r="O107" s="54">
        <v>5.8913542463657231</v>
      </c>
      <c r="P107" s="54">
        <v>5.7616416732438829</v>
      </c>
      <c r="Q107" s="54">
        <v>13.246554364471669</v>
      </c>
      <c r="R107" s="54">
        <v>13.286163522012579</v>
      </c>
      <c r="S107" s="54">
        <v>5.6569343065693429</v>
      </c>
      <c r="T107" s="55">
        <v>8.1081081081081088</v>
      </c>
      <c r="U107" s="34">
        <v>49</v>
      </c>
      <c r="V107" s="34">
        <v>50</v>
      </c>
      <c r="W107" s="34">
        <v>52</v>
      </c>
      <c r="X107" s="35">
        <v>50</v>
      </c>
      <c r="Y107" s="36">
        <f t="shared" si="28"/>
        <v>128</v>
      </c>
      <c r="Z107" s="36">
        <f t="shared" si="29"/>
        <v>121</v>
      </c>
      <c r="AA107" s="36">
        <f t="shared" si="30"/>
        <v>85</v>
      </c>
      <c r="AB107" s="36">
        <f t="shared" si="31"/>
        <v>99</v>
      </c>
      <c r="AC107" s="36">
        <f t="shared" si="32"/>
        <v>150</v>
      </c>
      <c r="AD107" s="36">
        <f t="shared" si="33"/>
        <v>113</v>
      </c>
      <c r="AE107" s="36">
        <f t="shared" si="34"/>
        <v>103</v>
      </c>
      <c r="AF107" s="36">
        <f t="shared" si="35"/>
        <v>76</v>
      </c>
      <c r="AG107" s="36">
        <f t="shared" si="36"/>
        <v>124</v>
      </c>
      <c r="AH107" s="36">
        <f t="shared" si="37"/>
        <v>113</v>
      </c>
      <c r="AI107" s="36">
        <f t="shared" si="38"/>
        <v>99</v>
      </c>
      <c r="AJ107" s="36">
        <f t="shared" si="39"/>
        <v>104</v>
      </c>
      <c r="AK107" s="36">
        <f t="shared" si="40"/>
        <v>125</v>
      </c>
      <c r="AL107" s="36">
        <f t="shared" si="41"/>
        <v>130</v>
      </c>
      <c r="AM107" s="36">
        <f t="shared" si="42"/>
        <v>84</v>
      </c>
      <c r="AN107" s="36">
        <f t="shared" si="43"/>
        <v>97</v>
      </c>
      <c r="AO107" s="36">
        <f t="shared" si="44"/>
        <v>164</v>
      </c>
      <c r="AP107" s="36">
        <f t="shared" si="45"/>
        <v>116</v>
      </c>
      <c r="AQ107" s="37">
        <f t="shared" si="46"/>
        <v>112.83333333333333</v>
      </c>
      <c r="AR107" s="14">
        <f t="shared" si="47"/>
        <v>105</v>
      </c>
      <c r="AS107" s="5">
        <f t="shared" si="48"/>
        <v>80</v>
      </c>
      <c r="AT107" s="5">
        <f t="shared" si="49"/>
        <v>135</v>
      </c>
      <c r="AU107" s="5">
        <f t="shared" si="50"/>
        <v>139</v>
      </c>
      <c r="AV107" s="5">
        <f t="shared" si="51"/>
        <v>125</v>
      </c>
      <c r="AW107" s="6">
        <f t="shared" si="52"/>
        <v>119.75</v>
      </c>
      <c r="AX107" s="14">
        <f t="shared" si="53"/>
        <v>119</v>
      </c>
      <c r="AY107" s="6">
        <f t="shared" si="54"/>
        <v>108.5</v>
      </c>
      <c r="AZ107" s="14">
        <f t="shared" si="55"/>
        <v>105</v>
      </c>
      <c r="BA107" s="5">
        <v>97</v>
      </c>
    </row>
    <row r="108" spans="1:53">
      <c r="A108" s="32" t="s">
        <v>497</v>
      </c>
      <c r="B108" s="13" t="s">
        <v>205</v>
      </c>
      <c r="C108" s="33">
        <v>85.8</v>
      </c>
      <c r="D108" s="34">
        <v>85.2</v>
      </c>
      <c r="E108" s="34">
        <v>78.599999999999994</v>
      </c>
      <c r="F108" s="34">
        <v>75.7</v>
      </c>
      <c r="G108" s="34">
        <v>78.400000000000006</v>
      </c>
      <c r="H108" s="35">
        <v>77.2</v>
      </c>
      <c r="I108" s="34">
        <v>19.2</v>
      </c>
      <c r="J108" s="34">
        <v>19.100000000000001</v>
      </c>
      <c r="K108" s="34">
        <v>21.5</v>
      </c>
      <c r="L108" s="34">
        <v>22.3</v>
      </c>
      <c r="M108" s="34">
        <v>16.5</v>
      </c>
      <c r="N108" s="35">
        <v>18.100000000000001</v>
      </c>
      <c r="O108" s="54">
        <v>9.8923015556441971</v>
      </c>
      <c r="P108" s="54">
        <v>10.243124750896772</v>
      </c>
      <c r="Q108" s="54">
        <v>15.081575805809788</v>
      </c>
      <c r="R108" s="54">
        <v>18.099009900990097</v>
      </c>
      <c r="S108" s="54">
        <v>11.057225994180406</v>
      </c>
      <c r="T108" s="55">
        <v>14.439024390243901</v>
      </c>
      <c r="U108" s="34">
        <v>60</v>
      </c>
      <c r="V108" s="34">
        <v>60</v>
      </c>
      <c r="W108" s="34">
        <v>54</v>
      </c>
      <c r="X108" s="35">
        <v>50</v>
      </c>
      <c r="Y108" s="36">
        <f t="shared" si="28"/>
        <v>67</v>
      </c>
      <c r="Z108" s="36">
        <f t="shared" si="29"/>
        <v>60</v>
      </c>
      <c r="AA108" s="36">
        <f t="shared" si="30"/>
        <v>68</v>
      </c>
      <c r="AB108" s="36">
        <f t="shared" si="31"/>
        <v>50</v>
      </c>
      <c r="AC108" s="36">
        <f t="shared" si="32"/>
        <v>76</v>
      </c>
      <c r="AD108" s="36">
        <f t="shared" si="33"/>
        <v>57</v>
      </c>
      <c r="AE108" s="36">
        <f t="shared" si="34"/>
        <v>149</v>
      </c>
      <c r="AF108" s="36">
        <f t="shared" si="35"/>
        <v>156</v>
      </c>
      <c r="AG108" s="36">
        <f t="shared" si="36"/>
        <v>70</v>
      </c>
      <c r="AH108" s="36">
        <f t="shared" si="37"/>
        <v>74</v>
      </c>
      <c r="AI108" s="36">
        <f t="shared" si="38"/>
        <v>134</v>
      </c>
      <c r="AJ108" s="36">
        <f t="shared" si="39"/>
        <v>147</v>
      </c>
      <c r="AK108" s="36">
        <f t="shared" si="40"/>
        <v>42</v>
      </c>
      <c r="AL108" s="36">
        <f t="shared" si="41"/>
        <v>44</v>
      </c>
      <c r="AM108" s="36">
        <f t="shared" si="42"/>
        <v>67</v>
      </c>
      <c r="AN108" s="36">
        <f t="shared" si="43"/>
        <v>49</v>
      </c>
      <c r="AO108" s="36">
        <f t="shared" si="44"/>
        <v>68</v>
      </c>
      <c r="AP108" s="36">
        <f t="shared" si="45"/>
        <v>43</v>
      </c>
      <c r="AQ108" s="37">
        <f t="shared" si="46"/>
        <v>78.944444444444443</v>
      </c>
      <c r="AR108" s="14">
        <f t="shared" si="47"/>
        <v>70</v>
      </c>
      <c r="AS108" s="5">
        <f t="shared" si="48"/>
        <v>257</v>
      </c>
      <c r="AT108" s="5">
        <f t="shared" si="49"/>
        <v>261</v>
      </c>
      <c r="AU108" s="5">
        <f t="shared" si="50"/>
        <v>171</v>
      </c>
      <c r="AV108" s="5">
        <f t="shared" si="51"/>
        <v>125</v>
      </c>
      <c r="AW108" s="6">
        <f t="shared" si="52"/>
        <v>203.5</v>
      </c>
      <c r="AX108" s="14">
        <f t="shared" si="53"/>
        <v>226</v>
      </c>
      <c r="AY108" s="6">
        <f t="shared" si="54"/>
        <v>109</v>
      </c>
      <c r="AZ108" s="14">
        <f t="shared" si="55"/>
        <v>106</v>
      </c>
      <c r="BA108" s="5">
        <v>61</v>
      </c>
    </row>
    <row r="109" spans="1:53">
      <c r="A109" s="32" t="s">
        <v>567</v>
      </c>
      <c r="B109" s="13" t="s">
        <v>275</v>
      </c>
      <c r="C109" s="33">
        <v>89.4</v>
      </c>
      <c r="D109" s="34">
        <v>89.4</v>
      </c>
      <c r="E109" s="34">
        <v>82</v>
      </c>
      <c r="F109" s="34">
        <v>82.8</v>
      </c>
      <c r="G109" s="34">
        <v>80.2</v>
      </c>
      <c r="H109" s="35">
        <v>84.6</v>
      </c>
      <c r="I109" s="34">
        <v>16.5</v>
      </c>
      <c r="J109" s="34">
        <v>16.3</v>
      </c>
      <c r="K109" s="34">
        <v>25.4</v>
      </c>
      <c r="L109" s="34">
        <v>27.9</v>
      </c>
      <c r="M109" s="34">
        <v>11.4</v>
      </c>
      <c r="N109" s="35">
        <v>17.8</v>
      </c>
      <c r="O109" s="54">
        <v>5.7286432160804024</v>
      </c>
      <c r="P109" s="54">
        <v>5.894962486602358</v>
      </c>
      <c r="Q109" s="54">
        <v>11.991971901655795</v>
      </c>
      <c r="R109" s="54">
        <v>11.83083511777302</v>
      </c>
      <c r="S109" s="54">
        <v>7.9009433962264151</v>
      </c>
      <c r="T109" s="55">
        <v>6.3354037267080745</v>
      </c>
      <c r="U109" s="34">
        <v>47</v>
      </c>
      <c r="V109" s="34">
        <v>47</v>
      </c>
      <c r="W109" s="34">
        <v>47</v>
      </c>
      <c r="X109" s="35">
        <v>52</v>
      </c>
      <c r="Y109" s="36">
        <f t="shared" si="28"/>
        <v>137</v>
      </c>
      <c r="Z109" s="36">
        <f t="shared" si="29"/>
        <v>140</v>
      </c>
      <c r="AA109" s="36">
        <f t="shared" si="30"/>
        <v>105</v>
      </c>
      <c r="AB109" s="36">
        <f t="shared" si="31"/>
        <v>129</v>
      </c>
      <c r="AC109" s="36">
        <f t="shared" si="32"/>
        <v>100</v>
      </c>
      <c r="AD109" s="36">
        <f t="shared" si="33"/>
        <v>151</v>
      </c>
      <c r="AE109" s="36">
        <f t="shared" si="34"/>
        <v>113</v>
      </c>
      <c r="AF109" s="36">
        <f t="shared" si="35"/>
        <v>113</v>
      </c>
      <c r="AG109" s="36">
        <f t="shared" si="36"/>
        <v>108</v>
      </c>
      <c r="AH109" s="36">
        <f t="shared" si="37"/>
        <v>139</v>
      </c>
      <c r="AI109" s="36">
        <f t="shared" si="38"/>
        <v>81</v>
      </c>
      <c r="AJ109" s="36">
        <f t="shared" si="39"/>
        <v>142</v>
      </c>
      <c r="AK109" s="36">
        <f t="shared" si="40"/>
        <v>128</v>
      </c>
      <c r="AL109" s="36">
        <f t="shared" si="41"/>
        <v>126</v>
      </c>
      <c r="AM109" s="36">
        <f t="shared" si="42"/>
        <v>99</v>
      </c>
      <c r="AN109" s="36">
        <f t="shared" si="43"/>
        <v>118</v>
      </c>
      <c r="AO109" s="36">
        <f t="shared" si="44"/>
        <v>115</v>
      </c>
      <c r="AP109" s="36">
        <f t="shared" si="45"/>
        <v>153</v>
      </c>
      <c r="AQ109" s="37">
        <f t="shared" si="46"/>
        <v>122.05555555555556</v>
      </c>
      <c r="AR109" s="14">
        <f t="shared" si="47"/>
        <v>118</v>
      </c>
      <c r="AS109" s="5">
        <f t="shared" si="48"/>
        <v>56</v>
      </c>
      <c r="AT109" s="5">
        <f t="shared" si="49"/>
        <v>90</v>
      </c>
      <c r="AU109" s="5">
        <f t="shared" si="50"/>
        <v>74</v>
      </c>
      <c r="AV109" s="5">
        <f t="shared" si="51"/>
        <v>166</v>
      </c>
      <c r="AW109" s="6">
        <f t="shared" si="52"/>
        <v>96.5</v>
      </c>
      <c r="AX109" s="14">
        <f t="shared" si="53"/>
        <v>86</v>
      </c>
      <c r="AY109" s="6">
        <f t="shared" si="54"/>
        <v>110</v>
      </c>
      <c r="AZ109" s="14">
        <f t="shared" si="55"/>
        <v>107</v>
      </c>
      <c r="BA109" s="5">
        <v>121</v>
      </c>
    </row>
    <row r="110" spans="1:53">
      <c r="A110" s="32" t="s">
        <v>537</v>
      </c>
      <c r="B110" s="13" t="s">
        <v>245</v>
      </c>
      <c r="C110" s="33">
        <v>88.1</v>
      </c>
      <c r="D110" s="34">
        <v>86.6</v>
      </c>
      <c r="E110" s="34">
        <v>83.6</v>
      </c>
      <c r="F110" s="34">
        <v>81.599999999999994</v>
      </c>
      <c r="G110" s="34">
        <v>83.7</v>
      </c>
      <c r="H110" s="35">
        <v>80.5</v>
      </c>
      <c r="I110" s="34">
        <v>16.8</v>
      </c>
      <c r="J110" s="34">
        <v>14.1</v>
      </c>
      <c r="K110" s="34">
        <v>25.3</v>
      </c>
      <c r="L110" s="34">
        <v>23.8</v>
      </c>
      <c r="M110" s="34">
        <v>23.3</v>
      </c>
      <c r="N110" s="35">
        <v>19.899999999999999</v>
      </c>
      <c r="O110" s="54">
        <v>6.9744597249508837</v>
      </c>
      <c r="P110" s="54">
        <v>7.1672354948805461</v>
      </c>
      <c r="Q110" s="54">
        <v>10.946745562130179</v>
      </c>
      <c r="R110" s="54">
        <v>12.055974165769644</v>
      </c>
      <c r="S110" s="54">
        <v>7.9908675799086755</v>
      </c>
      <c r="T110" s="55">
        <v>8.9285714285714288</v>
      </c>
      <c r="U110" s="34">
        <v>49</v>
      </c>
      <c r="V110" s="34">
        <v>43</v>
      </c>
      <c r="W110" s="34">
        <v>55</v>
      </c>
      <c r="X110" s="35">
        <v>52</v>
      </c>
      <c r="Y110" s="36">
        <f t="shared" si="28"/>
        <v>107</v>
      </c>
      <c r="Z110" s="36">
        <f t="shared" si="29"/>
        <v>83</v>
      </c>
      <c r="AA110" s="36">
        <f t="shared" si="30"/>
        <v>129</v>
      </c>
      <c r="AB110" s="36">
        <f t="shared" si="31"/>
        <v>114</v>
      </c>
      <c r="AC110" s="36">
        <f t="shared" si="32"/>
        <v>138</v>
      </c>
      <c r="AD110" s="36">
        <f t="shared" si="33"/>
        <v>89</v>
      </c>
      <c r="AE110" s="36">
        <f t="shared" si="34"/>
        <v>118</v>
      </c>
      <c r="AF110" s="36">
        <f t="shared" si="35"/>
        <v>80</v>
      </c>
      <c r="AG110" s="36">
        <f t="shared" si="36"/>
        <v>107</v>
      </c>
      <c r="AH110" s="36">
        <f t="shared" si="37"/>
        <v>90</v>
      </c>
      <c r="AI110" s="36">
        <f t="shared" si="38"/>
        <v>200</v>
      </c>
      <c r="AJ110" s="36">
        <f t="shared" si="39"/>
        <v>167</v>
      </c>
      <c r="AK110" s="36">
        <f t="shared" si="40"/>
        <v>85</v>
      </c>
      <c r="AL110" s="36">
        <f t="shared" si="41"/>
        <v>88</v>
      </c>
      <c r="AM110" s="36">
        <f t="shared" si="42"/>
        <v>120</v>
      </c>
      <c r="AN110" s="36">
        <f t="shared" si="43"/>
        <v>114</v>
      </c>
      <c r="AO110" s="36">
        <f t="shared" si="44"/>
        <v>113</v>
      </c>
      <c r="AP110" s="36">
        <f t="shared" si="45"/>
        <v>101</v>
      </c>
      <c r="AQ110" s="37">
        <f t="shared" si="46"/>
        <v>113.5</v>
      </c>
      <c r="AR110" s="14">
        <f t="shared" si="47"/>
        <v>108</v>
      </c>
      <c r="AS110" s="5">
        <f t="shared" si="48"/>
        <v>80</v>
      </c>
      <c r="AT110" s="5">
        <f t="shared" si="49"/>
        <v>38</v>
      </c>
      <c r="AU110" s="5">
        <f t="shared" si="50"/>
        <v>193</v>
      </c>
      <c r="AV110" s="5">
        <f t="shared" si="51"/>
        <v>166</v>
      </c>
      <c r="AW110" s="6">
        <f t="shared" si="52"/>
        <v>119.25</v>
      </c>
      <c r="AX110" s="14">
        <f t="shared" si="53"/>
        <v>117</v>
      </c>
      <c r="AY110" s="6">
        <f t="shared" si="54"/>
        <v>110.25</v>
      </c>
      <c r="AZ110" s="14">
        <f t="shared" si="55"/>
        <v>108</v>
      </c>
      <c r="BA110" s="5">
        <v>115</v>
      </c>
    </row>
    <row r="111" spans="1:53">
      <c r="A111" s="32" t="s">
        <v>386</v>
      </c>
      <c r="B111" s="13" t="s">
        <v>94</v>
      </c>
      <c r="C111" s="33">
        <v>87.2</v>
      </c>
      <c r="D111" s="34">
        <v>86.2</v>
      </c>
      <c r="E111" s="34">
        <v>82.7</v>
      </c>
      <c r="F111" s="34">
        <v>82.3</v>
      </c>
      <c r="G111" s="34">
        <v>71.8</v>
      </c>
      <c r="H111" s="35">
        <v>77</v>
      </c>
      <c r="I111" s="34">
        <v>11.2</v>
      </c>
      <c r="J111" s="34">
        <v>13.5</v>
      </c>
      <c r="K111" s="34">
        <v>27.4</v>
      </c>
      <c r="L111" s="34">
        <v>28.7</v>
      </c>
      <c r="M111" s="34">
        <v>6.4</v>
      </c>
      <c r="N111" s="35">
        <v>16</v>
      </c>
      <c r="O111" s="54">
        <v>7.1808510638297882</v>
      </c>
      <c r="P111" s="54">
        <v>7.1428571428571423</v>
      </c>
      <c r="Q111" s="54">
        <v>10.554089709762533</v>
      </c>
      <c r="R111" s="54">
        <v>11.84573002754821</v>
      </c>
      <c r="S111" s="54">
        <v>18.604651162790699</v>
      </c>
      <c r="T111" s="55">
        <v>13.496932515337424</v>
      </c>
      <c r="U111" s="34">
        <v>51</v>
      </c>
      <c r="V111" s="34">
        <v>47.5</v>
      </c>
      <c r="W111" s="34">
        <v>62</v>
      </c>
      <c r="X111" s="35">
        <v>63</v>
      </c>
      <c r="Y111" s="36">
        <f t="shared" si="28"/>
        <v>96</v>
      </c>
      <c r="Z111" s="36">
        <f t="shared" si="29"/>
        <v>78</v>
      </c>
      <c r="AA111" s="36">
        <f t="shared" si="30"/>
        <v>114</v>
      </c>
      <c r="AB111" s="36">
        <f t="shared" si="31"/>
        <v>122</v>
      </c>
      <c r="AC111" s="36">
        <f t="shared" si="32"/>
        <v>33</v>
      </c>
      <c r="AD111" s="36">
        <f t="shared" si="33"/>
        <v>52</v>
      </c>
      <c r="AE111" s="36">
        <f t="shared" si="34"/>
        <v>47</v>
      </c>
      <c r="AF111" s="36">
        <f t="shared" si="35"/>
        <v>73</v>
      </c>
      <c r="AG111" s="36">
        <f t="shared" si="36"/>
        <v>135</v>
      </c>
      <c r="AH111" s="36">
        <f t="shared" si="37"/>
        <v>150</v>
      </c>
      <c r="AI111" s="36">
        <f t="shared" si="38"/>
        <v>27</v>
      </c>
      <c r="AJ111" s="36">
        <f t="shared" si="39"/>
        <v>115</v>
      </c>
      <c r="AK111" s="36">
        <f t="shared" si="40"/>
        <v>81</v>
      </c>
      <c r="AL111" s="36">
        <f t="shared" si="41"/>
        <v>90</v>
      </c>
      <c r="AM111" s="36">
        <f t="shared" si="42"/>
        <v>127</v>
      </c>
      <c r="AN111" s="36">
        <f t="shared" si="43"/>
        <v>117</v>
      </c>
      <c r="AO111" s="36">
        <f t="shared" si="44"/>
        <v>20</v>
      </c>
      <c r="AP111" s="36">
        <f t="shared" si="45"/>
        <v>49</v>
      </c>
      <c r="AQ111" s="37">
        <f t="shared" si="46"/>
        <v>84.777777777777771</v>
      </c>
      <c r="AR111" s="14">
        <f t="shared" si="47"/>
        <v>76</v>
      </c>
      <c r="AS111" s="5">
        <f t="shared" si="48"/>
        <v>125</v>
      </c>
      <c r="AT111" s="5">
        <f t="shared" si="49"/>
        <v>108</v>
      </c>
      <c r="AU111" s="5">
        <f t="shared" si="50"/>
        <v>258</v>
      </c>
      <c r="AV111" s="5">
        <f t="shared" si="51"/>
        <v>273</v>
      </c>
      <c r="AW111" s="6">
        <f t="shared" si="52"/>
        <v>191</v>
      </c>
      <c r="AX111" s="14">
        <f t="shared" si="53"/>
        <v>214</v>
      </c>
      <c r="AY111" s="6">
        <f t="shared" si="54"/>
        <v>110.5</v>
      </c>
      <c r="AZ111" s="14">
        <f t="shared" si="55"/>
        <v>109</v>
      </c>
      <c r="BA111" s="5">
        <v>87</v>
      </c>
    </row>
    <row r="112" spans="1:53">
      <c r="A112" s="32" t="s">
        <v>540</v>
      </c>
      <c r="B112" s="13" t="s">
        <v>248</v>
      </c>
      <c r="C112" s="33">
        <v>89.3</v>
      </c>
      <c r="D112" s="34">
        <v>89.3</v>
      </c>
      <c r="E112" s="34">
        <v>82.8</v>
      </c>
      <c r="F112" s="34">
        <v>80.2</v>
      </c>
      <c r="G112" s="34">
        <v>79.8</v>
      </c>
      <c r="H112" s="35">
        <v>82.5</v>
      </c>
      <c r="I112" s="34">
        <v>17.8</v>
      </c>
      <c r="J112" s="34">
        <v>17.8</v>
      </c>
      <c r="K112" s="34">
        <v>26.9</v>
      </c>
      <c r="L112" s="34">
        <v>23.7</v>
      </c>
      <c r="M112" s="34">
        <v>9.6999999999999993</v>
      </c>
      <c r="N112" s="35">
        <v>11.8</v>
      </c>
      <c r="O112" s="54">
        <v>5.5720213396561951</v>
      </c>
      <c r="P112" s="54">
        <v>5.7831325301204819</v>
      </c>
      <c r="Q112" s="54">
        <v>10.650887573964498</v>
      </c>
      <c r="R112" s="54">
        <v>13.942307692307693</v>
      </c>
      <c r="S112" s="54">
        <v>7.7247191011235952</v>
      </c>
      <c r="T112" s="55">
        <v>7.5549450549450547</v>
      </c>
      <c r="U112" s="34">
        <v>52.5</v>
      </c>
      <c r="V112" s="34">
        <v>54</v>
      </c>
      <c r="W112" s="34">
        <v>51</v>
      </c>
      <c r="X112" s="35">
        <v>43</v>
      </c>
      <c r="Y112" s="36">
        <f t="shared" si="28"/>
        <v>136</v>
      </c>
      <c r="Z112" s="36">
        <f t="shared" si="29"/>
        <v>134</v>
      </c>
      <c r="AA112" s="36">
        <f t="shared" si="30"/>
        <v>117</v>
      </c>
      <c r="AB112" s="36">
        <f t="shared" si="31"/>
        <v>91</v>
      </c>
      <c r="AC112" s="36">
        <f t="shared" si="32"/>
        <v>94</v>
      </c>
      <c r="AD112" s="36">
        <f t="shared" si="33"/>
        <v>122</v>
      </c>
      <c r="AE112" s="36">
        <f t="shared" si="34"/>
        <v>130</v>
      </c>
      <c r="AF112" s="36">
        <f t="shared" si="35"/>
        <v>141</v>
      </c>
      <c r="AG112" s="36">
        <f t="shared" si="36"/>
        <v>125</v>
      </c>
      <c r="AH112" s="36">
        <f t="shared" si="37"/>
        <v>88</v>
      </c>
      <c r="AI112" s="36">
        <f t="shared" si="38"/>
        <v>58</v>
      </c>
      <c r="AJ112" s="36">
        <f t="shared" si="39"/>
        <v>57</v>
      </c>
      <c r="AK112" s="36">
        <f t="shared" si="40"/>
        <v>133</v>
      </c>
      <c r="AL112" s="36">
        <f t="shared" si="41"/>
        <v>129</v>
      </c>
      <c r="AM112" s="36">
        <f t="shared" si="42"/>
        <v>125</v>
      </c>
      <c r="AN112" s="36">
        <f t="shared" si="43"/>
        <v>88</v>
      </c>
      <c r="AO112" s="36">
        <f t="shared" si="44"/>
        <v>117</v>
      </c>
      <c r="AP112" s="36">
        <f t="shared" si="45"/>
        <v>126</v>
      </c>
      <c r="AQ112" s="37">
        <f t="shared" si="46"/>
        <v>111.72222222222223</v>
      </c>
      <c r="AR112" s="14">
        <f t="shared" si="47"/>
        <v>104</v>
      </c>
      <c r="AS112" s="5">
        <f t="shared" si="48"/>
        <v>158</v>
      </c>
      <c r="AT112" s="5">
        <f t="shared" si="49"/>
        <v>199</v>
      </c>
      <c r="AU112" s="5">
        <f t="shared" si="50"/>
        <v>129</v>
      </c>
      <c r="AV112" s="5">
        <f t="shared" si="51"/>
        <v>45</v>
      </c>
      <c r="AW112" s="6">
        <f t="shared" si="52"/>
        <v>132.75</v>
      </c>
      <c r="AX112" s="14">
        <f t="shared" si="53"/>
        <v>134</v>
      </c>
      <c r="AY112" s="6">
        <f t="shared" si="54"/>
        <v>111.5</v>
      </c>
      <c r="AZ112" s="14">
        <f t="shared" si="55"/>
        <v>110</v>
      </c>
      <c r="BA112" s="5">
        <v>141</v>
      </c>
    </row>
    <row r="113" spans="1:53">
      <c r="A113" s="32" t="s">
        <v>325</v>
      </c>
      <c r="B113" s="13" t="s">
        <v>33</v>
      </c>
      <c r="C113" s="33">
        <v>85.9</v>
      </c>
      <c r="D113" s="34">
        <v>86.3</v>
      </c>
      <c r="E113" s="34">
        <v>80.900000000000006</v>
      </c>
      <c r="F113" s="34">
        <v>80.400000000000006</v>
      </c>
      <c r="G113" s="34">
        <v>77.099999999999994</v>
      </c>
      <c r="H113" s="35">
        <v>76.5</v>
      </c>
      <c r="I113" s="34">
        <v>21.3</v>
      </c>
      <c r="J113" s="34">
        <v>20.3</v>
      </c>
      <c r="K113" s="34">
        <v>32.1</v>
      </c>
      <c r="L113" s="34">
        <v>33.799999999999997</v>
      </c>
      <c r="M113" s="34">
        <v>19.2</v>
      </c>
      <c r="N113" s="35">
        <v>18.5</v>
      </c>
      <c r="O113" s="54">
        <v>8.3597883597883609</v>
      </c>
      <c r="P113" s="54">
        <v>9.1127922971114153</v>
      </c>
      <c r="Q113" s="54">
        <v>15.037063183903991</v>
      </c>
      <c r="R113" s="54">
        <v>15.585307243391691</v>
      </c>
      <c r="S113" s="54">
        <v>14.091680814940577</v>
      </c>
      <c r="T113" s="55">
        <v>14.89539748953975</v>
      </c>
      <c r="U113" s="34">
        <v>51</v>
      </c>
      <c r="V113" s="34">
        <v>53</v>
      </c>
      <c r="W113" s="34">
        <v>55</v>
      </c>
      <c r="X113" s="35">
        <v>52</v>
      </c>
      <c r="Y113" s="36">
        <f t="shared" si="28"/>
        <v>69</v>
      </c>
      <c r="Z113" s="36">
        <f t="shared" si="29"/>
        <v>79</v>
      </c>
      <c r="AA113" s="36">
        <f t="shared" si="30"/>
        <v>92</v>
      </c>
      <c r="AB113" s="36">
        <f t="shared" si="31"/>
        <v>94</v>
      </c>
      <c r="AC113" s="36">
        <f t="shared" si="32"/>
        <v>63</v>
      </c>
      <c r="AD113" s="36">
        <f t="shared" si="33"/>
        <v>48</v>
      </c>
      <c r="AE113" s="36">
        <f t="shared" si="34"/>
        <v>175</v>
      </c>
      <c r="AF113" s="36">
        <f t="shared" si="35"/>
        <v>174</v>
      </c>
      <c r="AG113" s="36">
        <f t="shared" si="36"/>
        <v>177</v>
      </c>
      <c r="AH113" s="36">
        <f t="shared" si="37"/>
        <v>190</v>
      </c>
      <c r="AI113" s="36">
        <f t="shared" si="38"/>
        <v>168</v>
      </c>
      <c r="AJ113" s="36">
        <f t="shared" si="39"/>
        <v>152</v>
      </c>
      <c r="AK113" s="36">
        <f t="shared" si="40"/>
        <v>60</v>
      </c>
      <c r="AL113" s="36">
        <f t="shared" si="41"/>
        <v>54</v>
      </c>
      <c r="AM113" s="36">
        <f t="shared" si="42"/>
        <v>69</v>
      </c>
      <c r="AN113" s="36">
        <f t="shared" si="43"/>
        <v>68</v>
      </c>
      <c r="AO113" s="36">
        <f t="shared" si="44"/>
        <v>41</v>
      </c>
      <c r="AP113" s="36">
        <f t="shared" si="45"/>
        <v>39</v>
      </c>
      <c r="AQ113" s="37">
        <f t="shared" si="46"/>
        <v>100.66666666666667</v>
      </c>
      <c r="AR113" s="14">
        <f t="shared" si="47"/>
        <v>91</v>
      </c>
      <c r="AS113" s="5">
        <f t="shared" si="48"/>
        <v>125</v>
      </c>
      <c r="AT113" s="5">
        <f t="shared" si="49"/>
        <v>180</v>
      </c>
      <c r="AU113" s="5">
        <f t="shared" si="50"/>
        <v>193</v>
      </c>
      <c r="AV113" s="5">
        <f t="shared" si="51"/>
        <v>166</v>
      </c>
      <c r="AW113" s="6">
        <f t="shared" si="52"/>
        <v>166</v>
      </c>
      <c r="AX113" s="14">
        <f t="shared" si="53"/>
        <v>177</v>
      </c>
      <c r="AY113" s="6">
        <f t="shared" si="54"/>
        <v>112.5</v>
      </c>
      <c r="AZ113" s="14">
        <f t="shared" si="55"/>
        <v>111</v>
      </c>
      <c r="BA113" s="5">
        <v>79</v>
      </c>
    </row>
    <row r="114" spans="1:53">
      <c r="A114" s="32" t="s">
        <v>578</v>
      </c>
      <c r="B114" s="13" t="s">
        <v>286</v>
      </c>
      <c r="C114" s="33">
        <v>94.2</v>
      </c>
      <c r="D114" s="34">
        <v>94.1</v>
      </c>
      <c r="E114" s="34">
        <v>83.2</v>
      </c>
      <c r="F114" s="34">
        <v>82.4</v>
      </c>
      <c r="G114" s="34">
        <v>82.5</v>
      </c>
      <c r="H114" s="35">
        <v>82.3</v>
      </c>
      <c r="I114" s="34">
        <v>21.9</v>
      </c>
      <c r="J114" s="34">
        <v>19</v>
      </c>
      <c r="K114" s="34">
        <v>33.200000000000003</v>
      </c>
      <c r="L114" s="34">
        <v>29.5</v>
      </c>
      <c r="M114" s="34">
        <v>9.1999999999999993</v>
      </c>
      <c r="N114" s="35">
        <v>15.9</v>
      </c>
      <c r="O114" s="54">
        <v>3.1215161649944259</v>
      </c>
      <c r="P114" s="54">
        <v>3.2444959443800694</v>
      </c>
      <c r="Q114" s="54">
        <v>13.09655937846837</v>
      </c>
      <c r="R114" s="54">
        <v>11.76470588235294</v>
      </c>
      <c r="S114" s="54">
        <v>6.1976549413735347</v>
      </c>
      <c r="T114" s="55">
        <v>6.9965870307167233</v>
      </c>
      <c r="U114" s="34">
        <v>40</v>
      </c>
      <c r="V114" s="34">
        <v>41</v>
      </c>
      <c r="W114" s="34">
        <v>42</v>
      </c>
      <c r="X114" s="35">
        <v>39</v>
      </c>
      <c r="Y114" s="36">
        <f t="shared" si="28"/>
        <v>237</v>
      </c>
      <c r="Z114" s="36">
        <f t="shared" si="29"/>
        <v>233</v>
      </c>
      <c r="AA114" s="36">
        <f t="shared" si="30"/>
        <v>122</v>
      </c>
      <c r="AB114" s="36">
        <f t="shared" si="31"/>
        <v>126</v>
      </c>
      <c r="AC114" s="36">
        <f t="shared" si="32"/>
        <v>123</v>
      </c>
      <c r="AD114" s="36">
        <f t="shared" si="33"/>
        <v>118</v>
      </c>
      <c r="AE114" s="36">
        <f t="shared" si="34"/>
        <v>182</v>
      </c>
      <c r="AF114" s="36">
        <f t="shared" si="35"/>
        <v>154</v>
      </c>
      <c r="AG114" s="36">
        <f t="shared" si="36"/>
        <v>189</v>
      </c>
      <c r="AH114" s="36">
        <f t="shared" si="37"/>
        <v>155</v>
      </c>
      <c r="AI114" s="36">
        <f t="shared" si="38"/>
        <v>52</v>
      </c>
      <c r="AJ114" s="36">
        <f t="shared" si="39"/>
        <v>113</v>
      </c>
      <c r="AK114" s="36">
        <f t="shared" si="40"/>
        <v>214</v>
      </c>
      <c r="AL114" s="36">
        <f t="shared" si="41"/>
        <v>212</v>
      </c>
      <c r="AM114" s="36">
        <f t="shared" si="42"/>
        <v>88</v>
      </c>
      <c r="AN114" s="36">
        <f t="shared" si="43"/>
        <v>120</v>
      </c>
      <c r="AO114" s="36">
        <f t="shared" si="44"/>
        <v>151</v>
      </c>
      <c r="AP114" s="36">
        <f t="shared" si="45"/>
        <v>139</v>
      </c>
      <c r="AQ114" s="37">
        <f t="shared" si="46"/>
        <v>151.55555555555554</v>
      </c>
      <c r="AR114" s="14">
        <f t="shared" si="47"/>
        <v>147</v>
      </c>
      <c r="AS114" s="5">
        <f t="shared" si="48"/>
        <v>10</v>
      </c>
      <c r="AT114" s="5">
        <f t="shared" si="49"/>
        <v>23</v>
      </c>
      <c r="AU114" s="5">
        <f t="shared" si="50"/>
        <v>32</v>
      </c>
      <c r="AV114" s="5">
        <f t="shared" si="51"/>
        <v>19</v>
      </c>
      <c r="AW114" s="6">
        <f t="shared" si="52"/>
        <v>21</v>
      </c>
      <c r="AX114" s="14">
        <f t="shared" si="53"/>
        <v>11</v>
      </c>
      <c r="AY114" s="6">
        <f t="shared" si="54"/>
        <v>113</v>
      </c>
      <c r="AZ114" s="14">
        <f t="shared" si="55"/>
        <v>112</v>
      </c>
      <c r="BA114" s="5">
        <v>167</v>
      </c>
    </row>
    <row r="115" spans="1:53">
      <c r="A115" s="32" t="s">
        <v>542</v>
      </c>
      <c r="B115" s="13" t="s">
        <v>250</v>
      </c>
      <c r="C115" s="33">
        <v>91</v>
      </c>
      <c r="D115" s="34">
        <v>91.6</v>
      </c>
      <c r="E115" s="34">
        <v>85.7</v>
      </c>
      <c r="F115" s="34">
        <v>83.2</v>
      </c>
      <c r="G115" s="34">
        <v>84</v>
      </c>
      <c r="H115" s="35">
        <v>82.6</v>
      </c>
      <c r="I115" s="34">
        <v>16</v>
      </c>
      <c r="J115" s="34">
        <v>15.2</v>
      </c>
      <c r="K115" s="34">
        <v>27.8</v>
      </c>
      <c r="L115" s="34">
        <v>27.4</v>
      </c>
      <c r="M115" s="34">
        <v>17.3</v>
      </c>
      <c r="N115" s="35">
        <v>13.5</v>
      </c>
      <c r="O115" s="54">
        <v>3.8910505836575875</v>
      </c>
      <c r="P115" s="54">
        <v>4.225352112676056</v>
      </c>
      <c r="Q115" s="54">
        <v>8.3585967951494151</v>
      </c>
      <c r="R115" s="54">
        <v>9.9572649572649574</v>
      </c>
      <c r="S115" s="54">
        <v>4.6908315565031984</v>
      </c>
      <c r="T115" s="55">
        <v>7.9027355623100304</v>
      </c>
      <c r="U115" s="34">
        <v>46</v>
      </c>
      <c r="V115" s="34">
        <v>47</v>
      </c>
      <c r="W115" s="34">
        <v>44</v>
      </c>
      <c r="X115" s="35">
        <v>44</v>
      </c>
      <c r="Y115" s="36">
        <f t="shared" si="28"/>
        <v>171</v>
      </c>
      <c r="Z115" s="36">
        <f t="shared" si="29"/>
        <v>184</v>
      </c>
      <c r="AA115" s="36">
        <f t="shared" si="30"/>
        <v>163</v>
      </c>
      <c r="AB115" s="36">
        <f t="shared" si="31"/>
        <v>135</v>
      </c>
      <c r="AC115" s="36">
        <f t="shared" si="32"/>
        <v>144</v>
      </c>
      <c r="AD115" s="36">
        <f t="shared" si="33"/>
        <v>123</v>
      </c>
      <c r="AE115" s="36">
        <f t="shared" si="34"/>
        <v>104</v>
      </c>
      <c r="AF115" s="36">
        <f t="shared" si="35"/>
        <v>98</v>
      </c>
      <c r="AG115" s="36">
        <f t="shared" si="36"/>
        <v>140</v>
      </c>
      <c r="AH115" s="36">
        <f t="shared" si="37"/>
        <v>134</v>
      </c>
      <c r="AI115" s="36">
        <f t="shared" si="38"/>
        <v>140</v>
      </c>
      <c r="AJ115" s="36">
        <f t="shared" si="39"/>
        <v>77</v>
      </c>
      <c r="AK115" s="36">
        <f t="shared" si="40"/>
        <v>187</v>
      </c>
      <c r="AL115" s="36">
        <f t="shared" si="41"/>
        <v>177</v>
      </c>
      <c r="AM115" s="36">
        <f t="shared" si="42"/>
        <v>164</v>
      </c>
      <c r="AN115" s="36">
        <f t="shared" si="43"/>
        <v>141</v>
      </c>
      <c r="AO115" s="36">
        <f t="shared" si="44"/>
        <v>182</v>
      </c>
      <c r="AP115" s="36">
        <f t="shared" si="45"/>
        <v>120</v>
      </c>
      <c r="AQ115" s="37">
        <f t="shared" si="46"/>
        <v>143.55555555555554</v>
      </c>
      <c r="AR115" s="14">
        <f t="shared" si="47"/>
        <v>137</v>
      </c>
      <c r="AS115" s="5">
        <f t="shared" si="48"/>
        <v>47</v>
      </c>
      <c r="AT115" s="5">
        <f t="shared" si="49"/>
        <v>90</v>
      </c>
      <c r="AU115" s="5">
        <f t="shared" si="50"/>
        <v>42</v>
      </c>
      <c r="AV115" s="5">
        <f t="shared" si="51"/>
        <v>50</v>
      </c>
      <c r="AW115" s="6">
        <f t="shared" si="52"/>
        <v>57.25</v>
      </c>
      <c r="AX115" s="14">
        <f t="shared" si="53"/>
        <v>45</v>
      </c>
      <c r="AY115" s="6">
        <f t="shared" si="54"/>
        <v>114</v>
      </c>
      <c r="AZ115" s="14">
        <f t="shared" si="55"/>
        <v>113</v>
      </c>
      <c r="BA115" s="5">
        <v>175</v>
      </c>
    </row>
    <row r="116" spans="1:53">
      <c r="A116" s="32" t="s">
        <v>474</v>
      </c>
      <c r="B116" s="13" t="s">
        <v>182</v>
      </c>
      <c r="C116" s="33">
        <v>87.3</v>
      </c>
      <c r="D116" s="34">
        <v>89.3</v>
      </c>
      <c r="E116" s="34">
        <v>84.6</v>
      </c>
      <c r="F116" s="34">
        <v>81.8</v>
      </c>
      <c r="G116" s="34">
        <v>88.5</v>
      </c>
      <c r="H116" s="35">
        <v>84.2</v>
      </c>
      <c r="I116" s="34">
        <v>15</v>
      </c>
      <c r="J116" s="34">
        <v>15.9</v>
      </c>
      <c r="K116" s="34">
        <v>22</v>
      </c>
      <c r="L116" s="34">
        <v>22.4</v>
      </c>
      <c r="M116" s="34">
        <v>30.3</v>
      </c>
      <c r="N116" s="35">
        <v>22.4</v>
      </c>
      <c r="O116" s="54">
        <v>7.5163398692810457</v>
      </c>
      <c r="P116" s="54">
        <v>5.298013245033113</v>
      </c>
      <c r="Q116" s="54">
        <v>6.8852459016393448</v>
      </c>
      <c r="R116" s="54">
        <v>9.9009900990099009</v>
      </c>
      <c r="S116" s="54">
        <v>3.9473684210526314</v>
      </c>
      <c r="T116" s="55">
        <v>7.8947368421052628</v>
      </c>
      <c r="U116" s="34">
        <v>49</v>
      </c>
      <c r="V116" s="34">
        <v>51.5</v>
      </c>
      <c r="W116" s="34">
        <v>44.5</v>
      </c>
      <c r="X116" s="35">
        <v>34.5</v>
      </c>
      <c r="Y116" s="36">
        <f t="shared" si="28"/>
        <v>99</v>
      </c>
      <c r="Z116" s="36">
        <f t="shared" si="29"/>
        <v>134</v>
      </c>
      <c r="AA116" s="36">
        <f t="shared" si="30"/>
        <v>145</v>
      </c>
      <c r="AB116" s="36">
        <f t="shared" si="31"/>
        <v>116</v>
      </c>
      <c r="AC116" s="36">
        <f t="shared" si="32"/>
        <v>208</v>
      </c>
      <c r="AD116" s="36">
        <f t="shared" si="33"/>
        <v>146</v>
      </c>
      <c r="AE116" s="36">
        <f t="shared" si="34"/>
        <v>90</v>
      </c>
      <c r="AF116" s="36">
        <f t="shared" si="35"/>
        <v>110</v>
      </c>
      <c r="AG116" s="36">
        <f t="shared" si="36"/>
        <v>75</v>
      </c>
      <c r="AH116" s="36">
        <f t="shared" si="37"/>
        <v>75</v>
      </c>
      <c r="AI116" s="36">
        <f t="shared" si="38"/>
        <v>247</v>
      </c>
      <c r="AJ116" s="36">
        <f t="shared" si="39"/>
        <v>197</v>
      </c>
      <c r="AK116" s="36">
        <f t="shared" si="40"/>
        <v>74</v>
      </c>
      <c r="AL116" s="36">
        <f t="shared" si="41"/>
        <v>146</v>
      </c>
      <c r="AM116" s="36">
        <f t="shared" si="42"/>
        <v>193</v>
      </c>
      <c r="AN116" s="36">
        <f t="shared" si="43"/>
        <v>143</v>
      </c>
      <c r="AO116" s="36">
        <f t="shared" si="44"/>
        <v>207</v>
      </c>
      <c r="AP116" s="36">
        <f t="shared" si="45"/>
        <v>121</v>
      </c>
      <c r="AQ116" s="37">
        <f t="shared" si="46"/>
        <v>140.33333333333334</v>
      </c>
      <c r="AR116" s="14">
        <f t="shared" si="47"/>
        <v>135</v>
      </c>
      <c r="AS116" s="5">
        <f t="shared" si="48"/>
        <v>80</v>
      </c>
      <c r="AT116" s="5">
        <f t="shared" si="49"/>
        <v>162</v>
      </c>
      <c r="AU116" s="5">
        <f t="shared" si="50"/>
        <v>51</v>
      </c>
      <c r="AV116" s="5">
        <f t="shared" si="51"/>
        <v>2</v>
      </c>
      <c r="AW116" s="6">
        <f t="shared" si="52"/>
        <v>73.75</v>
      </c>
      <c r="AX116" s="14">
        <f t="shared" si="53"/>
        <v>59</v>
      </c>
      <c r="AY116" s="6">
        <f t="shared" si="54"/>
        <v>116</v>
      </c>
      <c r="AZ116" s="14">
        <f t="shared" si="55"/>
        <v>114</v>
      </c>
      <c r="BA116" s="5">
        <v>110</v>
      </c>
    </row>
    <row r="117" spans="1:53">
      <c r="A117" s="32" t="s">
        <v>472</v>
      </c>
      <c r="B117" s="13" t="s">
        <v>180</v>
      </c>
      <c r="C117" s="33">
        <v>87.9</v>
      </c>
      <c r="D117" s="34">
        <v>89.1</v>
      </c>
      <c r="E117" s="34">
        <v>83.5</v>
      </c>
      <c r="F117" s="34">
        <v>82</v>
      </c>
      <c r="G117" s="34">
        <v>77.099999999999994</v>
      </c>
      <c r="H117" s="35">
        <v>81.3</v>
      </c>
      <c r="I117" s="34">
        <v>12.1</v>
      </c>
      <c r="J117" s="34">
        <v>12.4</v>
      </c>
      <c r="K117" s="34">
        <v>25.6</v>
      </c>
      <c r="L117" s="34">
        <v>24.3</v>
      </c>
      <c r="M117" s="34">
        <v>7.3</v>
      </c>
      <c r="N117" s="35">
        <v>10.6</v>
      </c>
      <c r="O117" s="54">
        <v>6.3688999172870142</v>
      </c>
      <c r="P117" s="54">
        <v>5.6790123456790127</v>
      </c>
      <c r="Q117" s="54">
        <v>10.140148392415499</v>
      </c>
      <c r="R117" s="54">
        <v>10.801963993453354</v>
      </c>
      <c r="S117" s="54">
        <v>9.4660194174757279</v>
      </c>
      <c r="T117" s="55">
        <v>8.7628865979381434</v>
      </c>
      <c r="U117" s="34">
        <v>50</v>
      </c>
      <c r="V117" s="34">
        <v>48</v>
      </c>
      <c r="W117" s="34">
        <v>62</v>
      </c>
      <c r="X117" s="35">
        <v>59</v>
      </c>
      <c r="Y117" s="36">
        <f t="shared" si="28"/>
        <v>106</v>
      </c>
      <c r="Z117" s="36">
        <f t="shared" si="29"/>
        <v>128</v>
      </c>
      <c r="AA117" s="36">
        <f t="shared" si="30"/>
        <v>124</v>
      </c>
      <c r="AB117" s="36">
        <f t="shared" si="31"/>
        <v>118</v>
      </c>
      <c r="AC117" s="36">
        <f t="shared" si="32"/>
        <v>63</v>
      </c>
      <c r="AD117" s="36">
        <f t="shared" si="33"/>
        <v>95</v>
      </c>
      <c r="AE117" s="36">
        <f t="shared" si="34"/>
        <v>55</v>
      </c>
      <c r="AF117" s="36">
        <f t="shared" si="35"/>
        <v>62</v>
      </c>
      <c r="AG117" s="36">
        <f t="shared" si="36"/>
        <v>112</v>
      </c>
      <c r="AH117" s="36">
        <f t="shared" si="37"/>
        <v>100</v>
      </c>
      <c r="AI117" s="36">
        <f t="shared" si="38"/>
        <v>33</v>
      </c>
      <c r="AJ117" s="36">
        <f t="shared" si="39"/>
        <v>45</v>
      </c>
      <c r="AK117" s="36">
        <f t="shared" si="40"/>
        <v>107</v>
      </c>
      <c r="AL117" s="36">
        <f t="shared" si="41"/>
        <v>133</v>
      </c>
      <c r="AM117" s="36">
        <f t="shared" si="42"/>
        <v>137</v>
      </c>
      <c r="AN117" s="36">
        <f t="shared" si="43"/>
        <v>129</v>
      </c>
      <c r="AO117" s="36">
        <f t="shared" si="44"/>
        <v>93</v>
      </c>
      <c r="AP117" s="36">
        <f t="shared" si="45"/>
        <v>104</v>
      </c>
      <c r="AQ117" s="37">
        <f t="shared" si="46"/>
        <v>96.888888888888886</v>
      </c>
      <c r="AR117" s="14">
        <f t="shared" si="47"/>
        <v>89</v>
      </c>
      <c r="AS117" s="5">
        <f t="shared" si="48"/>
        <v>111</v>
      </c>
      <c r="AT117" s="5">
        <f t="shared" si="49"/>
        <v>111</v>
      </c>
      <c r="AU117" s="5">
        <f t="shared" si="50"/>
        <v>258</v>
      </c>
      <c r="AV117" s="5">
        <f t="shared" si="51"/>
        <v>248</v>
      </c>
      <c r="AW117" s="6">
        <f t="shared" si="52"/>
        <v>182</v>
      </c>
      <c r="AX117" s="14">
        <f t="shared" si="53"/>
        <v>201</v>
      </c>
      <c r="AY117" s="6">
        <f t="shared" si="54"/>
        <v>117</v>
      </c>
      <c r="AZ117" s="14">
        <f t="shared" si="55"/>
        <v>115</v>
      </c>
      <c r="BA117" s="5">
        <v>118</v>
      </c>
    </row>
    <row r="118" spans="1:53">
      <c r="A118" s="32" t="s">
        <v>340</v>
      </c>
      <c r="B118" s="13" t="s">
        <v>48</v>
      </c>
      <c r="C118" s="33">
        <v>87.4</v>
      </c>
      <c r="D118" s="34">
        <v>87.7</v>
      </c>
      <c r="E118" s="34">
        <v>81.900000000000006</v>
      </c>
      <c r="F118" s="34">
        <v>81.5</v>
      </c>
      <c r="G118" s="34">
        <v>88.8</v>
      </c>
      <c r="H118" s="35">
        <v>90</v>
      </c>
      <c r="I118" s="34">
        <v>13.7</v>
      </c>
      <c r="J118" s="34">
        <v>17.2</v>
      </c>
      <c r="K118" s="34">
        <v>17.7</v>
      </c>
      <c r="L118" s="34">
        <v>24.2</v>
      </c>
      <c r="M118" s="34">
        <v>23.2</v>
      </c>
      <c r="N118" s="35">
        <v>34.299999999999997</v>
      </c>
      <c r="O118" s="54">
        <v>7.2243346007604554</v>
      </c>
      <c r="P118" s="54">
        <v>7.8125</v>
      </c>
      <c r="Q118" s="54">
        <v>13.584905660377359</v>
      </c>
      <c r="R118" s="54">
        <v>14.453125</v>
      </c>
      <c r="S118" s="54">
        <v>4.3478260869565215</v>
      </c>
      <c r="T118" s="55">
        <v>4.2857142857142856</v>
      </c>
      <c r="U118" s="34">
        <v>51</v>
      </c>
      <c r="V118" s="34">
        <v>48</v>
      </c>
      <c r="W118" s="34">
        <v>42</v>
      </c>
      <c r="X118" s="35">
        <v>50</v>
      </c>
      <c r="Y118" s="36">
        <f t="shared" si="28"/>
        <v>101</v>
      </c>
      <c r="Z118" s="36">
        <f t="shared" si="29"/>
        <v>104</v>
      </c>
      <c r="AA118" s="36">
        <f t="shared" si="30"/>
        <v>103</v>
      </c>
      <c r="AB118" s="36">
        <f t="shared" si="31"/>
        <v>111</v>
      </c>
      <c r="AC118" s="36">
        <f t="shared" si="32"/>
        <v>211</v>
      </c>
      <c r="AD118" s="36">
        <f t="shared" si="33"/>
        <v>225</v>
      </c>
      <c r="AE118" s="36">
        <f t="shared" si="34"/>
        <v>80</v>
      </c>
      <c r="AF118" s="36">
        <f t="shared" si="35"/>
        <v>130</v>
      </c>
      <c r="AG118" s="36">
        <f t="shared" si="36"/>
        <v>37</v>
      </c>
      <c r="AH118" s="36">
        <f t="shared" si="37"/>
        <v>97</v>
      </c>
      <c r="AI118" s="36">
        <f t="shared" si="38"/>
        <v>199</v>
      </c>
      <c r="AJ118" s="36">
        <f t="shared" si="39"/>
        <v>266</v>
      </c>
      <c r="AK118" s="36">
        <f t="shared" si="40"/>
        <v>80</v>
      </c>
      <c r="AL118" s="36">
        <f t="shared" si="41"/>
        <v>74</v>
      </c>
      <c r="AM118" s="36">
        <f t="shared" si="42"/>
        <v>81</v>
      </c>
      <c r="AN118" s="36">
        <f t="shared" si="43"/>
        <v>80</v>
      </c>
      <c r="AO118" s="36">
        <f t="shared" si="44"/>
        <v>194</v>
      </c>
      <c r="AP118" s="36">
        <f t="shared" si="45"/>
        <v>208</v>
      </c>
      <c r="AQ118" s="37">
        <f t="shared" si="46"/>
        <v>132.27777777777777</v>
      </c>
      <c r="AR118" s="14">
        <f t="shared" si="47"/>
        <v>127</v>
      </c>
      <c r="AS118" s="5">
        <f t="shared" si="48"/>
        <v>125</v>
      </c>
      <c r="AT118" s="5">
        <f t="shared" si="49"/>
        <v>111</v>
      </c>
      <c r="AU118" s="5">
        <f t="shared" si="50"/>
        <v>32</v>
      </c>
      <c r="AV118" s="5">
        <f t="shared" si="51"/>
        <v>125</v>
      </c>
      <c r="AW118" s="6">
        <f t="shared" si="52"/>
        <v>98.25</v>
      </c>
      <c r="AX118" s="14">
        <f t="shared" si="53"/>
        <v>88</v>
      </c>
      <c r="AY118" s="6">
        <f t="shared" si="54"/>
        <v>117.25</v>
      </c>
      <c r="AZ118" s="14">
        <f t="shared" si="55"/>
        <v>116</v>
      </c>
      <c r="BA118" s="5">
        <v>105</v>
      </c>
    </row>
    <row r="119" spans="1:53">
      <c r="A119" s="32" t="s">
        <v>417</v>
      </c>
      <c r="B119" s="13" t="s">
        <v>125</v>
      </c>
      <c r="C119" s="33">
        <v>90.4</v>
      </c>
      <c r="D119" s="34">
        <v>90.1</v>
      </c>
      <c r="E119" s="34">
        <v>85</v>
      </c>
      <c r="F119" s="34">
        <v>84.1</v>
      </c>
      <c r="G119" s="34">
        <v>84.9</v>
      </c>
      <c r="H119" s="35">
        <v>85.7</v>
      </c>
      <c r="I119" s="34">
        <v>15.8</v>
      </c>
      <c r="J119" s="34">
        <v>15.2</v>
      </c>
      <c r="K119" s="34">
        <v>30</v>
      </c>
      <c r="L119" s="34">
        <v>28.4</v>
      </c>
      <c r="M119" s="34">
        <v>25.3</v>
      </c>
      <c r="N119" s="35">
        <v>19.3</v>
      </c>
      <c r="O119" s="54">
        <v>5.9009483667017912</v>
      </c>
      <c r="P119" s="54">
        <v>5.5618615209988649</v>
      </c>
      <c r="Q119" s="54">
        <v>10.465116279069768</v>
      </c>
      <c r="R119" s="54">
        <v>11.434735706580366</v>
      </c>
      <c r="S119" s="54">
        <v>7.1960297766749379</v>
      </c>
      <c r="T119" s="55">
        <v>7.3569482288828345</v>
      </c>
      <c r="U119" s="34">
        <v>46</v>
      </c>
      <c r="V119" s="34">
        <v>43</v>
      </c>
      <c r="W119" s="34">
        <v>49</v>
      </c>
      <c r="X119" s="35">
        <v>50</v>
      </c>
      <c r="Y119" s="36">
        <f t="shared" si="28"/>
        <v>161</v>
      </c>
      <c r="Z119" s="36">
        <f t="shared" si="29"/>
        <v>155</v>
      </c>
      <c r="AA119" s="36">
        <f t="shared" si="30"/>
        <v>150</v>
      </c>
      <c r="AB119" s="36">
        <f t="shared" si="31"/>
        <v>145</v>
      </c>
      <c r="AC119" s="36">
        <f t="shared" si="32"/>
        <v>159</v>
      </c>
      <c r="AD119" s="36">
        <f t="shared" si="33"/>
        <v>174</v>
      </c>
      <c r="AE119" s="36">
        <f t="shared" si="34"/>
        <v>101</v>
      </c>
      <c r="AF119" s="36">
        <f t="shared" si="35"/>
        <v>98</v>
      </c>
      <c r="AG119" s="36">
        <f t="shared" si="36"/>
        <v>157</v>
      </c>
      <c r="AH119" s="36">
        <f t="shared" si="37"/>
        <v>144</v>
      </c>
      <c r="AI119" s="36">
        <f t="shared" si="38"/>
        <v>214</v>
      </c>
      <c r="AJ119" s="36">
        <f t="shared" si="39"/>
        <v>164</v>
      </c>
      <c r="AK119" s="36">
        <f t="shared" si="40"/>
        <v>123</v>
      </c>
      <c r="AL119" s="36">
        <f t="shared" si="41"/>
        <v>137</v>
      </c>
      <c r="AM119" s="36">
        <f t="shared" si="42"/>
        <v>128</v>
      </c>
      <c r="AN119" s="36">
        <f t="shared" si="43"/>
        <v>125</v>
      </c>
      <c r="AO119" s="36">
        <f t="shared" si="44"/>
        <v>131</v>
      </c>
      <c r="AP119" s="36">
        <f t="shared" si="45"/>
        <v>134</v>
      </c>
      <c r="AQ119" s="37">
        <f t="shared" si="46"/>
        <v>144.44444444444446</v>
      </c>
      <c r="AR119" s="14">
        <f t="shared" si="47"/>
        <v>138</v>
      </c>
      <c r="AS119" s="5">
        <f t="shared" si="48"/>
        <v>47</v>
      </c>
      <c r="AT119" s="5">
        <f t="shared" si="49"/>
        <v>38</v>
      </c>
      <c r="AU119" s="5">
        <f t="shared" si="50"/>
        <v>107</v>
      </c>
      <c r="AV119" s="5">
        <f t="shared" si="51"/>
        <v>125</v>
      </c>
      <c r="AW119" s="6">
        <f t="shared" si="52"/>
        <v>79.25</v>
      </c>
      <c r="AX119" s="14">
        <f t="shared" si="53"/>
        <v>66</v>
      </c>
      <c r="AY119" s="6">
        <f t="shared" si="54"/>
        <v>120</v>
      </c>
      <c r="AZ119" s="14">
        <f t="shared" si="55"/>
        <v>117</v>
      </c>
      <c r="BA119" s="5">
        <v>150</v>
      </c>
    </row>
    <row r="120" spans="1:53">
      <c r="A120" s="32" t="s">
        <v>296</v>
      </c>
      <c r="B120" s="13" t="s">
        <v>4</v>
      </c>
      <c r="C120" s="33">
        <v>90</v>
      </c>
      <c r="D120" s="34">
        <v>89.3</v>
      </c>
      <c r="E120" s="34">
        <v>82.9</v>
      </c>
      <c r="F120" s="34">
        <v>81.5</v>
      </c>
      <c r="G120" s="34">
        <v>82</v>
      </c>
      <c r="H120" s="35">
        <v>86</v>
      </c>
      <c r="I120" s="34">
        <v>20</v>
      </c>
      <c r="J120" s="34">
        <v>20.5</v>
      </c>
      <c r="K120" s="34">
        <v>30.4</v>
      </c>
      <c r="L120" s="34">
        <v>29.2</v>
      </c>
      <c r="M120" s="34">
        <v>18.3</v>
      </c>
      <c r="N120" s="35">
        <v>20</v>
      </c>
      <c r="O120" s="54">
        <v>6.456820016142049</v>
      </c>
      <c r="P120" s="54">
        <v>6.115965051628276</v>
      </c>
      <c r="Q120" s="54">
        <v>12.913640032284098</v>
      </c>
      <c r="R120" s="54">
        <v>12.539936102236421</v>
      </c>
      <c r="S120" s="54">
        <v>9.7222222222222232</v>
      </c>
      <c r="T120" s="55">
        <v>7.4856046065259116</v>
      </c>
      <c r="U120" s="34">
        <v>49</v>
      </c>
      <c r="V120" s="34">
        <v>46</v>
      </c>
      <c r="W120" s="34">
        <v>51</v>
      </c>
      <c r="X120" s="35">
        <v>49</v>
      </c>
      <c r="Y120" s="36">
        <f t="shared" si="28"/>
        <v>150</v>
      </c>
      <c r="Z120" s="36">
        <f t="shared" si="29"/>
        <v>134</v>
      </c>
      <c r="AA120" s="36">
        <f t="shared" si="30"/>
        <v>120</v>
      </c>
      <c r="AB120" s="36">
        <f t="shared" si="31"/>
        <v>111</v>
      </c>
      <c r="AC120" s="36">
        <f t="shared" si="32"/>
        <v>116</v>
      </c>
      <c r="AD120" s="36">
        <f t="shared" si="33"/>
        <v>179</v>
      </c>
      <c r="AE120" s="36">
        <f t="shared" si="34"/>
        <v>159</v>
      </c>
      <c r="AF120" s="36">
        <f t="shared" si="35"/>
        <v>177</v>
      </c>
      <c r="AG120" s="36">
        <f t="shared" si="36"/>
        <v>161</v>
      </c>
      <c r="AH120" s="36">
        <f t="shared" si="37"/>
        <v>153</v>
      </c>
      <c r="AI120" s="36">
        <f t="shared" si="38"/>
        <v>147</v>
      </c>
      <c r="AJ120" s="36">
        <f t="shared" si="39"/>
        <v>170</v>
      </c>
      <c r="AK120" s="36">
        <f t="shared" si="40"/>
        <v>103</v>
      </c>
      <c r="AL120" s="36">
        <f t="shared" si="41"/>
        <v>119</v>
      </c>
      <c r="AM120" s="36">
        <f t="shared" si="42"/>
        <v>91</v>
      </c>
      <c r="AN120" s="36">
        <f t="shared" si="43"/>
        <v>106</v>
      </c>
      <c r="AO120" s="36">
        <f t="shared" si="44"/>
        <v>87</v>
      </c>
      <c r="AP120" s="36">
        <f t="shared" si="45"/>
        <v>127</v>
      </c>
      <c r="AQ120" s="37">
        <f t="shared" si="46"/>
        <v>133.88888888888889</v>
      </c>
      <c r="AR120" s="14">
        <f t="shared" si="47"/>
        <v>130</v>
      </c>
      <c r="AS120" s="5">
        <f t="shared" si="48"/>
        <v>80</v>
      </c>
      <c r="AT120" s="5">
        <f t="shared" si="49"/>
        <v>78</v>
      </c>
      <c r="AU120" s="5">
        <f t="shared" si="50"/>
        <v>129</v>
      </c>
      <c r="AV120" s="5">
        <f t="shared" si="51"/>
        <v>109</v>
      </c>
      <c r="AW120" s="6">
        <f t="shared" si="52"/>
        <v>99</v>
      </c>
      <c r="AX120" s="14">
        <f t="shared" si="53"/>
        <v>91</v>
      </c>
      <c r="AY120" s="6">
        <f t="shared" si="54"/>
        <v>120.25</v>
      </c>
      <c r="AZ120" s="14">
        <f t="shared" si="55"/>
        <v>118</v>
      </c>
      <c r="BA120" s="5">
        <v>130</v>
      </c>
    </row>
    <row r="121" spans="1:53">
      <c r="A121" s="32" t="s">
        <v>301</v>
      </c>
      <c r="B121" s="13" t="s">
        <v>9</v>
      </c>
      <c r="C121" s="33">
        <v>89</v>
      </c>
      <c r="D121" s="34">
        <v>89.4</v>
      </c>
      <c r="E121" s="34">
        <v>85.4</v>
      </c>
      <c r="F121" s="34">
        <v>85</v>
      </c>
      <c r="G121" s="34">
        <v>79.900000000000006</v>
      </c>
      <c r="H121" s="35">
        <v>80.5</v>
      </c>
      <c r="I121" s="34">
        <v>17.2</v>
      </c>
      <c r="J121" s="34">
        <v>19.600000000000001</v>
      </c>
      <c r="K121" s="34">
        <v>33.1</v>
      </c>
      <c r="L121" s="34">
        <v>31.9</v>
      </c>
      <c r="M121" s="34">
        <v>8.6999999999999993</v>
      </c>
      <c r="N121" s="35">
        <v>10.8</v>
      </c>
      <c r="O121" s="54">
        <v>7.0485999356292242</v>
      </c>
      <c r="P121" s="54">
        <v>7.3510362694300513</v>
      </c>
      <c r="Q121" s="54">
        <v>10.760309278350515</v>
      </c>
      <c r="R121" s="54">
        <v>11.587147030185005</v>
      </c>
      <c r="S121" s="54">
        <v>10.168195718654435</v>
      </c>
      <c r="T121" s="55">
        <v>9.2307692307692317</v>
      </c>
      <c r="U121" s="34">
        <v>51</v>
      </c>
      <c r="V121" s="34">
        <v>53</v>
      </c>
      <c r="W121" s="34">
        <v>52</v>
      </c>
      <c r="X121" s="35">
        <v>51</v>
      </c>
      <c r="Y121" s="36">
        <f t="shared" si="28"/>
        <v>128</v>
      </c>
      <c r="Z121" s="36">
        <f t="shared" si="29"/>
        <v>140</v>
      </c>
      <c r="AA121" s="36">
        <f t="shared" si="30"/>
        <v>157</v>
      </c>
      <c r="AB121" s="36">
        <f t="shared" si="31"/>
        <v>157</v>
      </c>
      <c r="AC121" s="36">
        <f t="shared" si="32"/>
        <v>96</v>
      </c>
      <c r="AD121" s="36">
        <f t="shared" si="33"/>
        <v>89</v>
      </c>
      <c r="AE121" s="36">
        <f t="shared" si="34"/>
        <v>123</v>
      </c>
      <c r="AF121" s="36">
        <f t="shared" si="35"/>
        <v>165</v>
      </c>
      <c r="AG121" s="36">
        <f t="shared" si="36"/>
        <v>187</v>
      </c>
      <c r="AH121" s="36">
        <f t="shared" si="37"/>
        <v>172</v>
      </c>
      <c r="AI121" s="36">
        <f t="shared" si="38"/>
        <v>45</v>
      </c>
      <c r="AJ121" s="36">
        <f t="shared" si="39"/>
        <v>46</v>
      </c>
      <c r="AK121" s="36">
        <f t="shared" si="40"/>
        <v>83</v>
      </c>
      <c r="AL121" s="36">
        <f t="shared" si="41"/>
        <v>86</v>
      </c>
      <c r="AM121" s="36">
        <f t="shared" si="42"/>
        <v>121</v>
      </c>
      <c r="AN121" s="36">
        <f t="shared" si="43"/>
        <v>124</v>
      </c>
      <c r="AO121" s="36">
        <f t="shared" si="44"/>
        <v>80</v>
      </c>
      <c r="AP121" s="36">
        <f t="shared" si="45"/>
        <v>93</v>
      </c>
      <c r="AQ121" s="37">
        <f t="shared" si="46"/>
        <v>116.22222222222223</v>
      </c>
      <c r="AR121" s="14">
        <f t="shared" si="47"/>
        <v>113</v>
      </c>
      <c r="AS121" s="5">
        <f t="shared" si="48"/>
        <v>125</v>
      </c>
      <c r="AT121" s="5">
        <f t="shared" si="49"/>
        <v>180</v>
      </c>
      <c r="AU121" s="5">
        <f t="shared" si="50"/>
        <v>139</v>
      </c>
      <c r="AV121" s="5">
        <f t="shared" si="51"/>
        <v>143</v>
      </c>
      <c r="AW121" s="6">
        <f t="shared" si="52"/>
        <v>146.75</v>
      </c>
      <c r="AX121" s="14">
        <f t="shared" si="53"/>
        <v>151</v>
      </c>
      <c r="AY121" s="6">
        <f t="shared" si="54"/>
        <v>122.5</v>
      </c>
      <c r="AZ121" s="14">
        <f t="shared" si="55"/>
        <v>119</v>
      </c>
      <c r="BA121" s="5">
        <v>150</v>
      </c>
    </row>
    <row r="122" spans="1:53">
      <c r="A122" s="32" t="s">
        <v>477</v>
      </c>
      <c r="B122" s="13" t="s">
        <v>185</v>
      </c>
      <c r="C122" s="33">
        <v>87.8</v>
      </c>
      <c r="D122" s="34">
        <v>88.9</v>
      </c>
      <c r="E122" s="34">
        <v>82.2</v>
      </c>
      <c r="F122" s="34">
        <v>83.3</v>
      </c>
      <c r="G122" s="34">
        <v>81.3</v>
      </c>
      <c r="H122" s="35">
        <v>82</v>
      </c>
      <c r="I122" s="34">
        <v>17.899999999999999</v>
      </c>
      <c r="J122" s="34">
        <v>18.2</v>
      </c>
      <c r="K122" s="34">
        <v>28.5</v>
      </c>
      <c r="L122" s="34">
        <v>32.4</v>
      </c>
      <c r="M122" s="34">
        <v>14.1</v>
      </c>
      <c r="N122" s="35">
        <v>15.5</v>
      </c>
      <c r="O122" s="54">
        <v>6.809338521400778</v>
      </c>
      <c r="P122" s="54">
        <v>5.5555555555555554</v>
      </c>
      <c r="Q122" s="54">
        <v>11.165523996082271</v>
      </c>
      <c r="R122" s="54">
        <v>11.199207135777998</v>
      </c>
      <c r="S122" s="54">
        <v>7.6062639821029077</v>
      </c>
      <c r="T122" s="55">
        <v>8.92018779342723</v>
      </c>
      <c r="U122" s="34">
        <v>50</v>
      </c>
      <c r="V122" s="34">
        <v>51</v>
      </c>
      <c r="W122" s="34">
        <v>51</v>
      </c>
      <c r="X122" s="35">
        <v>50</v>
      </c>
      <c r="Y122" s="36">
        <f t="shared" si="28"/>
        <v>105</v>
      </c>
      <c r="Z122" s="36">
        <f t="shared" si="29"/>
        <v>125</v>
      </c>
      <c r="AA122" s="36">
        <f t="shared" si="30"/>
        <v>108</v>
      </c>
      <c r="AB122" s="36">
        <f t="shared" si="31"/>
        <v>137</v>
      </c>
      <c r="AC122" s="36">
        <f t="shared" si="32"/>
        <v>108</v>
      </c>
      <c r="AD122" s="36">
        <f t="shared" si="33"/>
        <v>112</v>
      </c>
      <c r="AE122" s="36">
        <f t="shared" si="34"/>
        <v>132</v>
      </c>
      <c r="AF122" s="36">
        <f t="shared" si="35"/>
        <v>148</v>
      </c>
      <c r="AG122" s="36">
        <f t="shared" si="36"/>
        <v>147</v>
      </c>
      <c r="AH122" s="36">
        <f t="shared" si="37"/>
        <v>179</v>
      </c>
      <c r="AI122" s="36">
        <f t="shared" si="38"/>
        <v>106</v>
      </c>
      <c r="AJ122" s="36">
        <f t="shared" si="39"/>
        <v>106</v>
      </c>
      <c r="AK122" s="36">
        <f t="shared" si="40"/>
        <v>92</v>
      </c>
      <c r="AL122" s="36">
        <f t="shared" si="41"/>
        <v>138</v>
      </c>
      <c r="AM122" s="36">
        <f t="shared" si="42"/>
        <v>117</v>
      </c>
      <c r="AN122" s="36">
        <f t="shared" si="43"/>
        <v>127</v>
      </c>
      <c r="AO122" s="36">
        <f t="shared" si="44"/>
        <v>120</v>
      </c>
      <c r="AP122" s="36">
        <f t="shared" si="45"/>
        <v>102</v>
      </c>
      <c r="AQ122" s="37">
        <f t="shared" si="46"/>
        <v>122.72222222222223</v>
      </c>
      <c r="AR122" s="14">
        <f t="shared" si="47"/>
        <v>120</v>
      </c>
      <c r="AS122" s="5">
        <f t="shared" si="48"/>
        <v>111</v>
      </c>
      <c r="AT122" s="5">
        <f t="shared" si="49"/>
        <v>150</v>
      </c>
      <c r="AU122" s="5">
        <f t="shared" si="50"/>
        <v>129</v>
      </c>
      <c r="AV122" s="5">
        <f t="shared" si="51"/>
        <v>125</v>
      </c>
      <c r="AW122" s="6">
        <f t="shared" si="52"/>
        <v>128.75</v>
      </c>
      <c r="AX122" s="14">
        <f t="shared" si="53"/>
        <v>130</v>
      </c>
      <c r="AY122" s="6">
        <f t="shared" si="54"/>
        <v>122.5</v>
      </c>
      <c r="AZ122" s="14">
        <f t="shared" si="55"/>
        <v>119</v>
      </c>
      <c r="BA122" s="5">
        <v>104</v>
      </c>
    </row>
    <row r="123" spans="1:53">
      <c r="A123" s="32" t="s">
        <v>348</v>
      </c>
      <c r="B123" s="13" t="s">
        <v>56</v>
      </c>
      <c r="C123" s="33">
        <v>91.3</v>
      </c>
      <c r="D123" s="34">
        <v>91.6</v>
      </c>
      <c r="E123" s="34">
        <v>82.2</v>
      </c>
      <c r="F123" s="34">
        <v>81.8</v>
      </c>
      <c r="G123" s="34">
        <v>82.5</v>
      </c>
      <c r="H123" s="35">
        <v>85.9</v>
      </c>
      <c r="I123" s="34">
        <v>19.100000000000001</v>
      </c>
      <c r="J123" s="34">
        <v>17</v>
      </c>
      <c r="K123" s="34">
        <v>23.9</v>
      </c>
      <c r="L123" s="34">
        <v>23</v>
      </c>
      <c r="M123" s="34">
        <v>16.399999999999999</v>
      </c>
      <c r="N123" s="35">
        <v>19.899999999999999</v>
      </c>
      <c r="O123" s="54">
        <v>3.5122597746852215</v>
      </c>
      <c r="P123" s="54">
        <v>4.3418332184700201</v>
      </c>
      <c r="Q123" s="54">
        <v>9.4352159468438543</v>
      </c>
      <c r="R123" s="54">
        <v>9.6514745308310985</v>
      </c>
      <c r="S123" s="54">
        <v>6.1823802163833079</v>
      </c>
      <c r="T123" s="55">
        <v>3.894080996884735</v>
      </c>
      <c r="U123" s="34">
        <v>49</v>
      </c>
      <c r="V123" s="34">
        <v>49</v>
      </c>
      <c r="W123" s="34">
        <v>48</v>
      </c>
      <c r="X123" s="35">
        <v>46</v>
      </c>
      <c r="Y123" s="36">
        <f t="shared" si="28"/>
        <v>179</v>
      </c>
      <c r="Z123" s="36">
        <f t="shared" si="29"/>
        <v>184</v>
      </c>
      <c r="AA123" s="36">
        <f t="shared" si="30"/>
        <v>108</v>
      </c>
      <c r="AB123" s="36">
        <f t="shared" si="31"/>
        <v>116</v>
      </c>
      <c r="AC123" s="36">
        <f t="shared" si="32"/>
        <v>123</v>
      </c>
      <c r="AD123" s="36">
        <f t="shared" si="33"/>
        <v>177</v>
      </c>
      <c r="AE123" s="36">
        <f t="shared" si="34"/>
        <v>146</v>
      </c>
      <c r="AF123" s="36">
        <f t="shared" si="35"/>
        <v>125</v>
      </c>
      <c r="AG123" s="36">
        <f t="shared" si="36"/>
        <v>93</v>
      </c>
      <c r="AH123" s="36">
        <f t="shared" si="37"/>
        <v>79</v>
      </c>
      <c r="AI123" s="36">
        <f t="shared" si="38"/>
        <v>132</v>
      </c>
      <c r="AJ123" s="36">
        <f t="shared" si="39"/>
        <v>167</v>
      </c>
      <c r="AK123" s="36">
        <f t="shared" si="40"/>
        <v>198</v>
      </c>
      <c r="AL123" s="36">
        <f t="shared" si="41"/>
        <v>172</v>
      </c>
      <c r="AM123" s="36">
        <f t="shared" si="42"/>
        <v>147</v>
      </c>
      <c r="AN123" s="36">
        <f t="shared" si="43"/>
        <v>149</v>
      </c>
      <c r="AO123" s="36">
        <f t="shared" si="44"/>
        <v>153</v>
      </c>
      <c r="AP123" s="36">
        <f t="shared" si="45"/>
        <v>220</v>
      </c>
      <c r="AQ123" s="37">
        <f t="shared" si="46"/>
        <v>148.22222222222223</v>
      </c>
      <c r="AR123" s="14">
        <f t="shared" si="47"/>
        <v>141</v>
      </c>
      <c r="AS123" s="5">
        <f t="shared" si="48"/>
        <v>80</v>
      </c>
      <c r="AT123" s="5">
        <f t="shared" si="49"/>
        <v>117</v>
      </c>
      <c r="AU123" s="5">
        <f t="shared" si="50"/>
        <v>90</v>
      </c>
      <c r="AV123" s="5">
        <f t="shared" si="51"/>
        <v>60</v>
      </c>
      <c r="AW123" s="6">
        <f t="shared" si="52"/>
        <v>86.75</v>
      </c>
      <c r="AX123" s="14">
        <f t="shared" si="53"/>
        <v>71</v>
      </c>
      <c r="AY123" s="6">
        <f t="shared" si="54"/>
        <v>123.5</v>
      </c>
      <c r="AZ123" s="14">
        <f t="shared" si="55"/>
        <v>121</v>
      </c>
      <c r="BA123" s="5">
        <v>147</v>
      </c>
    </row>
    <row r="124" spans="1:53">
      <c r="A124" s="32" t="s">
        <v>439</v>
      </c>
      <c r="B124" s="13" t="s">
        <v>147</v>
      </c>
      <c r="C124" s="33">
        <v>90.4</v>
      </c>
      <c r="D124" s="34">
        <v>90.5</v>
      </c>
      <c r="E124" s="34">
        <v>83.2</v>
      </c>
      <c r="F124" s="34">
        <v>82.7</v>
      </c>
      <c r="G124" s="34">
        <v>79.400000000000006</v>
      </c>
      <c r="H124" s="35">
        <v>82.9</v>
      </c>
      <c r="I124" s="34">
        <v>19.100000000000001</v>
      </c>
      <c r="J124" s="34">
        <v>20.2</v>
      </c>
      <c r="K124" s="34">
        <v>26.2</v>
      </c>
      <c r="L124" s="34">
        <v>27.2</v>
      </c>
      <c r="M124" s="34">
        <v>13.9</v>
      </c>
      <c r="N124" s="35">
        <v>18.600000000000001</v>
      </c>
      <c r="O124" s="54">
        <v>4.6643913538111486</v>
      </c>
      <c r="P124" s="54">
        <v>3.9338654503990877</v>
      </c>
      <c r="Q124" s="54">
        <v>10.062535531552017</v>
      </c>
      <c r="R124" s="54">
        <v>9.3643586833144159</v>
      </c>
      <c r="S124" s="54">
        <v>9.7112860892388451</v>
      </c>
      <c r="T124" s="55">
        <v>7.7868852459016393</v>
      </c>
      <c r="U124" s="34">
        <v>51</v>
      </c>
      <c r="V124" s="34">
        <v>52</v>
      </c>
      <c r="W124" s="34">
        <v>46</v>
      </c>
      <c r="X124" s="35">
        <v>47</v>
      </c>
      <c r="Y124" s="36">
        <f t="shared" si="28"/>
        <v>161</v>
      </c>
      <c r="Z124" s="36">
        <f t="shared" si="29"/>
        <v>164</v>
      </c>
      <c r="AA124" s="36">
        <f t="shared" si="30"/>
        <v>122</v>
      </c>
      <c r="AB124" s="36">
        <f t="shared" si="31"/>
        <v>127</v>
      </c>
      <c r="AC124" s="36">
        <f t="shared" si="32"/>
        <v>90</v>
      </c>
      <c r="AD124" s="36">
        <f t="shared" si="33"/>
        <v>128</v>
      </c>
      <c r="AE124" s="36">
        <f t="shared" si="34"/>
        <v>146</v>
      </c>
      <c r="AF124" s="36">
        <f t="shared" si="35"/>
        <v>172</v>
      </c>
      <c r="AG124" s="36">
        <f t="shared" si="36"/>
        <v>118</v>
      </c>
      <c r="AH124" s="36">
        <f t="shared" si="37"/>
        <v>129</v>
      </c>
      <c r="AI124" s="36">
        <f t="shared" si="38"/>
        <v>103</v>
      </c>
      <c r="AJ124" s="36">
        <f t="shared" si="39"/>
        <v>153</v>
      </c>
      <c r="AK124" s="36">
        <f t="shared" si="40"/>
        <v>159</v>
      </c>
      <c r="AL124" s="36">
        <f t="shared" si="41"/>
        <v>184</v>
      </c>
      <c r="AM124" s="36">
        <f t="shared" si="42"/>
        <v>138</v>
      </c>
      <c r="AN124" s="36">
        <f t="shared" si="43"/>
        <v>151</v>
      </c>
      <c r="AO124" s="36">
        <f t="shared" si="44"/>
        <v>88</v>
      </c>
      <c r="AP124" s="36">
        <f t="shared" si="45"/>
        <v>123</v>
      </c>
      <c r="AQ124" s="37">
        <f t="shared" si="46"/>
        <v>136.44444444444446</v>
      </c>
      <c r="AR124" s="14">
        <f t="shared" si="47"/>
        <v>131</v>
      </c>
      <c r="AS124" s="5">
        <f t="shared" si="48"/>
        <v>125</v>
      </c>
      <c r="AT124" s="5">
        <f t="shared" si="49"/>
        <v>164</v>
      </c>
      <c r="AU124" s="5">
        <f t="shared" si="50"/>
        <v>63</v>
      </c>
      <c r="AV124" s="5">
        <f t="shared" si="51"/>
        <v>74</v>
      </c>
      <c r="AW124" s="6">
        <f t="shared" si="52"/>
        <v>106.5</v>
      </c>
      <c r="AX124" s="14">
        <f t="shared" si="53"/>
        <v>101</v>
      </c>
      <c r="AY124" s="6">
        <f t="shared" si="54"/>
        <v>123.5</v>
      </c>
      <c r="AZ124" s="14">
        <f t="shared" si="55"/>
        <v>121</v>
      </c>
      <c r="BA124" s="5">
        <v>143</v>
      </c>
    </row>
    <row r="125" spans="1:53">
      <c r="A125" s="32" t="s">
        <v>571</v>
      </c>
      <c r="B125" s="13" t="s">
        <v>279</v>
      </c>
      <c r="C125" s="33">
        <v>88.8</v>
      </c>
      <c r="D125" s="34">
        <v>87.9</v>
      </c>
      <c r="E125" s="34">
        <v>82.5</v>
      </c>
      <c r="F125" s="34">
        <v>81</v>
      </c>
      <c r="G125" s="34">
        <v>82.3</v>
      </c>
      <c r="H125" s="35">
        <v>82.1</v>
      </c>
      <c r="I125" s="34">
        <v>19.7</v>
      </c>
      <c r="J125" s="34">
        <v>16.3</v>
      </c>
      <c r="K125" s="34">
        <v>26</v>
      </c>
      <c r="L125" s="34">
        <v>24.1</v>
      </c>
      <c r="M125" s="34">
        <v>16.100000000000001</v>
      </c>
      <c r="N125" s="35">
        <v>11.3</v>
      </c>
      <c r="O125" s="54">
        <v>6.1789772727272725</v>
      </c>
      <c r="P125" s="54">
        <v>6.6957787481804951</v>
      </c>
      <c r="Q125" s="54">
        <v>11.221590909090908</v>
      </c>
      <c r="R125" s="54">
        <v>12.145454545454545</v>
      </c>
      <c r="S125" s="54">
        <v>7.0588235294117645</v>
      </c>
      <c r="T125" s="55">
        <v>6.833333333333333</v>
      </c>
      <c r="U125" s="34">
        <v>54</v>
      </c>
      <c r="V125" s="34">
        <v>49</v>
      </c>
      <c r="W125" s="34">
        <v>57</v>
      </c>
      <c r="X125" s="35">
        <v>50</v>
      </c>
      <c r="Y125" s="36">
        <f t="shared" si="28"/>
        <v>123</v>
      </c>
      <c r="Z125" s="36">
        <f t="shared" si="29"/>
        <v>109</v>
      </c>
      <c r="AA125" s="36">
        <f t="shared" si="30"/>
        <v>113</v>
      </c>
      <c r="AB125" s="36">
        <f t="shared" si="31"/>
        <v>105</v>
      </c>
      <c r="AC125" s="36">
        <f t="shared" si="32"/>
        <v>120</v>
      </c>
      <c r="AD125" s="36">
        <f t="shared" si="33"/>
        <v>113</v>
      </c>
      <c r="AE125" s="36">
        <f t="shared" si="34"/>
        <v>152</v>
      </c>
      <c r="AF125" s="36">
        <f t="shared" si="35"/>
        <v>113</v>
      </c>
      <c r="AG125" s="36">
        <f t="shared" si="36"/>
        <v>116</v>
      </c>
      <c r="AH125" s="36">
        <f t="shared" si="37"/>
        <v>95</v>
      </c>
      <c r="AI125" s="36">
        <f t="shared" si="38"/>
        <v>129</v>
      </c>
      <c r="AJ125" s="36">
        <f t="shared" si="39"/>
        <v>52</v>
      </c>
      <c r="AK125" s="36">
        <f t="shared" si="40"/>
        <v>113</v>
      </c>
      <c r="AL125" s="36">
        <f t="shared" si="41"/>
        <v>102</v>
      </c>
      <c r="AM125" s="36">
        <f t="shared" si="42"/>
        <v>114</v>
      </c>
      <c r="AN125" s="36">
        <f t="shared" si="43"/>
        <v>112</v>
      </c>
      <c r="AO125" s="36">
        <f t="shared" si="44"/>
        <v>137</v>
      </c>
      <c r="AP125" s="36">
        <f t="shared" si="45"/>
        <v>144</v>
      </c>
      <c r="AQ125" s="37">
        <f t="shared" si="46"/>
        <v>114.55555555555556</v>
      </c>
      <c r="AR125" s="14">
        <f t="shared" si="47"/>
        <v>110</v>
      </c>
      <c r="AS125" s="5">
        <f t="shared" si="48"/>
        <v>175</v>
      </c>
      <c r="AT125" s="5">
        <f t="shared" si="49"/>
        <v>117</v>
      </c>
      <c r="AU125" s="5">
        <f t="shared" si="50"/>
        <v>218</v>
      </c>
      <c r="AV125" s="5">
        <f t="shared" si="51"/>
        <v>125</v>
      </c>
      <c r="AW125" s="6">
        <f t="shared" si="52"/>
        <v>158.75</v>
      </c>
      <c r="AX125" s="14">
        <f t="shared" si="53"/>
        <v>167</v>
      </c>
      <c r="AY125" s="6">
        <f t="shared" si="54"/>
        <v>124.25</v>
      </c>
      <c r="AZ125" s="14">
        <f t="shared" si="55"/>
        <v>123</v>
      </c>
      <c r="BA125" s="5">
        <v>108</v>
      </c>
    </row>
    <row r="126" spans="1:53">
      <c r="A126" s="32" t="s">
        <v>383</v>
      </c>
      <c r="B126" s="13" t="s">
        <v>91</v>
      </c>
      <c r="C126" s="33">
        <v>89.2</v>
      </c>
      <c r="D126" s="34">
        <v>87.3</v>
      </c>
      <c r="E126" s="34">
        <v>84.8</v>
      </c>
      <c r="F126" s="34">
        <v>84.7</v>
      </c>
      <c r="G126" s="34">
        <v>86.4</v>
      </c>
      <c r="H126" s="35">
        <v>85.6</v>
      </c>
      <c r="I126" s="34">
        <v>16.3</v>
      </c>
      <c r="J126" s="34">
        <v>15</v>
      </c>
      <c r="K126" s="34">
        <v>29.7</v>
      </c>
      <c r="L126" s="34">
        <v>29.2</v>
      </c>
      <c r="M126" s="34">
        <v>20.9</v>
      </c>
      <c r="N126" s="35">
        <v>23.5</v>
      </c>
      <c r="O126" s="54">
        <v>6.4194008559201139</v>
      </c>
      <c r="P126" s="54">
        <v>8.2152974504249308</v>
      </c>
      <c r="Q126" s="54">
        <v>8.4165477888730376</v>
      </c>
      <c r="R126" s="54">
        <v>9.4499294781382233</v>
      </c>
      <c r="S126" s="54">
        <v>5.4945054945054945</v>
      </c>
      <c r="T126" s="55">
        <v>8.5561497326203195</v>
      </c>
      <c r="U126" s="34">
        <v>47</v>
      </c>
      <c r="V126" s="34">
        <v>43</v>
      </c>
      <c r="W126" s="34">
        <v>52</v>
      </c>
      <c r="X126" s="35">
        <v>53</v>
      </c>
      <c r="Y126" s="36">
        <f t="shared" si="28"/>
        <v>135</v>
      </c>
      <c r="Z126" s="36">
        <f t="shared" si="29"/>
        <v>94</v>
      </c>
      <c r="AA126" s="36">
        <f t="shared" si="30"/>
        <v>146</v>
      </c>
      <c r="AB126" s="36">
        <f t="shared" si="31"/>
        <v>155</v>
      </c>
      <c r="AC126" s="36">
        <f t="shared" si="32"/>
        <v>181</v>
      </c>
      <c r="AD126" s="36">
        <f t="shared" si="33"/>
        <v>172</v>
      </c>
      <c r="AE126" s="36">
        <f t="shared" si="34"/>
        <v>109</v>
      </c>
      <c r="AF126" s="36">
        <f t="shared" si="35"/>
        <v>92</v>
      </c>
      <c r="AG126" s="36">
        <f t="shared" si="36"/>
        <v>152</v>
      </c>
      <c r="AH126" s="36">
        <f t="shared" si="37"/>
        <v>153</v>
      </c>
      <c r="AI126" s="36">
        <f t="shared" si="38"/>
        <v>181</v>
      </c>
      <c r="AJ126" s="36">
        <f t="shared" si="39"/>
        <v>204</v>
      </c>
      <c r="AK126" s="36">
        <f t="shared" si="40"/>
        <v>104</v>
      </c>
      <c r="AL126" s="36">
        <f t="shared" si="41"/>
        <v>65</v>
      </c>
      <c r="AM126" s="36">
        <f t="shared" si="42"/>
        <v>161</v>
      </c>
      <c r="AN126" s="36">
        <f t="shared" si="43"/>
        <v>150</v>
      </c>
      <c r="AO126" s="36">
        <f t="shared" si="44"/>
        <v>166</v>
      </c>
      <c r="AP126" s="36">
        <f t="shared" si="45"/>
        <v>105</v>
      </c>
      <c r="AQ126" s="37">
        <f t="shared" si="46"/>
        <v>140.27777777777777</v>
      </c>
      <c r="AR126" s="14">
        <f t="shared" si="47"/>
        <v>134</v>
      </c>
      <c r="AS126" s="5">
        <f t="shared" si="48"/>
        <v>56</v>
      </c>
      <c r="AT126" s="5">
        <f t="shared" si="49"/>
        <v>38</v>
      </c>
      <c r="AU126" s="5">
        <f t="shared" si="50"/>
        <v>139</v>
      </c>
      <c r="AV126" s="5">
        <f t="shared" si="51"/>
        <v>181</v>
      </c>
      <c r="AW126" s="6">
        <f t="shared" si="52"/>
        <v>103.5</v>
      </c>
      <c r="AX126" s="14">
        <f t="shared" si="53"/>
        <v>98</v>
      </c>
      <c r="AY126" s="6">
        <f t="shared" si="54"/>
        <v>125</v>
      </c>
      <c r="AZ126" s="14">
        <f t="shared" si="55"/>
        <v>124</v>
      </c>
      <c r="BA126" s="5">
        <v>152</v>
      </c>
    </row>
    <row r="127" spans="1:53">
      <c r="A127" s="32" t="s">
        <v>486</v>
      </c>
      <c r="B127" s="13" t="s">
        <v>194</v>
      </c>
      <c r="C127" s="33">
        <v>89.7</v>
      </c>
      <c r="D127" s="34">
        <v>88.3</v>
      </c>
      <c r="E127" s="34">
        <v>84.1</v>
      </c>
      <c r="F127" s="34">
        <v>80.900000000000006</v>
      </c>
      <c r="G127" s="34">
        <v>84.4</v>
      </c>
      <c r="H127" s="35">
        <v>84.3</v>
      </c>
      <c r="I127" s="34">
        <v>20.7</v>
      </c>
      <c r="J127" s="34">
        <v>15.7</v>
      </c>
      <c r="K127" s="34">
        <v>27.5</v>
      </c>
      <c r="L127" s="34">
        <v>25.5</v>
      </c>
      <c r="M127" s="34">
        <v>15.3</v>
      </c>
      <c r="N127" s="35">
        <v>16</v>
      </c>
      <c r="O127" s="54">
        <v>5.6737588652482271</v>
      </c>
      <c r="P127" s="54">
        <v>7.0671378091872796</v>
      </c>
      <c r="Q127" s="54">
        <v>11.071744906997342</v>
      </c>
      <c r="R127" s="54">
        <v>12.928759894459102</v>
      </c>
      <c r="S127" s="54">
        <v>5.7446808510638299</v>
      </c>
      <c r="T127" s="55">
        <v>5.2631578947368416</v>
      </c>
      <c r="U127" s="34">
        <v>55</v>
      </c>
      <c r="V127" s="34">
        <v>47</v>
      </c>
      <c r="W127" s="34">
        <v>51</v>
      </c>
      <c r="X127" s="35">
        <v>48</v>
      </c>
      <c r="Y127" s="36">
        <f t="shared" si="28"/>
        <v>146</v>
      </c>
      <c r="Z127" s="36">
        <f t="shared" si="29"/>
        <v>115</v>
      </c>
      <c r="AA127" s="36">
        <f t="shared" si="30"/>
        <v>136</v>
      </c>
      <c r="AB127" s="36">
        <f t="shared" si="31"/>
        <v>102</v>
      </c>
      <c r="AC127" s="36">
        <f t="shared" si="32"/>
        <v>152</v>
      </c>
      <c r="AD127" s="36">
        <f t="shared" si="33"/>
        <v>149</v>
      </c>
      <c r="AE127" s="36">
        <f t="shared" si="34"/>
        <v>169</v>
      </c>
      <c r="AF127" s="36">
        <f t="shared" si="35"/>
        <v>108</v>
      </c>
      <c r="AG127" s="36">
        <f t="shared" si="36"/>
        <v>136</v>
      </c>
      <c r="AH127" s="36">
        <f t="shared" si="37"/>
        <v>115</v>
      </c>
      <c r="AI127" s="36">
        <f t="shared" si="38"/>
        <v>122</v>
      </c>
      <c r="AJ127" s="36">
        <f t="shared" si="39"/>
        <v>115</v>
      </c>
      <c r="AK127" s="36">
        <f t="shared" si="40"/>
        <v>129</v>
      </c>
      <c r="AL127" s="36">
        <f t="shared" si="41"/>
        <v>93</v>
      </c>
      <c r="AM127" s="36">
        <f t="shared" si="42"/>
        <v>118</v>
      </c>
      <c r="AN127" s="36">
        <f t="shared" si="43"/>
        <v>101</v>
      </c>
      <c r="AO127" s="36">
        <f t="shared" si="44"/>
        <v>161</v>
      </c>
      <c r="AP127" s="36">
        <f t="shared" si="45"/>
        <v>182</v>
      </c>
      <c r="AQ127" s="37">
        <f t="shared" si="46"/>
        <v>130.5</v>
      </c>
      <c r="AR127" s="14">
        <f t="shared" si="47"/>
        <v>125</v>
      </c>
      <c r="AS127" s="5">
        <f t="shared" si="48"/>
        <v>194</v>
      </c>
      <c r="AT127" s="5">
        <f t="shared" si="49"/>
        <v>90</v>
      </c>
      <c r="AU127" s="5">
        <f t="shared" si="50"/>
        <v>129</v>
      </c>
      <c r="AV127" s="5">
        <f t="shared" si="51"/>
        <v>91</v>
      </c>
      <c r="AW127" s="6">
        <f t="shared" si="52"/>
        <v>126</v>
      </c>
      <c r="AX127" s="14">
        <f t="shared" si="53"/>
        <v>127</v>
      </c>
      <c r="AY127" s="6">
        <f t="shared" si="54"/>
        <v>125.5</v>
      </c>
      <c r="AZ127" s="14">
        <f t="shared" si="55"/>
        <v>125</v>
      </c>
      <c r="BA127" s="5">
        <v>131</v>
      </c>
    </row>
    <row r="128" spans="1:53">
      <c r="A128" s="32" t="s">
        <v>367</v>
      </c>
      <c r="B128" s="13" t="s">
        <v>75</v>
      </c>
      <c r="C128" s="33">
        <v>90</v>
      </c>
      <c r="D128" s="34">
        <v>88.7</v>
      </c>
      <c r="E128" s="34">
        <v>84.5</v>
      </c>
      <c r="F128" s="34">
        <v>79.599999999999994</v>
      </c>
      <c r="G128" s="34">
        <v>86.2</v>
      </c>
      <c r="H128" s="35">
        <v>88.4</v>
      </c>
      <c r="I128" s="34">
        <v>17</v>
      </c>
      <c r="J128" s="34">
        <v>19.899999999999999</v>
      </c>
      <c r="K128" s="34">
        <v>29.7</v>
      </c>
      <c r="L128" s="34">
        <v>29</v>
      </c>
      <c r="M128" s="34">
        <v>22</v>
      </c>
      <c r="N128" s="35">
        <v>20</v>
      </c>
      <c r="O128" s="54">
        <v>4.9382716049382713</v>
      </c>
      <c r="P128" s="54">
        <v>6.2305295950155761</v>
      </c>
      <c r="Q128" s="54">
        <v>7.4303405572755414</v>
      </c>
      <c r="R128" s="54">
        <v>13.395638629283487</v>
      </c>
      <c r="S128" s="54">
        <v>7.3170731707317067</v>
      </c>
      <c r="T128" s="55">
        <v>4.2857142857142856</v>
      </c>
      <c r="U128" s="34">
        <v>48.5</v>
      </c>
      <c r="V128" s="34">
        <v>47</v>
      </c>
      <c r="W128" s="34">
        <v>48.5</v>
      </c>
      <c r="X128" s="35">
        <v>47</v>
      </c>
      <c r="Y128" s="36">
        <f t="shared" si="28"/>
        <v>150</v>
      </c>
      <c r="Z128" s="36">
        <f t="shared" si="29"/>
        <v>123</v>
      </c>
      <c r="AA128" s="36">
        <f t="shared" si="30"/>
        <v>143</v>
      </c>
      <c r="AB128" s="36">
        <f t="shared" si="31"/>
        <v>88</v>
      </c>
      <c r="AC128" s="36">
        <f t="shared" si="32"/>
        <v>180</v>
      </c>
      <c r="AD128" s="36">
        <f t="shared" si="33"/>
        <v>203</v>
      </c>
      <c r="AE128" s="36">
        <f t="shared" si="34"/>
        <v>121</v>
      </c>
      <c r="AF128" s="36">
        <f t="shared" si="35"/>
        <v>168</v>
      </c>
      <c r="AG128" s="36">
        <f t="shared" si="36"/>
        <v>152</v>
      </c>
      <c r="AH128" s="36">
        <f t="shared" si="37"/>
        <v>152</v>
      </c>
      <c r="AI128" s="36">
        <f t="shared" si="38"/>
        <v>189</v>
      </c>
      <c r="AJ128" s="36">
        <f t="shared" si="39"/>
        <v>170</v>
      </c>
      <c r="AK128" s="36">
        <f t="shared" si="40"/>
        <v>153</v>
      </c>
      <c r="AL128" s="36">
        <f t="shared" si="41"/>
        <v>116</v>
      </c>
      <c r="AM128" s="36">
        <f t="shared" si="42"/>
        <v>182</v>
      </c>
      <c r="AN128" s="36">
        <f t="shared" si="43"/>
        <v>95</v>
      </c>
      <c r="AO128" s="36">
        <f t="shared" si="44"/>
        <v>130</v>
      </c>
      <c r="AP128" s="36">
        <f t="shared" si="45"/>
        <v>208</v>
      </c>
      <c r="AQ128" s="37">
        <f t="shared" si="46"/>
        <v>151.27777777777777</v>
      </c>
      <c r="AR128" s="14">
        <f t="shared" si="47"/>
        <v>145</v>
      </c>
      <c r="AS128" s="5">
        <f t="shared" si="48"/>
        <v>78</v>
      </c>
      <c r="AT128" s="5">
        <f t="shared" si="49"/>
        <v>90</v>
      </c>
      <c r="AU128" s="5">
        <f t="shared" si="50"/>
        <v>103</v>
      </c>
      <c r="AV128" s="5">
        <f t="shared" si="51"/>
        <v>74</v>
      </c>
      <c r="AW128" s="6">
        <f t="shared" si="52"/>
        <v>86.25</v>
      </c>
      <c r="AX128" s="14">
        <f t="shared" si="53"/>
        <v>70</v>
      </c>
      <c r="AY128" s="6">
        <f t="shared" si="54"/>
        <v>126.25</v>
      </c>
      <c r="AZ128" s="14">
        <f t="shared" si="55"/>
        <v>126</v>
      </c>
      <c r="BA128" s="5">
        <v>164</v>
      </c>
    </row>
    <row r="129" spans="1:53">
      <c r="A129" s="32" t="s">
        <v>375</v>
      </c>
      <c r="B129" s="13" t="s">
        <v>83</v>
      </c>
      <c r="C129" s="33">
        <v>84.1</v>
      </c>
      <c r="D129" s="34">
        <v>85.2</v>
      </c>
      <c r="E129" s="34">
        <v>85.6</v>
      </c>
      <c r="F129" s="34">
        <v>84.6</v>
      </c>
      <c r="G129" s="34">
        <v>79.099999999999994</v>
      </c>
      <c r="H129" s="35">
        <v>78.7</v>
      </c>
      <c r="I129" s="34">
        <v>5.9</v>
      </c>
      <c r="J129" s="34">
        <v>11.1</v>
      </c>
      <c r="K129" s="34">
        <v>27.5</v>
      </c>
      <c r="L129" s="34">
        <v>27.2</v>
      </c>
      <c r="M129" s="34">
        <v>18.899999999999999</v>
      </c>
      <c r="N129" s="35">
        <v>17.600000000000001</v>
      </c>
      <c r="O129" s="54">
        <v>5.9322033898305087</v>
      </c>
      <c r="P129" s="54">
        <v>5.9259259259259265</v>
      </c>
      <c r="Q129" s="54">
        <v>6.666666666666667</v>
      </c>
      <c r="R129" s="54">
        <v>11.76470588235294</v>
      </c>
      <c r="S129" s="54">
        <v>10.810810810810811</v>
      </c>
      <c r="T129" s="55">
        <v>11.76470588235294</v>
      </c>
      <c r="U129" s="34">
        <v>49</v>
      </c>
      <c r="V129" s="34">
        <v>53</v>
      </c>
      <c r="W129" s="34">
        <v>62</v>
      </c>
      <c r="X129" s="35">
        <v>61</v>
      </c>
      <c r="Y129" s="36">
        <f t="shared" si="28"/>
        <v>45</v>
      </c>
      <c r="Z129" s="36">
        <f t="shared" si="29"/>
        <v>60</v>
      </c>
      <c r="AA129" s="36">
        <f t="shared" si="30"/>
        <v>161</v>
      </c>
      <c r="AB129" s="36">
        <f t="shared" si="31"/>
        <v>153</v>
      </c>
      <c r="AC129" s="36">
        <f t="shared" si="32"/>
        <v>87</v>
      </c>
      <c r="AD129" s="36">
        <f t="shared" si="33"/>
        <v>69</v>
      </c>
      <c r="AE129" s="36">
        <f t="shared" si="34"/>
        <v>11</v>
      </c>
      <c r="AF129" s="36">
        <f t="shared" si="35"/>
        <v>51</v>
      </c>
      <c r="AG129" s="36">
        <f t="shared" si="36"/>
        <v>136</v>
      </c>
      <c r="AH129" s="36">
        <f t="shared" si="37"/>
        <v>129</v>
      </c>
      <c r="AI129" s="36">
        <f t="shared" si="38"/>
        <v>164</v>
      </c>
      <c r="AJ129" s="36">
        <f t="shared" si="39"/>
        <v>137</v>
      </c>
      <c r="AK129" s="36">
        <f t="shared" si="40"/>
        <v>122</v>
      </c>
      <c r="AL129" s="36">
        <f t="shared" si="41"/>
        <v>124</v>
      </c>
      <c r="AM129" s="36">
        <f t="shared" si="42"/>
        <v>201</v>
      </c>
      <c r="AN129" s="36">
        <f t="shared" si="43"/>
        <v>120</v>
      </c>
      <c r="AO129" s="36">
        <f t="shared" si="44"/>
        <v>71</v>
      </c>
      <c r="AP129" s="36">
        <f t="shared" si="45"/>
        <v>64</v>
      </c>
      <c r="AQ129" s="37">
        <f t="shared" si="46"/>
        <v>105.83333333333333</v>
      </c>
      <c r="AR129" s="14">
        <f t="shared" si="47"/>
        <v>96</v>
      </c>
      <c r="AS129" s="5">
        <f t="shared" si="48"/>
        <v>80</v>
      </c>
      <c r="AT129" s="5">
        <f t="shared" si="49"/>
        <v>180</v>
      </c>
      <c r="AU129" s="5">
        <f t="shared" si="50"/>
        <v>258</v>
      </c>
      <c r="AV129" s="5">
        <f t="shared" si="51"/>
        <v>262</v>
      </c>
      <c r="AW129" s="6">
        <f t="shared" si="52"/>
        <v>195</v>
      </c>
      <c r="AX129" s="14">
        <f t="shared" si="53"/>
        <v>218</v>
      </c>
      <c r="AY129" s="6">
        <f t="shared" si="54"/>
        <v>126.5</v>
      </c>
      <c r="AZ129" s="14">
        <f t="shared" si="55"/>
        <v>127</v>
      </c>
      <c r="BA129" s="5">
        <v>103</v>
      </c>
    </row>
    <row r="130" spans="1:53">
      <c r="A130" s="32" t="s">
        <v>336</v>
      </c>
      <c r="B130" s="13" t="s">
        <v>44</v>
      </c>
      <c r="C130" s="33">
        <v>88.4</v>
      </c>
      <c r="D130" s="34">
        <v>91.5</v>
      </c>
      <c r="E130" s="34">
        <v>83.8</v>
      </c>
      <c r="F130" s="34">
        <v>89.5</v>
      </c>
      <c r="G130" s="34">
        <v>87.5</v>
      </c>
      <c r="H130" s="35">
        <v>76.8</v>
      </c>
      <c r="I130" s="34">
        <v>11.9</v>
      </c>
      <c r="J130" s="34">
        <v>15</v>
      </c>
      <c r="K130" s="34">
        <v>32</v>
      </c>
      <c r="L130" s="34">
        <v>40</v>
      </c>
      <c r="M130" s="34">
        <v>31.8</v>
      </c>
      <c r="N130" s="35">
        <v>3.6</v>
      </c>
      <c r="O130" s="54">
        <v>2.9702970297029703</v>
      </c>
      <c r="P130" s="54">
        <v>1</v>
      </c>
      <c r="Q130" s="54">
        <v>5</v>
      </c>
      <c r="R130" s="54">
        <v>2</v>
      </c>
      <c r="S130" s="54">
        <v>4.5454545454545459</v>
      </c>
      <c r="T130" s="55">
        <v>7.1428571428571423</v>
      </c>
      <c r="U130" s="34">
        <v>34</v>
      </c>
      <c r="V130" s="34">
        <v>39</v>
      </c>
      <c r="W130" s="34">
        <v>38</v>
      </c>
      <c r="X130" s="35">
        <v>42</v>
      </c>
      <c r="Y130" s="36">
        <f t="shared" si="28"/>
        <v>113</v>
      </c>
      <c r="Z130" s="36">
        <f t="shared" si="29"/>
        <v>182</v>
      </c>
      <c r="AA130" s="36">
        <f t="shared" si="30"/>
        <v>132</v>
      </c>
      <c r="AB130" s="36">
        <f t="shared" si="31"/>
        <v>220</v>
      </c>
      <c r="AC130" s="36">
        <f t="shared" si="32"/>
        <v>198</v>
      </c>
      <c r="AD130" s="36">
        <f t="shared" si="33"/>
        <v>51</v>
      </c>
      <c r="AE130" s="36">
        <f t="shared" si="34"/>
        <v>53</v>
      </c>
      <c r="AF130" s="36">
        <f t="shared" si="35"/>
        <v>92</v>
      </c>
      <c r="AG130" s="36">
        <f t="shared" si="36"/>
        <v>176</v>
      </c>
      <c r="AH130" s="36">
        <f t="shared" si="37"/>
        <v>225</v>
      </c>
      <c r="AI130" s="36">
        <f t="shared" si="38"/>
        <v>250</v>
      </c>
      <c r="AJ130" s="36">
        <f t="shared" si="39"/>
        <v>5</v>
      </c>
      <c r="AK130" s="36">
        <f t="shared" si="40"/>
        <v>221</v>
      </c>
      <c r="AL130" s="36">
        <f t="shared" si="41"/>
        <v>284</v>
      </c>
      <c r="AM130" s="36">
        <f t="shared" si="42"/>
        <v>239</v>
      </c>
      <c r="AN130" s="36">
        <f t="shared" si="43"/>
        <v>288</v>
      </c>
      <c r="AO130" s="36">
        <f t="shared" si="44"/>
        <v>186</v>
      </c>
      <c r="AP130" s="36">
        <f t="shared" si="45"/>
        <v>136</v>
      </c>
      <c r="AQ130" s="37">
        <f t="shared" si="46"/>
        <v>169.5</v>
      </c>
      <c r="AR130" s="14">
        <f t="shared" si="47"/>
        <v>171</v>
      </c>
      <c r="AS130" s="5">
        <f t="shared" si="48"/>
        <v>1</v>
      </c>
      <c r="AT130" s="5">
        <f t="shared" si="49"/>
        <v>11</v>
      </c>
      <c r="AU130" s="5">
        <f t="shared" si="50"/>
        <v>10</v>
      </c>
      <c r="AV130" s="5">
        <f t="shared" si="51"/>
        <v>35</v>
      </c>
      <c r="AW130" s="6">
        <f t="shared" si="52"/>
        <v>14.25</v>
      </c>
      <c r="AX130" s="14">
        <f t="shared" si="53"/>
        <v>6</v>
      </c>
      <c r="AY130" s="6">
        <f t="shared" si="54"/>
        <v>129.75</v>
      </c>
      <c r="AZ130" s="14">
        <f t="shared" si="55"/>
        <v>128</v>
      </c>
      <c r="BA130" s="5">
        <v>128</v>
      </c>
    </row>
    <row r="131" spans="1:53">
      <c r="A131" s="32" t="s">
        <v>351</v>
      </c>
      <c r="B131" s="13" t="s">
        <v>59</v>
      </c>
      <c r="C131" s="33">
        <v>88.1</v>
      </c>
      <c r="D131" s="34">
        <v>79.599999999999994</v>
      </c>
      <c r="E131" s="34">
        <v>75.599999999999994</v>
      </c>
      <c r="F131" s="34">
        <v>74.400000000000006</v>
      </c>
      <c r="G131" s="34">
        <v>90</v>
      </c>
      <c r="H131" s="35">
        <v>83.8</v>
      </c>
      <c r="I131" s="34">
        <v>13.1</v>
      </c>
      <c r="J131" s="34">
        <v>19.5</v>
      </c>
      <c r="K131" s="34">
        <v>19.3</v>
      </c>
      <c r="L131" s="34">
        <v>25.3</v>
      </c>
      <c r="M131" s="34">
        <v>20</v>
      </c>
      <c r="N131" s="35">
        <v>23.5</v>
      </c>
      <c r="O131" s="54">
        <v>8.3333333333333321</v>
      </c>
      <c r="P131" s="54">
        <v>9.7560975609756095</v>
      </c>
      <c r="Q131" s="54">
        <v>19.277108433734941</v>
      </c>
      <c r="R131" s="54">
        <v>19.277108433734941</v>
      </c>
      <c r="S131" s="54">
        <v>0</v>
      </c>
      <c r="T131" s="55">
        <v>5.8823529411764701</v>
      </c>
      <c r="U131" s="34">
        <v>57</v>
      </c>
      <c r="V131" s="34">
        <v>50</v>
      </c>
      <c r="W131" s="34">
        <v>53</v>
      </c>
      <c r="X131" s="35">
        <v>60</v>
      </c>
      <c r="Y131" s="36">
        <f t="shared" ref="Y131:Y194" si="56">RANK(C131,C$3:C$294,1)</f>
        <v>107</v>
      </c>
      <c r="Z131" s="36">
        <f t="shared" ref="Z131:Z194" si="57">RANK(D131,D$3:D$294,1)</f>
        <v>23</v>
      </c>
      <c r="AA131" s="36">
        <f t="shared" ref="AA131:AA194" si="58">RANK(E131,E$3:E$294,1)</f>
        <v>44</v>
      </c>
      <c r="AB131" s="36">
        <f t="shared" ref="AB131:AB194" si="59">RANK(F131,F$3:F$294,1)</f>
        <v>40</v>
      </c>
      <c r="AC131" s="36">
        <f t="shared" ref="AC131:AC194" si="60">RANK(G131,G$3:G$294,1)</f>
        <v>229</v>
      </c>
      <c r="AD131" s="36">
        <f t="shared" ref="AD131:AD194" si="61">RANK(H131,H$3:H$294,1)</f>
        <v>140</v>
      </c>
      <c r="AE131" s="36">
        <f t="shared" ref="AE131:AE194" si="62">RANK(I131,I$3:I$294,1)</f>
        <v>68</v>
      </c>
      <c r="AF131" s="36">
        <f t="shared" ref="AF131:AF194" si="63">RANK(J131,J$3:J$294,1)</f>
        <v>164</v>
      </c>
      <c r="AG131" s="36">
        <f t="shared" ref="AG131:AG194" si="64">RANK(K131,K$3:K$294,1)</f>
        <v>53</v>
      </c>
      <c r="AH131" s="36">
        <f t="shared" ref="AH131:AH194" si="65">RANK(L131,L$3:L$294,1)</f>
        <v>113</v>
      </c>
      <c r="AI131" s="36">
        <f t="shared" ref="AI131:AI194" si="66">RANK(M131,M$3:M$294,1)</f>
        <v>172</v>
      </c>
      <c r="AJ131" s="36">
        <f t="shared" ref="AJ131:AJ194" si="67">RANK(N131,N$3:N$294,1)</f>
        <v>204</v>
      </c>
      <c r="AK131" s="36">
        <f t="shared" ref="AK131:AK194" si="68">RANK(O131,O$3:O$294,0)</f>
        <v>61</v>
      </c>
      <c r="AL131" s="36">
        <f t="shared" ref="AL131:AL194" si="69">RANK(P131,P$3:P$294,0)</f>
        <v>51</v>
      </c>
      <c r="AM131" s="36">
        <f t="shared" ref="AM131:AM194" si="70">RANK(Q131,Q$3:Q$294,0)</f>
        <v>35</v>
      </c>
      <c r="AN131" s="36">
        <f t="shared" ref="AN131:AN194" si="71">RANK(R131,R$3:R$294,0)</f>
        <v>40</v>
      </c>
      <c r="AO131" s="36">
        <f t="shared" ref="AO131:AO194" si="72">RANK(S131,S$3:S$294,0)</f>
        <v>274</v>
      </c>
      <c r="AP131" s="36">
        <f t="shared" ref="AP131:AP194" si="73">RANK(T131,T$3:T$294,0)</f>
        <v>167</v>
      </c>
      <c r="AQ131" s="37">
        <f t="shared" ref="AQ131:AQ194" si="74">AVERAGE(Y131:AP131)</f>
        <v>110.27777777777777</v>
      </c>
      <c r="AR131" s="14">
        <f t="shared" ref="AR131:AR194" si="75">RANK(AQ131,AQ$3:AQ$294,1)</f>
        <v>103</v>
      </c>
      <c r="AS131" s="5">
        <f t="shared" ref="AS131:AS194" si="76">RANK(U131,U$3:U$294,1)</f>
        <v>221</v>
      </c>
      <c r="AT131" s="5">
        <f t="shared" ref="AT131:AT194" si="77">RANK(V131,V$3:V$294,1)</f>
        <v>135</v>
      </c>
      <c r="AU131" s="5">
        <f t="shared" ref="AU131:AU194" si="78">RANK(W131,W$3:W$294,1)</f>
        <v>153</v>
      </c>
      <c r="AV131" s="5">
        <f t="shared" ref="AV131:AV194" si="79">RANK(X131,X$3:X$294,1)</f>
        <v>257</v>
      </c>
      <c r="AW131" s="6">
        <f t="shared" ref="AW131:AW194" si="80">AVERAGE(AS131:AV131)</f>
        <v>191.5</v>
      </c>
      <c r="AX131" s="14">
        <f t="shared" ref="AX131:AX194" si="81">RANK(AW131,AW$3:AW$294,1)</f>
        <v>215</v>
      </c>
      <c r="AY131" s="6">
        <f t="shared" ref="AY131:AY194" si="82">((AR131*3)+AX131)/4</f>
        <v>131</v>
      </c>
      <c r="AZ131" s="14">
        <f t="shared" ref="AZ131:AZ194" si="83">RANK(AY131,AY$3:AY$294,1)</f>
        <v>129</v>
      </c>
      <c r="BA131" s="5">
        <v>92</v>
      </c>
    </row>
    <row r="132" spans="1:53">
      <c r="A132" s="32" t="s">
        <v>448</v>
      </c>
      <c r="B132" s="13" t="s">
        <v>156</v>
      </c>
      <c r="C132" s="33">
        <v>93.5</v>
      </c>
      <c r="D132" s="34">
        <v>92.1</v>
      </c>
      <c r="E132" s="34">
        <v>77.8</v>
      </c>
      <c r="F132" s="34">
        <v>75.8</v>
      </c>
      <c r="G132" s="34">
        <v>79.7</v>
      </c>
      <c r="H132" s="35">
        <v>81.7</v>
      </c>
      <c r="I132" s="34">
        <v>30.6</v>
      </c>
      <c r="J132" s="34">
        <v>20.6</v>
      </c>
      <c r="K132" s="34">
        <v>9.6999999999999993</v>
      </c>
      <c r="L132" s="34">
        <v>7.8</v>
      </c>
      <c r="M132" s="34">
        <v>18.8</v>
      </c>
      <c r="N132" s="35">
        <v>13.3</v>
      </c>
      <c r="O132" s="54">
        <v>0</v>
      </c>
      <c r="P132" s="54">
        <v>0</v>
      </c>
      <c r="Q132" s="54">
        <v>6.4516129032258061</v>
      </c>
      <c r="R132" s="54">
        <v>10.9375</v>
      </c>
      <c r="S132" s="54">
        <v>0</v>
      </c>
      <c r="T132" s="55">
        <v>6.666666666666667</v>
      </c>
      <c r="U132" s="34">
        <v>67</v>
      </c>
      <c r="V132" s="34">
        <v>49</v>
      </c>
      <c r="W132" s="34">
        <v>32.5</v>
      </c>
      <c r="X132" s="35">
        <v>38</v>
      </c>
      <c r="Y132" s="36">
        <f t="shared" si="56"/>
        <v>220</v>
      </c>
      <c r="Z132" s="36">
        <f t="shared" si="57"/>
        <v>196</v>
      </c>
      <c r="AA132" s="36">
        <f t="shared" si="58"/>
        <v>62</v>
      </c>
      <c r="AB132" s="36">
        <f t="shared" si="59"/>
        <v>51</v>
      </c>
      <c r="AC132" s="36">
        <f t="shared" si="60"/>
        <v>93</v>
      </c>
      <c r="AD132" s="36">
        <f t="shared" si="61"/>
        <v>103</v>
      </c>
      <c r="AE132" s="36">
        <f t="shared" si="62"/>
        <v>245</v>
      </c>
      <c r="AF132" s="36">
        <f t="shared" si="63"/>
        <v>179</v>
      </c>
      <c r="AG132" s="36">
        <f t="shared" si="64"/>
        <v>5</v>
      </c>
      <c r="AH132" s="36">
        <f t="shared" si="65"/>
        <v>3</v>
      </c>
      <c r="AI132" s="36">
        <f t="shared" si="66"/>
        <v>158</v>
      </c>
      <c r="AJ132" s="36">
        <f t="shared" si="67"/>
        <v>76</v>
      </c>
      <c r="AK132" s="36">
        <f t="shared" si="68"/>
        <v>290</v>
      </c>
      <c r="AL132" s="36">
        <f t="shared" si="69"/>
        <v>289</v>
      </c>
      <c r="AM132" s="36">
        <f t="shared" si="70"/>
        <v>206</v>
      </c>
      <c r="AN132" s="36">
        <f t="shared" si="71"/>
        <v>128</v>
      </c>
      <c r="AO132" s="36">
        <f t="shared" si="72"/>
        <v>274</v>
      </c>
      <c r="AP132" s="36">
        <f t="shared" si="73"/>
        <v>149</v>
      </c>
      <c r="AQ132" s="37">
        <f t="shared" si="74"/>
        <v>151.5</v>
      </c>
      <c r="AR132" s="14">
        <f t="shared" si="75"/>
        <v>146</v>
      </c>
      <c r="AS132" s="5">
        <f t="shared" si="76"/>
        <v>282</v>
      </c>
      <c r="AT132" s="5">
        <f t="shared" si="77"/>
        <v>117</v>
      </c>
      <c r="AU132" s="5">
        <f t="shared" si="78"/>
        <v>4</v>
      </c>
      <c r="AV132" s="5">
        <f t="shared" si="79"/>
        <v>14</v>
      </c>
      <c r="AW132" s="6">
        <f t="shared" si="80"/>
        <v>104.25</v>
      </c>
      <c r="AX132" s="14">
        <f t="shared" si="81"/>
        <v>99</v>
      </c>
      <c r="AY132" s="6">
        <f t="shared" si="82"/>
        <v>134.25</v>
      </c>
      <c r="AZ132" s="14">
        <f t="shared" si="83"/>
        <v>130</v>
      </c>
      <c r="BA132" s="5">
        <v>136</v>
      </c>
    </row>
    <row r="133" spans="1:53">
      <c r="A133" s="32" t="s">
        <v>339</v>
      </c>
      <c r="B133" s="13" t="s">
        <v>47</v>
      </c>
      <c r="C133" s="33">
        <v>89.6</v>
      </c>
      <c r="D133" s="34">
        <v>89.2</v>
      </c>
      <c r="E133" s="34">
        <v>86.3</v>
      </c>
      <c r="F133" s="34">
        <v>86</v>
      </c>
      <c r="G133" s="34">
        <v>83.5</v>
      </c>
      <c r="H133" s="35">
        <v>84.8</v>
      </c>
      <c r="I133" s="34">
        <v>19.600000000000001</v>
      </c>
      <c r="J133" s="34">
        <v>17.600000000000001</v>
      </c>
      <c r="K133" s="34">
        <v>33</v>
      </c>
      <c r="L133" s="34">
        <v>36</v>
      </c>
      <c r="M133" s="34">
        <v>28.8</v>
      </c>
      <c r="N133" s="35">
        <v>25.8</v>
      </c>
      <c r="O133" s="54">
        <v>5.5925432756324902</v>
      </c>
      <c r="P133" s="54">
        <v>5.5854643337819647</v>
      </c>
      <c r="Q133" s="54">
        <v>8.4936960849369605</v>
      </c>
      <c r="R133" s="54">
        <v>8.8156123822341872</v>
      </c>
      <c r="S133" s="54">
        <v>7.0754716981132075</v>
      </c>
      <c r="T133" s="55">
        <v>8.2491582491582491</v>
      </c>
      <c r="U133" s="34">
        <v>44</v>
      </c>
      <c r="V133" s="34">
        <v>43</v>
      </c>
      <c r="W133" s="34">
        <v>49</v>
      </c>
      <c r="X133" s="35">
        <v>53</v>
      </c>
      <c r="Y133" s="36">
        <f t="shared" si="56"/>
        <v>143</v>
      </c>
      <c r="Z133" s="36">
        <f t="shared" si="57"/>
        <v>132</v>
      </c>
      <c r="AA133" s="36">
        <f t="shared" si="58"/>
        <v>173</v>
      </c>
      <c r="AB133" s="36">
        <f t="shared" si="59"/>
        <v>171</v>
      </c>
      <c r="AC133" s="36">
        <f t="shared" si="60"/>
        <v>133</v>
      </c>
      <c r="AD133" s="36">
        <f t="shared" si="61"/>
        <v>155</v>
      </c>
      <c r="AE133" s="36">
        <f t="shared" si="62"/>
        <v>151</v>
      </c>
      <c r="AF133" s="36">
        <f t="shared" si="63"/>
        <v>134</v>
      </c>
      <c r="AG133" s="36">
        <f t="shared" si="64"/>
        <v>184</v>
      </c>
      <c r="AH133" s="36">
        <f t="shared" si="65"/>
        <v>204</v>
      </c>
      <c r="AI133" s="36">
        <f t="shared" si="66"/>
        <v>236</v>
      </c>
      <c r="AJ133" s="36">
        <f t="shared" si="67"/>
        <v>218</v>
      </c>
      <c r="AK133" s="36">
        <f t="shared" si="68"/>
        <v>131</v>
      </c>
      <c r="AL133" s="36">
        <f t="shared" si="69"/>
        <v>136</v>
      </c>
      <c r="AM133" s="36">
        <f t="shared" si="70"/>
        <v>160</v>
      </c>
      <c r="AN133" s="36">
        <f t="shared" si="71"/>
        <v>160</v>
      </c>
      <c r="AO133" s="36">
        <f t="shared" si="72"/>
        <v>134</v>
      </c>
      <c r="AP133" s="36">
        <f t="shared" si="73"/>
        <v>112</v>
      </c>
      <c r="AQ133" s="37">
        <f t="shared" si="74"/>
        <v>159.27777777777777</v>
      </c>
      <c r="AR133" s="14">
        <f t="shared" si="75"/>
        <v>156</v>
      </c>
      <c r="AS133" s="5">
        <f t="shared" si="76"/>
        <v>32</v>
      </c>
      <c r="AT133" s="5">
        <f t="shared" si="77"/>
        <v>38</v>
      </c>
      <c r="AU133" s="5">
        <f t="shared" si="78"/>
        <v>107</v>
      </c>
      <c r="AV133" s="5">
        <f t="shared" si="79"/>
        <v>181</v>
      </c>
      <c r="AW133" s="6">
        <f t="shared" si="80"/>
        <v>89.5</v>
      </c>
      <c r="AX133" s="14">
        <f t="shared" si="81"/>
        <v>73</v>
      </c>
      <c r="AY133" s="6">
        <f t="shared" si="82"/>
        <v>135.25</v>
      </c>
      <c r="AZ133" s="14">
        <f t="shared" si="83"/>
        <v>131</v>
      </c>
      <c r="BA133" s="5">
        <v>165</v>
      </c>
    </row>
    <row r="134" spans="1:53">
      <c r="A134" s="32" t="s">
        <v>362</v>
      </c>
      <c r="B134" s="13" t="s">
        <v>70</v>
      </c>
      <c r="C134" s="33">
        <v>90.6</v>
      </c>
      <c r="D134" s="34">
        <v>90.4</v>
      </c>
      <c r="E134" s="34">
        <v>85.4</v>
      </c>
      <c r="F134" s="34">
        <v>84.3</v>
      </c>
      <c r="G134" s="34">
        <v>82</v>
      </c>
      <c r="H134" s="35">
        <v>83.2</v>
      </c>
      <c r="I134" s="34">
        <v>21.7</v>
      </c>
      <c r="J134" s="34">
        <v>19</v>
      </c>
      <c r="K134" s="34">
        <v>31.3</v>
      </c>
      <c r="L134" s="34">
        <v>31.8</v>
      </c>
      <c r="M134" s="34">
        <v>17.600000000000001</v>
      </c>
      <c r="N134" s="35">
        <v>15.8</v>
      </c>
      <c r="O134" s="54">
        <v>4.460093896713615</v>
      </c>
      <c r="P134" s="54">
        <v>4.9576783555018133</v>
      </c>
      <c r="Q134" s="54">
        <v>8.3431257344300818</v>
      </c>
      <c r="R134" s="54">
        <v>10.16949152542373</v>
      </c>
      <c r="S134" s="54">
        <v>8.2386363636363633</v>
      </c>
      <c r="T134" s="55">
        <v>6.7605633802816891</v>
      </c>
      <c r="U134" s="34">
        <v>51</v>
      </c>
      <c r="V134" s="34">
        <v>46</v>
      </c>
      <c r="W134" s="34">
        <v>51</v>
      </c>
      <c r="X134" s="35">
        <v>51</v>
      </c>
      <c r="Y134" s="36">
        <f t="shared" si="56"/>
        <v>164</v>
      </c>
      <c r="Z134" s="36">
        <f t="shared" si="57"/>
        <v>162</v>
      </c>
      <c r="AA134" s="36">
        <f t="shared" si="58"/>
        <v>157</v>
      </c>
      <c r="AB134" s="36">
        <f t="shared" si="59"/>
        <v>151</v>
      </c>
      <c r="AC134" s="36">
        <f t="shared" si="60"/>
        <v>116</v>
      </c>
      <c r="AD134" s="36">
        <f t="shared" si="61"/>
        <v>133</v>
      </c>
      <c r="AE134" s="36">
        <f t="shared" si="62"/>
        <v>180</v>
      </c>
      <c r="AF134" s="36">
        <f t="shared" si="63"/>
        <v>154</v>
      </c>
      <c r="AG134" s="36">
        <f t="shared" si="64"/>
        <v>170</v>
      </c>
      <c r="AH134" s="36">
        <f t="shared" si="65"/>
        <v>170</v>
      </c>
      <c r="AI134" s="36">
        <f t="shared" si="66"/>
        <v>144</v>
      </c>
      <c r="AJ134" s="36">
        <f t="shared" si="67"/>
        <v>109</v>
      </c>
      <c r="AK134" s="36">
        <f t="shared" si="68"/>
        <v>168</v>
      </c>
      <c r="AL134" s="36">
        <f t="shared" si="69"/>
        <v>155</v>
      </c>
      <c r="AM134" s="36">
        <f t="shared" si="70"/>
        <v>165</v>
      </c>
      <c r="AN134" s="36">
        <f t="shared" si="71"/>
        <v>139</v>
      </c>
      <c r="AO134" s="36">
        <f t="shared" si="72"/>
        <v>105</v>
      </c>
      <c r="AP134" s="36">
        <f t="shared" si="73"/>
        <v>147</v>
      </c>
      <c r="AQ134" s="37">
        <f t="shared" si="74"/>
        <v>149.38888888888889</v>
      </c>
      <c r="AR134" s="14">
        <f t="shared" si="75"/>
        <v>142</v>
      </c>
      <c r="AS134" s="5">
        <f t="shared" si="76"/>
        <v>125</v>
      </c>
      <c r="AT134" s="5">
        <f t="shared" si="77"/>
        <v>78</v>
      </c>
      <c r="AU134" s="5">
        <f t="shared" si="78"/>
        <v>129</v>
      </c>
      <c r="AV134" s="5">
        <f t="shared" si="79"/>
        <v>143</v>
      </c>
      <c r="AW134" s="6">
        <f t="shared" si="80"/>
        <v>118.75</v>
      </c>
      <c r="AX134" s="14">
        <f t="shared" si="81"/>
        <v>116</v>
      </c>
      <c r="AY134" s="6">
        <f t="shared" si="82"/>
        <v>135.5</v>
      </c>
      <c r="AZ134" s="14">
        <f t="shared" si="83"/>
        <v>132</v>
      </c>
      <c r="BA134" s="5">
        <v>169</v>
      </c>
    </row>
    <row r="135" spans="1:53">
      <c r="A135" s="32" t="s">
        <v>519</v>
      </c>
      <c r="B135" s="13" t="s">
        <v>227</v>
      </c>
      <c r="C135" s="33">
        <v>90.9</v>
      </c>
      <c r="D135" s="34">
        <v>91.7</v>
      </c>
      <c r="E135" s="34">
        <v>85</v>
      </c>
      <c r="F135" s="34">
        <v>85.5</v>
      </c>
      <c r="G135" s="34">
        <v>80</v>
      </c>
      <c r="H135" s="35">
        <v>84.2</v>
      </c>
      <c r="I135" s="34">
        <v>17.399999999999999</v>
      </c>
      <c r="J135" s="34">
        <v>19.8</v>
      </c>
      <c r="K135" s="34">
        <v>30.1</v>
      </c>
      <c r="L135" s="34">
        <v>29.7</v>
      </c>
      <c r="M135" s="34">
        <v>11.6</v>
      </c>
      <c r="N135" s="35">
        <v>17.7</v>
      </c>
      <c r="O135" s="54">
        <v>4.3753038405444826</v>
      </c>
      <c r="P135" s="54">
        <v>4.7864127637673697</v>
      </c>
      <c r="Q135" s="54">
        <v>9.2989289191820834</v>
      </c>
      <c r="R135" s="54">
        <v>8.9368258859784273</v>
      </c>
      <c r="S135" s="54">
        <v>9.5070422535211261</v>
      </c>
      <c r="T135" s="55">
        <v>6.9912609238451937</v>
      </c>
      <c r="U135" s="34">
        <v>45</v>
      </c>
      <c r="V135" s="34">
        <v>53.5</v>
      </c>
      <c r="W135" s="34">
        <v>50</v>
      </c>
      <c r="X135" s="35">
        <v>51</v>
      </c>
      <c r="Y135" s="36">
        <f t="shared" si="56"/>
        <v>169</v>
      </c>
      <c r="Z135" s="36">
        <f t="shared" si="57"/>
        <v>188</v>
      </c>
      <c r="AA135" s="36">
        <f t="shared" si="58"/>
        <v>150</v>
      </c>
      <c r="AB135" s="36">
        <f t="shared" si="59"/>
        <v>163</v>
      </c>
      <c r="AC135" s="36">
        <f t="shared" si="60"/>
        <v>97</v>
      </c>
      <c r="AD135" s="36">
        <f t="shared" si="61"/>
        <v>146</v>
      </c>
      <c r="AE135" s="36">
        <f t="shared" si="62"/>
        <v>126</v>
      </c>
      <c r="AF135" s="36">
        <f t="shared" si="63"/>
        <v>167</v>
      </c>
      <c r="AG135" s="36">
        <f t="shared" si="64"/>
        <v>158</v>
      </c>
      <c r="AH135" s="36">
        <f t="shared" si="65"/>
        <v>158</v>
      </c>
      <c r="AI135" s="36">
        <f t="shared" si="66"/>
        <v>83</v>
      </c>
      <c r="AJ135" s="36">
        <f t="shared" si="67"/>
        <v>140</v>
      </c>
      <c r="AK135" s="36">
        <f t="shared" si="68"/>
        <v>169</v>
      </c>
      <c r="AL135" s="36">
        <f t="shared" si="69"/>
        <v>159</v>
      </c>
      <c r="AM135" s="36">
        <f t="shared" si="70"/>
        <v>149</v>
      </c>
      <c r="AN135" s="36">
        <f t="shared" si="71"/>
        <v>159</v>
      </c>
      <c r="AO135" s="36">
        <f t="shared" si="72"/>
        <v>91</v>
      </c>
      <c r="AP135" s="36">
        <f t="shared" si="73"/>
        <v>140</v>
      </c>
      <c r="AQ135" s="37">
        <f t="shared" si="74"/>
        <v>145.11111111111111</v>
      </c>
      <c r="AR135" s="14">
        <f t="shared" si="75"/>
        <v>139</v>
      </c>
      <c r="AS135" s="5">
        <f t="shared" si="76"/>
        <v>40</v>
      </c>
      <c r="AT135" s="5">
        <f t="shared" si="77"/>
        <v>194</v>
      </c>
      <c r="AU135" s="5">
        <f t="shared" si="78"/>
        <v>120</v>
      </c>
      <c r="AV135" s="5">
        <f t="shared" si="79"/>
        <v>143</v>
      </c>
      <c r="AW135" s="6">
        <f t="shared" si="80"/>
        <v>124.25</v>
      </c>
      <c r="AX135" s="14">
        <f t="shared" si="81"/>
        <v>125</v>
      </c>
      <c r="AY135" s="6">
        <f t="shared" si="82"/>
        <v>135.5</v>
      </c>
      <c r="AZ135" s="14">
        <f t="shared" si="83"/>
        <v>132</v>
      </c>
      <c r="BA135" s="5">
        <v>162</v>
      </c>
    </row>
    <row r="136" spans="1:53">
      <c r="A136" s="32" t="s">
        <v>532</v>
      </c>
      <c r="B136" s="13" t="s">
        <v>240</v>
      </c>
      <c r="C136" s="33">
        <v>89.5</v>
      </c>
      <c r="D136" s="34">
        <v>89.4</v>
      </c>
      <c r="E136" s="34">
        <v>80.3</v>
      </c>
      <c r="F136" s="34">
        <v>79.099999999999994</v>
      </c>
      <c r="G136" s="34">
        <v>81</v>
      </c>
      <c r="H136" s="35">
        <v>81.900000000000006</v>
      </c>
      <c r="I136" s="34">
        <v>22</v>
      </c>
      <c r="J136" s="34">
        <v>20.9</v>
      </c>
      <c r="K136" s="34">
        <v>23.1</v>
      </c>
      <c r="L136" s="34">
        <v>22.9</v>
      </c>
      <c r="M136" s="34">
        <v>12.4</v>
      </c>
      <c r="N136" s="35">
        <v>15</v>
      </c>
      <c r="O136" s="54">
        <v>4.9204052098408102</v>
      </c>
      <c r="P136" s="54">
        <v>5.2269601100412659</v>
      </c>
      <c r="Q136" s="54">
        <v>13.03724928366762</v>
      </c>
      <c r="R136" s="54">
        <v>13.655172413793103</v>
      </c>
      <c r="S136" s="54">
        <v>9.477124183006536</v>
      </c>
      <c r="T136" s="55">
        <v>5.6886227544910177</v>
      </c>
      <c r="U136" s="34">
        <v>55</v>
      </c>
      <c r="V136" s="34">
        <v>54</v>
      </c>
      <c r="W136" s="34">
        <v>56</v>
      </c>
      <c r="X136" s="35">
        <v>50</v>
      </c>
      <c r="Y136" s="36">
        <f t="shared" si="56"/>
        <v>140</v>
      </c>
      <c r="Z136" s="36">
        <f t="shared" si="57"/>
        <v>140</v>
      </c>
      <c r="AA136" s="36">
        <f t="shared" si="58"/>
        <v>87</v>
      </c>
      <c r="AB136" s="36">
        <f t="shared" si="59"/>
        <v>81</v>
      </c>
      <c r="AC136" s="36">
        <f t="shared" si="60"/>
        <v>107</v>
      </c>
      <c r="AD136" s="36">
        <f t="shared" si="61"/>
        <v>109</v>
      </c>
      <c r="AE136" s="36">
        <f t="shared" si="62"/>
        <v>183</v>
      </c>
      <c r="AF136" s="36">
        <f t="shared" si="63"/>
        <v>182</v>
      </c>
      <c r="AG136" s="36">
        <f t="shared" si="64"/>
        <v>86</v>
      </c>
      <c r="AH136" s="36">
        <f t="shared" si="65"/>
        <v>78</v>
      </c>
      <c r="AI136" s="36">
        <f t="shared" si="66"/>
        <v>92</v>
      </c>
      <c r="AJ136" s="36">
        <f t="shared" si="67"/>
        <v>99</v>
      </c>
      <c r="AK136" s="36">
        <f t="shared" si="68"/>
        <v>154</v>
      </c>
      <c r="AL136" s="36">
        <f t="shared" si="69"/>
        <v>149</v>
      </c>
      <c r="AM136" s="36">
        <f t="shared" si="70"/>
        <v>90</v>
      </c>
      <c r="AN136" s="36">
        <f t="shared" si="71"/>
        <v>92</v>
      </c>
      <c r="AO136" s="36">
        <f t="shared" si="72"/>
        <v>92</v>
      </c>
      <c r="AP136" s="36">
        <f t="shared" si="73"/>
        <v>171</v>
      </c>
      <c r="AQ136" s="37">
        <f t="shared" si="74"/>
        <v>118.44444444444444</v>
      </c>
      <c r="AR136" s="14">
        <f t="shared" si="75"/>
        <v>115</v>
      </c>
      <c r="AS136" s="5">
        <f t="shared" si="76"/>
        <v>194</v>
      </c>
      <c r="AT136" s="5">
        <f t="shared" si="77"/>
        <v>199</v>
      </c>
      <c r="AU136" s="5">
        <f t="shared" si="78"/>
        <v>206</v>
      </c>
      <c r="AV136" s="5">
        <f t="shared" si="79"/>
        <v>125</v>
      </c>
      <c r="AW136" s="6">
        <f t="shared" si="80"/>
        <v>181</v>
      </c>
      <c r="AX136" s="14">
        <f t="shared" si="81"/>
        <v>198</v>
      </c>
      <c r="AY136" s="6">
        <f t="shared" si="82"/>
        <v>135.75</v>
      </c>
      <c r="AZ136" s="14">
        <f t="shared" si="83"/>
        <v>134</v>
      </c>
      <c r="BA136" s="5">
        <v>90</v>
      </c>
    </row>
    <row r="137" spans="1:53">
      <c r="A137" s="32" t="s">
        <v>488</v>
      </c>
      <c r="B137" s="13" t="s">
        <v>196</v>
      </c>
      <c r="C137" s="33">
        <v>89.6</v>
      </c>
      <c r="D137" s="34">
        <v>89.3</v>
      </c>
      <c r="E137" s="34">
        <v>82.8</v>
      </c>
      <c r="F137" s="34">
        <v>82.8</v>
      </c>
      <c r="G137" s="34">
        <v>78.400000000000006</v>
      </c>
      <c r="H137" s="35">
        <v>80.900000000000006</v>
      </c>
      <c r="I137" s="34">
        <v>17.8</v>
      </c>
      <c r="J137" s="34">
        <v>17.3</v>
      </c>
      <c r="K137" s="34">
        <v>28.9</v>
      </c>
      <c r="L137" s="34">
        <v>28.6</v>
      </c>
      <c r="M137" s="34">
        <v>14.2</v>
      </c>
      <c r="N137" s="35">
        <v>14.9</v>
      </c>
      <c r="O137" s="54">
        <v>6.9425901201602134</v>
      </c>
      <c r="P137" s="54">
        <v>6.1481136469492315</v>
      </c>
      <c r="Q137" s="54">
        <v>11.678507992895204</v>
      </c>
      <c r="R137" s="54">
        <v>11.597578015836051</v>
      </c>
      <c r="S137" s="54">
        <v>10</v>
      </c>
      <c r="T137" s="55">
        <v>11.161217587373168</v>
      </c>
      <c r="U137" s="34">
        <v>56</v>
      </c>
      <c r="V137" s="34">
        <v>52</v>
      </c>
      <c r="W137" s="34">
        <v>58</v>
      </c>
      <c r="X137" s="35">
        <v>55</v>
      </c>
      <c r="Y137" s="36">
        <f t="shared" si="56"/>
        <v>143</v>
      </c>
      <c r="Z137" s="36">
        <f t="shared" si="57"/>
        <v>134</v>
      </c>
      <c r="AA137" s="36">
        <f t="shared" si="58"/>
        <v>117</v>
      </c>
      <c r="AB137" s="36">
        <f t="shared" si="59"/>
        <v>129</v>
      </c>
      <c r="AC137" s="36">
        <f t="shared" si="60"/>
        <v>76</v>
      </c>
      <c r="AD137" s="36">
        <f t="shared" si="61"/>
        <v>93</v>
      </c>
      <c r="AE137" s="36">
        <f t="shared" si="62"/>
        <v>130</v>
      </c>
      <c r="AF137" s="36">
        <f t="shared" si="63"/>
        <v>132</v>
      </c>
      <c r="AG137" s="36">
        <f t="shared" si="64"/>
        <v>148</v>
      </c>
      <c r="AH137" s="36">
        <f t="shared" si="65"/>
        <v>148</v>
      </c>
      <c r="AI137" s="36">
        <f t="shared" si="66"/>
        <v>107</v>
      </c>
      <c r="AJ137" s="36">
        <f t="shared" si="67"/>
        <v>96</v>
      </c>
      <c r="AK137" s="36">
        <f t="shared" si="68"/>
        <v>86</v>
      </c>
      <c r="AL137" s="36">
        <f t="shared" si="69"/>
        <v>117</v>
      </c>
      <c r="AM137" s="36">
        <f t="shared" si="70"/>
        <v>104</v>
      </c>
      <c r="AN137" s="36">
        <f t="shared" si="71"/>
        <v>123</v>
      </c>
      <c r="AO137" s="36">
        <f t="shared" si="72"/>
        <v>81</v>
      </c>
      <c r="AP137" s="36">
        <f t="shared" si="73"/>
        <v>70</v>
      </c>
      <c r="AQ137" s="37">
        <f t="shared" si="74"/>
        <v>113</v>
      </c>
      <c r="AR137" s="14">
        <f t="shared" si="75"/>
        <v>107</v>
      </c>
      <c r="AS137" s="5">
        <f t="shared" si="76"/>
        <v>209</v>
      </c>
      <c r="AT137" s="5">
        <f t="shared" si="77"/>
        <v>164</v>
      </c>
      <c r="AU137" s="5">
        <f t="shared" si="78"/>
        <v>230</v>
      </c>
      <c r="AV137" s="5">
        <f t="shared" si="79"/>
        <v>211</v>
      </c>
      <c r="AW137" s="6">
        <f t="shared" si="80"/>
        <v>203.5</v>
      </c>
      <c r="AX137" s="14">
        <f t="shared" si="81"/>
        <v>226</v>
      </c>
      <c r="AY137" s="6">
        <f t="shared" si="82"/>
        <v>136.75</v>
      </c>
      <c r="AZ137" s="14">
        <f t="shared" si="83"/>
        <v>135</v>
      </c>
      <c r="BA137" s="5">
        <v>124</v>
      </c>
    </row>
    <row r="138" spans="1:53">
      <c r="A138" s="32" t="s">
        <v>494</v>
      </c>
      <c r="B138" s="13" t="s">
        <v>202</v>
      </c>
      <c r="C138" s="33">
        <v>92</v>
      </c>
      <c r="D138" s="34">
        <v>90.6</v>
      </c>
      <c r="E138" s="34">
        <v>86.4</v>
      </c>
      <c r="F138" s="34">
        <v>85.6</v>
      </c>
      <c r="G138" s="34">
        <v>83.6</v>
      </c>
      <c r="H138" s="35">
        <v>85.2</v>
      </c>
      <c r="I138" s="34">
        <v>22</v>
      </c>
      <c r="J138" s="34">
        <v>19.600000000000001</v>
      </c>
      <c r="K138" s="34">
        <v>29.8</v>
      </c>
      <c r="L138" s="34">
        <v>32</v>
      </c>
      <c r="M138" s="34">
        <v>15.1</v>
      </c>
      <c r="N138" s="35">
        <v>19.399999999999999</v>
      </c>
      <c r="O138" s="54">
        <v>4.2999475616151024</v>
      </c>
      <c r="P138" s="54">
        <v>5.3203040173724219</v>
      </c>
      <c r="Q138" s="54">
        <v>7.4619022595901212</v>
      </c>
      <c r="R138" s="54">
        <v>8.138903960933261</v>
      </c>
      <c r="S138" s="54">
        <v>7.4906367041198507</v>
      </c>
      <c r="T138" s="55">
        <v>7.4572127139364301</v>
      </c>
      <c r="U138" s="34">
        <v>51</v>
      </c>
      <c r="V138" s="34">
        <v>45</v>
      </c>
      <c r="W138" s="34">
        <v>47</v>
      </c>
      <c r="X138" s="35">
        <v>49</v>
      </c>
      <c r="Y138" s="36">
        <f t="shared" si="56"/>
        <v>193</v>
      </c>
      <c r="Z138" s="36">
        <f t="shared" si="57"/>
        <v>167</v>
      </c>
      <c r="AA138" s="36">
        <f t="shared" si="58"/>
        <v>175</v>
      </c>
      <c r="AB138" s="36">
        <f t="shared" si="59"/>
        <v>165</v>
      </c>
      <c r="AC138" s="36">
        <f t="shared" si="60"/>
        <v>135</v>
      </c>
      <c r="AD138" s="36">
        <f t="shared" si="61"/>
        <v>161</v>
      </c>
      <c r="AE138" s="36">
        <f t="shared" si="62"/>
        <v>183</v>
      </c>
      <c r="AF138" s="36">
        <f t="shared" si="63"/>
        <v>165</v>
      </c>
      <c r="AG138" s="36">
        <f t="shared" si="64"/>
        <v>155</v>
      </c>
      <c r="AH138" s="36">
        <f t="shared" si="65"/>
        <v>174</v>
      </c>
      <c r="AI138" s="36">
        <f t="shared" si="66"/>
        <v>117</v>
      </c>
      <c r="AJ138" s="36">
        <f t="shared" si="67"/>
        <v>165</v>
      </c>
      <c r="AK138" s="36">
        <f t="shared" si="68"/>
        <v>174</v>
      </c>
      <c r="AL138" s="36">
        <f t="shared" si="69"/>
        <v>144</v>
      </c>
      <c r="AM138" s="36">
        <f t="shared" si="70"/>
        <v>180</v>
      </c>
      <c r="AN138" s="36">
        <f t="shared" si="71"/>
        <v>173</v>
      </c>
      <c r="AO138" s="36">
        <f t="shared" si="72"/>
        <v>124</v>
      </c>
      <c r="AP138" s="36">
        <f t="shared" si="73"/>
        <v>129</v>
      </c>
      <c r="AQ138" s="37">
        <f t="shared" si="74"/>
        <v>159.94444444444446</v>
      </c>
      <c r="AR138" s="14">
        <f t="shared" si="75"/>
        <v>157</v>
      </c>
      <c r="AS138" s="5">
        <f t="shared" si="76"/>
        <v>125</v>
      </c>
      <c r="AT138" s="5">
        <f t="shared" si="77"/>
        <v>60</v>
      </c>
      <c r="AU138" s="5">
        <f t="shared" si="78"/>
        <v>74</v>
      </c>
      <c r="AV138" s="5">
        <f t="shared" si="79"/>
        <v>109</v>
      </c>
      <c r="AW138" s="6">
        <f t="shared" si="80"/>
        <v>92</v>
      </c>
      <c r="AX138" s="14">
        <f t="shared" si="81"/>
        <v>77</v>
      </c>
      <c r="AY138" s="6">
        <f t="shared" si="82"/>
        <v>137</v>
      </c>
      <c r="AZ138" s="14">
        <f t="shared" si="83"/>
        <v>136</v>
      </c>
      <c r="BA138" s="5">
        <v>179</v>
      </c>
    </row>
    <row r="139" spans="1:53">
      <c r="A139" s="32" t="s">
        <v>529</v>
      </c>
      <c r="B139" s="13" t="s">
        <v>237</v>
      </c>
      <c r="C139" s="33">
        <v>89.4</v>
      </c>
      <c r="D139" s="34">
        <v>89.7</v>
      </c>
      <c r="E139" s="34">
        <v>80.400000000000006</v>
      </c>
      <c r="F139" s="34">
        <v>82.2</v>
      </c>
      <c r="G139" s="34">
        <v>84</v>
      </c>
      <c r="H139" s="35">
        <v>86.8</v>
      </c>
      <c r="I139" s="34">
        <v>18.3</v>
      </c>
      <c r="J139" s="34">
        <v>17</v>
      </c>
      <c r="K139" s="34">
        <v>22.4</v>
      </c>
      <c r="L139" s="34">
        <v>23.8</v>
      </c>
      <c r="M139" s="34">
        <v>13.9</v>
      </c>
      <c r="N139" s="35">
        <v>18.899999999999999</v>
      </c>
      <c r="O139" s="54">
        <v>5.3006329113924044</v>
      </c>
      <c r="P139" s="54">
        <v>5.0996015936254979</v>
      </c>
      <c r="Q139" s="54">
        <v>12.272367379255741</v>
      </c>
      <c r="R139" s="54">
        <v>10.606060606060606</v>
      </c>
      <c r="S139" s="54">
        <v>5.0092764378478662</v>
      </c>
      <c r="T139" s="55">
        <v>4.8648648648648649</v>
      </c>
      <c r="U139" s="34">
        <v>50</v>
      </c>
      <c r="V139" s="34">
        <v>53</v>
      </c>
      <c r="W139" s="34">
        <v>48</v>
      </c>
      <c r="X139" s="35">
        <v>57.5</v>
      </c>
      <c r="Y139" s="36">
        <f t="shared" si="56"/>
        <v>137</v>
      </c>
      <c r="Z139" s="36">
        <f t="shared" si="57"/>
        <v>145</v>
      </c>
      <c r="AA139" s="36">
        <f t="shared" si="58"/>
        <v>88</v>
      </c>
      <c r="AB139" s="36">
        <f t="shared" si="59"/>
        <v>120</v>
      </c>
      <c r="AC139" s="36">
        <f t="shared" si="60"/>
        <v>144</v>
      </c>
      <c r="AD139" s="36">
        <f t="shared" si="61"/>
        <v>188</v>
      </c>
      <c r="AE139" s="36">
        <f t="shared" si="62"/>
        <v>140</v>
      </c>
      <c r="AF139" s="36">
        <f t="shared" si="63"/>
        <v>125</v>
      </c>
      <c r="AG139" s="36">
        <f t="shared" si="64"/>
        <v>79</v>
      </c>
      <c r="AH139" s="36">
        <f t="shared" si="65"/>
        <v>90</v>
      </c>
      <c r="AI139" s="36">
        <f t="shared" si="66"/>
        <v>103</v>
      </c>
      <c r="AJ139" s="36">
        <f t="shared" si="67"/>
        <v>157</v>
      </c>
      <c r="AK139" s="36">
        <f t="shared" si="68"/>
        <v>143</v>
      </c>
      <c r="AL139" s="36">
        <f t="shared" si="69"/>
        <v>153</v>
      </c>
      <c r="AM139" s="36">
        <f t="shared" si="70"/>
        <v>96</v>
      </c>
      <c r="AN139" s="36">
        <f t="shared" si="71"/>
        <v>131</v>
      </c>
      <c r="AO139" s="36">
        <f t="shared" si="72"/>
        <v>175</v>
      </c>
      <c r="AP139" s="36">
        <f t="shared" si="73"/>
        <v>191</v>
      </c>
      <c r="AQ139" s="37">
        <f t="shared" si="74"/>
        <v>133.61111111111111</v>
      </c>
      <c r="AR139" s="14">
        <f t="shared" si="75"/>
        <v>129</v>
      </c>
      <c r="AS139" s="5">
        <f t="shared" si="76"/>
        <v>111</v>
      </c>
      <c r="AT139" s="5">
        <f t="shared" si="77"/>
        <v>180</v>
      </c>
      <c r="AU139" s="5">
        <f t="shared" si="78"/>
        <v>90</v>
      </c>
      <c r="AV139" s="5">
        <f t="shared" si="79"/>
        <v>242</v>
      </c>
      <c r="AW139" s="6">
        <f t="shared" si="80"/>
        <v>155.75</v>
      </c>
      <c r="AX139" s="14">
        <f t="shared" si="81"/>
        <v>162</v>
      </c>
      <c r="AY139" s="6">
        <f t="shared" si="82"/>
        <v>137.25</v>
      </c>
      <c r="AZ139" s="14">
        <f t="shared" si="83"/>
        <v>137</v>
      </c>
      <c r="BA139" s="5">
        <v>110</v>
      </c>
    </row>
    <row r="140" spans="1:53">
      <c r="A140" s="32" t="s">
        <v>416</v>
      </c>
      <c r="B140" s="13" t="s">
        <v>124</v>
      </c>
      <c r="C140" s="33">
        <v>88.5</v>
      </c>
      <c r="D140" s="34">
        <v>88.1</v>
      </c>
      <c r="E140" s="34">
        <v>82.3</v>
      </c>
      <c r="F140" s="34">
        <v>80.8</v>
      </c>
      <c r="G140" s="34">
        <v>85.3</v>
      </c>
      <c r="H140" s="35">
        <v>83.2</v>
      </c>
      <c r="I140" s="34">
        <v>20.6</v>
      </c>
      <c r="J140" s="34">
        <v>21.7</v>
      </c>
      <c r="K140" s="34">
        <v>25.5</v>
      </c>
      <c r="L140" s="34">
        <v>24.2</v>
      </c>
      <c r="M140" s="34">
        <v>22.1</v>
      </c>
      <c r="N140" s="35">
        <v>17.5</v>
      </c>
      <c r="O140" s="54">
        <v>6.3448275862068968</v>
      </c>
      <c r="P140" s="54">
        <v>6.831728564878496</v>
      </c>
      <c r="Q140" s="54">
        <v>11.94098662978331</v>
      </c>
      <c r="R140" s="54">
        <v>13.202375513933303</v>
      </c>
      <c r="S140" s="54">
        <v>5.9158134243458473</v>
      </c>
      <c r="T140" s="55">
        <v>8.4765177548682704</v>
      </c>
      <c r="U140" s="34">
        <v>55</v>
      </c>
      <c r="V140" s="34">
        <v>59</v>
      </c>
      <c r="W140" s="34">
        <v>52</v>
      </c>
      <c r="X140" s="35">
        <v>48</v>
      </c>
      <c r="Y140" s="36">
        <f t="shared" si="56"/>
        <v>117</v>
      </c>
      <c r="Z140" s="36">
        <f t="shared" si="57"/>
        <v>112</v>
      </c>
      <c r="AA140" s="36">
        <f t="shared" si="58"/>
        <v>111</v>
      </c>
      <c r="AB140" s="36">
        <f t="shared" si="59"/>
        <v>100</v>
      </c>
      <c r="AC140" s="36">
        <f t="shared" si="60"/>
        <v>166</v>
      </c>
      <c r="AD140" s="36">
        <f t="shared" si="61"/>
        <v>133</v>
      </c>
      <c r="AE140" s="36">
        <f t="shared" si="62"/>
        <v>168</v>
      </c>
      <c r="AF140" s="36">
        <f t="shared" si="63"/>
        <v>194</v>
      </c>
      <c r="AG140" s="36">
        <f t="shared" si="64"/>
        <v>110</v>
      </c>
      <c r="AH140" s="36">
        <f t="shared" si="65"/>
        <v>97</v>
      </c>
      <c r="AI140" s="36">
        <f t="shared" si="66"/>
        <v>191</v>
      </c>
      <c r="AJ140" s="36">
        <f t="shared" si="67"/>
        <v>132</v>
      </c>
      <c r="AK140" s="36">
        <f t="shared" si="68"/>
        <v>110</v>
      </c>
      <c r="AL140" s="36">
        <f t="shared" si="69"/>
        <v>99</v>
      </c>
      <c r="AM140" s="36">
        <f t="shared" si="70"/>
        <v>100</v>
      </c>
      <c r="AN140" s="36">
        <f t="shared" si="71"/>
        <v>99</v>
      </c>
      <c r="AO140" s="36">
        <f t="shared" si="72"/>
        <v>156</v>
      </c>
      <c r="AP140" s="36">
        <f t="shared" si="73"/>
        <v>109</v>
      </c>
      <c r="AQ140" s="37">
        <f t="shared" si="74"/>
        <v>128</v>
      </c>
      <c r="AR140" s="14">
        <f t="shared" si="75"/>
        <v>123</v>
      </c>
      <c r="AS140" s="5">
        <f t="shared" si="76"/>
        <v>194</v>
      </c>
      <c r="AT140" s="5">
        <f t="shared" si="77"/>
        <v>253</v>
      </c>
      <c r="AU140" s="5">
        <f t="shared" si="78"/>
        <v>139</v>
      </c>
      <c r="AV140" s="5">
        <f t="shared" si="79"/>
        <v>91</v>
      </c>
      <c r="AW140" s="6">
        <f t="shared" si="80"/>
        <v>169.25</v>
      </c>
      <c r="AX140" s="14">
        <f t="shared" si="81"/>
        <v>186</v>
      </c>
      <c r="AY140" s="6">
        <f t="shared" si="82"/>
        <v>138.75</v>
      </c>
      <c r="AZ140" s="14">
        <f t="shared" si="83"/>
        <v>138</v>
      </c>
      <c r="BA140" s="5">
        <v>127</v>
      </c>
    </row>
    <row r="141" spans="1:53">
      <c r="A141" s="32" t="s">
        <v>303</v>
      </c>
      <c r="B141" s="13" t="s">
        <v>11</v>
      </c>
      <c r="C141" s="33">
        <v>90</v>
      </c>
      <c r="D141" s="34">
        <v>89.5</v>
      </c>
      <c r="E141" s="34">
        <v>85.5</v>
      </c>
      <c r="F141" s="34">
        <v>84.2</v>
      </c>
      <c r="G141" s="34">
        <v>76</v>
      </c>
      <c r="H141" s="35">
        <v>78.8</v>
      </c>
      <c r="I141" s="34">
        <v>18.8</v>
      </c>
      <c r="J141" s="34">
        <v>21</v>
      </c>
      <c r="K141" s="34">
        <v>29.7</v>
      </c>
      <c r="L141" s="34">
        <v>33.299999999999997</v>
      </c>
      <c r="M141" s="34">
        <v>17.2</v>
      </c>
      <c r="N141" s="35">
        <v>11.2</v>
      </c>
      <c r="O141" s="54">
        <v>5.3140096618357484</v>
      </c>
      <c r="P141" s="54">
        <v>5.3012048192771086</v>
      </c>
      <c r="Q141" s="54">
        <v>9.330143540669857</v>
      </c>
      <c r="R141" s="54">
        <v>9.8795180722891569</v>
      </c>
      <c r="S141" s="54">
        <v>10.344827586206897</v>
      </c>
      <c r="T141" s="55">
        <v>8.8757396449704142</v>
      </c>
      <c r="U141" s="34">
        <v>56</v>
      </c>
      <c r="V141" s="34">
        <v>53</v>
      </c>
      <c r="W141" s="34">
        <v>49</v>
      </c>
      <c r="X141" s="35">
        <v>52.5</v>
      </c>
      <c r="Y141" s="36">
        <f t="shared" si="56"/>
        <v>150</v>
      </c>
      <c r="Z141" s="36">
        <f t="shared" si="57"/>
        <v>144</v>
      </c>
      <c r="AA141" s="36">
        <f t="shared" si="58"/>
        <v>160</v>
      </c>
      <c r="AB141" s="36">
        <f t="shared" si="59"/>
        <v>146</v>
      </c>
      <c r="AC141" s="36">
        <f t="shared" si="60"/>
        <v>53</v>
      </c>
      <c r="AD141" s="36">
        <f t="shared" si="61"/>
        <v>71</v>
      </c>
      <c r="AE141" s="36">
        <f t="shared" si="62"/>
        <v>143</v>
      </c>
      <c r="AF141" s="36">
        <f t="shared" si="63"/>
        <v>185</v>
      </c>
      <c r="AG141" s="36">
        <f t="shared" si="64"/>
        <v>152</v>
      </c>
      <c r="AH141" s="36">
        <f t="shared" si="65"/>
        <v>187</v>
      </c>
      <c r="AI141" s="36">
        <f t="shared" si="66"/>
        <v>139</v>
      </c>
      <c r="AJ141" s="36">
        <f t="shared" si="67"/>
        <v>50</v>
      </c>
      <c r="AK141" s="36">
        <f t="shared" si="68"/>
        <v>142</v>
      </c>
      <c r="AL141" s="36">
        <f t="shared" si="69"/>
        <v>145</v>
      </c>
      <c r="AM141" s="36">
        <f t="shared" si="70"/>
        <v>148</v>
      </c>
      <c r="AN141" s="36">
        <f t="shared" si="71"/>
        <v>144</v>
      </c>
      <c r="AO141" s="36">
        <f t="shared" si="72"/>
        <v>76</v>
      </c>
      <c r="AP141" s="36">
        <f t="shared" si="73"/>
        <v>103</v>
      </c>
      <c r="AQ141" s="37">
        <f t="shared" si="74"/>
        <v>129.88888888888889</v>
      </c>
      <c r="AR141" s="14">
        <f t="shared" si="75"/>
        <v>124</v>
      </c>
      <c r="AS141" s="5">
        <f t="shared" si="76"/>
        <v>209</v>
      </c>
      <c r="AT141" s="5">
        <f t="shared" si="77"/>
        <v>180</v>
      </c>
      <c r="AU141" s="5">
        <f t="shared" si="78"/>
        <v>107</v>
      </c>
      <c r="AV141" s="5">
        <f t="shared" si="79"/>
        <v>180</v>
      </c>
      <c r="AW141" s="6">
        <f t="shared" si="80"/>
        <v>169</v>
      </c>
      <c r="AX141" s="14">
        <f t="shared" si="81"/>
        <v>185</v>
      </c>
      <c r="AY141" s="6">
        <f t="shared" si="82"/>
        <v>139.25</v>
      </c>
      <c r="AZ141" s="14">
        <f t="shared" si="83"/>
        <v>139</v>
      </c>
      <c r="BA141" s="5">
        <v>156</v>
      </c>
    </row>
    <row r="142" spans="1:53">
      <c r="A142" s="32" t="s">
        <v>418</v>
      </c>
      <c r="B142" s="13" t="s">
        <v>126</v>
      </c>
      <c r="C142" s="33">
        <v>88.9</v>
      </c>
      <c r="D142" s="34">
        <v>90</v>
      </c>
      <c r="E142" s="34">
        <v>85.2</v>
      </c>
      <c r="F142" s="34">
        <v>85.1</v>
      </c>
      <c r="G142" s="34">
        <v>87.1</v>
      </c>
      <c r="H142" s="35">
        <v>81.5</v>
      </c>
      <c r="I142" s="34">
        <v>19.899999999999999</v>
      </c>
      <c r="J142" s="34">
        <v>15.2</v>
      </c>
      <c r="K142" s="34">
        <v>29.2</v>
      </c>
      <c r="L142" s="34">
        <v>28.6</v>
      </c>
      <c r="M142" s="34">
        <v>15.7</v>
      </c>
      <c r="N142" s="35">
        <v>12.2</v>
      </c>
      <c r="O142" s="54">
        <v>4.9681528662420389</v>
      </c>
      <c r="P142" s="54">
        <v>4.0764331210191083</v>
      </c>
      <c r="Q142" s="54">
        <v>7.0153061224489788</v>
      </c>
      <c r="R142" s="54">
        <v>7.3697585768742053</v>
      </c>
      <c r="S142" s="54">
        <v>3.459119496855346</v>
      </c>
      <c r="T142" s="55">
        <v>6.1224489795918364</v>
      </c>
      <c r="U142" s="34">
        <v>55</v>
      </c>
      <c r="V142" s="34">
        <v>52</v>
      </c>
      <c r="W142" s="34">
        <v>48</v>
      </c>
      <c r="X142" s="35">
        <v>49</v>
      </c>
      <c r="Y142" s="36">
        <f t="shared" si="56"/>
        <v>125</v>
      </c>
      <c r="Z142" s="36">
        <f t="shared" si="57"/>
        <v>152</v>
      </c>
      <c r="AA142" s="36">
        <f t="shared" si="58"/>
        <v>152</v>
      </c>
      <c r="AB142" s="36">
        <f t="shared" si="59"/>
        <v>158</v>
      </c>
      <c r="AC142" s="36">
        <f t="shared" si="60"/>
        <v>194</v>
      </c>
      <c r="AD142" s="36">
        <f t="shared" si="61"/>
        <v>101</v>
      </c>
      <c r="AE142" s="36">
        <f t="shared" si="62"/>
        <v>156</v>
      </c>
      <c r="AF142" s="36">
        <f t="shared" si="63"/>
        <v>98</v>
      </c>
      <c r="AG142" s="36">
        <f t="shared" si="64"/>
        <v>151</v>
      </c>
      <c r="AH142" s="36">
        <f t="shared" si="65"/>
        <v>148</v>
      </c>
      <c r="AI142" s="36">
        <f t="shared" si="66"/>
        <v>126</v>
      </c>
      <c r="AJ142" s="36">
        <f t="shared" si="67"/>
        <v>63</v>
      </c>
      <c r="AK142" s="36">
        <f t="shared" si="68"/>
        <v>150</v>
      </c>
      <c r="AL142" s="36">
        <f t="shared" si="69"/>
        <v>181</v>
      </c>
      <c r="AM142" s="36">
        <f t="shared" si="70"/>
        <v>188</v>
      </c>
      <c r="AN142" s="36">
        <f t="shared" si="71"/>
        <v>195</v>
      </c>
      <c r="AO142" s="36">
        <f t="shared" si="72"/>
        <v>221</v>
      </c>
      <c r="AP142" s="36">
        <f t="shared" si="73"/>
        <v>159</v>
      </c>
      <c r="AQ142" s="37">
        <f t="shared" si="74"/>
        <v>151</v>
      </c>
      <c r="AR142" s="14">
        <f t="shared" si="75"/>
        <v>144</v>
      </c>
      <c r="AS142" s="5">
        <f t="shared" si="76"/>
        <v>194</v>
      </c>
      <c r="AT142" s="5">
        <f t="shared" si="77"/>
        <v>164</v>
      </c>
      <c r="AU142" s="5">
        <f t="shared" si="78"/>
        <v>90</v>
      </c>
      <c r="AV142" s="5">
        <f t="shared" si="79"/>
        <v>109</v>
      </c>
      <c r="AW142" s="6">
        <f t="shared" si="80"/>
        <v>139.25</v>
      </c>
      <c r="AX142" s="14">
        <f t="shared" si="81"/>
        <v>139</v>
      </c>
      <c r="AY142" s="6">
        <f t="shared" si="82"/>
        <v>142.75</v>
      </c>
      <c r="AZ142" s="14">
        <f t="shared" si="83"/>
        <v>140</v>
      </c>
      <c r="BA142" s="5">
        <v>154</v>
      </c>
    </row>
    <row r="143" spans="1:53">
      <c r="A143" s="32" t="s">
        <v>302</v>
      </c>
      <c r="B143" s="13" t="s">
        <v>10</v>
      </c>
      <c r="C143" s="33">
        <v>91.5</v>
      </c>
      <c r="D143" s="34">
        <v>90.9</v>
      </c>
      <c r="E143" s="34">
        <v>87.1</v>
      </c>
      <c r="F143" s="34">
        <v>85.5</v>
      </c>
      <c r="G143" s="34">
        <v>83.9</v>
      </c>
      <c r="H143" s="35">
        <v>84.1</v>
      </c>
      <c r="I143" s="34">
        <v>20.9</v>
      </c>
      <c r="J143" s="34">
        <v>21.4</v>
      </c>
      <c r="K143" s="34">
        <v>31.8</v>
      </c>
      <c r="L143" s="34">
        <v>32.4</v>
      </c>
      <c r="M143" s="34">
        <v>16.600000000000001</v>
      </c>
      <c r="N143" s="35">
        <v>15.1</v>
      </c>
      <c r="O143" s="54">
        <v>4.3443917851500791</v>
      </c>
      <c r="P143" s="54">
        <v>4.2275172943889316</v>
      </c>
      <c r="Q143" s="54">
        <v>8.0125687352710138</v>
      </c>
      <c r="R143" s="54">
        <v>8.9723926380368102</v>
      </c>
      <c r="S143" s="54">
        <v>5.4580896686159841</v>
      </c>
      <c r="T143" s="55">
        <v>6.2146892655367232</v>
      </c>
      <c r="U143" s="34">
        <v>51</v>
      </c>
      <c r="V143" s="34">
        <v>46</v>
      </c>
      <c r="W143" s="34">
        <v>53</v>
      </c>
      <c r="X143" s="35">
        <v>42</v>
      </c>
      <c r="Y143" s="36">
        <f t="shared" si="56"/>
        <v>182</v>
      </c>
      <c r="Z143" s="36">
        <f t="shared" si="57"/>
        <v>171</v>
      </c>
      <c r="AA143" s="36">
        <f t="shared" si="58"/>
        <v>185</v>
      </c>
      <c r="AB143" s="36">
        <f t="shared" si="59"/>
        <v>163</v>
      </c>
      <c r="AC143" s="36">
        <f t="shared" si="60"/>
        <v>140</v>
      </c>
      <c r="AD143" s="36">
        <f t="shared" si="61"/>
        <v>143</v>
      </c>
      <c r="AE143" s="36">
        <f t="shared" si="62"/>
        <v>170</v>
      </c>
      <c r="AF143" s="36">
        <f t="shared" si="63"/>
        <v>191</v>
      </c>
      <c r="AG143" s="36">
        <f t="shared" si="64"/>
        <v>174</v>
      </c>
      <c r="AH143" s="36">
        <f t="shared" si="65"/>
        <v>179</v>
      </c>
      <c r="AI143" s="36">
        <f t="shared" si="66"/>
        <v>135</v>
      </c>
      <c r="AJ143" s="36">
        <f t="shared" si="67"/>
        <v>101</v>
      </c>
      <c r="AK143" s="36">
        <f t="shared" si="68"/>
        <v>170</v>
      </c>
      <c r="AL143" s="36">
        <f t="shared" si="69"/>
        <v>176</v>
      </c>
      <c r="AM143" s="36">
        <f t="shared" si="70"/>
        <v>172</v>
      </c>
      <c r="AN143" s="36">
        <f t="shared" si="71"/>
        <v>158</v>
      </c>
      <c r="AO143" s="36">
        <f t="shared" si="72"/>
        <v>168</v>
      </c>
      <c r="AP143" s="36">
        <f t="shared" si="73"/>
        <v>156</v>
      </c>
      <c r="AQ143" s="37">
        <f t="shared" si="74"/>
        <v>163</v>
      </c>
      <c r="AR143" s="14">
        <f t="shared" si="75"/>
        <v>162</v>
      </c>
      <c r="AS143" s="5">
        <f t="shared" si="76"/>
        <v>125</v>
      </c>
      <c r="AT143" s="5">
        <f t="shared" si="77"/>
        <v>78</v>
      </c>
      <c r="AU143" s="5">
        <f t="shared" si="78"/>
        <v>153</v>
      </c>
      <c r="AV143" s="5">
        <f t="shared" si="79"/>
        <v>35</v>
      </c>
      <c r="AW143" s="6">
        <f t="shared" si="80"/>
        <v>97.75</v>
      </c>
      <c r="AX143" s="14">
        <f t="shared" si="81"/>
        <v>87</v>
      </c>
      <c r="AY143" s="6">
        <f t="shared" si="82"/>
        <v>143.25</v>
      </c>
      <c r="AZ143" s="14">
        <f t="shared" si="83"/>
        <v>141</v>
      </c>
      <c r="BA143" s="5">
        <v>178</v>
      </c>
    </row>
    <row r="144" spans="1:53">
      <c r="A144" s="32" t="s">
        <v>306</v>
      </c>
      <c r="B144" s="13" t="s">
        <v>14</v>
      </c>
      <c r="C144" s="33">
        <v>88.4</v>
      </c>
      <c r="D144" s="34">
        <v>88.3</v>
      </c>
      <c r="E144" s="34">
        <v>82.1</v>
      </c>
      <c r="F144" s="34">
        <v>82.3</v>
      </c>
      <c r="G144" s="34">
        <v>83.9</v>
      </c>
      <c r="H144" s="35">
        <v>85.9</v>
      </c>
      <c r="I144" s="34">
        <v>18.100000000000001</v>
      </c>
      <c r="J144" s="34">
        <v>17.600000000000001</v>
      </c>
      <c r="K144" s="34">
        <v>28.3</v>
      </c>
      <c r="L144" s="34">
        <v>26.1</v>
      </c>
      <c r="M144" s="34">
        <v>17.3</v>
      </c>
      <c r="N144" s="35">
        <v>20.6</v>
      </c>
      <c r="O144" s="54">
        <v>6.7164179104477615</v>
      </c>
      <c r="P144" s="54">
        <v>6.5524944154877138</v>
      </c>
      <c r="Q144" s="54">
        <v>10.349962769918093</v>
      </c>
      <c r="R144" s="54">
        <v>10.365398956002982</v>
      </c>
      <c r="S144" s="54">
        <v>6.0606060606060606</v>
      </c>
      <c r="T144" s="55">
        <v>7.381370826010544</v>
      </c>
      <c r="U144" s="34">
        <v>57</v>
      </c>
      <c r="V144" s="34">
        <v>55</v>
      </c>
      <c r="W144" s="34">
        <v>50.5</v>
      </c>
      <c r="X144" s="35">
        <v>50</v>
      </c>
      <c r="Y144" s="36">
        <f t="shared" si="56"/>
        <v>113</v>
      </c>
      <c r="Z144" s="36">
        <f t="shared" si="57"/>
        <v>115</v>
      </c>
      <c r="AA144" s="36">
        <f t="shared" si="58"/>
        <v>107</v>
      </c>
      <c r="AB144" s="36">
        <f t="shared" si="59"/>
        <v>122</v>
      </c>
      <c r="AC144" s="36">
        <f t="shared" si="60"/>
        <v>140</v>
      </c>
      <c r="AD144" s="36">
        <f t="shared" si="61"/>
        <v>177</v>
      </c>
      <c r="AE144" s="36">
        <f t="shared" si="62"/>
        <v>138</v>
      </c>
      <c r="AF144" s="36">
        <f t="shared" si="63"/>
        <v>134</v>
      </c>
      <c r="AG144" s="36">
        <f t="shared" si="64"/>
        <v>146</v>
      </c>
      <c r="AH144" s="36">
        <f t="shared" si="65"/>
        <v>121</v>
      </c>
      <c r="AI144" s="36">
        <f t="shared" si="66"/>
        <v>140</v>
      </c>
      <c r="AJ144" s="36">
        <f t="shared" si="67"/>
        <v>176</v>
      </c>
      <c r="AK144" s="36">
        <f t="shared" si="68"/>
        <v>96</v>
      </c>
      <c r="AL144" s="36">
        <f t="shared" si="69"/>
        <v>108</v>
      </c>
      <c r="AM144" s="36">
        <f t="shared" si="70"/>
        <v>131</v>
      </c>
      <c r="AN144" s="36">
        <f t="shared" si="71"/>
        <v>136</v>
      </c>
      <c r="AO144" s="36">
        <f t="shared" si="72"/>
        <v>154</v>
      </c>
      <c r="AP144" s="36">
        <f t="shared" si="73"/>
        <v>133</v>
      </c>
      <c r="AQ144" s="37">
        <f t="shared" si="74"/>
        <v>132.61111111111111</v>
      </c>
      <c r="AR144" s="14">
        <f t="shared" si="75"/>
        <v>128</v>
      </c>
      <c r="AS144" s="5">
        <f t="shared" si="76"/>
        <v>221</v>
      </c>
      <c r="AT144" s="5">
        <f t="shared" si="77"/>
        <v>218</v>
      </c>
      <c r="AU144" s="5">
        <f t="shared" si="78"/>
        <v>128</v>
      </c>
      <c r="AV144" s="5">
        <f t="shared" si="79"/>
        <v>125</v>
      </c>
      <c r="AW144" s="6">
        <f t="shared" si="80"/>
        <v>173</v>
      </c>
      <c r="AX144" s="14">
        <f t="shared" si="81"/>
        <v>189</v>
      </c>
      <c r="AY144" s="6">
        <f t="shared" si="82"/>
        <v>143.25</v>
      </c>
      <c r="AZ144" s="14">
        <f t="shared" si="83"/>
        <v>141</v>
      </c>
      <c r="BA144" s="5">
        <v>117</v>
      </c>
    </row>
    <row r="145" spans="1:53">
      <c r="A145" s="32" t="s">
        <v>461</v>
      </c>
      <c r="B145" s="13" t="s">
        <v>169</v>
      </c>
      <c r="C145" s="33">
        <v>93</v>
      </c>
      <c r="D145" s="34">
        <v>92.9</v>
      </c>
      <c r="E145" s="34">
        <v>83.5</v>
      </c>
      <c r="F145" s="34">
        <v>80.599999999999994</v>
      </c>
      <c r="G145" s="34">
        <v>88.3</v>
      </c>
      <c r="H145" s="35">
        <v>87</v>
      </c>
      <c r="I145" s="34">
        <v>19.899999999999999</v>
      </c>
      <c r="J145" s="34">
        <v>20.2</v>
      </c>
      <c r="K145" s="34">
        <v>27</v>
      </c>
      <c r="L145" s="34">
        <v>30</v>
      </c>
      <c r="M145" s="34">
        <v>20.7</v>
      </c>
      <c r="N145" s="35">
        <v>20</v>
      </c>
      <c r="O145" s="54">
        <v>4.3071161048689142</v>
      </c>
      <c r="P145" s="54">
        <v>3.3333333333333335</v>
      </c>
      <c r="Q145" s="54">
        <v>8.9887640449438209</v>
      </c>
      <c r="R145" s="54">
        <v>11.76470588235294</v>
      </c>
      <c r="S145" s="54">
        <v>6.8965517241379306</v>
      </c>
      <c r="T145" s="55">
        <v>3.9130434782608701</v>
      </c>
      <c r="U145" s="34">
        <v>53</v>
      </c>
      <c r="V145" s="34">
        <v>45</v>
      </c>
      <c r="W145" s="34">
        <v>44</v>
      </c>
      <c r="X145" s="35">
        <v>49</v>
      </c>
      <c r="Y145" s="36">
        <f t="shared" si="56"/>
        <v>210</v>
      </c>
      <c r="Z145" s="36">
        <f t="shared" si="57"/>
        <v>214</v>
      </c>
      <c r="AA145" s="36">
        <f t="shared" si="58"/>
        <v>124</v>
      </c>
      <c r="AB145" s="36">
        <f t="shared" si="59"/>
        <v>97</v>
      </c>
      <c r="AC145" s="36">
        <f t="shared" si="60"/>
        <v>204</v>
      </c>
      <c r="AD145" s="36">
        <f t="shared" si="61"/>
        <v>191</v>
      </c>
      <c r="AE145" s="36">
        <f t="shared" si="62"/>
        <v>156</v>
      </c>
      <c r="AF145" s="36">
        <f t="shared" si="63"/>
        <v>172</v>
      </c>
      <c r="AG145" s="36">
        <f t="shared" si="64"/>
        <v>128</v>
      </c>
      <c r="AH145" s="36">
        <f t="shared" si="65"/>
        <v>160</v>
      </c>
      <c r="AI145" s="36">
        <f t="shared" si="66"/>
        <v>180</v>
      </c>
      <c r="AJ145" s="36">
        <f t="shared" si="67"/>
        <v>170</v>
      </c>
      <c r="AK145" s="36">
        <f t="shared" si="68"/>
        <v>173</v>
      </c>
      <c r="AL145" s="36">
        <f t="shared" si="69"/>
        <v>207</v>
      </c>
      <c r="AM145" s="36">
        <f t="shared" si="70"/>
        <v>150</v>
      </c>
      <c r="AN145" s="36">
        <f t="shared" si="71"/>
        <v>120</v>
      </c>
      <c r="AO145" s="36">
        <f t="shared" si="72"/>
        <v>141</v>
      </c>
      <c r="AP145" s="36">
        <f t="shared" si="73"/>
        <v>218</v>
      </c>
      <c r="AQ145" s="37">
        <f t="shared" si="74"/>
        <v>167.5</v>
      </c>
      <c r="AR145" s="14">
        <f t="shared" si="75"/>
        <v>166</v>
      </c>
      <c r="AS145" s="5">
        <f t="shared" si="76"/>
        <v>161</v>
      </c>
      <c r="AT145" s="5">
        <f t="shared" si="77"/>
        <v>60</v>
      </c>
      <c r="AU145" s="5">
        <f t="shared" si="78"/>
        <v>42</v>
      </c>
      <c r="AV145" s="5">
        <f t="shared" si="79"/>
        <v>109</v>
      </c>
      <c r="AW145" s="6">
        <f t="shared" si="80"/>
        <v>93</v>
      </c>
      <c r="AX145" s="14">
        <f t="shared" si="81"/>
        <v>80</v>
      </c>
      <c r="AY145" s="6">
        <f t="shared" si="82"/>
        <v>144.5</v>
      </c>
      <c r="AZ145" s="14">
        <f t="shared" si="83"/>
        <v>143</v>
      </c>
      <c r="BA145" s="5">
        <v>176</v>
      </c>
    </row>
    <row r="146" spans="1:53">
      <c r="A146" s="32" t="s">
        <v>516</v>
      </c>
      <c r="B146" s="13" t="s">
        <v>224</v>
      </c>
      <c r="C146" s="33">
        <v>86.7</v>
      </c>
      <c r="D146" s="34">
        <v>85.7</v>
      </c>
      <c r="E146" s="34">
        <v>84.1</v>
      </c>
      <c r="F146" s="34">
        <v>86.2</v>
      </c>
      <c r="G146" s="34">
        <v>85.2</v>
      </c>
      <c r="H146" s="35">
        <v>81.3</v>
      </c>
      <c r="I146" s="34">
        <v>7.6</v>
      </c>
      <c r="J146" s="34">
        <v>6.7</v>
      </c>
      <c r="K146" s="34">
        <v>18.8</v>
      </c>
      <c r="L146" s="34">
        <v>18.399999999999999</v>
      </c>
      <c r="M146" s="34">
        <v>18.2</v>
      </c>
      <c r="N146" s="35">
        <v>18.8</v>
      </c>
      <c r="O146" s="54">
        <v>5.0632911392405067</v>
      </c>
      <c r="P146" s="54">
        <v>1.3333333333333335</v>
      </c>
      <c r="Q146" s="54">
        <v>8.75</v>
      </c>
      <c r="R146" s="54">
        <v>6.5789473684210522</v>
      </c>
      <c r="S146" s="54">
        <v>4.5454545454545459</v>
      </c>
      <c r="T146" s="55">
        <v>6.25</v>
      </c>
      <c r="U146" s="34">
        <v>62.5</v>
      </c>
      <c r="V146" s="34">
        <v>39</v>
      </c>
      <c r="W146" s="34">
        <v>63</v>
      </c>
      <c r="X146" s="35">
        <v>56</v>
      </c>
      <c r="Y146" s="36">
        <f t="shared" si="56"/>
        <v>88</v>
      </c>
      <c r="Z146" s="36">
        <f t="shared" si="57"/>
        <v>69</v>
      </c>
      <c r="AA146" s="36">
        <f t="shared" si="58"/>
        <v>136</v>
      </c>
      <c r="AB146" s="36">
        <f t="shared" si="59"/>
        <v>175</v>
      </c>
      <c r="AC146" s="36">
        <f t="shared" si="60"/>
        <v>162</v>
      </c>
      <c r="AD146" s="36">
        <f t="shared" si="61"/>
        <v>95</v>
      </c>
      <c r="AE146" s="36">
        <f t="shared" si="62"/>
        <v>17</v>
      </c>
      <c r="AF146" s="36">
        <f t="shared" si="63"/>
        <v>14</v>
      </c>
      <c r="AG146" s="36">
        <f t="shared" si="64"/>
        <v>45</v>
      </c>
      <c r="AH146" s="36">
        <f t="shared" si="65"/>
        <v>38</v>
      </c>
      <c r="AI146" s="36">
        <f t="shared" si="66"/>
        <v>146</v>
      </c>
      <c r="AJ146" s="36">
        <f t="shared" si="67"/>
        <v>156</v>
      </c>
      <c r="AK146" s="36">
        <f t="shared" si="68"/>
        <v>148</v>
      </c>
      <c r="AL146" s="36">
        <f t="shared" si="69"/>
        <v>281</v>
      </c>
      <c r="AM146" s="36">
        <f t="shared" si="70"/>
        <v>153</v>
      </c>
      <c r="AN146" s="36">
        <f t="shared" si="71"/>
        <v>209</v>
      </c>
      <c r="AO146" s="36">
        <f t="shared" si="72"/>
        <v>186</v>
      </c>
      <c r="AP146" s="36">
        <f t="shared" si="73"/>
        <v>154</v>
      </c>
      <c r="AQ146" s="37">
        <f t="shared" si="74"/>
        <v>126.22222222222223</v>
      </c>
      <c r="AR146" s="14">
        <f t="shared" si="75"/>
        <v>121</v>
      </c>
      <c r="AS146" s="5">
        <f t="shared" si="76"/>
        <v>273</v>
      </c>
      <c r="AT146" s="5">
        <f t="shared" si="77"/>
        <v>11</v>
      </c>
      <c r="AU146" s="5">
        <f t="shared" si="78"/>
        <v>266</v>
      </c>
      <c r="AV146" s="5">
        <f t="shared" si="79"/>
        <v>224</v>
      </c>
      <c r="AW146" s="6">
        <f t="shared" si="80"/>
        <v>193.5</v>
      </c>
      <c r="AX146" s="14">
        <f t="shared" si="81"/>
        <v>217</v>
      </c>
      <c r="AY146" s="6">
        <f t="shared" si="82"/>
        <v>145</v>
      </c>
      <c r="AZ146" s="14">
        <f t="shared" si="83"/>
        <v>144</v>
      </c>
      <c r="BA146" s="5">
        <v>99</v>
      </c>
    </row>
    <row r="147" spans="1:53">
      <c r="A147" s="32" t="s">
        <v>552</v>
      </c>
      <c r="B147" s="13" t="s">
        <v>260</v>
      </c>
      <c r="C147" s="33">
        <v>94.2</v>
      </c>
      <c r="D147" s="34">
        <v>94.4</v>
      </c>
      <c r="E147" s="34">
        <v>83.9</v>
      </c>
      <c r="F147" s="34">
        <v>78.5</v>
      </c>
      <c r="G147" s="34">
        <v>83.9</v>
      </c>
      <c r="H147" s="35">
        <v>81.7</v>
      </c>
      <c r="I147" s="34">
        <v>29.6</v>
      </c>
      <c r="J147" s="34">
        <v>19.3</v>
      </c>
      <c r="K147" s="34">
        <v>28.1</v>
      </c>
      <c r="L147" s="34">
        <v>24.4</v>
      </c>
      <c r="M147" s="34">
        <v>23.5</v>
      </c>
      <c r="N147" s="35">
        <v>16.399999999999999</v>
      </c>
      <c r="O147" s="54">
        <v>4.0201005025125625</v>
      </c>
      <c r="P147" s="54">
        <v>2.5773195876288657</v>
      </c>
      <c r="Q147" s="54">
        <v>10.301507537688442</v>
      </c>
      <c r="R147" s="54">
        <v>15.128205128205128</v>
      </c>
      <c r="S147" s="54">
        <v>5.4901960784313726</v>
      </c>
      <c r="T147" s="55">
        <v>8.1784386617100377</v>
      </c>
      <c r="U147" s="34">
        <v>57</v>
      </c>
      <c r="V147" s="34">
        <v>45</v>
      </c>
      <c r="W147" s="34">
        <v>53</v>
      </c>
      <c r="X147" s="35">
        <v>49</v>
      </c>
      <c r="Y147" s="36">
        <f t="shared" si="56"/>
        <v>237</v>
      </c>
      <c r="Z147" s="36">
        <f t="shared" si="57"/>
        <v>242</v>
      </c>
      <c r="AA147" s="36">
        <f t="shared" si="58"/>
        <v>134</v>
      </c>
      <c r="AB147" s="36">
        <f t="shared" si="59"/>
        <v>74</v>
      </c>
      <c r="AC147" s="36">
        <f t="shared" si="60"/>
        <v>140</v>
      </c>
      <c r="AD147" s="36">
        <f t="shared" si="61"/>
        <v>103</v>
      </c>
      <c r="AE147" s="36">
        <f t="shared" si="62"/>
        <v>241</v>
      </c>
      <c r="AF147" s="36">
        <f t="shared" si="63"/>
        <v>159</v>
      </c>
      <c r="AG147" s="36">
        <f t="shared" si="64"/>
        <v>143</v>
      </c>
      <c r="AH147" s="36">
        <f t="shared" si="65"/>
        <v>101</v>
      </c>
      <c r="AI147" s="36">
        <f t="shared" si="66"/>
        <v>203</v>
      </c>
      <c r="AJ147" s="36">
        <f t="shared" si="67"/>
        <v>120</v>
      </c>
      <c r="AK147" s="36">
        <f t="shared" si="68"/>
        <v>181</v>
      </c>
      <c r="AL147" s="36">
        <f t="shared" si="69"/>
        <v>238</v>
      </c>
      <c r="AM147" s="36">
        <f t="shared" si="70"/>
        <v>132</v>
      </c>
      <c r="AN147" s="36">
        <f t="shared" si="71"/>
        <v>75</v>
      </c>
      <c r="AO147" s="36">
        <f t="shared" si="72"/>
        <v>167</v>
      </c>
      <c r="AP147" s="36">
        <f t="shared" si="73"/>
        <v>113</v>
      </c>
      <c r="AQ147" s="37">
        <f t="shared" si="74"/>
        <v>155.72222222222223</v>
      </c>
      <c r="AR147" s="14">
        <f t="shared" si="75"/>
        <v>150</v>
      </c>
      <c r="AS147" s="5">
        <f t="shared" si="76"/>
        <v>221</v>
      </c>
      <c r="AT147" s="5">
        <f t="shared" si="77"/>
        <v>60</v>
      </c>
      <c r="AU147" s="5">
        <f t="shared" si="78"/>
        <v>153</v>
      </c>
      <c r="AV147" s="5">
        <f t="shared" si="79"/>
        <v>109</v>
      </c>
      <c r="AW147" s="6">
        <f t="shared" si="80"/>
        <v>135.75</v>
      </c>
      <c r="AX147" s="14">
        <f t="shared" si="81"/>
        <v>137</v>
      </c>
      <c r="AY147" s="6">
        <f t="shared" si="82"/>
        <v>146.75</v>
      </c>
      <c r="AZ147" s="14">
        <f t="shared" si="83"/>
        <v>145</v>
      </c>
      <c r="BA147" s="5">
        <v>187</v>
      </c>
    </row>
    <row r="148" spans="1:53">
      <c r="A148" s="32" t="s">
        <v>506</v>
      </c>
      <c r="B148" s="13" t="s">
        <v>214</v>
      </c>
      <c r="C148" s="33">
        <v>89.1</v>
      </c>
      <c r="D148" s="34">
        <v>90</v>
      </c>
      <c r="E148" s="34">
        <v>84.4</v>
      </c>
      <c r="F148" s="34">
        <v>85.9</v>
      </c>
      <c r="G148" s="34">
        <v>81.599999999999994</v>
      </c>
      <c r="H148" s="35">
        <v>78.8</v>
      </c>
      <c r="I148" s="34">
        <v>21.5</v>
      </c>
      <c r="J148" s="34">
        <v>20.9</v>
      </c>
      <c r="K148" s="34">
        <v>30.6</v>
      </c>
      <c r="L148" s="34">
        <v>33.799999999999997</v>
      </c>
      <c r="M148" s="34">
        <v>18.600000000000001</v>
      </c>
      <c r="N148" s="35">
        <v>14.4</v>
      </c>
      <c r="O148" s="54">
        <v>5.8931860036832413</v>
      </c>
      <c r="P148" s="54">
        <v>4.752851711026616</v>
      </c>
      <c r="Q148" s="54">
        <v>11.559633027522937</v>
      </c>
      <c r="R148" s="54">
        <v>7.9696394686907022</v>
      </c>
      <c r="S148" s="54">
        <v>11.255411255411255</v>
      </c>
      <c r="T148" s="55">
        <v>8.4158415841584162</v>
      </c>
      <c r="U148" s="34">
        <v>56</v>
      </c>
      <c r="V148" s="34">
        <v>53</v>
      </c>
      <c r="W148" s="34">
        <v>52</v>
      </c>
      <c r="X148" s="35">
        <v>53</v>
      </c>
      <c r="Y148" s="36">
        <f t="shared" si="56"/>
        <v>132</v>
      </c>
      <c r="Z148" s="36">
        <f t="shared" si="57"/>
        <v>152</v>
      </c>
      <c r="AA148" s="36">
        <f t="shared" si="58"/>
        <v>141</v>
      </c>
      <c r="AB148" s="36">
        <f t="shared" si="59"/>
        <v>169</v>
      </c>
      <c r="AC148" s="36">
        <f t="shared" si="60"/>
        <v>112</v>
      </c>
      <c r="AD148" s="36">
        <f t="shared" si="61"/>
        <v>71</v>
      </c>
      <c r="AE148" s="36">
        <f t="shared" si="62"/>
        <v>179</v>
      </c>
      <c r="AF148" s="36">
        <f t="shared" si="63"/>
        <v>182</v>
      </c>
      <c r="AG148" s="36">
        <f t="shared" si="64"/>
        <v>162</v>
      </c>
      <c r="AH148" s="36">
        <f t="shared" si="65"/>
        <v>190</v>
      </c>
      <c r="AI148" s="36">
        <f t="shared" si="66"/>
        <v>155</v>
      </c>
      <c r="AJ148" s="36">
        <f t="shared" si="67"/>
        <v>93</v>
      </c>
      <c r="AK148" s="36">
        <f t="shared" si="68"/>
        <v>124</v>
      </c>
      <c r="AL148" s="36">
        <f t="shared" si="69"/>
        <v>161</v>
      </c>
      <c r="AM148" s="36">
        <f t="shared" si="70"/>
        <v>107</v>
      </c>
      <c r="AN148" s="36">
        <f t="shared" si="71"/>
        <v>181</v>
      </c>
      <c r="AO148" s="36">
        <f t="shared" si="72"/>
        <v>63</v>
      </c>
      <c r="AP148" s="36">
        <f t="shared" si="73"/>
        <v>111</v>
      </c>
      <c r="AQ148" s="37">
        <f t="shared" si="74"/>
        <v>138.05555555555554</v>
      </c>
      <c r="AR148" s="14">
        <f t="shared" si="75"/>
        <v>133</v>
      </c>
      <c r="AS148" s="5">
        <f t="shared" si="76"/>
        <v>209</v>
      </c>
      <c r="AT148" s="5">
        <f t="shared" si="77"/>
        <v>180</v>
      </c>
      <c r="AU148" s="5">
        <f t="shared" si="78"/>
        <v>139</v>
      </c>
      <c r="AV148" s="5">
        <f t="shared" si="79"/>
        <v>181</v>
      </c>
      <c r="AW148" s="6">
        <f t="shared" si="80"/>
        <v>177.25</v>
      </c>
      <c r="AX148" s="14">
        <f t="shared" si="81"/>
        <v>194</v>
      </c>
      <c r="AY148" s="6">
        <f t="shared" si="82"/>
        <v>148.25</v>
      </c>
      <c r="AZ148" s="14">
        <f t="shared" si="83"/>
        <v>146</v>
      </c>
      <c r="BA148" s="5">
        <v>134</v>
      </c>
    </row>
    <row r="149" spans="1:53">
      <c r="A149" s="32" t="s">
        <v>580</v>
      </c>
      <c r="B149" s="13" t="s">
        <v>288</v>
      </c>
      <c r="C149" s="33">
        <v>92.7</v>
      </c>
      <c r="D149" s="34">
        <v>91.2</v>
      </c>
      <c r="E149" s="34">
        <v>88.7</v>
      </c>
      <c r="F149" s="34">
        <v>86</v>
      </c>
      <c r="G149" s="34">
        <v>93</v>
      </c>
      <c r="H149" s="35">
        <v>90.7</v>
      </c>
      <c r="I149" s="34">
        <v>15.4</v>
      </c>
      <c r="J149" s="34">
        <v>9.1999999999999993</v>
      </c>
      <c r="K149" s="34">
        <v>30.7</v>
      </c>
      <c r="L149" s="34">
        <v>26.7</v>
      </c>
      <c r="M149" s="34">
        <v>28</v>
      </c>
      <c r="N149" s="35">
        <v>11.3</v>
      </c>
      <c r="O149" s="54">
        <v>2.9850746268656714</v>
      </c>
      <c r="P149" s="54">
        <v>4.1284403669724776</v>
      </c>
      <c r="Q149" s="54">
        <v>5.3658536585365857</v>
      </c>
      <c r="R149" s="54">
        <v>8.1447963800904972</v>
      </c>
      <c r="S149" s="54">
        <v>0</v>
      </c>
      <c r="T149" s="55">
        <v>1.6129032258064515</v>
      </c>
      <c r="U149" s="34">
        <v>44</v>
      </c>
      <c r="V149" s="34">
        <v>37</v>
      </c>
      <c r="W149" s="34">
        <v>44</v>
      </c>
      <c r="X149" s="35">
        <v>47.5</v>
      </c>
      <c r="Y149" s="36">
        <f t="shared" si="56"/>
        <v>203</v>
      </c>
      <c r="Z149" s="36">
        <f t="shared" si="57"/>
        <v>177</v>
      </c>
      <c r="AA149" s="36">
        <f t="shared" si="58"/>
        <v>213</v>
      </c>
      <c r="AB149" s="36">
        <f t="shared" si="59"/>
        <v>171</v>
      </c>
      <c r="AC149" s="36">
        <f t="shared" si="60"/>
        <v>266</v>
      </c>
      <c r="AD149" s="36">
        <f t="shared" si="61"/>
        <v>236</v>
      </c>
      <c r="AE149" s="36">
        <f t="shared" si="62"/>
        <v>93</v>
      </c>
      <c r="AF149" s="36">
        <f t="shared" si="63"/>
        <v>35</v>
      </c>
      <c r="AG149" s="36">
        <f t="shared" si="64"/>
        <v>163</v>
      </c>
      <c r="AH149" s="36">
        <f t="shared" si="65"/>
        <v>125</v>
      </c>
      <c r="AI149" s="36">
        <f t="shared" si="66"/>
        <v>234</v>
      </c>
      <c r="AJ149" s="36">
        <f t="shared" si="67"/>
        <v>52</v>
      </c>
      <c r="AK149" s="36">
        <f t="shared" si="68"/>
        <v>220</v>
      </c>
      <c r="AL149" s="36">
        <f t="shared" si="69"/>
        <v>180</v>
      </c>
      <c r="AM149" s="36">
        <f t="shared" si="70"/>
        <v>230</v>
      </c>
      <c r="AN149" s="36">
        <f t="shared" si="71"/>
        <v>172</v>
      </c>
      <c r="AO149" s="36">
        <f t="shared" si="72"/>
        <v>274</v>
      </c>
      <c r="AP149" s="36">
        <f t="shared" si="73"/>
        <v>276</v>
      </c>
      <c r="AQ149" s="37">
        <f t="shared" si="74"/>
        <v>184.44444444444446</v>
      </c>
      <c r="AR149" s="14">
        <f t="shared" si="75"/>
        <v>189</v>
      </c>
      <c r="AS149" s="5">
        <f t="shared" si="76"/>
        <v>32</v>
      </c>
      <c r="AT149" s="5">
        <f t="shared" si="77"/>
        <v>7</v>
      </c>
      <c r="AU149" s="5">
        <f t="shared" si="78"/>
        <v>42</v>
      </c>
      <c r="AV149" s="5">
        <f t="shared" si="79"/>
        <v>89</v>
      </c>
      <c r="AW149" s="6">
        <f t="shared" si="80"/>
        <v>42.5</v>
      </c>
      <c r="AX149" s="14">
        <f t="shared" si="81"/>
        <v>29</v>
      </c>
      <c r="AY149" s="6">
        <f t="shared" si="82"/>
        <v>149</v>
      </c>
      <c r="AZ149" s="14">
        <f t="shared" si="83"/>
        <v>147</v>
      </c>
      <c r="BA149" s="5">
        <v>222</v>
      </c>
    </row>
    <row r="150" spans="1:53">
      <c r="A150" s="32" t="s">
        <v>397</v>
      </c>
      <c r="B150" s="13" t="s">
        <v>105</v>
      </c>
      <c r="C150" s="33">
        <v>89.5</v>
      </c>
      <c r="D150" s="34">
        <v>89.9</v>
      </c>
      <c r="E150" s="34">
        <v>86.6</v>
      </c>
      <c r="F150" s="34">
        <v>86.3</v>
      </c>
      <c r="G150" s="34">
        <v>85.1</v>
      </c>
      <c r="H150" s="35">
        <v>84.6</v>
      </c>
      <c r="I150" s="34">
        <v>20.2</v>
      </c>
      <c r="J150" s="34">
        <v>18.5</v>
      </c>
      <c r="K150" s="34">
        <v>33.299999999999997</v>
      </c>
      <c r="L150" s="34">
        <v>30.1</v>
      </c>
      <c r="M150" s="34">
        <v>22.9</v>
      </c>
      <c r="N150" s="35">
        <v>20</v>
      </c>
      <c r="O150" s="54">
        <v>5.3488372093023253</v>
      </c>
      <c r="P150" s="54">
        <v>5.4021608643457384</v>
      </c>
      <c r="Q150" s="54">
        <v>8.5747392815758978</v>
      </c>
      <c r="R150" s="54">
        <v>9.0689238210399044</v>
      </c>
      <c r="S150" s="54">
        <v>7.3529411764705888</v>
      </c>
      <c r="T150" s="55">
        <v>5.4285714285714288</v>
      </c>
      <c r="U150" s="34">
        <v>48</v>
      </c>
      <c r="V150" s="34">
        <v>53.5</v>
      </c>
      <c r="W150" s="34">
        <v>51</v>
      </c>
      <c r="X150" s="35">
        <v>48</v>
      </c>
      <c r="Y150" s="36">
        <f t="shared" si="56"/>
        <v>140</v>
      </c>
      <c r="Z150" s="36">
        <f t="shared" si="57"/>
        <v>150</v>
      </c>
      <c r="AA150" s="36">
        <f t="shared" si="58"/>
        <v>179</v>
      </c>
      <c r="AB150" s="36">
        <f t="shared" si="59"/>
        <v>177</v>
      </c>
      <c r="AC150" s="36">
        <f t="shared" si="60"/>
        <v>160</v>
      </c>
      <c r="AD150" s="36">
        <f t="shared" si="61"/>
        <v>151</v>
      </c>
      <c r="AE150" s="36">
        <f t="shared" si="62"/>
        <v>163</v>
      </c>
      <c r="AF150" s="36">
        <f t="shared" si="63"/>
        <v>150</v>
      </c>
      <c r="AG150" s="36">
        <f t="shared" si="64"/>
        <v>191</v>
      </c>
      <c r="AH150" s="36">
        <f t="shared" si="65"/>
        <v>161</v>
      </c>
      <c r="AI150" s="36">
        <f t="shared" si="66"/>
        <v>196</v>
      </c>
      <c r="AJ150" s="36">
        <f t="shared" si="67"/>
        <v>170</v>
      </c>
      <c r="AK150" s="36">
        <f t="shared" si="68"/>
        <v>141</v>
      </c>
      <c r="AL150" s="36">
        <f t="shared" si="69"/>
        <v>143</v>
      </c>
      <c r="AM150" s="36">
        <f t="shared" si="70"/>
        <v>158</v>
      </c>
      <c r="AN150" s="36">
        <f t="shared" si="71"/>
        <v>156</v>
      </c>
      <c r="AO150" s="36">
        <f t="shared" si="72"/>
        <v>129</v>
      </c>
      <c r="AP150" s="36">
        <f t="shared" si="73"/>
        <v>180</v>
      </c>
      <c r="AQ150" s="37">
        <f t="shared" si="74"/>
        <v>160.83333333333334</v>
      </c>
      <c r="AR150" s="14">
        <f t="shared" si="75"/>
        <v>159</v>
      </c>
      <c r="AS150" s="5">
        <f t="shared" si="76"/>
        <v>71</v>
      </c>
      <c r="AT150" s="5">
        <f t="shared" si="77"/>
        <v>194</v>
      </c>
      <c r="AU150" s="5">
        <f t="shared" si="78"/>
        <v>129</v>
      </c>
      <c r="AV150" s="5">
        <f t="shared" si="79"/>
        <v>91</v>
      </c>
      <c r="AW150" s="6">
        <f t="shared" si="80"/>
        <v>121.25</v>
      </c>
      <c r="AX150" s="14">
        <f t="shared" si="81"/>
        <v>121</v>
      </c>
      <c r="AY150" s="6">
        <f t="shared" si="82"/>
        <v>149.5</v>
      </c>
      <c r="AZ150" s="14">
        <f t="shared" si="83"/>
        <v>148</v>
      </c>
      <c r="BA150" s="5">
        <v>171</v>
      </c>
    </row>
    <row r="151" spans="1:53">
      <c r="A151" s="32" t="s">
        <v>492</v>
      </c>
      <c r="B151" s="13" t="s">
        <v>200</v>
      </c>
      <c r="C151" s="33">
        <v>91.6</v>
      </c>
      <c r="D151" s="34">
        <v>90.9</v>
      </c>
      <c r="E151" s="34">
        <v>87.1</v>
      </c>
      <c r="F151" s="34">
        <v>84.2</v>
      </c>
      <c r="G151" s="34">
        <v>86.4</v>
      </c>
      <c r="H151" s="35">
        <v>82.7</v>
      </c>
      <c r="I151" s="34">
        <v>22.9</v>
      </c>
      <c r="J151" s="34">
        <v>16.600000000000001</v>
      </c>
      <c r="K151" s="34">
        <v>30.7</v>
      </c>
      <c r="L151" s="34">
        <v>26.8</v>
      </c>
      <c r="M151" s="34">
        <v>18.399999999999999</v>
      </c>
      <c r="N151" s="35">
        <v>19.899999999999999</v>
      </c>
      <c r="O151" s="54">
        <v>4.5366795366795367</v>
      </c>
      <c r="P151" s="54">
        <v>5.5555555555555554</v>
      </c>
      <c r="Q151" s="54">
        <v>8.1967213114754092</v>
      </c>
      <c r="R151" s="54">
        <v>10.439024390243903</v>
      </c>
      <c r="S151" s="54">
        <v>4.9438202247191008</v>
      </c>
      <c r="T151" s="55">
        <v>7.9136690647482011</v>
      </c>
      <c r="U151" s="34">
        <v>54</v>
      </c>
      <c r="V151" s="34">
        <v>50</v>
      </c>
      <c r="W151" s="34">
        <v>54</v>
      </c>
      <c r="X151" s="35">
        <v>48</v>
      </c>
      <c r="Y151" s="36">
        <f t="shared" si="56"/>
        <v>184</v>
      </c>
      <c r="Z151" s="36">
        <f t="shared" si="57"/>
        <v>171</v>
      </c>
      <c r="AA151" s="36">
        <f t="shared" si="58"/>
        <v>185</v>
      </c>
      <c r="AB151" s="36">
        <f t="shared" si="59"/>
        <v>146</v>
      </c>
      <c r="AC151" s="36">
        <f t="shared" si="60"/>
        <v>181</v>
      </c>
      <c r="AD151" s="36">
        <f t="shared" si="61"/>
        <v>125</v>
      </c>
      <c r="AE151" s="36">
        <f t="shared" si="62"/>
        <v>193</v>
      </c>
      <c r="AF151" s="36">
        <f t="shared" si="63"/>
        <v>115</v>
      </c>
      <c r="AG151" s="36">
        <f t="shared" si="64"/>
        <v>163</v>
      </c>
      <c r="AH151" s="36">
        <f t="shared" si="65"/>
        <v>126</v>
      </c>
      <c r="AI151" s="36">
        <f t="shared" si="66"/>
        <v>150</v>
      </c>
      <c r="AJ151" s="36">
        <f t="shared" si="67"/>
        <v>167</v>
      </c>
      <c r="AK151" s="36">
        <f t="shared" si="68"/>
        <v>165</v>
      </c>
      <c r="AL151" s="36">
        <f t="shared" si="69"/>
        <v>138</v>
      </c>
      <c r="AM151" s="36">
        <f t="shared" si="70"/>
        <v>167</v>
      </c>
      <c r="AN151" s="36">
        <f t="shared" si="71"/>
        <v>134</v>
      </c>
      <c r="AO151" s="36">
        <f t="shared" si="72"/>
        <v>177</v>
      </c>
      <c r="AP151" s="36">
        <f t="shared" si="73"/>
        <v>119</v>
      </c>
      <c r="AQ151" s="37">
        <f t="shared" si="74"/>
        <v>155.88888888888889</v>
      </c>
      <c r="AR151" s="14">
        <f t="shared" si="75"/>
        <v>151</v>
      </c>
      <c r="AS151" s="5">
        <f t="shared" si="76"/>
        <v>175</v>
      </c>
      <c r="AT151" s="5">
        <f t="shared" si="77"/>
        <v>135</v>
      </c>
      <c r="AU151" s="5">
        <f t="shared" si="78"/>
        <v>171</v>
      </c>
      <c r="AV151" s="5">
        <f t="shared" si="79"/>
        <v>91</v>
      </c>
      <c r="AW151" s="6">
        <f t="shared" si="80"/>
        <v>143</v>
      </c>
      <c r="AX151" s="14">
        <f t="shared" si="81"/>
        <v>147</v>
      </c>
      <c r="AY151" s="6">
        <f t="shared" si="82"/>
        <v>150</v>
      </c>
      <c r="AZ151" s="14">
        <f t="shared" si="83"/>
        <v>149</v>
      </c>
      <c r="BA151" s="5">
        <v>182</v>
      </c>
    </row>
    <row r="152" spans="1:53">
      <c r="A152" s="32" t="s">
        <v>447</v>
      </c>
      <c r="B152" s="13" t="s">
        <v>155</v>
      </c>
      <c r="C152" s="33">
        <v>91</v>
      </c>
      <c r="D152" s="34">
        <v>90.4</v>
      </c>
      <c r="E152" s="34">
        <v>87.4</v>
      </c>
      <c r="F152" s="34">
        <v>87.5</v>
      </c>
      <c r="G152" s="34">
        <v>84.8</v>
      </c>
      <c r="H152" s="35">
        <v>85.4</v>
      </c>
      <c r="I152" s="34">
        <v>20.100000000000001</v>
      </c>
      <c r="J152" s="34">
        <v>17.7</v>
      </c>
      <c r="K152" s="34">
        <v>32.200000000000003</v>
      </c>
      <c r="L152" s="34">
        <v>33.1</v>
      </c>
      <c r="M152" s="34">
        <v>19.2</v>
      </c>
      <c r="N152" s="35">
        <v>18.899999999999999</v>
      </c>
      <c r="O152" s="54">
        <v>4.3269230769230766</v>
      </c>
      <c r="P152" s="54">
        <v>4.240687679083095</v>
      </c>
      <c r="Q152" s="54">
        <v>8.0791867308721255</v>
      </c>
      <c r="R152" s="54">
        <v>7.739082365948037</v>
      </c>
      <c r="S152" s="54">
        <v>5.2493438320209975</v>
      </c>
      <c r="T152" s="55">
        <v>6.2189054726368163</v>
      </c>
      <c r="U152" s="34">
        <v>49</v>
      </c>
      <c r="V152" s="34">
        <v>47</v>
      </c>
      <c r="W152" s="34">
        <v>46</v>
      </c>
      <c r="X152" s="35">
        <v>51</v>
      </c>
      <c r="Y152" s="36">
        <f t="shared" si="56"/>
        <v>171</v>
      </c>
      <c r="Z152" s="36">
        <f t="shared" si="57"/>
        <v>162</v>
      </c>
      <c r="AA152" s="36">
        <f t="shared" si="58"/>
        <v>194</v>
      </c>
      <c r="AB152" s="36">
        <f t="shared" si="59"/>
        <v>196</v>
      </c>
      <c r="AC152" s="36">
        <f t="shared" si="60"/>
        <v>157</v>
      </c>
      <c r="AD152" s="36">
        <f t="shared" si="61"/>
        <v>167</v>
      </c>
      <c r="AE152" s="36">
        <f t="shared" si="62"/>
        <v>161</v>
      </c>
      <c r="AF152" s="36">
        <f t="shared" si="63"/>
        <v>138</v>
      </c>
      <c r="AG152" s="36">
        <f t="shared" si="64"/>
        <v>178</v>
      </c>
      <c r="AH152" s="36">
        <f t="shared" si="65"/>
        <v>186</v>
      </c>
      <c r="AI152" s="36">
        <f t="shared" si="66"/>
        <v>168</v>
      </c>
      <c r="AJ152" s="36">
        <f t="shared" si="67"/>
        <v>157</v>
      </c>
      <c r="AK152" s="36">
        <f t="shared" si="68"/>
        <v>172</v>
      </c>
      <c r="AL152" s="36">
        <f t="shared" si="69"/>
        <v>175</v>
      </c>
      <c r="AM152" s="36">
        <f t="shared" si="70"/>
        <v>169</v>
      </c>
      <c r="AN152" s="36">
        <f t="shared" si="71"/>
        <v>189</v>
      </c>
      <c r="AO152" s="36">
        <f t="shared" si="72"/>
        <v>172</v>
      </c>
      <c r="AP152" s="36">
        <f t="shared" si="73"/>
        <v>155</v>
      </c>
      <c r="AQ152" s="37">
        <f t="shared" si="74"/>
        <v>170.38888888888889</v>
      </c>
      <c r="AR152" s="14">
        <f t="shared" si="75"/>
        <v>173</v>
      </c>
      <c r="AS152" s="5">
        <f t="shared" si="76"/>
        <v>80</v>
      </c>
      <c r="AT152" s="5">
        <f t="shared" si="77"/>
        <v>90</v>
      </c>
      <c r="AU152" s="5">
        <f t="shared" si="78"/>
        <v>63</v>
      </c>
      <c r="AV152" s="5">
        <f t="shared" si="79"/>
        <v>143</v>
      </c>
      <c r="AW152" s="6">
        <f t="shared" si="80"/>
        <v>94</v>
      </c>
      <c r="AX152" s="14">
        <f t="shared" si="81"/>
        <v>82</v>
      </c>
      <c r="AY152" s="6">
        <f t="shared" si="82"/>
        <v>150.25</v>
      </c>
      <c r="AZ152" s="14">
        <f t="shared" si="83"/>
        <v>150</v>
      </c>
      <c r="BA152" s="5">
        <v>190</v>
      </c>
    </row>
    <row r="153" spans="1:53">
      <c r="A153" s="32" t="s">
        <v>535</v>
      </c>
      <c r="B153" s="13" t="s">
        <v>243</v>
      </c>
      <c r="C153" s="33">
        <v>90.1</v>
      </c>
      <c r="D153" s="34">
        <v>90.1</v>
      </c>
      <c r="E153" s="34">
        <v>84.4</v>
      </c>
      <c r="F153" s="34">
        <v>85.4</v>
      </c>
      <c r="G153" s="34">
        <v>83.3</v>
      </c>
      <c r="H153" s="35">
        <v>84.7</v>
      </c>
      <c r="I153" s="34">
        <v>18.8</v>
      </c>
      <c r="J153" s="34">
        <v>18.100000000000001</v>
      </c>
      <c r="K153" s="34">
        <v>26.9</v>
      </c>
      <c r="L153" s="34">
        <v>31.7</v>
      </c>
      <c r="M153" s="34">
        <v>14.4</v>
      </c>
      <c r="N153" s="35">
        <v>17.5</v>
      </c>
      <c r="O153" s="54">
        <v>5.5755985569039028</v>
      </c>
      <c r="P153" s="54">
        <v>5.1974350320620992</v>
      </c>
      <c r="Q153" s="54">
        <v>9.5253682487725051</v>
      </c>
      <c r="R153" s="54">
        <v>9.2679650772330433</v>
      </c>
      <c r="S153" s="54">
        <v>7.0643642072213506</v>
      </c>
      <c r="T153" s="55">
        <v>7.4135090609555183</v>
      </c>
      <c r="U153" s="34">
        <v>51</v>
      </c>
      <c r="V153" s="34">
        <v>49</v>
      </c>
      <c r="W153" s="34">
        <v>57</v>
      </c>
      <c r="X153" s="35">
        <v>61</v>
      </c>
      <c r="Y153" s="36">
        <f t="shared" si="56"/>
        <v>154</v>
      </c>
      <c r="Z153" s="36">
        <f t="shared" si="57"/>
        <v>155</v>
      </c>
      <c r="AA153" s="36">
        <f t="shared" si="58"/>
        <v>141</v>
      </c>
      <c r="AB153" s="36">
        <f t="shared" si="59"/>
        <v>161</v>
      </c>
      <c r="AC153" s="36">
        <f t="shared" si="60"/>
        <v>131</v>
      </c>
      <c r="AD153" s="36">
        <f t="shared" si="61"/>
        <v>154</v>
      </c>
      <c r="AE153" s="36">
        <f t="shared" si="62"/>
        <v>143</v>
      </c>
      <c r="AF153" s="36">
        <f t="shared" si="63"/>
        <v>143</v>
      </c>
      <c r="AG153" s="36">
        <f t="shared" si="64"/>
        <v>125</v>
      </c>
      <c r="AH153" s="36">
        <f t="shared" si="65"/>
        <v>168</v>
      </c>
      <c r="AI153" s="36">
        <f t="shared" si="66"/>
        <v>108</v>
      </c>
      <c r="AJ153" s="36">
        <f t="shared" si="67"/>
        <v>132</v>
      </c>
      <c r="AK153" s="36">
        <f t="shared" si="68"/>
        <v>132</v>
      </c>
      <c r="AL153" s="36">
        <f t="shared" si="69"/>
        <v>151</v>
      </c>
      <c r="AM153" s="36">
        <f t="shared" si="70"/>
        <v>145</v>
      </c>
      <c r="AN153" s="36">
        <f t="shared" si="71"/>
        <v>153</v>
      </c>
      <c r="AO153" s="36">
        <f t="shared" si="72"/>
        <v>136</v>
      </c>
      <c r="AP153" s="36">
        <f t="shared" si="73"/>
        <v>132</v>
      </c>
      <c r="AQ153" s="37">
        <f t="shared" si="74"/>
        <v>142.44444444444446</v>
      </c>
      <c r="AR153" s="14">
        <f t="shared" si="75"/>
        <v>136</v>
      </c>
      <c r="AS153" s="5">
        <f t="shared" si="76"/>
        <v>125</v>
      </c>
      <c r="AT153" s="5">
        <f t="shared" si="77"/>
        <v>117</v>
      </c>
      <c r="AU153" s="5">
        <f t="shared" si="78"/>
        <v>218</v>
      </c>
      <c r="AV153" s="5">
        <f t="shared" si="79"/>
        <v>262</v>
      </c>
      <c r="AW153" s="6">
        <f t="shared" si="80"/>
        <v>180.5</v>
      </c>
      <c r="AX153" s="14">
        <f t="shared" si="81"/>
        <v>196</v>
      </c>
      <c r="AY153" s="6">
        <f t="shared" si="82"/>
        <v>151</v>
      </c>
      <c r="AZ153" s="14">
        <f t="shared" si="83"/>
        <v>151</v>
      </c>
      <c r="BA153" s="5">
        <v>137</v>
      </c>
    </row>
    <row r="154" spans="1:53">
      <c r="A154" s="32" t="s">
        <v>311</v>
      </c>
      <c r="B154" s="13" t="s">
        <v>19</v>
      </c>
      <c r="C154" s="33">
        <v>88.2</v>
      </c>
      <c r="D154" s="34">
        <v>89.1</v>
      </c>
      <c r="E154" s="34">
        <v>83.8</v>
      </c>
      <c r="F154" s="34">
        <v>83.1</v>
      </c>
      <c r="G154" s="34">
        <v>82.9</v>
      </c>
      <c r="H154" s="35">
        <v>84</v>
      </c>
      <c r="I154" s="34">
        <v>19.8</v>
      </c>
      <c r="J154" s="34">
        <v>22.1</v>
      </c>
      <c r="K154" s="34">
        <v>29.8</v>
      </c>
      <c r="L154" s="34">
        <v>29.6</v>
      </c>
      <c r="M154" s="34">
        <v>15.7</v>
      </c>
      <c r="N154" s="35">
        <v>19.399999999999999</v>
      </c>
      <c r="O154" s="54">
        <v>6.8469254252071527</v>
      </c>
      <c r="P154" s="54">
        <v>6.4900662251655623</v>
      </c>
      <c r="Q154" s="54">
        <v>10.757839721254356</v>
      </c>
      <c r="R154" s="54">
        <v>12.242211496270293</v>
      </c>
      <c r="S154" s="54">
        <v>7.5962539021852233</v>
      </c>
      <c r="T154" s="55">
        <v>8.9808274470232075</v>
      </c>
      <c r="U154" s="34">
        <v>55</v>
      </c>
      <c r="V154" s="34">
        <v>58</v>
      </c>
      <c r="W154" s="34">
        <v>59</v>
      </c>
      <c r="X154" s="35">
        <v>51</v>
      </c>
      <c r="Y154" s="36">
        <f t="shared" si="56"/>
        <v>109</v>
      </c>
      <c r="Z154" s="36">
        <f t="shared" si="57"/>
        <v>128</v>
      </c>
      <c r="AA154" s="36">
        <f t="shared" si="58"/>
        <v>132</v>
      </c>
      <c r="AB154" s="36">
        <f t="shared" si="59"/>
        <v>133</v>
      </c>
      <c r="AC154" s="36">
        <f t="shared" si="60"/>
        <v>127</v>
      </c>
      <c r="AD154" s="36">
        <f t="shared" si="61"/>
        <v>142</v>
      </c>
      <c r="AE154" s="36">
        <f t="shared" si="62"/>
        <v>153</v>
      </c>
      <c r="AF154" s="36">
        <f t="shared" si="63"/>
        <v>197</v>
      </c>
      <c r="AG154" s="36">
        <f t="shared" si="64"/>
        <v>155</v>
      </c>
      <c r="AH154" s="36">
        <f t="shared" si="65"/>
        <v>156</v>
      </c>
      <c r="AI154" s="36">
        <f t="shared" si="66"/>
        <v>126</v>
      </c>
      <c r="AJ154" s="36">
        <f t="shared" si="67"/>
        <v>165</v>
      </c>
      <c r="AK154" s="36">
        <f t="shared" si="68"/>
        <v>90</v>
      </c>
      <c r="AL154" s="36">
        <f t="shared" si="69"/>
        <v>111</v>
      </c>
      <c r="AM154" s="36">
        <f t="shared" si="70"/>
        <v>122</v>
      </c>
      <c r="AN154" s="36">
        <f t="shared" si="71"/>
        <v>111</v>
      </c>
      <c r="AO154" s="36">
        <f t="shared" si="72"/>
        <v>122</v>
      </c>
      <c r="AP154" s="36">
        <f t="shared" si="73"/>
        <v>99</v>
      </c>
      <c r="AQ154" s="37">
        <f t="shared" si="74"/>
        <v>132.11111111111111</v>
      </c>
      <c r="AR154" s="14">
        <f t="shared" si="75"/>
        <v>126</v>
      </c>
      <c r="AS154" s="5">
        <f t="shared" si="76"/>
        <v>194</v>
      </c>
      <c r="AT154" s="5">
        <f t="shared" si="77"/>
        <v>248</v>
      </c>
      <c r="AU154" s="5">
        <f t="shared" si="78"/>
        <v>241</v>
      </c>
      <c r="AV154" s="5">
        <f t="shared" si="79"/>
        <v>143</v>
      </c>
      <c r="AW154" s="6">
        <f t="shared" si="80"/>
        <v>206.5</v>
      </c>
      <c r="AX154" s="14">
        <f t="shared" si="81"/>
        <v>230</v>
      </c>
      <c r="AY154" s="6">
        <f t="shared" si="82"/>
        <v>152</v>
      </c>
      <c r="AZ154" s="14">
        <f t="shared" si="83"/>
        <v>152</v>
      </c>
      <c r="BA154" s="5">
        <v>118</v>
      </c>
    </row>
    <row r="155" spans="1:53">
      <c r="A155" s="32" t="s">
        <v>297</v>
      </c>
      <c r="B155" s="13" t="s">
        <v>5</v>
      </c>
      <c r="C155" s="33">
        <v>85</v>
      </c>
      <c r="D155" s="34">
        <v>84.7</v>
      </c>
      <c r="E155" s="34">
        <v>83.9</v>
      </c>
      <c r="F155" s="34">
        <v>83.2</v>
      </c>
      <c r="G155" s="34">
        <v>79.099999999999994</v>
      </c>
      <c r="H155" s="35">
        <v>79.2</v>
      </c>
      <c r="I155" s="34">
        <v>20.9</v>
      </c>
      <c r="J155" s="34">
        <v>22.8</v>
      </c>
      <c r="K155" s="34">
        <v>31.3</v>
      </c>
      <c r="L155" s="34">
        <v>33.9</v>
      </c>
      <c r="M155" s="34">
        <v>18.8</v>
      </c>
      <c r="N155" s="35">
        <v>26.8</v>
      </c>
      <c r="O155" s="54">
        <v>10.503597122302159</v>
      </c>
      <c r="P155" s="54">
        <v>10.550458715596331</v>
      </c>
      <c r="Q155" s="54">
        <v>10.662824207492795</v>
      </c>
      <c r="R155" s="54">
        <v>12.411347517730496</v>
      </c>
      <c r="S155" s="54">
        <v>11.176470588235295</v>
      </c>
      <c r="T155" s="55">
        <v>13.661202185792352</v>
      </c>
      <c r="U155" s="34">
        <v>59</v>
      </c>
      <c r="V155" s="34">
        <v>59</v>
      </c>
      <c r="W155" s="34">
        <v>66</v>
      </c>
      <c r="X155" s="35">
        <v>59</v>
      </c>
      <c r="Y155" s="36">
        <f t="shared" si="56"/>
        <v>56</v>
      </c>
      <c r="Z155" s="36">
        <f t="shared" si="57"/>
        <v>54</v>
      </c>
      <c r="AA155" s="36">
        <f t="shared" si="58"/>
        <v>134</v>
      </c>
      <c r="AB155" s="36">
        <f t="shared" si="59"/>
        <v>135</v>
      </c>
      <c r="AC155" s="36">
        <f t="shared" si="60"/>
        <v>87</v>
      </c>
      <c r="AD155" s="36">
        <f t="shared" si="61"/>
        <v>77</v>
      </c>
      <c r="AE155" s="36">
        <f t="shared" si="62"/>
        <v>170</v>
      </c>
      <c r="AF155" s="36">
        <f t="shared" si="63"/>
        <v>201</v>
      </c>
      <c r="AG155" s="36">
        <f t="shared" si="64"/>
        <v>170</v>
      </c>
      <c r="AH155" s="36">
        <f t="shared" si="65"/>
        <v>192</v>
      </c>
      <c r="AI155" s="36">
        <f t="shared" si="66"/>
        <v>158</v>
      </c>
      <c r="AJ155" s="36">
        <f t="shared" si="67"/>
        <v>224</v>
      </c>
      <c r="AK155" s="36">
        <f t="shared" si="68"/>
        <v>38</v>
      </c>
      <c r="AL155" s="36">
        <f t="shared" si="69"/>
        <v>39</v>
      </c>
      <c r="AM155" s="36">
        <f t="shared" si="70"/>
        <v>124</v>
      </c>
      <c r="AN155" s="36">
        <f t="shared" si="71"/>
        <v>108</v>
      </c>
      <c r="AO155" s="36">
        <f t="shared" si="72"/>
        <v>66</v>
      </c>
      <c r="AP155" s="36">
        <f t="shared" si="73"/>
        <v>48</v>
      </c>
      <c r="AQ155" s="37">
        <f t="shared" si="74"/>
        <v>115.61111111111111</v>
      </c>
      <c r="AR155" s="14">
        <f t="shared" si="75"/>
        <v>111</v>
      </c>
      <c r="AS155" s="5">
        <f t="shared" si="76"/>
        <v>246</v>
      </c>
      <c r="AT155" s="5">
        <f t="shared" si="77"/>
        <v>253</v>
      </c>
      <c r="AU155" s="5">
        <f t="shared" si="78"/>
        <v>275</v>
      </c>
      <c r="AV155" s="5">
        <f t="shared" si="79"/>
        <v>248</v>
      </c>
      <c r="AW155" s="6">
        <f t="shared" si="80"/>
        <v>255.5</v>
      </c>
      <c r="AX155" s="14">
        <f t="shared" si="81"/>
        <v>277</v>
      </c>
      <c r="AY155" s="6">
        <f t="shared" si="82"/>
        <v>152.5</v>
      </c>
      <c r="AZ155" s="14">
        <f t="shared" si="83"/>
        <v>153</v>
      </c>
      <c r="BA155" s="5">
        <v>76</v>
      </c>
    </row>
    <row r="156" spans="1:53">
      <c r="A156" s="32" t="s">
        <v>365</v>
      </c>
      <c r="B156" s="13" t="s">
        <v>73</v>
      </c>
      <c r="C156" s="33">
        <v>90.3</v>
      </c>
      <c r="D156" s="34">
        <v>89.7</v>
      </c>
      <c r="E156" s="34">
        <v>82</v>
      </c>
      <c r="F156" s="34">
        <v>81.099999999999994</v>
      </c>
      <c r="G156" s="34">
        <v>85.2</v>
      </c>
      <c r="H156" s="35">
        <v>80.5</v>
      </c>
      <c r="I156" s="34">
        <v>22.1</v>
      </c>
      <c r="J156" s="34">
        <v>18.100000000000001</v>
      </c>
      <c r="K156" s="34">
        <v>27.7</v>
      </c>
      <c r="L156" s="34">
        <v>25.1</v>
      </c>
      <c r="M156" s="34">
        <v>16.600000000000001</v>
      </c>
      <c r="N156" s="35">
        <v>12.7</v>
      </c>
      <c r="O156" s="54">
        <v>4.4943820224719104</v>
      </c>
      <c r="P156" s="54">
        <v>4.3737574552683895</v>
      </c>
      <c r="Q156" s="54">
        <v>11.588785046728972</v>
      </c>
      <c r="R156" s="54">
        <v>11.952191235059761</v>
      </c>
      <c r="S156" s="54">
        <v>4.5643153526970952</v>
      </c>
      <c r="T156" s="55">
        <v>5.6603773584905666</v>
      </c>
      <c r="U156" s="34">
        <v>55</v>
      </c>
      <c r="V156" s="34">
        <v>55</v>
      </c>
      <c r="W156" s="34">
        <v>59</v>
      </c>
      <c r="X156" s="35">
        <v>51</v>
      </c>
      <c r="Y156" s="36">
        <f t="shared" si="56"/>
        <v>159</v>
      </c>
      <c r="Z156" s="36">
        <f t="shared" si="57"/>
        <v>145</v>
      </c>
      <c r="AA156" s="36">
        <f t="shared" si="58"/>
        <v>105</v>
      </c>
      <c r="AB156" s="36">
        <f t="shared" si="59"/>
        <v>107</v>
      </c>
      <c r="AC156" s="36">
        <f t="shared" si="60"/>
        <v>162</v>
      </c>
      <c r="AD156" s="36">
        <f t="shared" si="61"/>
        <v>89</v>
      </c>
      <c r="AE156" s="36">
        <f t="shared" si="62"/>
        <v>185</v>
      </c>
      <c r="AF156" s="36">
        <f t="shared" si="63"/>
        <v>143</v>
      </c>
      <c r="AG156" s="36">
        <f t="shared" si="64"/>
        <v>139</v>
      </c>
      <c r="AH156" s="36">
        <f t="shared" si="65"/>
        <v>111</v>
      </c>
      <c r="AI156" s="36">
        <f t="shared" si="66"/>
        <v>135</v>
      </c>
      <c r="AJ156" s="36">
        <f t="shared" si="67"/>
        <v>69</v>
      </c>
      <c r="AK156" s="36">
        <f t="shared" si="68"/>
        <v>166</v>
      </c>
      <c r="AL156" s="36">
        <f t="shared" si="69"/>
        <v>168</v>
      </c>
      <c r="AM156" s="36">
        <f t="shared" si="70"/>
        <v>106</v>
      </c>
      <c r="AN156" s="36">
        <f t="shared" si="71"/>
        <v>115</v>
      </c>
      <c r="AO156" s="36">
        <f t="shared" si="72"/>
        <v>185</v>
      </c>
      <c r="AP156" s="36">
        <f t="shared" si="73"/>
        <v>172</v>
      </c>
      <c r="AQ156" s="37">
        <f t="shared" si="74"/>
        <v>136.72222222222223</v>
      </c>
      <c r="AR156" s="14">
        <f t="shared" si="75"/>
        <v>132</v>
      </c>
      <c r="AS156" s="5">
        <f t="shared" si="76"/>
        <v>194</v>
      </c>
      <c r="AT156" s="5">
        <f t="shared" si="77"/>
        <v>218</v>
      </c>
      <c r="AU156" s="5">
        <f t="shared" si="78"/>
        <v>241</v>
      </c>
      <c r="AV156" s="5">
        <f t="shared" si="79"/>
        <v>143</v>
      </c>
      <c r="AW156" s="6">
        <f t="shared" si="80"/>
        <v>199</v>
      </c>
      <c r="AX156" s="14">
        <f t="shared" si="81"/>
        <v>223</v>
      </c>
      <c r="AY156" s="6">
        <f t="shared" si="82"/>
        <v>154.75</v>
      </c>
      <c r="AZ156" s="14">
        <f t="shared" si="83"/>
        <v>154</v>
      </c>
      <c r="BA156" s="5">
        <v>126</v>
      </c>
    </row>
    <row r="157" spans="1:53">
      <c r="A157" s="32" t="s">
        <v>471</v>
      </c>
      <c r="B157" s="13" t="s">
        <v>179</v>
      </c>
      <c r="C157" s="33">
        <v>89.6</v>
      </c>
      <c r="D157" s="34">
        <v>87.3</v>
      </c>
      <c r="E157" s="34">
        <v>85.3</v>
      </c>
      <c r="F157" s="34">
        <v>82.2</v>
      </c>
      <c r="G157" s="34">
        <v>91.7</v>
      </c>
      <c r="H157" s="35">
        <v>83.7</v>
      </c>
      <c r="I157" s="34">
        <v>20.3</v>
      </c>
      <c r="J157" s="34">
        <v>16</v>
      </c>
      <c r="K157" s="34">
        <v>28.2</v>
      </c>
      <c r="L157" s="34">
        <v>25</v>
      </c>
      <c r="M157" s="34">
        <v>26.7</v>
      </c>
      <c r="N157" s="35">
        <v>23.1</v>
      </c>
      <c r="O157" s="54">
        <v>2.5316455696202533</v>
      </c>
      <c r="P157" s="54">
        <v>7.4074074074074066</v>
      </c>
      <c r="Q157" s="54">
        <v>10.256410256410255</v>
      </c>
      <c r="R157" s="54">
        <v>12.5</v>
      </c>
      <c r="S157" s="54">
        <v>0</v>
      </c>
      <c r="T157" s="55">
        <v>7.6923076923076925</v>
      </c>
      <c r="U157" s="34">
        <v>61.5</v>
      </c>
      <c r="V157" s="34">
        <v>41</v>
      </c>
      <c r="W157" s="34">
        <v>70</v>
      </c>
      <c r="X157" s="35">
        <v>46</v>
      </c>
      <c r="Y157" s="36">
        <f t="shared" si="56"/>
        <v>143</v>
      </c>
      <c r="Z157" s="36">
        <f t="shared" si="57"/>
        <v>94</v>
      </c>
      <c r="AA157" s="36">
        <f t="shared" si="58"/>
        <v>156</v>
      </c>
      <c r="AB157" s="36">
        <f t="shared" si="59"/>
        <v>120</v>
      </c>
      <c r="AC157" s="36">
        <f t="shared" si="60"/>
        <v>251</v>
      </c>
      <c r="AD157" s="36">
        <f t="shared" si="61"/>
        <v>139</v>
      </c>
      <c r="AE157" s="36">
        <f t="shared" si="62"/>
        <v>165</v>
      </c>
      <c r="AF157" s="36">
        <f t="shared" si="63"/>
        <v>111</v>
      </c>
      <c r="AG157" s="36">
        <f t="shared" si="64"/>
        <v>144</v>
      </c>
      <c r="AH157" s="36">
        <f t="shared" si="65"/>
        <v>109</v>
      </c>
      <c r="AI157" s="36">
        <f t="shared" si="66"/>
        <v>226</v>
      </c>
      <c r="AJ157" s="36">
        <f t="shared" si="67"/>
        <v>202</v>
      </c>
      <c r="AK157" s="36">
        <f t="shared" si="68"/>
        <v>241</v>
      </c>
      <c r="AL157" s="36">
        <f t="shared" si="69"/>
        <v>84</v>
      </c>
      <c r="AM157" s="36">
        <f t="shared" si="70"/>
        <v>134</v>
      </c>
      <c r="AN157" s="36">
        <f t="shared" si="71"/>
        <v>107</v>
      </c>
      <c r="AO157" s="36">
        <f t="shared" si="72"/>
        <v>274</v>
      </c>
      <c r="AP157" s="36">
        <f t="shared" si="73"/>
        <v>125</v>
      </c>
      <c r="AQ157" s="37">
        <f t="shared" si="74"/>
        <v>156.94444444444446</v>
      </c>
      <c r="AR157" s="14">
        <f t="shared" si="75"/>
        <v>152</v>
      </c>
      <c r="AS157" s="5">
        <f t="shared" si="76"/>
        <v>270</v>
      </c>
      <c r="AT157" s="5">
        <f t="shared" si="77"/>
        <v>23</v>
      </c>
      <c r="AU157" s="5">
        <f t="shared" si="78"/>
        <v>282</v>
      </c>
      <c r="AV157" s="5">
        <f t="shared" si="79"/>
        <v>60</v>
      </c>
      <c r="AW157" s="6">
        <f t="shared" si="80"/>
        <v>158.75</v>
      </c>
      <c r="AX157" s="14">
        <f t="shared" si="81"/>
        <v>167</v>
      </c>
      <c r="AY157" s="6">
        <f t="shared" si="82"/>
        <v>155.75</v>
      </c>
      <c r="AZ157" s="14">
        <f t="shared" si="83"/>
        <v>155</v>
      </c>
      <c r="BA157" s="5">
        <v>140</v>
      </c>
    </row>
    <row r="158" spans="1:53">
      <c r="A158" s="32" t="s">
        <v>568</v>
      </c>
      <c r="B158" s="13" t="s">
        <v>276</v>
      </c>
      <c r="C158" s="33">
        <v>96.4</v>
      </c>
      <c r="D158" s="34">
        <v>96</v>
      </c>
      <c r="E158" s="34">
        <v>87.3</v>
      </c>
      <c r="F158" s="34">
        <v>85.3</v>
      </c>
      <c r="G158" s="34">
        <v>85.8</v>
      </c>
      <c r="H158" s="35">
        <v>83.2</v>
      </c>
      <c r="I158" s="34">
        <v>24.8</v>
      </c>
      <c r="J158" s="34">
        <v>23.3</v>
      </c>
      <c r="K158" s="34">
        <v>34.4</v>
      </c>
      <c r="L158" s="34">
        <v>29.6</v>
      </c>
      <c r="M158" s="34">
        <v>13.7</v>
      </c>
      <c r="N158" s="35">
        <v>16.8</v>
      </c>
      <c r="O158" s="54">
        <v>1.0719754977029097</v>
      </c>
      <c r="P158" s="54">
        <v>2.3494860499265786</v>
      </c>
      <c r="Q158" s="54">
        <v>6.4417177914110431</v>
      </c>
      <c r="R158" s="54">
        <v>7.7598828696925333</v>
      </c>
      <c r="S158" s="54">
        <v>3.79746835443038</v>
      </c>
      <c r="T158" s="55">
        <v>7.4766355140186906</v>
      </c>
      <c r="U158" s="34">
        <v>40</v>
      </c>
      <c r="V158" s="34">
        <v>47</v>
      </c>
      <c r="W158" s="34">
        <v>41</v>
      </c>
      <c r="X158" s="35">
        <v>39</v>
      </c>
      <c r="Y158" s="36">
        <f t="shared" si="56"/>
        <v>278</v>
      </c>
      <c r="Z158" s="36">
        <f t="shared" si="57"/>
        <v>276</v>
      </c>
      <c r="AA158" s="36">
        <f t="shared" si="58"/>
        <v>192</v>
      </c>
      <c r="AB158" s="36">
        <f t="shared" si="59"/>
        <v>159</v>
      </c>
      <c r="AC158" s="36">
        <f t="shared" si="60"/>
        <v>174</v>
      </c>
      <c r="AD158" s="36">
        <f t="shared" si="61"/>
        <v>133</v>
      </c>
      <c r="AE158" s="36">
        <f t="shared" si="62"/>
        <v>210</v>
      </c>
      <c r="AF158" s="36">
        <f t="shared" si="63"/>
        <v>209</v>
      </c>
      <c r="AG158" s="36">
        <f t="shared" si="64"/>
        <v>198</v>
      </c>
      <c r="AH158" s="36">
        <f t="shared" si="65"/>
        <v>156</v>
      </c>
      <c r="AI158" s="36">
        <f t="shared" si="66"/>
        <v>99</v>
      </c>
      <c r="AJ158" s="36">
        <f t="shared" si="67"/>
        <v>126</v>
      </c>
      <c r="AK158" s="36">
        <f t="shared" si="68"/>
        <v>285</v>
      </c>
      <c r="AL158" s="36">
        <f t="shared" si="69"/>
        <v>243</v>
      </c>
      <c r="AM158" s="36">
        <f t="shared" si="70"/>
        <v>207</v>
      </c>
      <c r="AN158" s="36">
        <f t="shared" si="71"/>
        <v>188</v>
      </c>
      <c r="AO158" s="36">
        <f t="shared" si="72"/>
        <v>212</v>
      </c>
      <c r="AP158" s="36">
        <f t="shared" si="73"/>
        <v>128</v>
      </c>
      <c r="AQ158" s="37">
        <f t="shared" si="74"/>
        <v>192.94444444444446</v>
      </c>
      <c r="AR158" s="14">
        <f t="shared" si="75"/>
        <v>201</v>
      </c>
      <c r="AS158" s="5">
        <f t="shared" si="76"/>
        <v>10</v>
      </c>
      <c r="AT158" s="5">
        <f t="shared" si="77"/>
        <v>90</v>
      </c>
      <c r="AU158" s="5">
        <f t="shared" si="78"/>
        <v>21</v>
      </c>
      <c r="AV158" s="5">
        <f t="shared" si="79"/>
        <v>19</v>
      </c>
      <c r="AW158" s="6">
        <f t="shared" si="80"/>
        <v>35</v>
      </c>
      <c r="AX158" s="14">
        <f t="shared" si="81"/>
        <v>25</v>
      </c>
      <c r="AY158" s="6">
        <f t="shared" si="82"/>
        <v>157</v>
      </c>
      <c r="AZ158" s="14">
        <f t="shared" si="83"/>
        <v>156</v>
      </c>
      <c r="BA158" s="5">
        <v>227</v>
      </c>
    </row>
    <row r="159" spans="1:53">
      <c r="A159" s="32" t="s">
        <v>517</v>
      </c>
      <c r="B159" s="13" t="s">
        <v>225</v>
      </c>
      <c r="C159" s="33">
        <v>86.3</v>
      </c>
      <c r="D159" s="34">
        <v>88.1</v>
      </c>
      <c r="E159" s="34">
        <v>76.400000000000006</v>
      </c>
      <c r="F159" s="34">
        <v>83</v>
      </c>
      <c r="G159" s="34">
        <v>95.8</v>
      </c>
      <c r="H159" s="35">
        <v>82.4</v>
      </c>
      <c r="I159" s="34">
        <v>16.399999999999999</v>
      </c>
      <c r="J159" s="34">
        <v>13.6</v>
      </c>
      <c r="K159" s="34">
        <v>19.2</v>
      </c>
      <c r="L159" s="34">
        <v>28.4</v>
      </c>
      <c r="M159" s="34">
        <v>33.299999999999997</v>
      </c>
      <c r="N159" s="35">
        <v>22.2</v>
      </c>
      <c r="O159" s="54">
        <v>5.4794520547945202</v>
      </c>
      <c r="P159" s="54">
        <v>3.4090909090909087</v>
      </c>
      <c r="Q159" s="54">
        <v>13.698630136986301</v>
      </c>
      <c r="R159" s="54">
        <v>7.9545454545454541</v>
      </c>
      <c r="S159" s="54">
        <v>0</v>
      </c>
      <c r="T159" s="55">
        <v>3.7037037037037033</v>
      </c>
      <c r="U159" s="34">
        <v>45</v>
      </c>
      <c r="V159" s="34">
        <v>68.5</v>
      </c>
      <c r="W159" s="34">
        <v>49</v>
      </c>
      <c r="X159" s="35">
        <v>82.5</v>
      </c>
      <c r="Y159" s="36">
        <f t="shared" si="56"/>
        <v>80</v>
      </c>
      <c r="Z159" s="36">
        <f t="shared" si="57"/>
        <v>112</v>
      </c>
      <c r="AA159" s="36">
        <f t="shared" si="58"/>
        <v>52</v>
      </c>
      <c r="AB159" s="36">
        <f t="shared" si="59"/>
        <v>132</v>
      </c>
      <c r="AC159" s="36">
        <f t="shared" si="60"/>
        <v>286</v>
      </c>
      <c r="AD159" s="36">
        <f t="shared" si="61"/>
        <v>120</v>
      </c>
      <c r="AE159" s="36">
        <f t="shared" si="62"/>
        <v>110</v>
      </c>
      <c r="AF159" s="36">
        <f t="shared" si="63"/>
        <v>75</v>
      </c>
      <c r="AG159" s="36">
        <f t="shared" si="64"/>
        <v>51</v>
      </c>
      <c r="AH159" s="36">
        <f t="shared" si="65"/>
        <v>144</v>
      </c>
      <c r="AI159" s="36">
        <f t="shared" si="66"/>
        <v>257</v>
      </c>
      <c r="AJ159" s="36">
        <f t="shared" si="67"/>
        <v>194</v>
      </c>
      <c r="AK159" s="36">
        <f t="shared" si="68"/>
        <v>136</v>
      </c>
      <c r="AL159" s="36">
        <f t="shared" si="69"/>
        <v>203</v>
      </c>
      <c r="AM159" s="36">
        <f t="shared" si="70"/>
        <v>78</v>
      </c>
      <c r="AN159" s="36">
        <f t="shared" si="71"/>
        <v>182</v>
      </c>
      <c r="AO159" s="36">
        <f t="shared" si="72"/>
        <v>274</v>
      </c>
      <c r="AP159" s="36">
        <f t="shared" si="73"/>
        <v>224</v>
      </c>
      <c r="AQ159" s="37">
        <f t="shared" si="74"/>
        <v>150.55555555555554</v>
      </c>
      <c r="AR159" s="14">
        <f t="shared" si="75"/>
        <v>143</v>
      </c>
      <c r="AS159" s="5">
        <f t="shared" si="76"/>
        <v>40</v>
      </c>
      <c r="AT159" s="5">
        <f t="shared" si="77"/>
        <v>288</v>
      </c>
      <c r="AU159" s="5">
        <f t="shared" si="78"/>
        <v>107</v>
      </c>
      <c r="AV159" s="5">
        <f t="shared" si="79"/>
        <v>292</v>
      </c>
      <c r="AW159" s="6">
        <f t="shared" si="80"/>
        <v>181.75</v>
      </c>
      <c r="AX159" s="14">
        <f t="shared" si="81"/>
        <v>200</v>
      </c>
      <c r="AY159" s="6">
        <f t="shared" si="82"/>
        <v>157.25</v>
      </c>
      <c r="AZ159" s="14">
        <f t="shared" si="83"/>
        <v>157</v>
      </c>
      <c r="BA159" s="5">
        <v>71</v>
      </c>
    </row>
    <row r="160" spans="1:53">
      <c r="A160" s="32" t="s">
        <v>579</v>
      </c>
      <c r="B160" s="13" t="s">
        <v>287</v>
      </c>
      <c r="C160" s="33">
        <v>90.7</v>
      </c>
      <c r="D160" s="34">
        <v>90.1</v>
      </c>
      <c r="E160" s="34">
        <v>86.9</v>
      </c>
      <c r="F160" s="34">
        <v>85.6</v>
      </c>
      <c r="G160" s="34">
        <v>84.5</v>
      </c>
      <c r="H160" s="35">
        <v>85.3</v>
      </c>
      <c r="I160" s="34">
        <v>21.4</v>
      </c>
      <c r="J160" s="34">
        <v>19.899999999999999</v>
      </c>
      <c r="K160" s="34">
        <v>30.9</v>
      </c>
      <c r="L160" s="34">
        <v>30.1</v>
      </c>
      <c r="M160" s="34">
        <v>15.6</v>
      </c>
      <c r="N160" s="35">
        <v>17.5</v>
      </c>
      <c r="O160" s="54">
        <v>4.951768488745981</v>
      </c>
      <c r="P160" s="54">
        <v>5.8398950131233596</v>
      </c>
      <c r="Q160" s="54">
        <v>7.9896907216494837</v>
      </c>
      <c r="R160" s="54">
        <v>9.0131578947368425</v>
      </c>
      <c r="S160" s="54">
        <v>5.6631892697466473</v>
      </c>
      <c r="T160" s="55">
        <v>8.5034013605442169</v>
      </c>
      <c r="U160" s="34">
        <v>56</v>
      </c>
      <c r="V160" s="34">
        <v>50</v>
      </c>
      <c r="W160" s="34">
        <v>55</v>
      </c>
      <c r="X160" s="35">
        <v>51</v>
      </c>
      <c r="Y160" s="36">
        <f t="shared" si="56"/>
        <v>166</v>
      </c>
      <c r="Z160" s="36">
        <f t="shared" si="57"/>
        <v>155</v>
      </c>
      <c r="AA160" s="36">
        <f t="shared" si="58"/>
        <v>180</v>
      </c>
      <c r="AB160" s="36">
        <f t="shared" si="59"/>
        <v>165</v>
      </c>
      <c r="AC160" s="36">
        <f t="shared" si="60"/>
        <v>155</v>
      </c>
      <c r="AD160" s="36">
        <f t="shared" si="61"/>
        <v>165</v>
      </c>
      <c r="AE160" s="36">
        <f t="shared" si="62"/>
        <v>178</v>
      </c>
      <c r="AF160" s="36">
        <f t="shared" si="63"/>
        <v>168</v>
      </c>
      <c r="AG160" s="36">
        <f t="shared" si="64"/>
        <v>168</v>
      </c>
      <c r="AH160" s="36">
        <f t="shared" si="65"/>
        <v>161</v>
      </c>
      <c r="AI160" s="36">
        <f t="shared" si="66"/>
        <v>124</v>
      </c>
      <c r="AJ160" s="36">
        <f t="shared" si="67"/>
        <v>132</v>
      </c>
      <c r="AK160" s="36">
        <f t="shared" si="68"/>
        <v>151</v>
      </c>
      <c r="AL160" s="36">
        <f t="shared" si="69"/>
        <v>128</v>
      </c>
      <c r="AM160" s="36">
        <f t="shared" si="70"/>
        <v>173</v>
      </c>
      <c r="AN160" s="36">
        <f t="shared" si="71"/>
        <v>157</v>
      </c>
      <c r="AO160" s="36">
        <f t="shared" si="72"/>
        <v>163</v>
      </c>
      <c r="AP160" s="36">
        <f t="shared" si="73"/>
        <v>108</v>
      </c>
      <c r="AQ160" s="37">
        <f t="shared" si="74"/>
        <v>155.38888888888889</v>
      </c>
      <c r="AR160" s="14">
        <f t="shared" si="75"/>
        <v>149</v>
      </c>
      <c r="AS160" s="5">
        <f t="shared" si="76"/>
        <v>209</v>
      </c>
      <c r="AT160" s="5">
        <f t="shared" si="77"/>
        <v>135</v>
      </c>
      <c r="AU160" s="5">
        <f t="shared" si="78"/>
        <v>193</v>
      </c>
      <c r="AV160" s="5">
        <f t="shared" si="79"/>
        <v>143</v>
      </c>
      <c r="AW160" s="6">
        <f t="shared" si="80"/>
        <v>170</v>
      </c>
      <c r="AX160" s="14">
        <f t="shared" si="81"/>
        <v>187</v>
      </c>
      <c r="AY160" s="6">
        <f t="shared" si="82"/>
        <v>158.5</v>
      </c>
      <c r="AZ160" s="14">
        <f t="shared" si="83"/>
        <v>158</v>
      </c>
      <c r="BA160" s="5">
        <v>169</v>
      </c>
    </row>
    <row r="161" spans="1:53">
      <c r="A161" s="32" t="s">
        <v>491</v>
      </c>
      <c r="B161" s="13" t="s">
        <v>199</v>
      </c>
      <c r="C161" s="33">
        <v>83.1</v>
      </c>
      <c r="D161" s="34">
        <v>89.3</v>
      </c>
      <c r="E161" s="34">
        <v>84.2</v>
      </c>
      <c r="F161" s="34">
        <v>84.2</v>
      </c>
      <c r="G161" s="34">
        <v>92.5</v>
      </c>
      <c r="H161" s="35">
        <v>80.7</v>
      </c>
      <c r="I161" s="34">
        <v>11.3</v>
      </c>
      <c r="J161" s="34">
        <v>10.199999999999999</v>
      </c>
      <c r="K161" s="34">
        <v>31.5</v>
      </c>
      <c r="L161" s="34">
        <v>22.5</v>
      </c>
      <c r="M161" s="34">
        <v>40</v>
      </c>
      <c r="N161" s="35">
        <v>13.6</v>
      </c>
      <c r="O161" s="54">
        <v>16.901408450704224</v>
      </c>
      <c r="P161" s="54">
        <v>8.1632653061224492</v>
      </c>
      <c r="Q161" s="54">
        <v>6.8493150684931505</v>
      </c>
      <c r="R161" s="54">
        <v>9.8591549295774641</v>
      </c>
      <c r="S161" s="54">
        <v>5</v>
      </c>
      <c r="T161" s="55">
        <v>9.0909090909090917</v>
      </c>
      <c r="U161" s="34">
        <v>73</v>
      </c>
      <c r="V161" s="34">
        <v>64</v>
      </c>
      <c r="W161" s="34">
        <v>73</v>
      </c>
      <c r="X161" s="35">
        <v>59</v>
      </c>
      <c r="Y161" s="36">
        <f t="shared" si="56"/>
        <v>38</v>
      </c>
      <c r="Z161" s="36">
        <f t="shared" si="57"/>
        <v>134</v>
      </c>
      <c r="AA161" s="36">
        <f t="shared" si="58"/>
        <v>139</v>
      </c>
      <c r="AB161" s="36">
        <f t="shared" si="59"/>
        <v>146</v>
      </c>
      <c r="AC161" s="36">
        <f t="shared" si="60"/>
        <v>258</v>
      </c>
      <c r="AD161" s="36">
        <f t="shared" si="61"/>
        <v>92</v>
      </c>
      <c r="AE161" s="36">
        <f t="shared" si="62"/>
        <v>49</v>
      </c>
      <c r="AF161" s="36">
        <f t="shared" si="63"/>
        <v>42</v>
      </c>
      <c r="AG161" s="36">
        <f t="shared" si="64"/>
        <v>173</v>
      </c>
      <c r="AH161" s="36">
        <f t="shared" si="65"/>
        <v>76</v>
      </c>
      <c r="AI161" s="36">
        <f t="shared" si="66"/>
        <v>271</v>
      </c>
      <c r="AJ161" s="36">
        <f t="shared" si="67"/>
        <v>79</v>
      </c>
      <c r="AK161" s="36">
        <f t="shared" si="68"/>
        <v>11</v>
      </c>
      <c r="AL161" s="36">
        <f t="shared" si="69"/>
        <v>66</v>
      </c>
      <c r="AM161" s="36">
        <f t="shared" si="70"/>
        <v>194</v>
      </c>
      <c r="AN161" s="36">
        <f t="shared" si="71"/>
        <v>145</v>
      </c>
      <c r="AO161" s="36">
        <f t="shared" si="72"/>
        <v>176</v>
      </c>
      <c r="AP161" s="36">
        <f t="shared" si="73"/>
        <v>94</v>
      </c>
      <c r="AQ161" s="37">
        <f t="shared" si="74"/>
        <v>121.27777777777777</v>
      </c>
      <c r="AR161" s="14">
        <f t="shared" si="75"/>
        <v>116</v>
      </c>
      <c r="AS161" s="5">
        <f t="shared" si="76"/>
        <v>288</v>
      </c>
      <c r="AT161" s="5">
        <f t="shared" si="77"/>
        <v>282</v>
      </c>
      <c r="AU161" s="5">
        <f t="shared" si="78"/>
        <v>290</v>
      </c>
      <c r="AV161" s="5">
        <f t="shared" si="79"/>
        <v>248</v>
      </c>
      <c r="AW161" s="6">
        <f t="shared" si="80"/>
        <v>277</v>
      </c>
      <c r="AX161" s="14">
        <f t="shared" si="81"/>
        <v>288</v>
      </c>
      <c r="AY161" s="6">
        <f t="shared" si="82"/>
        <v>159</v>
      </c>
      <c r="AZ161" s="14">
        <f t="shared" si="83"/>
        <v>159</v>
      </c>
      <c r="BA161" s="5">
        <v>51</v>
      </c>
    </row>
    <row r="162" spans="1:53">
      <c r="A162" s="32" t="s">
        <v>382</v>
      </c>
      <c r="B162" s="13" t="s">
        <v>90</v>
      </c>
      <c r="C162" s="33">
        <v>91.4</v>
      </c>
      <c r="D162" s="34">
        <v>90.7</v>
      </c>
      <c r="E162" s="34">
        <v>87.7</v>
      </c>
      <c r="F162" s="34">
        <v>86.1</v>
      </c>
      <c r="G162" s="34">
        <v>85.6</v>
      </c>
      <c r="H162" s="35">
        <v>83.3</v>
      </c>
      <c r="I162" s="34">
        <v>23.9</v>
      </c>
      <c r="J162" s="34">
        <v>21.1</v>
      </c>
      <c r="K162" s="34">
        <v>37.1</v>
      </c>
      <c r="L162" s="34">
        <v>34.700000000000003</v>
      </c>
      <c r="M162" s="34">
        <v>21.4</v>
      </c>
      <c r="N162" s="35">
        <v>16.899999999999999</v>
      </c>
      <c r="O162" s="54">
        <v>4.8672566371681416</v>
      </c>
      <c r="P162" s="54">
        <v>4.9858889934148634</v>
      </c>
      <c r="Q162" s="54">
        <v>6.9911504424778768</v>
      </c>
      <c r="R162" s="54">
        <v>8.3568075117370899</v>
      </c>
      <c r="S162" s="54">
        <v>7.0707070707070701</v>
      </c>
      <c r="T162" s="55">
        <v>6.1503416856492032</v>
      </c>
      <c r="U162" s="34">
        <v>51</v>
      </c>
      <c r="V162" s="34">
        <v>52</v>
      </c>
      <c r="W162" s="34">
        <v>48</v>
      </c>
      <c r="X162" s="35">
        <v>44.5</v>
      </c>
      <c r="Y162" s="36">
        <f t="shared" si="56"/>
        <v>180</v>
      </c>
      <c r="Z162" s="36">
        <f t="shared" si="57"/>
        <v>168</v>
      </c>
      <c r="AA162" s="36">
        <f t="shared" si="58"/>
        <v>199</v>
      </c>
      <c r="AB162" s="36">
        <f t="shared" si="59"/>
        <v>174</v>
      </c>
      <c r="AC162" s="36">
        <f t="shared" si="60"/>
        <v>173</v>
      </c>
      <c r="AD162" s="36">
        <f t="shared" si="61"/>
        <v>136</v>
      </c>
      <c r="AE162" s="36">
        <f t="shared" si="62"/>
        <v>205</v>
      </c>
      <c r="AF162" s="36">
        <f t="shared" si="63"/>
        <v>187</v>
      </c>
      <c r="AG162" s="36">
        <f t="shared" si="64"/>
        <v>217</v>
      </c>
      <c r="AH162" s="36">
        <f t="shared" si="65"/>
        <v>195</v>
      </c>
      <c r="AI162" s="36">
        <f t="shared" si="66"/>
        <v>183</v>
      </c>
      <c r="AJ162" s="36">
        <f t="shared" si="67"/>
        <v>127</v>
      </c>
      <c r="AK162" s="36">
        <f t="shared" si="68"/>
        <v>155</v>
      </c>
      <c r="AL162" s="36">
        <f t="shared" si="69"/>
        <v>154</v>
      </c>
      <c r="AM162" s="36">
        <f t="shared" si="70"/>
        <v>191</v>
      </c>
      <c r="AN162" s="36">
        <f t="shared" si="71"/>
        <v>167</v>
      </c>
      <c r="AO162" s="36">
        <f t="shared" si="72"/>
        <v>135</v>
      </c>
      <c r="AP162" s="36">
        <f t="shared" si="73"/>
        <v>158</v>
      </c>
      <c r="AQ162" s="37">
        <f t="shared" si="74"/>
        <v>172.44444444444446</v>
      </c>
      <c r="AR162" s="14">
        <f t="shared" si="75"/>
        <v>178</v>
      </c>
      <c r="AS162" s="5">
        <f t="shared" si="76"/>
        <v>125</v>
      </c>
      <c r="AT162" s="5">
        <f t="shared" si="77"/>
        <v>164</v>
      </c>
      <c r="AU162" s="5">
        <f t="shared" si="78"/>
        <v>90</v>
      </c>
      <c r="AV162" s="5">
        <f t="shared" si="79"/>
        <v>55</v>
      </c>
      <c r="AW162" s="6">
        <f t="shared" si="80"/>
        <v>108.5</v>
      </c>
      <c r="AX162" s="14">
        <f t="shared" si="81"/>
        <v>106</v>
      </c>
      <c r="AY162" s="6">
        <f t="shared" si="82"/>
        <v>160</v>
      </c>
      <c r="AZ162" s="14">
        <f t="shared" si="83"/>
        <v>160</v>
      </c>
      <c r="BA162" s="5">
        <v>193</v>
      </c>
    </row>
    <row r="163" spans="1:53">
      <c r="A163" s="32" t="s">
        <v>371</v>
      </c>
      <c r="B163" s="13" t="s">
        <v>79</v>
      </c>
      <c r="C163" s="33">
        <v>92.2</v>
      </c>
      <c r="D163" s="34">
        <v>92.7</v>
      </c>
      <c r="E163" s="34">
        <v>84.8</v>
      </c>
      <c r="F163" s="34">
        <v>83.1</v>
      </c>
      <c r="G163" s="34">
        <v>90.8</v>
      </c>
      <c r="H163" s="35">
        <v>81.900000000000006</v>
      </c>
      <c r="I163" s="34">
        <v>17</v>
      </c>
      <c r="J163" s="34">
        <v>13.3</v>
      </c>
      <c r="K163" s="34">
        <v>27.2</v>
      </c>
      <c r="L163" s="34">
        <v>20.2</v>
      </c>
      <c r="M163" s="34">
        <v>16.8</v>
      </c>
      <c r="N163" s="35">
        <v>25.5</v>
      </c>
      <c r="O163" s="54">
        <v>1.3100436681222707</v>
      </c>
      <c r="P163" s="54">
        <v>1.25</v>
      </c>
      <c r="Q163" s="54">
        <v>8.6206896551724146</v>
      </c>
      <c r="R163" s="54">
        <v>8.677685950413224</v>
      </c>
      <c r="S163" s="54">
        <v>1.9801980198019802</v>
      </c>
      <c r="T163" s="55">
        <v>5.3191489361702127</v>
      </c>
      <c r="U163" s="34">
        <v>49</v>
      </c>
      <c r="V163" s="34">
        <v>47</v>
      </c>
      <c r="W163" s="34">
        <v>54</v>
      </c>
      <c r="X163" s="35">
        <v>49</v>
      </c>
      <c r="Y163" s="36">
        <f t="shared" si="56"/>
        <v>198</v>
      </c>
      <c r="Z163" s="36">
        <f t="shared" si="57"/>
        <v>209</v>
      </c>
      <c r="AA163" s="36">
        <f t="shared" si="58"/>
        <v>146</v>
      </c>
      <c r="AB163" s="36">
        <f t="shared" si="59"/>
        <v>133</v>
      </c>
      <c r="AC163" s="36">
        <f t="shared" si="60"/>
        <v>241</v>
      </c>
      <c r="AD163" s="36">
        <f t="shared" si="61"/>
        <v>109</v>
      </c>
      <c r="AE163" s="36">
        <f t="shared" si="62"/>
        <v>121</v>
      </c>
      <c r="AF163" s="36">
        <f t="shared" si="63"/>
        <v>71</v>
      </c>
      <c r="AG163" s="36">
        <f t="shared" si="64"/>
        <v>130</v>
      </c>
      <c r="AH163" s="36">
        <f t="shared" si="65"/>
        <v>60</v>
      </c>
      <c r="AI163" s="36">
        <f t="shared" si="66"/>
        <v>137</v>
      </c>
      <c r="AJ163" s="36">
        <f t="shared" si="67"/>
        <v>216</v>
      </c>
      <c r="AK163" s="36">
        <f t="shared" si="68"/>
        <v>279</v>
      </c>
      <c r="AL163" s="36">
        <f t="shared" si="69"/>
        <v>282</v>
      </c>
      <c r="AM163" s="36">
        <f t="shared" si="70"/>
        <v>157</v>
      </c>
      <c r="AN163" s="36">
        <f t="shared" si="71"/>
        <v>163</v>
      </c>
      <c r="AO163" s="36">
        <f t="shared" si="72"/>
        <v>257</v>
      </c>
      <c r="AP163" s="36">
        <f t="shared" si="73"/>
        <v>181</v>
      </c>
      <c r="AQ163" s="37">
        <f t="shared" si="74"/>
        <v>171.66666666666666</v>
      </c>
      <c r="AR163" s="14">
        <f t="shared" si="75"/>
        <v>177</v>
      </c>
      <c r="AS163" s="5">
        <f t="shared" si="76"/>
        <v>80</v>
      </c>
      <c r="AT163" s="5">
        <f t="shared" si="77"/>
        <v>90</v>
      </c>
      <c r="AU163" s="5">
        <f t="shared" si="78"/>
        <v>171</v>
      </c>
      <c r="AV163" s="5">
        <f t="shared" si="79"/>
        <v>109</v>
      </c>
      <c r="AW163" s="6">
        <f t="shared" si="80"/>
        <v>112.5</v>
      </c>
      <c r="AX163" s="14">
        <f t="shared" si="81"/>
        <v>111</v>
      </c>
      <c r="AY163" s="6">
        <f t="shared" si="82"/>
        <v>160.5</v>
      </c>
      <c r="AZ163" s="14">
        <f t="shared" si="83"/>
        <v>161</v>
      </c>
      <c r="BA163" s="5">
        <v>153</v>
      </c>
    </row>
    <row r="164" spans="1:53">
      <c r="A164" s="32" t="s">
        <v>390</v>
      </c>
      <c r="B164" s="13" t="s">
        <v>98</v>
      </c>
      <c r="C164" s="33">
        <v>86.9</v>
      </c>
      <c r="D164" s="34">
        <v>83.3</v>
      </c>
      <c r="E164" s="34">
        <v>89.1</v>
      </c>
      <c r="F164" s="34">
        <v>86.9</v>
      </c>
      <c r="G164" s="34">
        <v>85.9</v>
      </c>
      <c r="H164" s="35">
        <v>89.3</v>
      </c>
      <c r="I164" s="34">
        <v>17.899999999999999</v>
      </c>
      <c r="J164" s="34">
        <v>16.7</v>
      </c>
      <c r="K164" s="34">
        <v>28.2</v>
      </c>
      <c r="L164" s="34">
        <v>26.2</v>
      </c>
      <c r="M164" s="34">
        <v>18.8</v>
      </c>
      <c r="N164" s="35">
        <v>28.6</v>
      </c>
      <c r="O164" s="54">
        <v>6.4102564102564097</v>
      </c>
      <c r="P164" s="54">
        <v>10</v>
      </c>
      <c r="Q164" s="54">
        <v>5.1282051282051277</v>
      </c>
      <c r="R164" s="54">
        <v>4.918032786885246</v>
      </c>
      <c r="S164" s="54">
        <v>0</v>
      </c>
      <c r="T164" s="55">
        <v>0</v>
      </c>
      <c r="U164" s="34">
        <v>52</v>
      </c>
      <c r="V164" s="34">
        <v>41</v>
      </c>
      <c r="W164" s="34">
        <v>58</v>
      </c>
      <c r="X164" s="35">
        <v>51.5</v>
      </c>
      <c r="Y164" s="36">
        <f t="shared" si="56"/>
        <v>92</v>
      </c>
      <c r="Z164" s="36">
        <f t="shared" si="57"/>
        <v>42</v>
      </c>
      <c r="AA164" s="36">
        <f t="shared" si="58"/>
        <v>220</v>
      </c>
      <c r="AB164" s="36">
        <f t="shared" si="59"/>
        <v>185</v>
      </c>
      <c r="AC164" s="36">
        <f t="shared" si="60"/>
        <v>175</v>
      </c>
      <c r="AD164" s="36">
        <f t="shared" si="61"/>
        <v>213</v>
      </c>
      <c r="AE164" s="36">
        <f t="shared" si="62"/>
        <v>132</v>
      </c>
      <c r="AF164" s="36">
        <f t="shared" si="63"/>
        <v>117</v>
      </c>
      <c r="AG164" s="36">
        <f t="shared" si="64"/>
        <v>144</v>
      </c>
      <c r="AH164" s="36">
        <f t="shared" si="65"/>
        <v>123</v>
      </c>
      <c r="AI164" s="36">
        <f t="shared" si="66"/>
        <v>158</v>
      </c>
      <c r="AJ164" s="36">
        <f t="shared" si="67"/>
        <v>231</v>
      </c>
      <c r="AK164" s="36">
        <f t="shared" si="68"/>
        <v>105</v>
      </c>
      <c r="AL164" s="36">
        <f t="shared" si="69"/>
        <v>45</v>
      </c>
      <c r="AM164" s="36">
        <f t="shared" si="70"/>
        <v>234</v>
      </c>
      <c r="AN164" s="36">
        <f t="shared" si="71"/>
        <v>245</v>
      </c>
      <c r="AO164" s="36">
        <f t="shared" si="72"/>
        <v>274</v>
      </c>
      <c r="AP164" s="36">
        <f t="shared" si="73"/>
        <v>285</v>
      </c>
      <c r="AQ164" s="37">
        <f t="shared" si="74"/>
        <v>167.77777777777777</v>
      </c>
      <c r="AR164" s="14">
        <f t="shared" si="75"/>
        <v>167</v>
      </c>
      <c r="AS164" s="5">
        <f t="shared" si="76"/>
        <v>145</v>
      </c>
      <c r="AT164" s="5">
        <f t="shared" si="77"/>
        <v>23</v>
      </c>
      <c r="AU164" s="5">
        <f t="shared" si="78"/>
        <v>230</v>
      </c>
      <c r="AV164" s="5">
        <f t="shared" si="79"/>
        <v>163</v>
      </c>
      <c r="AW164" s="6">
        <f t="shared" si="80"/>
        <v>140.25</v>
      </c>
      <c r="AX164" s="14">
        <f t="shared" si="81"/>
        <v>142</v>
      </c>
      <c r="AY164" s="6">
        <f t="shared" si="82"/>
        <v>160.75</v>
      </c>
      <c r="AZ164" s="14">
        <f t="shared" si="83"/>
        <v>162</v>
      </c>
      <c r="BA164" s="5">
        <v>137</v>
      </c>
    </row>
    <row r="165" spans="1:53">
      <c r="A165" s="32" t="s">
        <v>324</v>
      </c>
      <c r="B165" s="13" t="s">
        <v>32</v>
      </c>
      <c r="C165" s="33">
        <v>90.2</v>
      </c>
      <c r="D165" s="34">
        <v>94.8</v>
      </c>
      <c r="E165" s="34">
        <v>83.5</v>
      </c>
      <c r="F165" s="34">
        <v>91.3</v>
      </c>
      <c r="G165" s="34">
        <v>84.2</v>
      </c>
      <c r="H165" s="35">
        <v>83.8</v>
      </c>
      <c r="I165" s="34">
        <v>18.7</v>
      </c>
      <c r="J165" s="34">
        <v>44.5</v>
      </c>
      <c r="K165" s="34">
        <v>27.3</v>
      </c>
      <c r="L165" s="34">
        <v>51.7</v>
      </c>
      <c r="M165" s="34">
        <v>16.3</v>
      </c>
      <c r="N165" s="35">
        <v>16</v>
      </c>
      <c r="O165" s="54">
        <v>5.0301810865191152</v>
      </c>
      <c r="P165" s="54">
        <v>0.79051383399209485</v>
      </c>
      <c r="Q165" s="54">
        <v>10.705352676338169</v>
      </c>
      <c r="R165" s="54">
        <v>2.3809523809523809</v>
      </c>
      <c r="S165" s="54">
        <v>8.0094228504122498</v>
      </c>
      <c r="T165" s="55">
        <v>7.4307304785894202</v>
      </c>
      <c r="U165" s="34">
        <v>49</v>
      </c>
      <c r="V165" s="34">
        <v>53</v>
      </c>
      <c r="W165" s="34">
        <v>51</v>
      </c>
      <c r="X165" s="35">
        <v>38</v>
      </c>
      <c r="Y165" s="36">
        <f t="shared" si="56"/>
        <v>157</v>
      </c>
      <c r="Z165" s="36">
        <f t="shared" si="57"/>
        <v>248</v>
      </c>
      <c r="AA165" s="36">
        <f t="shared" si="58"/>
        <v>124</v>
      </c>
      <c r="AB165" s="36">
        <f t="shared" si="59"/>
        <v>251</v>
      </c>
      <c r="AC165" s="36">
        <f t="shared" si="60"/>
        <v>149</v>
      </c>
      <c r="AD165" s="36">
        <f t="shared" si="61"/>
        <v>140</v>
      </c>
      <c r="AE165" s="36">
        <f t="shared" si="62"/>
        <v>142</v>
      </c>
      <c r="AF165" s="36">
        <f t="shared" si="63"/>
        <v>287</v>
      </c>
      <c r="AG165" s="36">
        <f t="shared" si="64"/>
        <v>131</v>
      </c>
      <c r="AH165" s="36">
        <f t="shared" si="65"/>
        <v>274</v>
      </c>
      <c r="AI165" s="36">
        <f t="shared" si="66"/>
        <v>131</v>
      </c>
      <c r="AJ165" s="36">
        <f t="shared" si="67"/>
        <v>115</v>
      </c>
      <c r="AK165" s="36">
        <f t="shared" si="68"/>
        <v>149</v>
      </c>
      <c r="AL165" s="36">
        <f t="shared" si="69"/>
        <v>287</v>
      </c>
      <c r="AM165" s="36">
        <f t="shared" si="70"/>
        <v>123</v>
      </c>
      <c r="AN165" s="36">
        <f t="shared" si="71"/>
        <v>282</v>
      </c>
      <c r="AO165" s="36">
        <f t="shared" si="72"/>
        <v>112</v>
      </c>
      <c r="AP165" s="36">
        <f t="shared" si="73"/>
        <v>130</v>
      </c>
      <c r="AQ165" s="37">
        <f t="shared" si="74"/>
        <v>179.55555555555554</v>
      </c>
      <c r="AR165" s="14">
        <f t="shared" si="75"/>
        <v>184</v>
      </c>
      <c r="AS165" s="5">
        <f t="shared" si="76"/>
        <v>80</v>
      </c>
      <c r="AT165" s="5">
        <f t="shared" si="77"/>
        <v>180</v>
      </c>
      <c r="AU165" s="5">
        <f t="shared" si="78"/>
        <v>129</v>
      </c>
      <c r="AV165" s="5">
        <f t="shared" si="79"/>
        <v>14</v>
      </c>
      <c r="AW165" s="6">
        <f t="shared" si="80"/>
        <v>100.75</v>
      </c>
      <c r="AX165" s="14">
        <f t="shared" si="81"/>
        <v>93</v>
      </c>
      <c r="AY165" s="6">
        <f t="shared" si="82"/>
        <v>161.25</v>
      </c>
      <c r="AZ165" s="14">
        <f t="shared" si="83"/>
        <v>163</v>
      </c>
      <c r="BA165" s="5">
        <v>144</v>
      </c>
    </row>
    <row r="166" spans="1:53">
      <c r="A166" s="32" t="s">
        <v>536</v>
      </c>
      <c r="B166" s="13" t="s">
        <v>244</v>
      </c>
      <c r="C166" s="33">
        <v>89</v>
      </c>
      <c r="D166" s="34">
        <v>85.1</v>
      </c>
      <c r="E166" s="34">
        <v>87.1</v>
      </c>
      <c r="F166" s="34">
        <v>84.8</v>
      </c>
      <c r="G166" s="34">
        <v>86.5</v>
      </c>
      <c r="H166" s="35">
        <v>85.2</v>
      </c>
      <c r="I166" s="34">
        <v>15.4</v>
      </c>
      <c r="J166" s="34">
        <v>20.7</v>
      </c>
      <c r="K166" s="34">
        <v>18.7</v>
      </c>
      <c r="L166" s="34">
        <v>27.2</v>
      </c>
      <c r="M166" s="34">
        <v>15.4</v>
      </c>
      <c r="N166" s="35">
        <v>18.2</v>
      </c>
      <c r="O166" s="54">
        <v>2.197802197802198</v>
      </c>
      <c r="P166" s="54">
        <v>4.3478260869565215</v>
      </c>
      <c r="Q166" s="54">
        <v>7.6923076923076925</v>
      </c>
      <c r="R166" s="54">
        <v>5.4347826086956523</v>
      </c>
      <c r="S166" s="54">
        <v>3.8461538461538463</v>
      </c>
      <c r="T166" s="55">
        <v>4.5454545454545459</v>
      </c>
      <c r="U166" s="34">
        <v>63.5</v>
      </c>
      <c r="V166" s="34">
        <v>40</v>
      </c>
      <c r="W166" s="34">
        <v>65</v>
      </c>
      <c r="X166" s="35">
        <v>50</v>
      </c>
      <c r="Y166" s="36">
        <f t="shared" si="56"/>
        <v>128</v>
      </c>
      <c r="Z166" s="36">
        <f t="shared" si="57"/>
        <v>59</v>
      </c>
      <c r="AA166" s="36">
        <f t="shared" si="58"/>
        <v>185</v>
      </c>
      <c r="AB166" s="36">
        <f t="shared" si="59"/>
        <v>156</v>
      </c>
      <c r="AC166" s="36">
        <f t="shared" si="60"/>
        <v>186</v>
      </c>
      <c r="AD166" s="36">
        <f t="shared" si="61"/>
        <v>161</v>
      </c>
      <c r="AE166" s="36">
        <f t="shared" si="62"/>
        <v>93</v>
      </c>
      <c r="AF166" s="36">
        <f t="shared" si="63"/>
        <v>180</v>
      </c>
      <c r="AG166" s="36">
        <f t="shared" si="64"/>
        <v>44</v>
      </c>
      <c r="AH166" s="36">
        <f t="shared" si="65"/>
        <v>129</v>
      </c>
      <c r="AI166" s="36">
        <f t="shared" si="66"/>
        <v>123</v>
      </c>
      <c r="AJ166" s="36">
        <f t="shared" si="67"/>
        <v>150</v>
      </c>
      <c r="AK166" s="36">
        <f t="shared" si="68"/>
        <v>253</v>
      </c>
      <c r="AL166" s="36">
        <f t="shared" si="69"/>
        <v>171</v>
      </c>
      <c r="AM166" s="36">
        <f t="shared" si="70"/>
        <v>177</v>
      </c>
      <c r="AN166" s="36">
        <f t="shared" si="71"/>
        <v>230</v>
      </c>
      <c r="AO166" s="36">
        <f t="shared" si="72"/>
        <v>210</v>
      </c>
      <c r="AP166" s="36">
        <f t="shared" si="73"/>
        <v>198</v>
      </c>
      <c r="AQ166" s="37">
        <f t="shared" si="74"/>
        <v>157.38888888888889</v>
      </c>
      <c r="AR166" s="14">
        <f t="shared" si="75"/>
        <v>153</v>
      </c>
      <c r="AS166" s="5">
        <f t="shared" si="76"/>
        <v>277</v>
      </c>
      <c r="AT166" s="5">
        <f t="shared" si="77"/>
        <v>17</v>
      </c>
      <c r="AU166" s="5">
        <f t="shared" si="78"/>
        <v>273</v>
      </c>
      <c r="AV166" s="5">
        <f t="shared" si="79"/>
        <v>125</v>
      </c>
      <c r="AW166" s="6">
        <f t="shared" si="80"/>
        <v>173</v>
      </c>
      <c r="AX166" s="14">
        <f t="shared" si="81"/>
        <v>189</v>
      </c>
      <c r="AY166" s="6">
        <f t="shared" si="82"/>
        <v>162</v>
      </c>
      <c r="AZ166" s="14">
        <f t="shared" si="83"/>
        <v>164</v>
      </c>
      <c r="BA166" s="5">
        <v>125</v>
      </c>
    </row>
    <row r="167" spans="1:53">
      <c r="A167" s="32" t="s">
        <v>338</v>
      </c>
      <c r="B167" s="13" t="s">
        <v>46</v>
      </c>
      <c r="C167" s="33">
        <v>90.2</v>
      </c>
      <c r="D167" s="34">
        <v>90.9</v>
      </c>
      <c r="E167" s="34">
        <v>86.1</v>
      </c>
      <c r="F167" s="34">
        <v>86.3</v>
      </c>
      <c r="G167" s="34">
        <v>84.1</v>
      </c>
      <c r="H167" s="35">
        <v>86.5</v>
      </c>
      <c r="I167" s="34">
        <v>16</v>
      </c>
      <c r="J167" s="34">
        <v>18.100000000000001</v>
      </c>
      <c r="K167" s="34">
        <v>27.9</v>
      </c>
      <c r="L167" s="34">
        <v>30.4</v>
      </c>
      <c r="M167" s="34">
        <v>15.1</v>
      </c>
      <c r="N167" s="35">
        <v>17.899999999999999</v>
      </c>
      <c r="O167" s="54">
        <v>4.4912923923006414</v>
      </c>
      <c r="P167" s="54">
        <v>4.8153342683496962</v>
      </c>
      <c r="Q167" s="54">
        <v>7.1494042163153066</v>
      </c>
      <c r="R167" s="54">
        <v>8.0916744621141241</v>
      </c>
      <c r="S167" s="54">
        <v>5.7080131723380907</v>
      </c>
      <c r="T167" s="55">
        <v>5.039193729003359</v>
      </c>
      <c r="U167" s="34">
        <v>51</v>
      </c>
      <c r="V167" s="34">
        <v>54</v>
      </c>
      <c r="W167" s="34">
        <v>53</v>
      </c>
      <c r="X167" s="35">
        <v>54</v>
      </c>
      <c r="Y167" s="36">
        <f t="shared" si="56"/>
        <v>157</v>
      </c>
      <c r="Z167" s="36">
        <f t="shared" si="57"/>
        <v>171</v>
      </c>
      <c r="AA167" s="36">
        <f t="shared" si="58"/>
        <v>168</v>
      </c>
      <c r="AB167" s="36">
        <f t="shared" si="59"/>
        <v>177</v>
      </c>
      <c r="AC167" s="36">
        <f t="shared" si="60"/>
        <v>147</v>
      </c>
      <c r="AD167" s="36">
        <f t="shared" si="61"/>
        <v>184</v>
      </c>
      <c r="AE167" s="36">
        <f t="shared" si="62"/>
        <v>104</v>
      </c>
      <c r="AF167" s="36">
        <f t="shared" si="63"/>
        <v>143</v>
      </c>
      <c r="AG167" s="36">
        <f t="shared" si="64"/>
        <v>142</v>
      </c>
      <c r="AH167" s="36">
        <f t="shared" si="65"/>
        <v>164</v>
      </c>
      <c r="AI167" s="36">
        <f t="shared" si="66"/>
        <v>117</v>
      </c>
      <c r="AJ167" s="36">
        <f t="shared" si="67"/>
        <v>144</v>
      </c>
      <c r="AK167" s="36">
        <f t="shared" si="68"/>
        <v>167</v>
      </c>
      <c r="AL167" s="36">
        <f t="shared" si="69"/>
        <v>158</v>
      </c>
      <c r="AM167" s="36">
        <f t="shared" si="70"/>
        <v>185</v>
      </c>
      <c r="AN167" s="36">
        <f t="shared" si="71"/>
        <v>175</v>
      </c>
      <c r="AO167" s="36">
        <f t="shared" si="72"/>
        <v>162</v>
      </c>
      <c r="AP167" s="36">
        <f t="shared" si="73"/>
        <v>187</v>
      </c>
      <c r="AQ167" s="37">
        <f t="shared" si="74"/>
        <v>158.44444444444446</v>
      </c>
      <c r="AR167" s="14">
        <f t="shared" si="75"/>
        <v>155</v>
      </c>
      <c r="AS167" s="5">
        <f t="shared" si="76"/>
        <v>125</v>
      </c>
      <c r="AT167" s="5">
        <f t="shared" si="77"/>
        <v>199</v>
      </c>
      <c r="AU167" s="5">
        <f t="shared" si="78"/>
        <v>153</v>
      </c>
      <c r="AV167" s="5">
        <f t="shared" si="79"/>
        <v>197</v>
      </c>
      <c r="AW167" s="6">
        <f t="shared" si="80"/>
        <v>168.5</v>
      </c>
      <c r="AX167" s="14">
        <f t="shared" si="81"/>
        <v>184</v>
      </c>
      <c r="AY167" s="6">
        <f t="shared" si="82"/>
        <v>162.25</v>
      </c>
      <c r="AZ167" s="14">
        <f t="shared" si="83"/>
        <v>165</v>
      </c>
      <c r="BA167" s="5">
        <v>157</v>
      </c>
    </row>
    <row r="168" spans="1:53">
      <c r="A168" s="32" t="s">
        <v>507</v>
      </c>
      <c r="B168" s="13" t="s">
        <v>215</v>
      </c>
      <c r="C168" s="33">
        <v>93</v>
      </c>
      <c r="D168" s="34">
        <v>93.1</v>
      </c>
      <c r="E168" s="34">
        <v>87.2</v>
      </c>
      <c r="F168" s="34">
        <v>87.7</v>
      </c>
      <c r="G168" s="34">
        <v>85.5</v>
      </c>
      <c r="H168" s="35">
        <v>84.4</v>
      </c>
      <c r="I168" s="34">
        <v>23.6</v>
      </c>
      <c r="J168" s="34">
        <v>21.9</v>
      </c>
      <c r="K168" s="34">
        <v>38.1</v>
      </c>
      <c r="L168" s="34">
        <v>36.799999999999997</v>
      </c>
      <c r="M168" s="34">
        <v>17</v>
      </c>
      <c r="N168" s="35">
        <v>18.100000000000001</v>
      </c>
      <c r="O168" s="54">
        <v>3.2608695652173911</v>
      </c>
      <c r="P168" s="54">
        <v>2.1216407355021216</v>
      </c>
      <c r="Q168" s="54">
        <v>6.4032697547683926</v>
      </c>
      <c r="R168" s="54">
        <v>8.6036671368124118</v>
      </c>
      <c r="S168" s="54">
        <v>5.9016393442622954</v>
      </c>
      <c r="T168" s="55">
        <v>7.419354838709677</v>
      </c>
      <c r="U168" s="34">
        <v>54</v>
      </c>
      <c r="V168" s="34">
        <v>47</v>
      </c>
      <c r="W168" s="34">
        <v>47</v>
      </c>
      <c r="X168" s="35">
        <v>41</v>
      </c>
      <c r="Y168" s="36">
        <f t="shared" si="56"/>
        <v>210</v>
      </c>
      <c r="Z168" s="36">
        <f t="shared" si="57"/>
        <v>217</v>
      </c>
      <c r="AA168" s="36">
        <f t="shared" si="58"/>
        <v>191</v>
      </c>
      <c r="AB168" s="36">
        <f t="shared" si="59"/>
        <v>200</v>
      </c>
      <c r="AC168" s="36">
        <f t="shared" si="60"/>
        <v>172</v>
      </c>
      <c r="AD168" s="36">
        <f t="shared" si="61"/>
        <v>150</v>
      </c>
      <c r="AE168" s="36">
        <f t="shared" si="62"/>
        <v>200</v>
      </c>
      <c r="AF168" s="36">
        <f t="shared" si="63"/>
        <v>196</v>
      </c>
      <c r="AG168" s="36">
        <f t="shared" si="64"/>
        <v>226</v>
      </c>
      <c r="AH168" s="36">
        <f t="shared" si="65"/>
        <v>208</v>
      </c>
      <c r="AI168" s="36">
        <f t="shared" si="66"/>
        <v>138</v>
      </c>
      <c r="AJ168" s="36">
        <f t="shared" si="67"/>
        <v>147</v>
      </c>
      <c r="AK168" s="36">
        <f t="shared" si="68"/>
        <v>207</v>
      </c>
      <c r="AL168" s="36">
        <f t="shared" si="69"/>
        <v>257</v>
      </c>
      <c r="AM168" s="36">
        <f t="shared" si="70"/>
        <v>209</v>
      </c>
      <c r="AN168" s="36">
        <f t="shared" si="71"/>
        <v>165</v>
      </c>
      <c r="AO168" s="36">
        <f t="shared" si="72"/>
        <v>157</v>
      </c>
      <c r="AP168" s="36">
        <f t="shared" si="73"/>
        <v>131</v>
      </c>
      <c r="AQ168" s="37">
        <f t="shared" si="74"/>
        <v>187.83333333333334</v>
      </c>
      <c r="AR168" s="14">
        <f t="shared" si="75"/>
        <v>192</v>
      </c>
      <c r="AS168" s="5">
        <f t="shared" si="76"/>
        <v>175</v>
      </c>
      <c r="AT168" s="5">
        <f t="shared" si="77"/>
        <v>90</v>
      </c>
      <c r="AU168" s="5">
        <f t="shared" si="78"/>
        <v>74</v>
      </c>
      <c r="AV168" s="5">
        <f t="shared" si="79"/>
        <v>28</v>
      </c>
      <c r="AW168" s="6">
        <f t="shared" si="80"/>
        <v>91.75</v>
      </c>
      <c r="AX168" s="14">
        <f t="shared" si="81"/>
        <v>76</v>
      </c>
      <c r="AY168" s="6">
        <f t="shared" si="82"/>
        <v>163</v>
      </c>
      <c r="AZ168" s="14">
        <f t="shared" si="83"/>
        <v>166</v>
      </c>
      <c r="BA168" s="5">
        <v>202</v>
      </c>
    </row>
    <row r="169" spans="1:53">
      <c r="A169" s="32" t="s">
        <v>551</v>
      </c>
      <c r="B169" s="13" t="s">
        <v>259</v>
      </c>
      <c r="C169" s="33">
        <v>92.3</v>
      </c>
      <c r="D169" s="34">
        <v>92.1</v>
      </c>
      <c r="E169" s="34">
        <v>85.2</v>
      </c>
      <c r="F169" s="34">
        <v>83.5</v>
      </c>
      <c r="G169" s="34">
        <v>85.2</v>
      </c>
      <c r="H169" s="35">
        <v>87.1</v>
      </c>
      <c r="I169" s="34">
        <v>23.6</v>
      </c>
      <c r="J169" s="34">
        <v>23.1</v>
      </c>
      <c r="K169" s="34">
        <v>30.2</v>
      </c>
      <c r="L169" s="34">
        <v>27.8</v>
      </c>
      <c r="M169" s="34">
        <v>17.3</v>
      </c>
      <c r="N169" s="35">
        <v>19.2</v>
      </c>
      <c r="O169" s="54">
        <v>3.5326086956521738</v>
      </c>
      <c r="P169" s="54">
        <v>3.6785512167515564</v>
      </c>
      <c r="Q169" s="54">
        <v>8.5187194791101462</v>
      </c>
      <c r="R169" s="54">
        <v>10.259301014656144</v>
      </c>
      <c r="S169" s="54">
        <v>4.5066991473812417</v>
      </c>
      <c r="T169" s="55">
        <v>5</v>
      </c>
      <c r="U169" s="34">
        <v>52</v>
      </c>
      <c r="V169" s="34">
        <v>52</v>
      </c>
      <c r="W169" s="34">
        <v>49</v>
      </c>
      <c r="X169" s="35">
        <v>45</v>
      </c>
      <c r="Y169" s="36">
        <f t="shared" si="56"/>
        <v>200</v>
      </c>
      <c r="Z169" s="36">
        <f t="shared" si="57"/>
        <v>196</v>
      </c>
      <c r="AA169" s="36">
        <f t="shared" si="58"/>
        <v>152</v>
      </c>
      <c r="AB169" s="36">
        <f t="shared" si="59"/>
        <v>138</v>
      </c>
      <c r="AC169" s="36">
        <f t="shared" si="60"/>
        <v>162</v>
      </c>
      <c r="AD169" s="36">
        <f t="shared" si="61"/>
        <v>193</v>
      </c>
      <c r="AE169" s="36">
        <f t="shared" si="62"/>
        <v>200</v>
      </c>
      <c r="AF169" s="36">
        <f t="shared" si="63"/>
        <v>208</v>
      </c>
      <c r="AG169" s="36">
        <f t="shared" si="64"/>
        <v>159</v>
      </c>
      <c r="AH169" s="36">
        <f t="shared" si="65"/>
        <v>138</v>
      </c>
      <c r="AI169" s="36">
        <f t="shared" si="66"/>
        <v>140</v>
      </c>
      <c r="AJ169" s="36">
        <f t="shared" si="67"/>
        <v>162</v>
      </c>
      <c r="AK169" s="36">
        <f t="shared" si="68"/>
        <v>195</v>
      </c>
      <c r="AL169" s="36">
        <f t="shared" si="69"/>
        <v>191</v>
      </c>
      <c r="AM169" s="36">
        <f t="shared" si="70"/>
        <v>159</v>
      </c>
      <c r="AN169" s="36">
        <f t="shared" si="71"/>
        <v>137</v>
      </c>
      <c r="AO169" s="36">
        <f t="shared" si="72"/>
        <v>189</v>
      </c>
      <c r="AP169" s="36">
        <f t="shared" si="73"/>
        <v>189</v>
      </c>
      <c r="AQ169" s="37">
        <f t="shared" si="74"/>
        <v>172.66666666666666</v>
      </c>
      <c r="AR169" s="14">
        <f t="shared" si="75"/>
        <v>179</v>
      </c>
      <c r="AS169" s="5">
        <f t="shared" si="76"/>
        <v>145</v>
      </c>
      <c r="AT169" s="5">
        <f t="shared" si="77"/>
        <v>164</v>
      </c>
      <c r="AU169" s="5">
        <f t="shared" si="78"/>
        <v>107</v>
      </c>
      <c r="AV169" s="5">
        <f t="shared" si="79"/>
        <v>56</v>
      </c>
      <c r="AW169" s="6">
        <f t="shared" si="80"/>
        <v>118</v>
      </c>
      <c r="AX169" s="14">
        <f t="shared" si="81"/>
        <v>115</v>
      </c>
      <c r="AY169" s="6">
        <f t="shared" si="82"/>
        <v>163</v>
      </c>
      <c r="AZ169" s="14">
        <f t="shared" si="83"/>
        <v>166</v>
      </c>
      <c r="BA169" s="5">
        <v>185</v>
      </c>
    </row>
    <row r="170" spans="1:53">
      <c r="A170" s="32" t="s">
        <v>462</v>
      </c>
      <c r="B170" s="13" t="s">
        <v>170</v>
      </c>
      <c r="C170" s="33">
        <v>84.1</v>
      </c>
      <c r="D170" s="34">
        <v>91.1</v>
      </c>
      <c r="E170" s="34">
        <v>90.9</v>
      </c>
      <c r="F170" s="34">
        <v>89.5</v>
      </c>
      <c r="G170" s="34">
        <v>70</v>
      </c>
      <c r="H170" s="35">
        <v>85.7</v>
      </c>
      <c r="I170" s="34">
        <v>18.2</v>
      </c>
      <c r="J170" s="34">
        <v>19.399999999999999</v>
      </c>
      <c r="K170" s="34">
        <v>27.3</v>
      </c>
      <c r="L170" s="34">
        <v>45.2</v>
      </c>
      <c r="M170" s="34">
        <v>0</v>
      </c>
      <c r="N170" s="35">
        <v>7.1</v>
      </c>
      <c r="O170" s="54">
        <v>6.0606060606060606</v>
      </c>
      <c r="P170" s="54">
        <v>0</v>
      </c>
      <c r="Q170" s="54">
        <v>3.0303030303030303</v>
      </c>
      <c r="R170" s="54">
        <v>6.4516129032258061</v>
      </c>
      <c r="S170" s="54">
        <v>0</v>
      </c>
      <c r="T170" s="55">
        <v>0</v>
      </c>
      <c r="U170" s="34">
        <v>53</v>
      </c>
      <c r="V170" s="34">
        <v>52</v>
      </c>
      <c r="W170" s="34">
        <v>47</v>
      </c>
      <c r="X170" s="35">
        <v>51.5</v>
      </c>
      <c r="Y170" s="36">
        <f t="shared" si="56"/>
        <v>45</v>
      </c>
      <c r="Z170" s="36">
        <f t="shared" si="57"/>
        <v>175</v>
      </c>
      <c r="AA170" s="36">
        <f t="shared" si="58"/>
        <v>239</v>
      </c>
      <c r="AB170" s="36">
        <f t="shared" si="59"/>
        <v>220</v>
      </c>
      <c r="AC170" s="36">
        <f t="shared" si="60"/>
        <v>25</v>
      </c>
      <c r="AD170" s="36">
        <f t="shared" si="61"/>
        <v>174</v>
      </c>
      <c r="AE170" s="36">
        <f t="shared" si="62"/>
        <v>139</v>
      </c>
      <c r="AF170" s="36">
        <f t="shared" si="63"/>
        <v>161</v>
      </c>
      <c r="AG170" s="36">
        <f t="shared" si="64"/>
        <v>131</v>
      </c>
      <c r="AH170" s="36">
        <f t="shared" si="65"/>
        <v>254</v>
      </c>
      <c r="AI170" s="36">
        <f t="shared" si="66"/>
        <v>1</v>
      </c>
      <c r="AJ170" s="36">
        <f t="shared" si="67"/>
        <v>24</v>
      </c>
      <c r="AK170" s="36">
        <f t="shared" si="68"/>
        <v>118</v>
      </c>
      <c r="AL170" s="36">
        <f t="shared" si="69"/>
        <v>289</v>
      </c>
      <c r="AM170" s="36">
        <f t="shared" si="70"/>
        <v>275</v>
      </c>
      <c r="AN170" s="36">
        <f t="shared" si="71"/>
        <v>212</v>
      </c>
      <c r="AO170" s="36">
        <f t="shared" si="72"/>
        <v>274</v>
      </c>
      <c r="AP170" s="36">
        <f t="shared" si="73"/>
        <v>285</v>
      </c>
      <c r="AQ170" s="37">
        <f t="shared" si="74"/>
        <v>168.94444444444446</v>
      </c>
      <c r="AR170" s="14">
        <f t="shared" si="75"/>
        <v>170</v>
      </c>
      <c r="AS170" s="5">
        <f t="shared" si="76"/>
        <v>161</v>
      </c>
      <c r="AT170" s="5">
        <f t="shared" si="77"/>
        <v>164</v>
      </c>
      <c r="AU170" s="5">
        <f t="shared" si="78"/>
        <v>74</v>
      </c>
      <c r="AV170" s="5">
        <f t="shared" si="79"/>
        <v>163</v>
      </c>
      <c r="AW170" s="6">
        <f t="shared" si="80"/>
        <v>140.5</v>
      </c>
      <c r="AX170" s="14">
        <f t="shared" si="81"/>
        <v>143</v>
      </c>
      <c r="AY170" s="6">
        <f t="shared" si="82"/>
        <v>163.25</v>
      </c>
      <c r="AZ170" s="14">
        <f t="shared" si="83"/>
        <v>168</v>
      </c>
      <c r="BA170" s="5">
        <v>197</v>
      </c>
    </row>
    <row r="171" spans="1:53">
      <c r="A171" s="32" t="s">
        <v>349</v>
      </c>
      <c r="B171" s="13" t="s">
        <v>57</v>
      </c>
      <c r="C171" s="33">
        <v>91.4</v>
      </c>
      <c r="D171" s="34">
        <v>91.9</v>
      </c>
      <c r="E171" s="34">
        <v>88.8</v>
      </c>
      <c r="F171" s="34">
        <v>87.4</v>
      </c>
      <c r="G171" s="34">
        <v>86.5</v>
      </c>
      <c r="H171" s="35">
        <v>86.7</v>
      </c>
      <c r="I171" s="34">
        <v>20.399999999999999</v>
      </c>
      <c r="J171" s="34">
        <v>18.100000000000001</v>
      </c>
      <c r="K171" s="34">
        <v>35.299999999999997</v>
      </c>
      <c r="L171" s="34">
        <v>34.4</v>
      </c>
      <c r="M171" s="34">
        <v>14.5</v>
      </c>
      <c r="N171" s="35">
        <v>18.600000000000001</v>
      </c>
      <c r="O171" s="54">
        <v>4.1977611940298507</v>
      </c>
      <c r="P171" s="54">
        <v>4.1330166270783852</v>
      </c>
      <c r="Q171" s="54">
        <v>6.558139534883721</v>
      </c>
      <c r="R171" s="54">
        <v>7.4442863916548125</v>
      </c>
      <c r="S171" s="54">
        <v>4.2045454545454541</v>
      </c>
      <c r="T171" s="55">
        <v>4.2951541850220263</v>
      </c>
      <c r="U171" s="34">
        <v>48</v>
      </c>
      <c r="V171" s="34">
        <v>50</v>
      </c>
      <c r="W171" s="34">
        <v>51</v>
      </c>
      <c r="X171" s="35">
        <v>47</v>
      </c>
      <c r="Y171" s="36">
        <f t="shared" si="56"/>
        <v>180</v>
      </c>
      <c r="Z171" s="36">
        <f t="shared" si="57"/>
        <v>193</v>
      </c>
      <c r="AA171" s="36">
        <f t="shared" si="58"/>
        <v>217</v>
      </c>
      <c r="AB171" s="36">
        <f t="shared" si="59"/>
        <v>191</v>
      </c>
      <c r="AC171" s="36">
        <f t="shared" si="60"/>
        <v>186</v>
      </c>
      <c r="AD171" s="36">
        <f t="shared" si="61"/>
        <v>186</v>
      </c>
      <c r="AE171" s="36">
        <f t="shared" si="62"/>
        <v>167</v>
      </c>
      <c r="AF171" s="36">
        <f t="shared" si="63"/>
        <v>143</v>
      </c>
      <c r="AG171" s="36">
        <f t="shared" si="64"/>
        <v>205</v>
      </c>
      <c r="AH171" s="36">
        <f t="shared" si="65"/>
        <v>194</v>
      </c>
      <c r="AI171" s="36">
        <f t="shared" si="66"/>
        <v>109</v>
      </c>
      <c r="AJ171" s="36">
        <f t="shared" si="67"/>
        <v>153</v>
      </c>
      <c r="AK171" s="36">
        <f t="shared" si="68"/>
        <v>176</v>
      </c>
      <c r="AL171" s="36">
        <f t="shared" si="69"/>
        <v>179</v>
      </c>
      <c r="AM171" s="36">
        <f t="shared" si="70"/>
        <v>202</v>
      </c>
      <c r="AN171" s="36">
        <f t="shared" si="71"/>
        <v>192</v>
      </c>
      <c r="AO171" s="36">
        <f t="shared" si="72"/>
        <v>199</v>
      </c>
      <c r="AP171" s="36">
        <f t="shared" si="73"/>
        <v>207</v>
      </c>
      <c r="AQ171" s="37">
        <f t="shared" si="74"/>
        <v>182.16666666666666</v>
      </c>
      <c r="AR171" s="14">
        <f t="shared" si="75"/>
        <v>188</v>
      </c>
      <c r="AS171" s="5">
        <f t="shared" si="76"/>
        <v>71</v>
      </c>
      <c r="AT171" s="5">
        <f t="shared" si="77"/>
        <v>135</v>
      </c>
      <c r="AU171" s="5">
        <f t="shared" si="78"/>
        <v>129</v>
      </c>
      <c r="AV171" s="5">
        <f t="shared" si="79"/>
        <v>74</v>
      </c>
      <c r="AW171" s="6">
        <f t="shared" si="80"/>
        <v>102.25</v>
      </c>
      <c r="AX171" s="14">
        <f t="shared" si="81"/>
        <v>97</v>
      </c>
      <c r="AY171" s="6">
        <f t="shared" si="82"/>
        <v>165.25</v>
      </c>
      <c r="AZ171" s="14">
        <f t="shared" si="83"/>
        <v>169</v>
      </c>
      <c r="BA171" s="5">
        <v>205</v>
      </c>
    </row>
    <row r="172" spans="1:53">
      <c r="A172" s="32" t="s">
        <v>433</v>
      </c>
      <c r="B172" s="13" t="s">
        <v>141</v>
      </c>
      <c r="C172" s="33">
        <v>90.8</v>
      </c>
      <c r="D172" s="34">
        <v>90.7</v>
      </c>
      <c r="E172" s="34">
        <v>84.1</v>
      </c>
      <c r="F172" s="34">
        <v>84.2</v>
      </c>
      <c r="G172" s="34">
        <v>88.3</v>
      </c>
      <c r="H172" s="35">
        <v>87</v>
      </c>
      <c r="I172" s="34">
        <v>20.100000000000001</v>
      </c>
      <c r="J172" s="34">
        <v>18.7</v>
      </c>
      <c r="K172" s="34">
        <v>29</v>
      </c>
      <c r="L172" s="34">
        <v>30.8</v>
      </c>
      <c r="M172" s="34">
        <v>20.399999999999999</v>
      </c>
      <c r="N172" s="35">
        <v>22.4</v>
      </c>
      <c r="O172" s="54">
        <v>4.7067901234567904</v>
      </c>
      <c r="P172" s="54">
        <v>5.2755905511811019</v>
      </c>
      <c r="Q172" s="54">
        <v>9.6006144393241168</v>
      </c>
      <c r="R172" s="54">
        <v>10</v>
      </c>
      <c r="S172" s="54">
        <v>3.5794183445190155</v>
      </c>
      <c r="T172" s="55">
        <v>6.7873303167420813</v>
      </c>
      <c r="U172" s="34">
        <v>48</v>
      </c>
      <c r="V172" s="34">
        <v>54</v>
      </c>
      <c r="W172" s="34">
        <v>54</v>
      </c>
      <c r="X172" s="35">
        <v>55</v>
      </c>
      <c r="Y172" s="36">
        <f t="shared" si="56"/>
        <v>167</v>
      </c>
      <c r="Z172" s="36">
        <f t="shared" si="57"/>
        <v>168</v>
      </c>
      <c r="AA172" s="36">
        <f t="shared" si="58"/>
        <v>136</v>
      </c>
      <c r="AB172" s="36">
        <f t="shared" si="59"/>
        <v>146</v>
      </c>
      <c r="AC172" s="36">
        <f t="shared" si="60"/>
        <v>204</v>
      </c>
      <c r="AD172" s="36">
        <f t="shared" si="61"/>
        <v>191</v>
      </c>
      <c r="AE172" s="36">
        <f t="shared" si="62"/>
        <v>161</v>
      </c>
      <c r="AF172" s="36">
        <f t="shared" si="63"/>
        <v>151</v>
      </c>
      <c r="AG172" s="36">
        <f t="shared" si="64"/>
        <v>149</v>
      </c>
      <c r="AH172" s="36">
        <f t="shared" si="65"/>
        <v>165</v>
      </c>
      <c r="AI172" s="36">
        <f t="shared" si="66"/>
        <v>176</v>
      </c>
      <c r="AJ172" s="36">
        <f t="shared" si="67"/>
        <v>197</v>
      </c>
      <c r="AK172" s="36">
        <f t="shared" si="68"/>
        <v>158</v>
      </c>
      <c r="AL172" s="36">
        <f t="shared" si="69"/>
        <v>148</v>
      </c>
      <c r="AM172" s="36">
        <f t="shared" si="70"/>
        <v>143</v>
      </c>
      <c r="AN172" s="36">
        <f t="shared" si="71"/>
        <v>140</v>
      </c>
      <c r="AO172" s="36">
        <f t="shared" si="72"/>
        <v>217</v>
      </c>
      <c r="AP172" s="36">
        <f t="shared" si="73"/>
        <v>146</v>
      </c>
      <c r="AQ172" s="37">
        <f t="shared" si="74"/>
        <v>164.61111111111111</v>
      </c>
      <c r="AR172" s="14">
        <f t="shared" si="75"/>
        <v>163</v>
      </c>
      <c r="AS172" s="5">
        <f t="shared" si="76"/>
        <v>71</v>
      </c>
      <c r="AT172" s="5">
        <f t="shared" si="77"/>
        <v>199</v>
      </c>
      <c r="AU172" s="5">
        <f t="shared" si="78"/>
        <v>171</v>
      </c>
      <c r="AV172" s="5">
        <f t="shared" si="79"/>
        <v>211</v>
      </c>
      <c r="AW172" s="6">
        <f t="shared" si="80"/>
        <v>163</v>
      </c>
      <c r="AX172" s="14">
        <f t="shared" si="81"/>
        <v>173</v>
      </c>
      <c r="AY172" s="6">
        <f t="shared" si="82"/>
        <v>165.5</v>
      </c>
      <c r="AZ172" s="14">
        <f t="shared" si="83"/>
        <v>170</v>
      </c>
      <c r="BA172" s="5">
        <v>149</v>
      </c>
    </row>
    <row r="173" spans="1:53">
      <c r="A173" s="32" t="s">
        <v>437</v>
      </c>
      <c r="B173" s="13" t="s">
        <v>145</v>
      </c>
      <c r="C173" s="33">
        <v>90.3</v>
      </c>
      <c r="D173" s="34">
        <v>91.3</v>
      </c>
      <c r="E173" s="34">
        <v>86.5</v>
      </c>
      <c r="F173" s="34">
        <v>84</v>
      </c>
      <c r="G173" s="34">
        <v>87.5</v>
      </c>
      <c r="H173" s="35">
        <v>86.5</v>
      </c>
      <c r="I173" s="34">
        <v>21</v>
      </c>
      <c r="J173" s="34">
        <v>22.9</v>
      </c>
      <c r="K173" s="34">
        <v>30.2</v>
      </c>
      <c r="L173" s="34">
        <v>24.8</v>
      </c>
      <c r="M173" s="34">
        <v>22.4</v>
      </c>
      <c r="N173" s="35">
        <v>16</v>
      </c>
      <c r="O173" s="54">
        <v>5.833333333333333</v>
      </c>
      <c r="P173" s="54">
        <v>5.5206149545772192</v>
      </c>
      <c r="Q173" s="54">
        <v>7.2272411396803333</v>
      </c>
      <c r="R173" s="54">
        <v>9.7970608817354794</v>
      </c>
      <c r="S173" s="54">
        <v>5.972696245733788</v>
      </c>
      <c r="T173" s="55">
        <v>5.9773828756058158</v>
      </c>
      <c r="U173" s="34">
        <v>53</v>
      </c>
      <c r="V173" s="34">
        <v>60</v>
      </c>
      <c r="W173" s="34">
        <v>54</v>
      </c>
      <c r="X173" s="35">
        <v>47</v>
      </c>
      <c r="Y173" s="36">
        <f t="shared" si="56"/>
        <v>159</v>
      </c>
      <c r="Z173" s="36">
        <f t="shared" si="57"/>
        <v>181</v>
      </c>
      <c r="AA173" s="36">
        <f t="shared" si="58"/>
        <v>177</v>
      </c>
      <c r="AB173" s="36">
        <f t="shared" si="59"/>
        <v>143</v>
      </c>
      <c r="AC173" s="36">
        <f t="shared" si="60"/>
        <v>198</v>
      </c>
      <c r="AD173" s="36">
        <f t="shared" si="61"/>
        <v>184</v>
      </c>
      <c r="AE173" s="36">
        <f t="shared" si="62"/>
        <v>172</v>
      </c>
      <c r="AF173" s="36">
        <f t="shared" si="63"/>
        <v>204</v>
      </c>
      <c r="AG173" s="36">
        <f t="shared" si="64"/>
        <v>159</v>
      </c>
      <c r="AH173" s="36">
        <f t="shared" si="65"/>
        <v>106</v>
      </c>
      <c r="AI173" s="36">
        <f t="shared" si="66"/>
        <v>192</v>
      </c>
      <c r="AJ173" s="36">
        <f t="shared" si="67"/>
        <v>115</v>
      </c>
      <c r="AK173" s="36">
        <f t="shared" si="68"/>
        <v>127</v>
      </c>
      <c r="AL173" s="36">
        <f t="shared" si="69"/>
        <v>141</v>
      </c>
      <c r="AM173" s="36">
        <f t="shared" si="70"/>
        <v>184</v>
      </c>
      <c r="AN173" s="36">
        <f t="shared" si="71"/>
        <v>147</v>
      </c>
      <c r="AO173" s="36">
        <f t="shared" si="72"/>
        <v>155</v>
      </c>
      <c r="AP173" s="36">
        <f t="shared" si="73"/>
        <v>165</v>
      </c>
      <c r="AQ173" s="37">
        <f t="shared" si="74"/>
        <v>161.61111111111111</v>
      </c>
      <c r="AR173" s="14">
        <f t="shared" si="75"/>
        <v>161</v>
      </c>
      <c r="AS173" s="5">
        <f t="shared" si="76"/>
        <v>161</v>
      </c>
      <c r="AT173" s="5">
        <f t="shared" si="77"/>
        <v>261</v>
      </c>
      <c r="AU173" s="5">
        <f t="shared" si="78"/>
        <v>171</v>
      </c>
      <c r="AV173" s="5">
        <f t="shared" si="79"/>
        <v>74</v>
      </c>
      <c r="AW173" s="6">
        <f t="shared" si="80"/>
        <v>166.75</v>
      </c>
      <c r="AX173" s="14">
        <f t="shared" si="81"/>
        <v>180</v>
      </c>
      <c r="AY173" s="6">
        <f t="shared" si="82"/>
        <v>165.75</v>
      </c>
      <c r="AZ173" s="14">
        <f t="shared" si="83"/>
        <v>171</v>
      </c>
      <c r="BA173" s="5">
        <v>172</v>
      </c>
    </row>
    <row r="174" spans="1:53">
      <c r="A174" s="32" t="s">
        <v>464</v>
      </c>
      <c r="B174" s="13" t="s">
        <v>172</v>
      </c>
      <c r="C174" s="33">
        <v>91</v>
      </c>
      <c r="D174" s="34">
        <v>91.1</v>
      </c>
      <c r="E174" s="34">
        <v>87.9</v>
      </c>
      <c r="F174" s="34">
        <v>87.2</v>
      </c>
      <c r="G174" s="34">
        <v>83.9</v>
      </c>
      <c r="H174" s="35">
        <v>83.5</v>
      </c>
      <c r="I174" s="34">
        <v>23.4</v>
      </c>
      <c r="J174" s="34">
        <v>17.7</v>
      </c>
      <c r="K174" s="34">
        <v>33.9</v>
      </c>
      <c r="L174" s="34">
        <v>31.2</v>
      </c>
      <c r="M174" s="34">
        <v>18.399999999999999</v>
      </c>
      <c r="N174" s="35">
        <v>14.3</v>
      </c>
      <c r="O174" s="54">
        <v>4.0617848970251718</v>
      </c>
      <c r="P174" s="54">
        <v>4.3735224586288419</v>
      </c>
      <c r="Q174" s="54">
        <v>6.7844925883694414</v>
      </c>
      <c r="R174" s="54">
        <v>6.5320665083135392</v>
      </c>
      <c r="S174" s="54">
        <v>5.8823529411764701</v>
      </c>
      <c r="T174" s="55">
        <v>6.0060060060060056</v>
      </c>
      <c r="U174" s="34">
        <v>53</v>
      </c>
      <c r="V174" s="34">
        <v>49</v>
      </c>
      <c r="W174" s="34">
        <v>56</v>
      </c>
      <c r="X174" s="35">
        <v>51</v>
      </c>
      <c r="Y174" s="36">
        <f t="shared" si="56"/>
        <v>171</v>
      </c>
      <c r="Z174" s="36">
        <f t="shared" si="57"/>
        <v>175</v>
      </c>
      <c r="AA174" s="36">
        <f t="shared" si="58"/>
        <v>201</v>
      </c>
      <c r="AB174" s="36">
        <f t="shared" si="59"/>
        <v>188</v>
      </c>
      <c r="AC174" s="36">
        <f t="shared" si="60"/>
        <v>140</v>
      </c>
      <c r="AD174" s="36">
        <f t="shared" si="61"/>
        <v>137</v>
      </c>
      <c r="AE174" s="36">
        <f t="shared" si="62"/>
        <v>197</v>
      </c>
      <c r="AF174" s="36">
        <f t="shared" si="63"/>
        <v>138</v>
      </c>
      <c r="AG174" s="36">
        <f t="shared" si="64"/>
        <v>194</v>
      </c>
      <c r="AH174" s="36">
        <f t="shared" si="65"/>
        <v>166</v>
      </c>
      <c r="AI174" s="36">
        <f t="shared" si="66"/>
        <v>150</v>
      </c>
      <c r="AJ174" s="36">
        <f t="shared" si="67"/>
        <v>89</v>
      </c>
      <c r="AK174" s="36">
        <f t="shared" si="68"/>
        <v>179</v>
      </c>
      <c r="AL174" s="36">
        <f t="shared" si="69"/>
        <v>169</v>
      </c>
      <c r="AM174" s="36">
        <f t="shared" si="70"/>
        <v>196</v>
      </c>
      <c r="AN174" s="36">
        <f t="shared" si="71"/>
        <v>210</v>
      </c>
      <c r="AO174" s="36">
        <f t="shared" si="72"/>
        <v>158</v>
      </c>
      <c r="AP174" s="36">
        <f t="shared" si="73"/>
        <v>164</v>
      </c>
      <c r="AQ174" s="37">
        <f t="shared" si="74"/>
        <v>167.88888888888889</v>
      </c>
      <c r="AR174" s="14">
        <f t="shared" si="75"/>
        <v>168</v>
      </c>
      <c r="AS174" s="5">
        <f t="shared" si="76"/>
        <v>161</v>
      </c>
      <c r="AT174" s="5">
        <f t="shared" si="77"/>
        <v>117</v>
      </c>
      <c r="AU174" s="5">
        <f t="shared" si="78"/>
        <v>206</v>
      </c>
      <c r="AV174" s="5">
        <f t="shared" si="79"/>
        <v>143</v>
      </c>
      <c r="AW174" s="6">
        <f t="shared" si="80"/>
        <v>156.75</v>
      </c>
      <c r="AX174" s="14">
        <f t="shared" si="81"/>
        <v>163</v>
      </c>
      <c r="AY174" s="6">
        <f t="shared" si="82"/>
        <v>166.75</v>
      </c>
      <c r="AZ174" s="14">
        <f t="shared" si="83"/>
        <v>172</v>
      </c>
      <c r="BA174" s="5">
        <v>196</v>
      </c>
    </row>
    <row r="175" spans="1:53">
      <c r="A175" s="32" t="s">
        <v>355</v>
      </c>
      <c r="B175" s="13" t="s">
        <v>63</v>
      </c>
      <c r="C175" s="33">
        <v>91.8</v>
      </c>
      <c r="D175" s="34">
        <v>91</v>
      </c>
      <c r="E175" s="34">
        <v>83.7</v>
      </c>
      <c r="F175" s="34">
        <v>84.6</v>
      </c>
      <c r="G175" s="34">
        <v>82.6</v>
      </c>
      <c r="H175" s="35">
        <v>85.4</v>
      </c>
      <c r="I175" s="34">
        <v>22.7</v>
      </c>
      <c r="J175" s="34">
        <v>22.8</v>
      </c>
      <c r="K175" s="34">
        <v>32.200000000000003</v>
      </c>
      <c r="L175" s="34">
        <v>32.4</v>
      </c>
      <c r="M175" s="34">
        <v>17.399999999999999</v>
      </c>
      <c r="N175" s="35">
        <v>21.5</v>
      </c>
      <c r="O175" s="54">
        <v>4.2819843342036554</v>
      </c>
      <c r="P175" s="54">
        <v>4.3814432989690717</v>
      </c>
      <c r="Q175" s="54">
        <v>10.208333333333334</v>
      </c>
      <c r="R175" s="54">
        <v>9.9279835390946509</v>
      </c>
      <c r="S175" s="54">
        <v>7.7225130890052354</v>
      </c>
      <c r="T175" s="55">
        <v>6.9767441860465116</v>
      </c>
      <c r="U175" s="34">
        <v>58</v>
      </c>
      <c r="V175" s="34">
        <v>54.5</v>
      </c>
      <c r="W175" s="34">
        <v>47</v>
      </c>
      <c r="X175" s="35">
        <v>54</v>
      </c>
      <c r="Y175" s="36">
        <f t="shared" si="56"/>
        <v>190</v>
      </c>
      <c r="Z175" s="36">
        <f t="shared" si="57"/>
        <v>174</v>
      </c>
      <c r="AA175" s="36">
        <f t="shared" si="58"/>
        <v>130</v>
      </c>
      <c r="AB175" s="36">
        <f t="shared" si="59"/>
        <v>153</v>
      </c>
      <c r="AC175" s="36">
        <f t="shared" si="60"/>
        <v>125</v>
      </c>
      <c r="AD175" s="36">
        <f t="shared" si="61"/>
        <v>167</v>
      </c>
      <c r="AE175" s="36">
        <f t="shared" si="62"/>
        <v>188</v>
      </c>
      <c r="AF175" s="36">
        <f t="shared" si="63"/>
        <v>201</v>
      </c>
      <c r="AG175" s="36">
        <f t="shared" si="64"/>
        <v>178</v>
      </c>
      <c r="AH175" s="36">
        <f t="shared" si="65"/>
        <v>179</v>
      </c>
      <c r="AI175" s="36">
        <f t="shared" si="66"/>
        <v>143</v>
      </c>
      <c r="AJ175" s="36">
        <f t="shared" si="67"/>
        <v>184</v>
      </c>
      <c r="AK175" s="36">
        <f t="shared" si="68"/>
        <v>175</v>
      </c>
      <c r="AL175" s="36">
        <f t="shared" si="69"/>
        <v>167</v>
      </c>
      <c r="AM175" s="36">
        <f t="shared" si="70"/>
        <v>135</v>
      </c>
      <c r="AN175" s="36">
        <f t="shared" si="71"/>
        <v>142</v>
      </c>
      <c r="AO175" s="36">
        <f t="shared" si="72"/>
        <v>118</v>
      </c>
      <c r="AP175" s="36">
        <f t="shared" si="73"/>
        <v>141</v>
      </c>
      <c r="AQ175" s="37">
        <f t="shared" si="74"/>
        <v>160.55555555555554</v>
      </c>
      <c r="AR175" s="14">
        <f t="shared" si="75"/>
        <v>158</v>
      </c>
      <c r="AS175" s="5">
        <f t="shared" si="76"/>
        <v>235</v>
      </c>
      <c r="AT175" s="5">
        <f t="shared" si="77"/>
        <v>216</v>
      </c>
      <c r="AU175" s="5">
        <f t="shared" si="78"/>
        <v>74</v>
      </c>
      <c r="AV175" s="5">
        <f t="shared" si="79"/>
        <v>197</v>
      </c>
      <c r="AW175" s="6">
        <f t="shared" si="80"/>
        <v>180.5</v>
      </c>
      <c r="AX175" s="14">
        <f t="shared" si="81"/>
        <v>196</v>
      </c>
      <c r="AY175" s="6">
        <f t="shared" si="82"/>
        <v>167.5</v>
      </c>
      <c r="AZ175" s="14">
        <f t="shared" si="83"/>
        <v>173</v>
      </c>
      <c r="BA175" s="5">
        <v>163</v>
      </c>
    </row>
    <row r="176" spans="1:53">
      <c r="A176" s="32" t="s">
        <v>452</v>
      </c>
      <c r="B176" s="13" t="s">
        <v>160</v>
      </c>
      <c r="C176" s="33">
        <v>85.4</v>
      </c>
      <c r="D176" s="34">
        <v>91.2</v>
      </c>
      <c r="E176" s="34">
        <v>86.3</v>
      </c>
      <c r="F176" s="34">
        <v>87.4</v>
      </c>
      <c r="G176" s="34">
        <v>90.8</v>
      </c>
      <c r="H176" s="35">
        <v>93.1</v>
      </c>
      <c r="I176" s="34">
        <v>17.399999999999999</v>
      </c>
      <c r="J176" s="34">
        <v>20.399999999999999</v>
      </c>
      <c r="K176" s="34">
        <v>23.6</v>
      </c>
      <c r="L176" s="34">
        <v>32</v>
      </c>
      <c r="M176" s="34">
        <v>28.9</v>
      </c>
      <c r="N176" s="35">
        <v>44.4</v>
      </c>
      <c r="O176" s="54">
        <v>7.3825503355704702</v>
      </c>
      <c r="P176" s="54">
        <v>2.0408163265306123</v>
      </c>
      <c r="Q176" s="54">
        <v>6.756756756756757</v>
      </c>
      <c r="R176" s="54">
        <v>5.4421768707482991</v>
      </c>
      <c r="S176" s="54">
        <v>0</v>
      </c>
      <c r="T176" s="55">
        <v>2.7777777777777777</v>
      </c>
      <c r="U176" s="34">
        <v>48.5</v>
      </c>
      <c r="V176" s="34">
        <v>45</v>
      </c>
      <c r="W176" s="34">
        <v>41.5</v>
      </c>
      <c r="X176" s="35">
        <v>51</v>
      </c>
      <c r="Y176" s="36">
        <f t="shared" si="56"/>
        <v>61</v>
      </c>
      <c r="Z176" s="36">
        <f t="shared" si="57"/>
        <v>177</v>
      </c>
      <c r="AA176" s="36">
        <f t="shared" si="58"/>
        <v>173</v>
      </c>
      <c r="AB176" s="36">
        <f t="shared" si="59"/>
        <v>191</v>
      </c>
      <c r="AC176" s="36">
        <f t="shared" si="60"/>
        <v>241</v>
      </c>
      <c r="AD176" s="36">
        <f t="shared" si="61"/>
        <v>273</v>
      </c>
      <c r="AE176" s="36">
        <f t="shared" si="62"/>
        <v>126</v>
      </c>
      <c r="AF176" s="36">
        <f t="shared" si="63"/>
        <v>176</v>
      </c>
      <c r="AG176" s="36">
        <f t="shared" si="64"/>
        <v>92</v>
      </c>
      <c r="AH176" s="36">
        <f t="shared" si="65"/>
        <v>174</v>
      </c>
      <c r="AI176" s="36">
        <f t="shared" si="66"/>
        <v>238</v>
      </c>
      <c r="AJ176" s="36">
        <f t="shared" si="67"/>
        <v>284</v>
      </c>
      <c r="AK176" s="36">
        <f t="shared" si="68"/>
        <v>78</v>
      </c>
      <c r="AL176" s="36">
        <f t="shared" si="69"/>
        <v>263</v>
      </c>
      <c r="AM176" s="36">
        <f t="shared" si="70"/>
        <v>198</v>
      </c>
      <c r="AN176" s="36">
        <f t="shared" si="71"/>
        <v>229</v>
      </c>
      <c r="AO176" s="36">
        <f t="shared" si="72"/>
        <v>274</v>
      </c>
      <c r="AP176" s="36">
        <f t="shared" si="73"/>
        <v>249</v>
      </c>
      <c r="AQ176" s="37">
        <f t="shared" si="74"/>
        <v>194.27777777777777</v>
      </c>
      <c r="AR176" s="14">
        <f t="shared" si="75"/>
        <v>202</v>
      </c>
      <c r="AS176" s="5">
        <f t="shared" si="76"/>
        <v>78</v>
      </c>
      <c r="AT176" s="5">
        <f t="shared" si="77"/>
        <v>60</v>
      </c>
      <c r="AU176" s="5">
        <f t="shared" si="78"/>
        <v>30</v>
      </c>
      <c r="AV176" s="5">
        <f t="shared" si="79"/>
        <v>143</v>
      </c>
      <c r="AW176" s="6">
        <f t="shared" si="80"/>
        <v>77.75</v>
      </c>
      <c r="AX176" s="14">
        <f t="shared" si="81"/>
        <v>64</v>
      </c>
      <c r="AY176" s="6">
        <f t="shared" si="82"/>
        <v>167.5</v>
      </c>
      <c r="AZ176" s="14">
        <f t="shared" si="83"/>
        <v>173</v>
      </c>
      <c r="BA176" s="5">
        <v>148</v>
      </c>
    </row>
    <row r="177" spans="1:53">
      <c r="A177" s="32" t="s">
        <v>467</v>
      </c>
      <c r="B177" s="13" t="s">
        <v>175</v>
      </c>
      <c r="C177" s="33">
        <v>91.9</v>
      </c>
      <c r="D177" s="34">
        <v>91.2</v>
      </c>
      <c r="E177" s="34">
        <v>87.4</v>
      </c>
      <c r="F177" s="34">
        <v>87.2</v>
      </c>
      <c r="G177" s="34">
        <v>85.4</v>
      </c>
      <c r="H177" s="35">
        <v>85.8</v>
      </c>
      <c r="I177" s="34">
        <v>26.3</v>
      </c>
      <c r="J177" s="34">
        <v>22.5</v>
      </c>
      <c r="K177" s="34">
        <v>33.200000000000003</v>
      </c>
      <c r="L177" s="34">
        <v>27.9</v>
      </c>
      <c r="M177" s="34">
        <v>19</v>
      </c>
      <c r="N177" s="35">
        <v>19.2</v>
      </c>
      <c r="O177" s="54">
        <v>4.7826086956521738</v>
      </c>
      <c r="P177" s="54">
        <v>5.593220338983051</v>
      </c>
      <c r="Q177" s="54">
        <v>7.0129870129870122</v>
      </c>
      <c r="R177" s="54">
        <v>8.0508474576271176</v>
      </c>
      <c r="S177" s="54">
        <v>5.846774193548387</v>
      </c>
      <c r="T177" s="55">
        <v>6.5439672801636002</v>
      </c>
      <c r="U177" s="34">
        <v>54</v>
      </c>
      <c r="V177" s="34">
        <v>47</v>
      </c>
      <c r="W177" s="34">
        <v>56</v>
      </c>
      <c r="X177" s="35">
        <v>43</v>
      </c>
      <c r="Y177" s="36">
        <f t="shared" si="56"/>
        <v>192</v>
      </c>
      <c r="Z177" s="36">
        <f t="shared" si="57"/>
        <v>177</v>
      </c>
      <c r="AA177" s="36">
        <f t="shared" si="58"/>
        <v>194</v>
      </c>
      <c r="AB177" s="36">
        <f t="shared" si="59"/>
        <v>188</v>
      </c>
      <c r="AC177" s="36">
        <f t="shared" si="60"/>
        <v>168</v>
      </c>
      <c r="AD177" s="36">
        <f t="shared" si="61"/>
        <v>176</v>
      </c>
      <c r="AE177" s="36">
        <f t="shared" si="62"/>
        <v>217</v>
      </c>
      <c r="AF177" s="36">
        <f t="shared" si="63"/>
        <v>199</v>
      </c>
      <c r="AG177" s="36">
        <f t="shared" si="64"/>
        <v>189</v>
      </c>
      <c r="AH177" s="36">
        <f t="shared" si="65"/>
        <v>139</v>
      </c>
      <c r="AI177" s="36">
        <f t="shared" si="66"/>
        <v>165</v>
      </c>
      <c r="AJ177" s="36">
        <f t="shared" si="67"/>
        <v>162</v>
      </c>
      <c r="AK177" s="36">
        <f t="shared" si="68"/>
        <v>157</v>
      </c>
      <c r="AL177" s="36">
        <f t="shared" si="69"/>
        <v>135</v>
      </c>
      <c r="AM177" s="36">
        <f t="shared" si="70"/>
        <v>189</v>
      </c>
      <c r="AN177" s="36">
        <f t="shared" si="71"/>
        <v>178</v>
      </c>
      <c r="AO177" s="36">
        <f t="shared" si="72"/>
        <v>160</v>
      </c>
      <c r="AP177" s="36">
        <f t="shared" si="73"/>
        <v>150</v>
      </c>
      <c r="AQ177" s="37">
        <f t="shared" si="74"/>
        <v>174.16666666666666</v>
      </c>
      <c r="AR177" s="14">
        <f t="shared" si="75"/>
        <v>180</v>
      </c>
      <c r="AS177" s="5">
        <f t="shared" si="76"/>
        <v>175</v>
      </c>
      <c r="AT177" s="5">
        <f t="shared" si="77"/>
        <v>90</v>
      </c>
      <c r="AU177" s="5">
        <f t="shared" si="78"/>
        <v>206</v>
      </c>
      <c r="AV177" s="5">
        <f t="shared" si="79"/>
        <v>45</v>
      </c>
      <c r="AW177" s="6">
        <f t="shared" si="80"/>
        <v>129</v>
      </c>
      <c r="AX177" s="14">
        <f t="shared" si="81"/>
        <v>131</v>
      </c>
      <c r="AY177" s="6">
        <f t="shared" si="82"/>
        <v>167.75</v>
      </c>
      <c r="AZ177" s="14">
        <f t="shared" si="83"/>
        <v>175</v>
      </c>
      <c r="BA177" s="5">
        <v>194</v>
      </c>
    </row>
    <row r="178" spans="1:53">
      <c r="A178" s="32" t="s">
        <v>573</v>
      </c>
      <c r="B178" s="13" t="s">
        <v>281</v>
      </c>
      <c r="C178" s="33">
        <v>96.2</v>
      </c>
      <c r="D178" s="34">
        <v>96.2</v>
      </c>
      <c r="E178" s="34">
        <v>86.5</v>
      </c>
      <c r="F178" s="34">
        <v>86</v>
      </c>
      <c r="G178" s="34">
        <v>82</v>
      </c>
      <c r="H178" s="35">
        <v>84.2</v>
      </c>
      <c r="I178" s="34">
        <v>27.1</v>
      </c>
      <c r="J178" s="34">
        <v>26.7</v>
      </c>
      <c r="K178" s="34">
        <v>36.6</v>
      </c>
      <c r="L178" s="34">
        <v>32</v>
      </c>
      <c r="M178" s="34">
        <v>11.1</v>
      </c>
      <c r="N178" s="35">
        <v>14.2</v>
      </c>
      <c r="O178" s="54">
        <v>2.2532188841201717</v>
      </c>
      <c r="P178" s="54">
        <v>2.0719738276990185</v>
      </c>
      <c r="Q178" s="54">
        <v>8.3780880773361979</v>
      </c>
      <c r="R178" s="54">
        <v>8.4782608695652169</v>
      </c>
      <c r="S178" s="54">
        <v>6.6552901023890794</v>
      </c>
      <c r="T178" s="55">
        <v>5.161290322580645</v>
      </c>
      <c r="U178" s="34">
        <v>49</v>
      </c>
      <c r="V178" s="34">
        <v>54</v>
      </c>
      <c r="W178" s="34">
        <v>49</v>
      </c>
      <c r="X178" s="35">
        <v>46</v>
      </c>
      <c r="Y178" s="36">
        <f t="shared" si="56"/>
        <v>275</v>
      </c>
      <c r="Z178" s="36">
        <f t="shared" si="57"/>
        <v>278</v>
      </c>
      <c r="AA178" s="36">
        <f t="shared" si="58"/>
        <v>177</v>
      </c>
      <c r="AB178" s="36">
        <f t="shared" si="59"/>
        <v>171</v>
      </c>
      <c r="AC178" s="36">
        <f t="shared" si="60"/>
        <v>116</v>
      </c>
      <c r="AD178" s="36">
        <f t="shared" si="61"/>
        <v>146</v>
      </c>
      <c r="AE178" s="36">
        <f t="shared" si="62"/>
        <v>222</v>
      </c>
      <c r="AF178" s="36">
        <f t="shared" si="63"/>
        <v>226</v>
      </c>
      <c r="AG178" s="36">
        <f t="shared" si="64"/>
        <v>214</v>
      </c>
      <c r="AH178" s="36">
        <f t="shared" si="65"/>
        <v>174</v>
      </c>
      <c r="AI178" s="36">
        <f t="shared" si="66"/>
        <v>76</v>
      </c>
      <c r="AJ178" s="36">
        <f t="shared" si="67"/>
        <v>87</v>
      </c>
      <c r="AK178" s="36">
        <f t="shared" si="68"/>
        <v>249</v>
      </c>
      <c r="AL178" s="36">
        <f t="shared" si="69"/>
        <v>261</v>
      </c>
      <c r="AM178" s="36">
        <f t="shared" si="70"/>
        <v>163</v>
      </c>
      <c r="AN178" s="36">
        <f t="shared" si="71"/>
        <v>166</v>
      </c>
      <c r="AO178" s="36">
        <f t="shared" si="72"/>
        <v>145</v>
      </c>
      <c r="AP178" s="36">
        <f t="shared" si="73"/>
        <v>185</v>
      </c>
      <c r="AQ178" s="37">
        <f t="shared" si="74"/>
        <v>185.05555555555554</v>
      </c>
      <c r="AR178" s="14">
        <f t="shared" si="75"/>
        <v>190</v>
      </c>
      <c r="AS178" s="5">
        <f t="shared" si="76"/>
        <v>80</v>
      </c>
      <c r="AT178" s="5">
        <f t="shared" si="77"/>
        <v>199</v>
      </c>
      <c r="AU178" s="5">
        <f t="shared" si="78"/>
        <v>107</v>
      </c>
      <c r="AV178" s="5">
        <f t="shared" si="79"/>
        <v>60</v>
      </c>
      <c r="AW178" s="6">
        <f t="shared" si="80"/>
        <v>111.5</v>
      </c>
      <c r="AX178" s="14">
        <f t="shared" si="81"/>
        <v>108</v>
      </c>
      <c r="AY178" s="6">
        <f t="shared" si="82"/>
        <v>169.5</v>
      </c>
      <c r="AZ178" s="14">
        <f t="shared" si="83"/>
        <v>176</v>
      </c>
      <c r="BA178" s="5">
        <v>224</v>
      </c>
    </row>
    <row r="179" spans="1:53">
      <c r="A179" s="32" t="s">
        <v>575</v>
      </c>
      <c r="B179" s="13" t="s">
        <v>283</v>
      </c>
      <c r="C179" s="33">
        <v>89.7</v>
      </c>
      <c r="D179" s="34">
        <v>90.3</v>
      </c>
      <c r="E179" s="34">
        <v>79.8</v>
      </c>
      <c r="F179" s="34">
        <v>77.599999999999994</v>
      </c>
      <c r="G179" s="34">
        <v>84.4</v>
      </c>
      <c r="H179" s="35">
        <v>88.5</v>
      </c>
      <c r="I179" s="34">
        <v>18.3</v>
      </c>
      <c r="J179" s="34">
        <v>21.2</v>
      </c>
      <c r="K179" s="34">
        <v>23.5</v>
      </c>
      <c r="L179" s="34">
        <v>24.9</v>
      </c>
      <c r="M179" s="34">
        <v>15.2</v>
      </c>
      <c r="N179" s="35">
        <v>21.7</v>
      </c>
      <c r="O179" s="54">
        <v>2.5706940874035991</v>
      </c>
      <c r="P179" s="54">
        <v>5.1679586563307494</v>
      </c>
      <c r="Q179" s="54">
        <v>10.56701030927835</v>
      </c>
      <c r="R179" s="54">
        <v>15.641025641025641</v>
      </c>
      <c r="S179" s="54">
        <v>4.6783625730994149</v>
      </c>
      <c r="T179" s="55">
        <v>2.4844720496894408</v>
      </c>
      <c r="U179" s="34">
        <v>58.5</v>
      </c>
      <c r="V179" s="34">
        <v>60</v>
      </c>
      <c r="W179" s="34">
        <v>57</v>
      </c>
      <c r="X179" s="35">
        <v>56</v>
      </c>
      <c r="Y179" s="36">
        <f t="shared" si="56"/>
        <v>146</v>
      </c>
      <c r="Z179" s="36">
        <f t="shared" si="57"/>
        <v>159</v>
      </c>
      <c r="AA179" s="36">
        <f t="shared" si="58"/>
        <v>81</v>
      </c>
      <c r="AB179" s="36">
        <f t="shared" si="59"/>
        <v>66</v>
      </c>
      <c r="AC179" s="36">
        <f t="shared" si="60"/>
        <v>152</v>
      </c>
      <c r="AD179" s="36">
        <f t="shared" si="61"/>
        <v>204</v>
      </c>
      <c r="AE179" s="36">
        <f t="shared" si="62"/>
        <v>140</v>
      </c>
      <c r="AF179" s="36">
        <f t="shared" si="63"/>
        <v>189</v>
      </c>
      <c r="AG179" s="36">
        <f t="shared" si="64"/>
        <v>91</v>
      </c>
      <c r="AH179" s="36">
        <f t="shared" si="65"/>
        <v>107</v>
      </c>
      <c r="AI179" s="36">
        <f t="shared" si="66"/>
        <v>120</v>
      </c>
      <c r="AJ179" s="36">
        <f t="shared" si="67"/>
        <v>186</v>
      </c>
      <c r="AK179" s="36">
        <f t="shared" si="68"/>
        <v>237</v>
      </c>
      <c r="AL179" s="36">
        <f t="shared" si="69"/>
        <v>152</v>
      </c>
      <c r="AM179" s="36">
        <f t="shared" si="70"/>
        <v>126</v>
      </c>
      <c r="AN179" s="36">
        <f t="shared" si="71"/>
        <v>67</v>
      </c>
      <c r="AO179" s="36">
        <f t="shared" si="72"/>
        <v>183</v>
      </c>
      <c r="AP179" s="36">
        <f t="shared" si="73"/>
        <v>259</v>
      </c>
      <c r="AQ179" s="37">
        <f t="shared" si="74"/>
        <v>148.05555555555554</v>
      </c>
      <c r="AR179" s="14">
        <f t="shared" si="75"/>
        <v>140</v>
      </c>
      <c r="AS179" s="5">
        <f t="shared" si="76"/>
        <v>244</v>
      </c>
      <c r="AT179" s="5">
        <f t="shared" si="77"/>
        <v>261</v>
      </c>
      <c r="AU179" s="5">
        <f t="shared" si="78"/>
        <v>218</v>
      </c>
      <c r="AV179" s="5">
        <f t="shared" si="79"/>
        <v>224</v>
      </c>
      <c r="AW179" s="6">
        <f t="shared" si="80"/>
        <v>236.75</v>
      </c>
      <c r="AX179" s="14">
        <f t="shared" si="81"/>
        <v>262</v>
      </c>
      <c r="AY179" s="6">
        <f t="shared" si="82"/>
        <v>170.5</v>
      </c>
      <c r="AZ179" s="14">
        <f t="shared" si="83"/>
        <v>177</v>
      </c>
      <c r="BA179" s="5">
        <v>101</v>
      </c>
    </row>
    <row r="180" spans="1:53">
      <c r="A180" s="32" t="s">
        <v>504</v>
      </c>
      <c r="B180" s="13" t="s">
        <v>212</v>
      </c>
      <c r="C180" s="33">
        <v>91.7</v>
      </c>
      <c r="D180" s="34">
        <v>91.2</v>
      </c>
      <c r="E180" s="34">
        <v>92</v>
      </c>
      <c r="F180" s="34">
        <v>91.7</v>
      </c>
      <c r="G180" s="34">
        <v>91.2</v>
      </c>
      <c r="H180" s="35">
        <v>90.6</v>
      </c>
      <c r="I180" s="34">
        <v>15.2</v>
      </c>
      <c r="J180" s="34">
        <v>16.899999999999999</v>
      </c>
      <c r="K180" s="34">
        <v>36.4</v>
      </c>
      <c r="L180" s="34">
        <v>37.9</v>
      </c>
      <c r="M180" s="34">
        <v>5.9</v>
      </c>
      <c r="N180" s="35">
        <v>12.5</v>
      </c>
      <c r="O180" s="54">
        <v>0</v>
      </c>
      <c r="P180" s="54">
        <v>3.0769230769230771</v>
      </c>
      <c r="Q180" s="54">
        <v>3.0303030303030303</v>
      </c>
      <c r="R180" s="54">
        <v>1.5151515151515151</v>
      </c>
      <c r="S180" s="54">
        <v>0</v>
      </c>
      <c r="T180" s="55">
        <v>0</v>
      </c>
      <c r="U180" s="34">
        <v>46.5</v>
      </c>
      <c r="V180" s="34">
        <v>30</v>
      </c>
      <c r="W180" s="34">
        <v>48.5</v>
      </c>
      <c r="X180" s="35">
        <v>43</v>
      </c>
      <c r="Y180" s="36">
        <f t="shared" si="56"/>
        <v>186</v>
      </c>
      <c r="Z180" s="36">
        <f t="shared" si="57"/>
        <v>177</v>
      </c>
      <c r="AA180" s="36">
        <f t="shared" si="58"/>
        <v>253</v>
      </c>
      <c r="AB180" s="36">
        <f t="shared" si="59"/>
        <v>260</v>
      </c>
      <c r="AC180" s="36">
        <f t="shared" si="60"/>
        <v>248</v>
      </c>
      <c r="AD180" s="36">
        <f t="shared" si="61"/>
        <v>232</v>
      </c>
      <c r="AE180" s="36">
        <f t="shared" si="62"/>
        <v>91</v>
      </c>
      <c r="AF180" s="36">
        <f t="shared" si="63"/>
        <v>122</v>
      </c>
      <c r="AG180" s="36">
        <f t="shared" si="64"/>
        <v>212</v>
      </c>
      <c r="AH180" s="36">
        <f t="shared" si="65"/>
        <v>213</v>
      </c>
      <c r="AI180" s="36">
        <f t="shared" si="66"/>
        <v>21</v>
      </c>
      <c r="AJ180" s="36">
        <f t="shared" si="67"/>
        <v>67</v>
      </c>
      <c r="AK180" s="36">
        <f t="shared" si="68"/>
        <v>290</v>
      </c>
      <c r="AL180" s="36">
        <f t="shared" si="69"/>
        <v>222</v>
      </c>
      <c r="AM180" s="36">
        <f t="shared" si="70"/>
        <v>275</v>
      </c>
      <c r="AN180" s="36">
        <f t="shared" si="71"/>
        <v>291</v>
      </c>
      <c r="AO180" s="36">
        <f t="shared" si="72"/>
        <v>274</v>
      </c>
      <c r="AP180" s="36">
        <f t="shared" si="73"/>
        <v>285</v>
      </c>
      <c r="AQ180" s="37">
        <f t="shared" si="74"/>
        <v>206.61111111111111</v>
      </c>
      <c r="AR180" s="14">
        <f t="shared" si="75"/>
        <v>217</v>
      </c>
      <c r="AS180" s="5">
        <f t="shared" si="76"/>
        <v>55</v>
      </c>
      <c r="AT180" s="5">
        <f t="shared" si="77"/>
        <v>1</v>
      </c>
      <c r="AU180" s="5">
        <f t="shared" si="78"/>
        <v>103</v>
      </c>
      <c r="AV180" s="5">
        <f t="shared" si="79"/>
        <v>45</v>
      </c>
      <c r="AW180" s="6">
        <f t="shared" si="80"/>
        <v>51</v>
      </c>
      <c r="AX180" s="14">
        <f t="shared" si="81"/>
        <v>38</v>
      </c>
      <c r="AY180" s="6">
        <f t="shared" si="82"/>
        <v>172.25</v>
      </c>
      <c r="AZ180" s="14">
        <f t="shared" si="83"/>
        <v>178</v>
      </c>
      <c r="BA180" s="5">
        <v>242</v>
      </c>
    </row>
    <row r="181" spans="1:53">
      <c r="A181" s="32" t="s">
        <v>456</v>
      </c>
      <c r="B181" s="13" t="s">
        <v>164</v>
      </c>
      <c r="C181" s="33">
        <v>93.3</v>
      </c>
      <c r="D181" s="34">
        <v>92.2</v>
      </c>
      <c r="E181" s="34">
        <v>88</v>
      </c>
      <c r="F181" s="34">
        <v>86.6</v>
      </c>
      <c r="G181" s="34">
        <v>86.8</v>
      </c>
      <c r="H181" s="35">
        <v>87.4</v>
      </c>
      <c r="I181" s="34">
        <v>25.4</v>
      </c>
      <c r="J181" s="34">
        <v>20</v>
      </c>
      <c r="K181" s="34">
        <v>35.299999999999997</v>
      </c>
      <c r="L181" s="34">
        <v>32</v>
      </c>
      <c r="M181" s="34">
        <v>20.399999999999999</v>
      </c>
      <c r="N181" s="35">
        <v>21.3</v>
      </c>
      <c r="O181" s="54">
        <v>3.4397016162453378</v>
      </c>
      <c r="P181" s="54">
        <v>3.5505430242272347</v>
      </c>
      <c r="Q181" s="54">
        <v>6.4983443708609272</v>
      </c>
      <c r="R181" s="54">
        <v>6.9195498124218418</v>
      </c>
      <c r="S181" s="54">
        <v>4.5801526717557248</v>
      </c>
      <c r="T181" s="55">
        <v>4.085801838610827</v>
      </c>
      <c r="U181" s="34">
        <v>53</v>
      </c>
      <c r="V181" s="34">
        <v>46</v>
      </c>
      <c r="W181" s="34">
        <v>47</v>
      </c>
      <c r="X181" s="35">
        <v>46</v>
      </c>
      <c r="Y181" s="36">
        <f t="shared" si="56"/>
        <v>216</v>
      </c>
      <c r="Z181" s="36">
        <f t="shared" si="57"/>
        <v>199</v>
      </c>
      <c r="AA181" s="36">
        <f t="shared" si="58"/>
        <v>202</v>
      </c>
      <c r="AB181" s="36">
        <f t="shared" si="59"/>
        <v>183</v>
      </c>
      <c r="AC181" s="36">
        <f t="shared" si="60"/>
        <v>191</v>
      </c>
      <c r="AD181" s="36">
        <f t="shared" si="61"/>
        <v>196</v>
      </c>
      <c r="AE181" s="36">
        <f t="shared" si="62"/>
        <v>214</v>
      </c>
      <c r="AF181" s="36">
        <f t="shared" si="63"/>
        <v>171</v>
      </c>
      <c r="AG181" s="36">
        <f t="shared" si="64"/>
        <v>205</v>
      </c>
      <c r="AH181" s="36">
        <f t="shared" si="65"/>
        <v>174</v>
      </c>
      <c r="AI181" s="36">
        <f t="shared" si="66"/>
        <v>176</v>
      </c>
      <c r="AJ181" s="36">
        <f t="shared" si="67"/>
        <v>181</v>
      </c>
      <c r="AK181" s="36">
        <f t="shared" si="68"/>
        <v>199</v>
      </c>
      <c r="AL181" s="36">
        <f t="shared" si="69"/>
        <v>195</v>
      </c>
      <c r="AM181" s="36">
        <f t="shared" si="70"/>
        <v>205</v>
      </c>
      <c r="AN181" s="36">
        <f t="shared" si="71"/>
        <v>203</v>
      </c>
      <c r="AO181" s="36">
        <f t="shared" si="72"/>
        <v>184</v>
      </c>
      <c r="AP181" s="36">
        <f t="shared" si="73"/>
        <v>214</v>
      </c>
      <c r="AQ181" s="37">
        <f t="shared" si="74"/>
        <v>194.88888888888889</v>
      </c>
      <c r="AR181" s="14">
        <f t="shared" si="75"/>
        <v>203</v>
      </c>
      <c r="AS181" s="5">
        <f t="shared" si="76"/>
        <v>161</v>
      </c>
      <c r="AT181" s="5">
        <f t="shared" si="77"/>
        <v>78</v>
      </c>
      <c r="AU181" s="5">
        <f t="shared" si="78"/>
        <v>74</v>
      </c>
      <c r="AV181" s="5">
        <f t="shared" si="79"/>
        <v>60</v>
      </c>
      <c r="AW181" s="6">
        <f t="shared" si="80"/>
        <v>93.25</v>
      </c>
      <c r="AX181" s="14">
        <f t="shared" si="81"/>
        <v>81</v>
      </c>
      <c r="AY181" s="6">
        <f t="shared" si="82"/>
        <v>172.5</v>
      </c>
      <c r="AZ181" s="14">
        <f t="shared" si="83"/>
        <v>179</v>
      </c>
      <c r="BA181" s="5">
        <v>219</v>
      </c>
    </row>
    <row r="182" spans="1:53">
      <c r="A182" s="32" t="s">
        <v>554</v>
      </c>
      <c r="B182" s="13" t="s">
        <v>262</v>
      </c>
      <c r="C182" s="33">
        <v>96</v>
      </c>
      <c r="D182" s="34">
        <v>96.3</v>
      </c>
      <c r="E182" s="34">
        <v>85.4</v>
      </c>
      <c r="F182" s="34">
        <v>86.4</v>
      </c>
      <c r="G182" s="34">
        <v>85.4</v>
      </c>
      <c r="H182" s="35">
        <v>89.9</v>
      </c>
      <c r="I182" s="34">
        <v>32.5</v>
      </c>
      <c r="J182" s="34">
        <v>27.5</v>
      </c>
      <c r="K182" s="34">
        <v>34.1</v>
      </c>
      <c r="L182" s="34">
        <v>36.700000000000003</v>
      </c>
      <c r="M182" s="34">
        <v>20.6</v>
      </c>
      <c r="N182" s="35">
        <v>21.8</v>
      </c>
      <c r="O182" s="54">
        <v>2.5823686553873553</v>
      </c>
      <c r="P182" s="54">
        <v>1.430976430976431</v>
      </c>
      <c r="Q182" s="54">
        <v>9.8230088495575227</v>
      </c>
      <c r="R182" s="54">
        <v>7.4261603375527425</v>
      </c>
      <c r="S182" s="54">
        <v>6.871345029239766</v>
      </c>
      <c r="T182" s="55">
        <v>4.4585987261146496</v>
      </c>
      <c r="U182" s="34">
        <v>50</v>
      </c>
      <c r="V182" s="34">
        <v>40</v>
      </c>
      <c r="W182" s="34">
        <v>41</v>
      </c>
      <c r="X182" s="35">
        <v>42</v>
      </c>
      <c r="Y182" s="36">
        <f t="shared" si="56"/>
        <v>272</v>
      </c>
      <c r="Z182" s="36">
        <f t="shared" si="57"/>
        <v>280</v>
      </c>
      <c r="AA182" s="36">
        <f t="shared" si="58"/>
        <v>157</v>
      </c>
      <c r="AB182" s="36">
        <f t="shared" si="59"/>
        <v>181</v>
      </c>
      <c r="AC182" s="36">
        <f t="shared" si="60"/>
        <v>168</v>
      </c>
      <c r="AD182" s="36">
        <f t="shared" si="61"/>
        <v>223</v>
      </c>
      <c r="AE182" s="36">
        <f t="shared" si="62"/>
        <v>254</v>
      </c>
      <c r="AF182" s="36">
        <f t="shared" si="63"/>
        <v>233</v>
      </c>
      <c r="AG182" s="36">
        <f t="shared" si="64"/>
        <v>196</v>
      </c>
      <c r="AH182" s="36">
        <f t="shared" si="65"/>
        <v>207</v>
      </c>
      <c r="AI182" s="36">
        <f t="shared" si="66"/>
        <v>179</v>
      </c>
      <c r="AJ182" s="36">
        <f t="shared" si="67"/>
        <v>188</v>
      </c>
      <c r="AK182" s="36">
        <f t="shared" si="68"/>
        <v>235</v>
      </c>
      <c r="AL182" s="36">
        <f t="shared" si="69"/>
        <v>278</v>
      </c>
      <c r="AM182" s="36">
        <f t="shared" si="70"/>
        <v>139</v>
      </c>
      <c r="AN182" s="36">
        <f t="shared" si="71"/>
        <v>194</v>
      </c>
      <c r="AO182" s="36">
        <f t="shared" si="72"/>
        <v>142</v>
      </c>
      <c r="AP182" s="36">
        <f t="shared" si="73"/>
        <v>201</v>
      </c>
      <c r="AQ182" s="37">
        <f t="shared" si="74"/>
        <v>207.05555555555554</v>
      </c>
      <c r="AR182" s="14">
        <f t="shared" si="75"/>
        <v>219</v>
      </c>
      <c r="AS182" s="5">
        <f t="shared" si="76"/>
        <v>111</v>
      </c>
      <c r="AT182" s="5">
        <f t="shared" si="77"/>
        <v>17</v>
      </c>
      <c r="AU182" s="5">
        <f t="shared" si="78"/>
        <v>21</v>
      </c>
      <c r="AV182" s="5">
        <f t="shared" si="79"/>
        <v>35</v>
      </c>
      <c r="AW182" s="6">
        <f t="shared" si="80"/>
        <v>46</v>
      </c>
      <c r="AX182" s="14">
        <f t="shared" si="81"/>
        <v>33</v>
      </c>
      <c r="AY182" s="6">
        <f t="shared" si="82"/>
        <v>172.5</v>
      </c>
      <c r="AZ182" s="14">
        <f t="shared" si="83"/>
        <v>179</v>
      </c>
      <c r="BA182" s="5">
        <v>218</v>
      </c>
    </row>
    <row r="183" spans="1:53">
      <c r="A183" s="32" t="s">
        <v>495</v>
      </c>
      <c r="B183" s="13" t="s">
        <v>203</v>
      </c>
      <c r="C183" s="33">
        <v>88.9</v>
      </c>
      <c r="D183" s="34">
        <v>87.7</v>
      </c>
      <c r="E183" s="34">
        <v>87.5</v>
      </c>
      <c r="F183" s="34">
        <v>89.6</v>
      </c>
      <c r="G183" s="34">
        <v>96.3</v>
      </c>
      <c r="H183" s="35">
        <v>100</v>
      </c>
      <c r="I183" s="34">
        <v>10.8</v>
      </c>
      <c r="J183" s="34">
        <v>17.7</v>
      </c>
      <c r="K183" s="34">
        <v>23</v>
      </c>
      <c r="L183" s="34">
        <v>22.8</v>
      </c>
      <c r="M183" s="34">
        <v>40</v>
      </c>
      <c r="N183" s="35">
        <v>52.6</v>
      </c>
      <c r="O183" s="54">
        <v>5.4054054054054053</v>
      </c>
      <c r="P183" s="54">
        <v>6.3291139240506329</v>
      </c>
      <c r="Q183" s="54">
        <v>5.4054054054054053</v>
      </c>
      <c r="R183" s="54">
        <v>3.79746835443038</v>
      </c>
      <c r="S183" s="54">
        <v>0</v>
      </c>
      <c r="T183" s="55">
        <v>0</v>
      </c>
      <c r="U183" s="34">
        <v>44</v>
      </c>
      <c r="V183" s="34">
        <v>47.5</v>
      </c>
      <c r="W183" s="34">
        <v>48.5</v>
      </c>
      <c r="X183" s="35">
        <v>53</v>
      </c>
      <c r="Y183" s="36">
        <f t="shared" si="56"/>
        <v>125</v>
      </c>
      <c r="Z183" s="36">
        <f t="shared" si="57"/>
        <v>104</v>
      </c>
      <c r="AA183" s="36">
        <f t="shared" si="58"/>
        <v>196</v>
      </c>
      <c r="AB183" s="36">
        <f t="shared" si="59"/>
        <v>223</v>
      </c>
      <c r="AC183" s="36">
        <f t="shared" si="60"/>
        <v>287</v>
      </c>
      <c r="AD183" s="36">
        <f t="shared" si="61"/>
        <v>292</v>
      </c>
      <c r="AE183" s="36">
        <f t="shared" si="62"/>
        <v>44</v>
      </c>
      <c r="AF183" s="36">
        <f t="shared" si="63"/>
        <v>138</v>
      </c>
      <c r="AG183" s="36">
        <f t="shared" si="64"/>
        <v>83</v>
      </c>
      <c r="AH183" s="36">
        <f t="shared" si="65"/>
        <v>77</v>
      </c>
      <c r="AI183" s="36">
        <f t="shared" si="66"/>
        <v>271</v>
      </c>
      <c r="AJ183" s="36">
        <f t="shared" si="67"/>
        <v>287</v>
      </c>
      <c r="AK183" s="36">
        <f t="shared" si="68"/>
        <v>139</v>
      </c>
      <c r="AL183" s="36">
        <f t="shared" si="69"/>
        <v>112</v>
      </c>
      <c r="AM183" s="36">
        <f t="shared" si="70"/>
        <v>228</v>
      </c>
      <c r="AN183" s="36">
        <f t="shared" si="71"/>
        <v>262</v>
      </c>
      <c r="AO183" s="36">
        <f t="shared" si="72"/>
        <v>274</v>
      </c>
      <c r="AP183" s="36">
        <f t="shared" si="73"/>
        <v>285</v>
      </c>
      <c r="AQ183" s="37">
        <f t="shared" si="74"/>
        <v>190.38888888888889</v>
      </c>
      <c r="AR183" s="14">
        <f t="shared" si="75"/>
        <v>199</v>
      </c>
      <c r="AS183" s="5">
        <f t="shared" si="76"/>
        <v>32</v>
      </c>
      <c r="AT183" s="5">
        <f t="shared" si="77"/>
        <v>108</v>
      </c>
      <c r="AU183" s="5">
        <f t="shared" si="78"/>
        <v>103</v>
      </c>
      <c r="AV183" s="5">
        <f t="shared" si="79"/>
        <v>181</v>
      </c>
      <c r="AW183" s="6">
        <f t="shared" si="80"/>
        <v>106</v>
      </c>
      <c r="AX183" s="14">
        <f t="shared" si="81"/>
        <v>100</v>
      </c>
      <c r="AY183" s="6">
        <f t="shared" si="82"/>
        <v>174.25</v>
      </c>
      <c r="AZ183" s="14">
        <f t="shared" si="83"/>
        <v>181</v>
      </c>
      <c r="BA183" s="5">
        <v>168</v>
      </c>
    </row>
    <row r="184" spans="1:53">
      <c r="A184" s="32" t="s">
        <v>421</v>
      </c>
      <c r="B184" s="13" t="s">
        <v>129</v>
      </c>
      <c r="C184" s="33">
        <v>90.8</v>
      </c>
      <c r="D184" s="34">
        <v>90.3</v>
      </c>
      <c r="E184" s="34">
        <v>88.1</v>
      </c>
      <c r="F184" s="34">
        <v>88.5</v>
      </c>
      <c r="G184" s="34">
        <v>88.8</v>
      </c>
      <c r="H184" s="35">
        <v>81.8</v>
      </c>
      <c r="I184" s="34">
        <v>23.8</v>
      </c>
      <c r="J184" s="34">
        <v>9.1</v>
      </c>
      <c r="K184" s="34">
        <v>30.7</v>
      </c>
      <c r="L184" s="34">
        <v>30.3</v>
      </c>
      <c r="M184" s="34">
        <v>10</v>
      </c>
      <c r="N184" s="35">
        <v>21.2</v>
      </c>
      <c r="O184" s="54">
        <v>1.9801980198019802</v>
      </c>
      <c r="P184" s="54">
        <v>2.2727272727272729</v>
      </c>
      <c r="Q184" s="54">
        <v>2.9702970297029703</v>
      </c>
      <c r="R184" s="54">
        <v>4.4943820224719104</v>
      </c>
      <c r="S184" s="54">
        <v>0</v>
      </c>
      <c r="T184" s="55">
        <v>3.0303030303030303</v>
      </c>
      <c r="U184" s="34">
        <v>46</v>
      </c>
      <c r="V184" s="34">
        <v>41</v>
      </c>
      <c r="W184" s="34">
        <v>50</v>
      </c>
      <c r="X184" s="35">
        <v>59.5</v>
      </c>
      <c r="Y184" s="36">
        <f t="shared" si="56"/>
        <v>167</v>
      </c>
      <c r="Z184" s="36">
        <f t="shared" si="57"/>
        <v>159</v>
      </c>
      <c r="AA184" s="36">
        <f t="shared" si="58"/>
        <v>205</v>
      </c>
      <c r="AB184" s="36">
        <f t="shared" si="59"/>
        <v>209</v>
      </c>
      <c r="AC184" s="36">
        <f t="shared" si="60"/>
        <v>211</v>
      </c>
      <c r="AD184" s="36">
        <f t="shared" si="61"/>
        <v>107</v>
      </c>
      <c r="AE184" s="36">
        <f t="shared" si="62"/>
        <v>203</v>
      </c>
      <c r="AF184" s="36">
        <f t="shared" si="63"/>
        <v>34</v>
      </c>
      <c r="AG184" s="36">
        <f t="shared" si="64"/>
        <v>163</v>
      </c>
      <c r="AH184" s="36">
        <f t="shared" si="65"/>
        <v>163</v>
      </c>
      <c r="AI184" s="36">
        <f t="shared" si="66"/>
        <v>59</v>
      </c>
      <c r="AJ184" s="36">
        <f t="shared" si="67"/>
        <v>179</v>
      </c>
      <c r="AK184" s="36">
        <f t="shared" si="68"/>
        <v>262</v>
      </c>
      <c r="AL184" s="36">
        <f t="shared" si="69"/>
        <v>249</v>
      </c>
      <c r="AM184" s="36">
        <f t="shared" si="70"/>
        <v>278</v>
      </c>
      <c r="AN184" s="36">
        <f t="shared" si="71"/>
        <v>252</v>
      </c>
      <c r="AO184" s="36">
        <f t="shared" si="72"/>
        <v>274</v>
      </c>
      <c r="AP184" s="36">
        <f t="shared" si="73"/>
        <v>244</v>
      </c>
      <c r="AQ184" s="37">
        <f t="shared" si="74"/>
        <v>189.88888888888889</v>
      </c>
      <c r="AR184" s="14">
        <f t="shared" si="75"/>
        <v>198</v>
      </c>
      <c r="AS184" s="5">
        <f t="shared" si="76"/>
        <v>47</v>
      </c>
      <c r="AT184" s="5">
        <f t="shared" si="77"/>
        <v>23</v>
      </c>
      <c r="AU184" s="5">
        <f t="shared" si="78"/>
        <v>120</v>
      </c>
      <c r="AV184" s="5">
        <f t="shared" si="79"/>
        <v>256</v>
      </c>
      <c r="AW184" s="6">
        <f t="shared" si="80"/>
        <v>111.5</v>
      </c>
      <c r="AX184" s="14">
        <f t="shared" si="81"/>
        <v>108</v>
      </c>
      <c r="AY184" s="6">
        <f t="shared" si="82"/>
        <v>175.5</v>
      </c>
      <c r="AZ184" s="14">
        <f t="shared" si="83"/>
        <v>182</v>
      </c>
      <c r="BA184" s="5">
        <v>184</v>
      </c>
    </row>
    <row r="185" spans="1:53">
      <c r="A185" s="32" t="s">
        <v>345</v>
      </c>
      <c r="B185" s="13" t="s">
        <v>53</v>
      </c>
      <c r="C185" s="33">
        <v>91.1</v>
      </c>
      <c r="D185" s="34">
        <v>89.4</v>
      </c>
      <c r="E185" s="34">
        <v>87</v>
      </c>
      <c r="F185" s="34">
        <v>83.5</v>
      </c>
      <c r="G185" s="34">
        <v>83.4</v>
      </c>
      <c r="H185" s="35">
        <v>85.5</v>
      </c>
      <c r="I185" s="34">
        <v>21.8</v>
      </c>
      <c r="J185" s="34">
        <v>21.1</v>
      </c>
      <c r="K185" s="34">
        <v>30.7</v>
      </c>
      <c r="L185" s="34">
        <v>28.1</v>
      </c>
      <c r="M185" s="34">
        <v>18.399999999999999</v>
      </c>
      <c r="N185" s="35">
        <v>17.600000000000001</v>
      </c>
      <c r="O185" s="54">
        <v>4.0189125295508275</v>
      </c>
      <c r="P185" s="54">
        <v>5.2969502407704656</v>
      </c>
      <c r="Q185" s="54">
        <v>6.5098039215686274</v>
      </c>
      <c r="R185" s="54">
        <v>9.2221331194867684</v>
      </c>
      <c r="S185" s="54">
        <v>6.3197026022304827</v>
      </c>
      <c r="T185" s="55">
        <v>5.859375</v>
      </c>
      <c r="U185" s="34">
        <v>55</v>
      </c>
      <c r="V185" s="34">
        <v>54</v>
      </c>
      <c r="W185" s="34">
        <v>60</v>
      </c>
      <c r="X185" s="35">
        <v>52</v>
      </c>
      <c r="Y185" s="36">
        <f t="shared" si="56"/>
        <v>175</v>
      </c>
      <c r="Z185" s="36">
        <f t="shared" si="57"/>
        <v>140</v>
      </c>
      <c r="AA185" s="36">
        <f t="shared" si="58"/>
        <v>184</v>
      </c>
      <c r="AB185" s="36">
        <f t="shared" si="59"/>
        <v>138</v>
      </c>
      <c r="AC185" s="36">
        <f t="shared" si="60"/>
        <v>132</v>
      </c>
      <c r="AD185" s="36">
        <f t="shared" si="61"/>
        <v>170</v>
      </c>
      <c r="AE185" s="36">
        <f t="shared" si="62"/>
        <v>181</v>
      </c>
      <c r="AF185" s="36">
        <f t="shared" si="63"/>
        <v>187</v>
      </c>
      <c r="AG185" s="36">
        <f t="shared" si="64"/>
        <v>163</v>
      </c>
      <c r="AH185" s="36">
        <f t="shared" si="65"/>
        <v>142</v>
      </c>
      <c r="AI185" s="36">
        <f t="shared" si="66"/>
        <v>150</v>
      </c>
      <c r="AJ185" s="36">
        <f t="shared" si="67"/>
        <v>137</v>
      </c>
      <c r="AK185" s="36">
        <f t="shared" si="68"/>
        <v>182</v>
      </c>
      <c r="AL185" s="36">
        <f t="shared" si="69"/>
        <v>147</v>
      </c>
      <c r="AM185" s="36">
        <f t="shared" si="70"/>
        <v>204</v>
      </c>
      <c r="AN185" s="36">
        <f t="shared" si="71"/>
        <v>155</v>
      </c>
      <c r="AO185" s="36">
        <f t="shared" si="72"/>
        <v>149</v>
      </c>
      <c r="AP185" s="36">
        <f t="shared" si="73"/>
        <v>168</v>
      </c>
      <c r="AQ185" s="37">
        <f t="shared" si="74"/>
        <v>161.33333333333334</v>
      </c>
      <c r="AR185" s="14">
        <f t="shared" si="75"/>
        <v>160</v>
      </c>
      <c r="AS185" s="5">
        <f t="shared" si="76"/>
        <v>194</v>
      </c>
      <c r="AT185" s="5">
        <f t="shared" si="77"/>
        <v>199</v>
      </c>
      <c r="AU185" s="5">
        <f t="shared" si="78"/>
        <v>249</v>
      </c>
      <c r="AV185" s="5">
        <f t="shared" si="79"/>
        <v>166</v>
      </c>
      <c r="AW185" s="6">
        <f t="shared" si="80"/>
        <v>202</v>
      </c>
      <c r="AX185" s="14">
        <f t="shared" si="81"/>
        <v>225</v>
      </c>
      <c r="AY185" s="6">
        <f t="shared" si="82"/>
        <v>176.25</v>
      </c>
      <c r="AZ185" s="14">
        <f t="shared" si="83"/>
        <v>183</v>
      </c>
      <c r="BA185" s="5">
        <v>174</v>
      </c>
    </row>
    <row r="186" spans="1:53">
      <c r="A186" s="32" t="s">
        <v>432</v>
      </c>
      <c r="B186" s="13" t="s">
        <v>140</v>
      </c>
      <c r="C186" s="33">
        <v>92.7</v>
      </c>
      <c r="D186" s="34">
        <v>92.4</v>
      </c>
      <c r="E186" s="34">
        <v>88</v>
      </c>
      <c r="F186" s="34">
        <v>88.2</v>
      </c>
      <c r="G186" s="34">
        <v>87.9</v>
      </c>
      <c r="H186" s="35">
        <v>88.7</v>
      </c>
      <c r="I186" s="34">
        <v>21.3</v>
      </c>
      <c r="J186" s="34">
        <v>16.8</v>
      </c>
      <c r="K186" s="34">
        <v>33.9</v>
      </c>
      <c r="L186" s="34">
        <v>35.299999999999997</v>
      </c>
      <c r="M186" s="34">
        <v>22.6</v>
      </c>
      <c r="N186" s="35">
        <v>21.9</v>
      </c>
      <c r="O186" s="54">
        <v>4.9448459490300491</v>
      </c>
      <c r="P186" s="54">
        <v>4.5278637770897836</v>
      </c>
      <c r="Q186" s="54">
        <v>7.5464543041334844</v>
      </c>
      <c r="R186" s="54">
        <v>7.6714451762882607</v>
      </c>
      <c r="S186" s="54">
        <v>6.191369606003752</v>
      </c>
      <c r="T186" s="55">
        <v>3.9122137404580157</v>
      </c>
      <c r="U186" s="34">
        <v>50</v>
      </c>
      <c r="V186" s="34">
        <v>47</v>
      </c>
      <c r="W186" s="34">
        <v>53</v>
      </c>
      <c r="X186" s="35">
        <v>52</v>
      </c>
      <c r="Y186" s="36">
        <f t="shared" si="56"/>
        <v>203</v>
      </c>
      <c r="Z186" s="36">
        <f t="shared" si="57"/>
        <v>203</v>
      </c>
      <c r="AA186" s="36">
        <f t="shared" si="58"/>
        <v>202</v>
      </c>
      <c r="AB186" s="36">
        <f t="shared" si="59"/>
        <v>204</v>
      </c>
      <c r="AC186" s="36">
        <f t="shared" si="60"/>
        <v>202</v>
      </c>
      <c r="AD186" s="36">
        <f t="shared" si="61"/>
        <v>208</v>
      </c>
      <c r="AE186" s="36">
        <f t="shared" si="62"/>
        <v>175</v>
      </c>
      <c r="AF186" s="36">
        <f t="shared" si="63"/>
        <v>118</v>
      </c>
      <c r="AG186" s="36">
        <f t="shared" si="64"/>
        <v>194</v>
      </c>
      <c r="AH186" s="36">
        <f t="shared" si="65"/>
        <v>200</v>
      </c>
      <c r="AI186" s="36">
        <f t="shared" si="66"/>
        <v>194</v>
      </c>
      <c r="AJ186" s="36">
        <f t="shared" si="67"/>
        <v>189</v>
      </c>
      <c r="AK186" s="36">
        <f t="shared" si="68"/>
        <v>152</v>
      </c>
      <c r="AL186" s="36">
        <f t="shared" si="69"/>
        <v>165</v>
      </c>
      <c r="AM186" s="36">
        <f t="shared" si="70"/>
        <v>178</v>
      </c>
      <c r="AN186" s="36">
        <f t="shared" si="71"/>
        <v>190</v>
      </c>
      <c r="AO186" s="36">
        <f t="shared" si="72"/>
        <v>152</v>
      </c>
      <c r="AP186" s="36">
        <f t="shared" si="73"/>
        <v>219</v>
      </c>
      <c r="AQ186" s="37">
        <f t="shared" si="74"/>
        <v>186</v>
      </c>
      <c r="AR186" s="14">
        <f t="shared" si="75"/>
        <v>191</v>
      </c>
      <c r="AS186" s="5">
        <f t="shared" si="76"/>
        <v>111</v>
      </c>
      <c r="AT186" s="5">
        <f t="shared" si="77"/>
        <v>90</v>
      </c>
      <c r="AU186" s="5">
        <f t="shared" si="78"/>
        <v>153</v>
      </c>
      <c r="AV186" s="5">
        <f t="shared" si="79"/>
        <v>166</v>
      </c>
      <c r="AW186" s="6">
        <f t="shared" si="80"/>
        <v>130</v>
      </c>
      <c r="AX186" s="14">
        <f t="shared" si="81"/>
        <v>132</v>
      </c>
      <c r="AY186" s="6">
        <f t="shared" si="82"/>
        <v>176.25</v>
      </c>
      <c r="AZ186" s="14">
        <f t="shared" si="83"/>
        <v>183</v>
      </c>
      <c r="BA186" s="5">
        <v>203</v>
      </c>
    </row>
    <row r="187" spans="1:53">
      <c r="A187" s="32" t="s">
        <v>459</v>
      </c>
      <c r="B187" s="13" t="s">
        <v>167</v>
      </c>
      <c r="C187" s="33">
        <v>89</v>
      </c>
      <c r="D187" s="34">
        <v>86.9</v>
      </c>
      <c r="E187" s="34">
        <v>87.3</v>
      </c>
      <c r="F187" s="34">
        <v>88.5</v>
      </c>
      <c r="G187" s="34">
        <v>87</v>
      </c>
      <c r="H187" s="35">
        <v>84.1</v>
      </c>
      <c r="I187" s="34">
        <v>15.5</v>
      </c>
      <c r="J187" s="34">
        <v>12.2</v>
      </c>
      <c r="K187" s="34">
        <v>26</v>
      </c>
      <c r="L187" s="34">
        <v>31.9</v>
      </c>
      <c r="M187" s="34">
        <v>27.3</v>
      </c>
      <c r="N187" s="35">
        <v>22.7</v>
      </c>
      <c r="O187" s="54">
        <v>6.0790273556231007</v>
      </c>
      <c r="P187" s="54">
        <v>6.9306930693069315</v>
      </c>
      <c r="Q187" s="54">
        <v>5.4380664652567976</v>
      </c>
      <c r="R187" s="54">
        <v>4.3189368770764114</v>
      </c>
      <c r="S187" s="54">
        <v>5.1948051948051948</v>
      </c>
      <c r="T187" s="55">
        <v>9.0909090909090917</v>
      </c>
      <c r="U187" s="34">
        <v>58</v>
      </c>
      <c r="V187" s="34">
        <v>53.5</v>
      </c>
      <c r="W187" s="34">
        <v>58</v>
      </c>
      <c r="X187" s="35">
        <v>71</v>
      </c>
      <c r="Y187" s="36">
        <f t="shared" si="56"/>
        <v>128</v>
      </c>
      <c r="Z187" s="36">
        <f t="shared" si="57"/>
        <v>86</v>
      </c>
      <c r="AA187" s="36">
        <f t="shared" si="58"/>
        <v>192</v>
      </c>
      <c r="AB187" s="36">
        <f t="shared" si="59"/>
        <v>209</v>
      </c>
      <c r="AC187" s="36">
        <f t="shared" si="60"/>
        <v>192</v>
      </c>
      <c r="AD187" s="36">
        <f t="shared" si="61"/>
        <v>143</v>
      </c>
      <c r="AE187" s="36">
        <f t="shared" si="62"/>
        <v>96</v>
      </c>
      <c r="AF187" s="36">
        <f t="shared" si="63"/>
        <v>58</v>
      </c>
      <c r="AG187" s="36">
        <f t="shared" si="64"/>
        <v>116</v>
      </c>
      <c r="AH187" s="36">
        <f t="shared" si="65"/>
        <v>172</v>
      </c>
      <c r="AI187" s="36">
        <f t="shared" si="66"/>
        <v>228</v>
      </c>
      <c r="AJ187" s="36">
        <f t="shared" si="67"/>
        <v>200</v>
      </c>
      <c r="AK187" s="36">
        <f t="shared" si="68"/>
        <v>116</v>
      </c>
      <c r="AL187" s="36">
        <f t="shared" si="69"/>
        <v>97</v>
      </c>
      <c r="AM187" s="36">
        <f t="shared" si="70"/>
        <v>226</v>
      </c>
      <c r="AN187" s="36">
        <f t="shared" si="71"/>
        <v>254</v>
      </c>
      <c r="AO187" s="36">
        <f t="shared" si="72"/>
        <v>173</v>
      </c>
      <c r="AP187" s="36">
        <f t="shared" si="73"/>
        <v>94</v>
      </c>
      <c r="AQ187" s="37">
        <f t="shared" si="74"/>
        <v>154.44444444444446</v>
      </c>
      <c r="AR187" s="14">
        <f t="shared" si="75"/>
        <v>148</v>
      </c>
      <c r="AS187" s="5">
        <f t="shared" si="76"/>
        <v>235</v>
      </c>
      <c r="AT187" s="5">
        <f t="shared" si="77"/>
        <v>194</v>
      </c>
      <c r="AU187" s="5">
        <f t="shared" si="78"/>
        <v>230</v>
      </c>
      <c r="AV187" s="5">
        <f t="shared" si="79"/>
        <v>288</v>
      </c>
      <c r="AW187" s="6">
        <f t="shared" si="80"/>
        <v>236.75</v>
      </c>
      <c r="AX187" s="14">
        <f t="shared" si="81"/>
        <v>262</v>
      </c>
      <c r="AY187" s="6">
        <f t="shared" si="82"/>
        <v>176.5</v>
      </c>
      <c r="AZ187" s="14">
        <f t="shared" si="83"/>
        <v>185</v>
      </c>
      <c r="BA187" s="5">
        <v>161</v>
      </c>
    </row>
    <row r="188" spans="1:53">
      <c r="A188" s="32" t="s">
        <v>369</v>
      </c>
      <c r="B188" s="13" t="s">
        <v>77</v>
      </c>
      <c r="C188" s="33">
        <v>93.5</v>
      </c>
      <c r="D188" s="34">
        <v>93.3</v>
      </c>
      <c r="E188" s="34">
        <v>86.2</v>
      </c>
      <c r="F188" s="34">
        <v>86.2</v>
      </c>
      <c r="G188" s="34">
        <v>85.9</v>
      </c>
      <c r="H188" s="35">
        <v>90.6</v>
      </c>
      <c r="I188" s="34">
        <v>22.5</v>
      </c>
      <c r="J188" s="34">
        <v>21</v>
      </c>
      <c r="K188" s="34">
        <v>31.4</v>
      </c>
      <c r="L188" s="34">
        <v>31.2</v>
      </c>
      <c r="M188" s="34">
        <v>17.899999999999999</v>
      </c>
      <c r="N188" s="35">
        <v>22.2</v>
      </c>
      <c r="O188" s="54">
        <v>2.4198822759973839</v>
      </c>
      <c r="P188" s="54">
        <v>3.155006858710562</v>
      </c>
      <c r="Q188" s="54">
        <v>7.4461136512083606</v>
      </c>
      <c r="R188" s="54">
        <v>6.7808219178082192</v>
      </c>
      <c r="S188" s="54">
        <v>4.2789223454833598</v>
      </c>
      <c r="T188" s="55">
        <v>2.204724409448819</v>
      </c>
      <c r="U188" s="34">
        <v>51</v>
      </c>
      <c r="V188" s="34">
        <v>49</v>
      </c>
      <c r="W188" s="34">
        <v>46</v>
      </c>
      <c r="X188" s="35">
        <v>48</v>
      </c>
      <c r="Y188" s="36">
        <f t="shared" si="56"/>
        <v>220</v>
      </c>
      <c r="Z188" s="36">
        <f t="shared" si="57"/>
        <v>219</v>
      </c>
      <c r="AA188" s="36">
        <f t="shared" si="58"/>
        <v>170</v>
      </c>
      <c r="AB188" s="36">
        <f t="shared" si="59"/>
        <v>175</v>
      </c>
      <c r="AC188" s="36">
        <f t="shared" si="60"/>
        <v>175</v>
      </c>
      <c r="AD188" s="36">
        <f t="shared" si="61"/>
        <v>232</v>
      </c>
      <c r="AE188" s="36">
        <f t="shared" si="62"/>
        <v>187</v>
      </c>
      <c r="AF188" s="36">
        <f t="shared" si="63"/>
        <v>185</v>
      </c>
      <c r="AG188" s="36">
        <f t="shared" si="64"/>
        <v>172</v>
      </c>
      <c r="AH188" s="36">
        <f t="shared" si="65"/>
        <v>166</v>
      </c>
      <c r="AI188" s="36">
        <f t="shared" si="66"/>
        <v>145</v>
      </c>
      <c r="AJ188" s="36">
        <f t="shared" si="67"/>
        <v>194</v>
      </c>
      <c r="AK188" s="36">
        <f t="shared" si="68"/>
        <v>244</v>
      </c>
      <c r="AL188" s="36">
        <f t="shared" si="69"/>
        <v>220</v>
      </c>
      <c r="AM188" s="36">
        <f t="shared" si="70"/>
        <v>181</v>
      </c>
      <c r="AN188" s="36">
        <f t="shared" si="71"/>
        <v>206</v>
      </c>
      <c r="AO188" s="36">
        <f t="shared" si="72"/>
        <v>196</v>
      </c>
      <c r="AP188" s="36">
        <f t="shared" si="73"/>
        <v>265</v>
      </c>
      <c r="AQ188" s="37">
        <f t="shared" si="74"/>
        <v>197.33333333333334</v>
      </c>
      <c r="AR188" s="14">
        <f t="shared" si="75"/>
        <v>206</v>
      </c>
      <c r="AS188" s="5">
        <f t="shared" si="76"/>
        <v>125</v>
      </c>
      <c r="AT188" s="5">
        <f t="shared" si="77"/>
        <v>117</v>
      </c>
      <c r="AU188" s="5">
        <f t="shared" si="78"/>
        <v>63</v>
      </c>
      <c r="AV188" s="5">
        <f t="shared" si="79"/>
        <v>91</v>
      </c>
      <c r="AW188" s="6">
        <f t="shared" si="80"/>
        <v>99</v>
      </c>
      <c r="AX188" s="14">
        <f t="shared" si="81"/>
        <v>91</v>
      </c>
      <c r="AY188" s="6">
        <f t="shared" si="82"/>
        <v>177.25</v>
      </c>
      <c r="AZ188" s="14">
        <f t="shared" si="83"/>
        <v>186</v>
      </c>
      <c r="BA188" s="5">
        <v>199</v>
      </c>
    </row>
    <row r="189" spans="1:53">
      <c r="A189" s="32" t="s">
        <v>545</v>
      </c>
      <c r="B189" s="13" t="s">
        <v>253</v>
      </c>
      <c r="C189" s="33">
        <v>90.5</v>
      </c>
      <c r="D189" s="34">
        <v>89.7</v>
      </c>
      <c r="E189" s="34">
        <v>86</v>
      </c>
      <c r="F189" s="34">
        <v>84.2</v>
      </c>
      <c r="G189" s="34">
        <v>87.4</v>
      </c>
      <c r="H189" s="35">
        <v>86.1</v>
      </c>
      <c r="I189" s="34">
        <v>22.7</v>
      </c>
      <c r="J189" s="34">
        <v>19.399999999999999</v>
      </c>
      <c r="K189" s="34">
        <v>33</v>
      </c>
      <c r="L189" s="34">
        <v>27.6</v>
      </c>
      <c r="M189" s="34">
        <v>21.2</v>
      </c>
      <c r="N189" s="35">
        <v>21.4</v>
      </c>
      <c r="O189" s="54">
        <v>4.8651817116060956</v>
      </c>
      <c r="P189" s="54">
        <v>5.663716814159292</v>
      </c>
      <c r="Q189" s="54">
        <v>7.5294117647058814</v>
      </c>
      <c r="R189" s="54">
        <v>9.3491124260355019</v>
      </c>
      <c r="S189" s="54">
        <v>4.8158640226628888</v>
      </c>
      <c r="T189" s="55">
        <v>4.3847241867043847</v>
      </c>
      <c r="U189" s="34">
        <v>58</v>
      </c>
      <c r="V189" s="34">
        <v>50</v>
      </c>
      <c r="W189" s="34">
        <v>56</v>
      </c>
      <c r="X189" s="35">
        <v>52</v>
      </c>
      <c r="Y189" s="36">
        <f t="shared" si="56"/>
        <v>163</v>
      </c>
      <c r="Z189" s="36">
        <f t="shared" si="57"/>
        <v>145</v>
      </c>
      <c r="AA189" s="36">
        <f t="shared" si="58"/>
        <v>166</v>
      </c>
      <c r="AB189" s="36">
        <f t="shared" si="59"/>
        <v>146</v>
      </c>
      <c r="AC189" s="36">
        <f t="shared" si="60"/>
        <v>197</v>
      </c>
      <c r="AD189" s="36">
        <f t="shared" si="61"/>
        <v>180</v>
      </c>
      <c r="AE189" s="36">
        <f t="shared" si="62"/>
        <v>188</v>
      </c>
      <c r="AF189" s="36">
        <f t="shared" si="63"/>
        <v>161</v>
      </c>
      <c r="AG189" s="36">
        <f t="shared" si="64"/>
        <v>184</v>
      </c>
      <c r="AH189" s="36">
        <f t="shared" si="65"/>
        <v>136</v>
      </c>
      <c r="AI189" s="36">
        <f t="shared" si="66"/>
        <v>182</v>
      </c>
      <c r="AJ189" s="36">
        <f t="shared" si="67"/>
        <v>183</v>
      </c>
      <c r="AK189" s="36">
        <f t="shared" si="68"/>
        <v>156</v>
      </c>
      <c r="AL189" s="36">
        <f t="shared" si="69"/>
        <v>134</v>
      </c>
      <c r="AM189" s="36">
        <f t="shared" si="70"/>
        <v>179</v>
      </c>
      <c r="AN189" s="36">
        <f t="shared" si="71"/>
        <v>152</v>
      </c>
      <c r="AO189" s="36">
        <f t="shared" si="72"/>
        <v>180</v>
      </c>
      <c r="AP189" s="36">
        <f t="shared" si="73"/>
        <v>205</v>
      </c>
      <c r="AQ189" s="37">
        <f t="shared" si="74"/>
        <v>168.72222222222223</v>
      </c>
      <c r="AR189" s="14">
        <f t="shared" si="75"/>
        <v>169</v>
      </c>
      <c r="AS189" s="5">
        <f t="shared" si="76"/>
        <v>235</v>
      </c>
      <c r="AT189" s="5">
        <f t="shared" si="77"/>
        <v>135</v>
      </c>
      <c r="AU189" s="5">
        <f t="shared" si="78"/>
        <v>206</v>
      </c>
      <c r="AV189" s="5">
        <f t="shared" si="79"/>
        <v>166</v>
      </c>
      <c r="AW189" s="6">
        <f t="shared" si="80"/>
        <v>185.5</v>
      </c>
      <c r="AX189" s="14">
        <f t="shared" si="81"/>
        <v>205</v>
      </c>
      <c r="AY189" s="6">
        <f t="shared" si="82"/>
        <v>178</v>
      </c>
      <c r="AZ189" s="14">
        <f t="shared" si="83"/>
        <v>187</v>
      </c>
      <c r="BA189" s="5">
        <v>160</v>
      </c>
    </row>
    <row r="190" spans="1:53">
      <c r="A190" s="32" t="s">
        <v>479</v>
      </c>
      <c r="B190" s="13" t="s">
        <v>187</v>
      </c>
      <c r="C190" s="33">
        <v>90.9</v>
      </c>
      <c r="D190" s="34">
        <v>89.7</v>
      </c>
      <c r="E190" s="34">
        <v>86</v>
      </c>
      <c r="F190" s="34">
        <v>83.8</v>
      </c>
      <c r="G190" s="34">
        <v>86</v>
      </c>
      <c r="H190" s="35">
        <v>85</v>
      </c>
      <c r="I190" s="34">
        <v>25.2</v>
      </c>
      <c r="J190" s="34">
        <v>20.5</v>
      </c>
      <c r="K190" s="34">
        <v>32.200000000000003</v>
      </c>
      <c r="L190" s="34">
        <v>28</v>
      </c>
      <c r="M190" s="34">
        <v>24.7</v>
      </c>
      <c r="N190" s="35">
        <v>18.899999999999999</v>
      </c>
      <c r="O190" s="54">
        <v>5.5214723926380369</v>
      </c>
      <c r="P190" s="54">
        <v>6.109324758842444</v>
      </c>
      <c r="Q190" s="54">
        <v>8.9861751152073737</v>
      </c>
      <c r="R190" s="54">
        <v>10.425020048115478</v>
      </c>
      <c r="S190" s="54">
        <v>7.1678321678321684</v>
      </c>
      <c r="T190" s="55">
        <v>7.1290944123314066</v>
      </c>
      <c r="U190" s="34">
        <v>60</v>
      </c>
      <c r="V190" s="34">
        <v>55</v>
      </c>
      <c r="W190" s="34">
        <v>58</v>
      </c>
      <c r="X190" s="35">
        <v>55</v>
      </c>
      <c r="Y190" s="36">
        <f t="shared" si="56"/>
        <v>169</v>
      </c>
      <c r="Z190" s="36">
        <f t="shared" si="57"/>
        <v>145</v>
      </c>
      <c r="AA190" s="36">
        <f t="shared" si="58"/>
        <v>166</v>
      </c>
      <c r="AB190" s="36">
        <f t="shared" si="59"/>
        <v>141</v>
      </c>
      <c r="AC190" s="36">
        <f t="shared" si="60"/>
        <v>178</v>
      </c>
      <c r="AD190" s="36">
        <f t="shared" si="61"/>
        <v>158</v>
      </c>
      <c r="AE190" s="36">
        <f t="shared" si="62"/>
        <v>213</v>
      </c>
      <c r="AF190" s="36">
        <f t="shared" si="63"/>
        <v>177</v>
      </c>
      <c r="AG190" s="36">
        <f t="shared" si="64"/>
        <v>178</v>
      </c>
      <c r="AH190" s="36">
        <f t="shared" si="65"/>
        <v>141</v>
      </c>
      <c r="AI190" s="36">
        <f t="shared" si="66"/>
        <v>209</v>
      </c>
      <c r="AJ190" s="36">
        <f t="shared" si="67"/>
        <v>157</v>
      </c>
      <c r="AK190" s="36">
        <f t="shared" si="68"/>
        <v>134</v>
      </c>
      <c r="AL190" s="36">
        <f t="shared" si="69"/>
        <v>120</v>
      </c>
      <c r="AM190" s="36">
        <f t="shared" si="70"/>
        <v>151</v>
      </c>
      <c r="AN190" s="36">
        <f t="shared" si="71"/>
        <v>135</v>
      </c>
      <c r="AO190" s="36">
        <f t="shared" si="72"/>
        <v>132</v>
      </c>
      <c r="AP190" s="36">
        <f t="shared" si="73"/>
        <v>137</v>
      </c>
      <c r="AQ190" s="37">
        <f t="shared" si="74"/>
        <v>157.83333333333334</v>
      </c>
      <c r="AR190" s="14">
        <f t="shared" si="75"/>
        <v>154</v>
      </c>
      <c r="AS190" s="5">
        <f t="shared" si="76"/>
        <v>257</v>
      </c>
      <c r="AT190" s="5">
        <f t="shared" si="77"/>
        <v>218</v>
      </c>
      <c r="AU190" s="5">
        <f t="shared" si="78"/>
        <v>230</v>
      </c>
      <c r="AV190" s="5">
        <f t="shared" si="79"/>
        <v>211</v>
      </c>
      <c r="AW190" s="6">
        <f t="shared" si="80"/>
        <v>229</v>
      </c>
      <c r="AX190" s="14">
        <f t="shared" si="81"/>
        <v>255</v>
      </c>
      <c r="AY190" s="6">
        <f t="shared" si="82"/>
        <v>179.25</v>
      </c>
      <c r="AZ190" s="14">
        <f t="shared" si="83"/>
        <v>188</v>
      </c>
      <c r="BA190" s="5">
        <v>158</v>
      </c>
    </row>
    <row r="191" spans="1:53">
      <c r="A191" s="32" t="s">
        <v>412</v>
      </c>
      <c r="B191" s="13" t="s">
        <v>120</v>
      </c>
      <c r="C191" s="33">
        <v>92</v>
      </c>
      <c r="D191" s="34">
        <v>92.4</v>
      </c>
      <c r="E191" s="34">
        <v>85.6</v>
      </c>
      <c r="F191" s="34">
        <v>85.7</v>
      </c>
      <c r="G191" s="34">
        <v>82.4</v>
      </c>
      <c r="H191" s="35">
        <v>85.1</v>
      </c>
      <c r="I191" s="34">
        <v>26.2</v>
      </c>
      <c r="J191" s="34">
        <v>25.1</v>
      </c>
      <c r="K191" s="34">
        <v>34.4</v>
      </c>
      <c r="L191" s="34">
        <v>34.799999999999997</v>
      </c>
      <c r="M191" s="34">
        <v>19</v>
      </c>
      <c r="N191" s="35">
        <v>22.5</v>
      </c>
      <c r="O191" s="54">
        <v>3.1958762886597936</v>
      </c>
      <c r="P191" s="54">
        <v>3.2377919320594479</v>
      </c>
      <c r="Q191" s="54">
        <v>9.7207859358841784</v>
      </c>
      <c r="R191" s="54">
        <v>8.7440381558028619</v>
      </c>
      <c r="S191" s="54">
        <v>8.3743842364532011</v>
      </c>
      <c r="T191" s="55">
        <v>5.806451612903226</v>
      </c>
      <c r="U191" s="34">
        <v>55</v>
      </c>
      <c r="V191" s="34">
        <v>53</v>
      </c>
      <c r="W191" s="34">
        <v>53</v>
      </c>
      <c r="X191" s="35">
        <v>50</v>
      </c>
      <c r="Y191" s="36">
        <f t="shared" si="56"/>
        <v>193</v>
      </c>
      <c r="Z191" s="36">
        <f t="shared" si="57"/>
        <v>203</v>
      </c>
      <c r="AA191" s="36">
        <f t="shared" si="58"/>
        <v>161</v>
      </c>
      <c r="AB191" s="36">
        <f t="shared" si="59"/>
        <v>168</v>
      </c>
      <c r="AC191" s="36">
        <f t="shared" si="60"/>
        <v>121</v>
      </c>
      <c r="AD191" s="36">
        <f t="shared" si="61"/>
        <v>159</v>
      </c>
      <c r="AE191" s="36">
        <f t="shared" si="62"/>
        <v>216</v>
      </c>
      <c r="AF191" s="36">
        <f t="shared" si="63"/>
        <v>218</v>
      </c>
      <c r="AG191" s="36">
        <f t="shared" si="64"/>
        <v>198</v>
      </c>
      <c r="AH191" s="36">
        <f t="shared" si="65"/>
        <v>196</v>
      </c>
      <c r="AI191" s="36">
        <f t="shared" si="66"/>
        <v>165</v>
      </c>
      <c r="AJ191" s="36">
        <f t="shared" si="67"/>
        <v>199</v>
      </c>
      <c r="AK191" s="36">
        <f t="shared" si="68"/>
        <v>211</v>
      </c>
      <c r="AL191" s="36">
        <f t="shared" si="69"/>
        <v>213</v>
      </c>
      <c r="AM191" s="36">
        <f t="shared" si="70"/>
        <v>142</v>
      </c>
      <c r="AN191" s="36">
        <f t="shared" si="71"/>
        <v>161</v>
      </c>
      <c r="AO191" s="36">
        <f t="shared" si="72"/>
        <v>104</v>
      </c>
      <c r="AP191" s="36">
        <f t="shared" si="73"/>
        <v>169</v>
      </c>
      <c r="AQ191" s="37">
        <f t="shared" si="74"/>
        <v>177.61111111111111</v>
      </c>
      <c r="AR191" s="14">
        <f t="shared" si="75"/>
        <v>183</v>
      </c>
      <c r="AS191" s="5">
        <f t="shared" si="76"/>
        <v>194</v>
      </c>
      <c r="AT191" s="5">
        <f t="shared" si="77"/>
        <v>180</v>
      </c>
      <c r="AU191" s="5">
        <f t="shared" si="78"/>
        <v>153</v>
      </c>
      <c r="AV191" s="5">
        <f t="shared" si="79"/>
        <v>125</v>
      </c>
      <c r="AW191" s="6">
        <f t="shared" si="80"/>
        <v>163</v>
      </c>
      <c r="AX191" s="14">
        <f t="shared" si="81"/>
        <v>173</v>
      </c>
      <c r="AY191" s="6">
        <f t="shared" si="82"/>
        <v>180.5</v>
      </c>
      <c r="AZ191" s="14">
        <f t="shared" si="83"/>
        <v>189</v>
      </c>
      <c r="BA191" s="5">
        <v>166</v>
      </c>
    </row>
    <row r="192" spans="1:53">
      <c r="A192" s="32" t="s">
        <v>569</v>
      </c>
      <c r="B192" s="13" t="s">
        <v>277</v>
      </c>
      <c r="C192" s="33">
        <v>92.1</v>
      </c>
      <c r="D192" s="34">
        <v>91.6</v>
      </c>
      <c r="E192" s="34">
        <v>86.4</v>
      </c>
      <c r="F192" s="34">
        <v>85.3</v>
      </c>
      <c r="G192" s="34">
        <v>85.9</v>
      </c>
      <c r="H192" s="35">
        <v>85.6</v>
      </c>
      <c r="I192" s="34">
        <v>22.7</v>
      </c>
      <c r="J192" s="34">
        <v>19.899999999999999</v>
      </c>
      <c r="K192" s="34">
        <v>31</v>
      </c>
      <c r="L192" s="34">
        <v>27.7</v>
      </c>
      <c r="M192" s="34">
        <v>18.5</v>
      </c>
      <c r="N192" s="35">
        <v>17.5</v>
      </c>
      <c r="O192" s="54">
        <v>3.2902467685076382</v>
      </c>
      <c r="P192" s="54">
        <v>3.4334763948497855</v>
      </c>
      <c r="Q192" s="54">
        <v>7.8005865102639298</v>
      </c>
      <c r="R192" s="54">
        <v>8.629130966952264</v>
      </c>
      <c r="S192" s="54">
        <v>3.9160839160839163</v>
      </c>
      <c r="T192" s="55">
        <v>5.4992764109985526</v>
      </c>
      <c r="U192" s="34">
        <v>57</v>
      </c>
      <c r="V192" s="34">
        <v>54</v>
      </c>
      <c r="W192" s="34">
        <v>54</v>
      </c>
      <c r="X192" s="35">
        <v>47</v>
      </c>
      <c r="Y192" s="36">
        <f t="shared" si="56"/>
        <v>196</v>
      </c>
      <c r="Z192" s="36">
        <f t="shared" si="57"/>
        <v>184</v>
      </c>
      <c r="AA192" s="36">
        <f t="shared" si="58"/>
        <v>175</v>
      </c>
      <c r="AB192" s="36">
        <f t="shared" si="59"/>
        <v>159</v>
      </c>
      <c r="AC192" s="36">
        <f t="shared" si="60"/>
        <v>175</v>
      </c>
      <c r="AD192" s="36">
        <f t="shared" si="61"/>
        <v>172</v>
      </c>
      <c r="AE192" s="36">
        <f t="shared" si="62"/>
        <v>188</v>
      </c>
      <c r="AF192" s="36">
        <f t="shared" si="63"/>
        <v>168</v>
      </c>
      <c r="AG192" s="36">
        <f t="shared" si="64"/>
        <v>169</v>
      </c>
      <c r="AH192" s="36">
        <f t="shared" si="65"/>
        <v>137</v>
      </c>
      <c r="AI192" s="36">
        <f t="shared" si="66"/>
        <v>153</v>
      </c>
      <c r="AJ192" s="36">
        <f t="shared" si="67"/>
        <v>132</v>
      </c>
      <c r="AK192" s="36">
        <f t="shared" si="68"/>
        <v>204</v>
      </c>
      <c r="AL192" s="36">
        <f t="shared" si="69"/>
        <v>202</v>
      </c>
      <c r="AM192" s="36">
        <f t="shared" si="70"/>
        <v>175</v>
      </c>
      <c r="AN192" s="36">
        <f t="shared" si="71"/>
        <v>164</v>
      </c>
      <c r="AO192" s="36">
        <f t="shared" si="72"/>
        <v>208</v>
      </c>
      <c r="AP192" s="36">
        <f t="shared" si="73"/>
        <v>178</v>
      </c>
      <c r="AQ192" s="37">
        <f t="shared" si="74"/>
        <v>174.38888888888889</v>
      </c>
      <c r="AR192" s="14">
        <f t="shared" si="75"/>
        <v>181</v>
      </c>
      <c r="AS192" s="5">
        <f t="shared" si="76"/>
        <v>221</v>
      </c>
      <c r="AT192" s="5">
        <f t="shared" si="77"/>
        <v>199</v>
      </c>
      <c r="AU192" s="5">
        <f t="shared" si="78"/>
        <v>171</v>
      </c>
      <c r="AV192" s="5">
        <f t="shared" si="79"/>
        <v>74</v>
      </c>
      <c r="AW192" s="6">
        <f t="shared" si="80"/>
        <v>166.25</v>
      </c>
      <c r="AX192" s="14">
        <f t="shared" si="81"/>
        <v>179</v>
      </c>
      <c r="AY192" s="6">
        <f t="shared" si="82"/>
        <v>180.5</v>
      </c>
      <c r="AZ192" s="14">
        <f t="shared" si="83"/>
        <v>189</v>
      </c>
      <c r="BA192" s="5">
        <v>185</v>
      </c>
    </row>
    <row r="193" spans="1:53">
      <c r="A193" s="32" t="s">
        <v>405</v>
      </c>
      <c r="B193" s="13" t="s">
        <v>113</v>
      </c>
      <c r="C193" s="33">
        <v>94.3</v>
      </c>
      <c r="D193" s="34">
        <v>93.7</v>
      </c>
      <c r="E193" s="34">
        <v>88.7</v>
      </c>
      <c r="F193" s="34">
        <v>87.4</v>
      </c>
      <c r="G193" s="34">
        <v>86.1</v>
      </c>
      <c r="H193" s="35">
        <v>85.3</v>
      </c>
      <c r="I193" s="34">
        <v>28.8</v>
      </c>
      <c r="J193" s="34">
        <v>26.1</v>
      </c>
      <c r="K193" s="34">
        <v>32.4</v>
      </c>
      <c r="L193" s="34">
        <v>32.700000000000003</v>
      </c>
      <c r="M193" s="34">
        <v>22.8</v>
      </c>
      <c r="N193" s="35">
        <v>17.600000000000001</v>
      </c>
      <c r="O193" s="54">
        <v>2.7846027846027845</v>
      </c>
      <c r="P193" s="54">
        <v>3.1302170283806343</v>
      </c>
      <c r="Q193" s="54">
        <v>6.1425061425061429</v>
      </c>
      <c r="R193" s="54">
        <v>6.2759767248545302</v>
      </c>
      <c r="S193" s="54">
        <v>5.0632911392405067</v>
      </c>
      <c r="T193" s="55">
        <v>5.7482656095143705</v>
      </c>
      <c r="U193" s="34">
        <v>53</v>
      </c>
      <c r="V193" s="34">
        <v>49</v>
      </c>
      <c r="W193" s="34">
        <v>50</v>
      </c>
      <c r="X193" s="35">
        <v>49</v>
      </c>
      <c r="Y193" s="36">
        <f t="shared" si="56"/>
        <v>241</v>
      </c>
      <c r="Z193" s="36">
        <f t="shared" si="57"/>
        <v>225</v>
      </c>
      <c r="AA193" s="36">
        <f t="shared" si="58"/>
        <v>213</v>
      </c>
      <c r="AB193" s="36">
        <f t="shared" si="59"/>
        <v>191</v>
      </c>
      <c r="AC193" s="36">
        <f t="shared" si="60"/>
        <v>179</v>
      </c>
      <c r="AD193" s="36">
        <f t="shared" si="61"/>
        <v>165</v>
      </c>
      <c r="AE193" s="36">
        <f t="shared" si="62"/>
        <v>237</v>
      </c>
      <c r="AF193" s="36">
        <f t="shared" si="63"/>
        <v>223</v>
      </c>
      <c r="AG193" s="36">
        <f t="shared" si="64"/>
        <v>181</v>
      </c>
      <c r="AH193" s="36">
        <f t="shared" si="65"/>
        <v>183</v>
      </c>
      <c r="AI193" s="36">
        <f t="shared" si="66"/>
        <v>195</v>
      </c>
      <c r="AJ193" s="36">
        <f t="shared" si="67"/>
        <v>137</v>
      </c>
      <c r="AK193" s="36">
        <f t="shared" si="68"/>
        <v>229</v>
      </c>
      <c r="AL193" s="36">
        <f t="shared" si="69"/>
        <v>221</v>
      </c>
      <c r="AM193" s="36">
        <f t="shared" si="70"/>
        <v>219</v>
      </c>
      <c r="AN193" s="36">
        <f t="shared" si="71"/>
        <v>216</v>
      </c>
      <c r="AO193" s="36">
        <f t="shared" si="72"/>
        <v>174</v>
      </c>
      <c r="AP193" s="36">
        <f t="shared" si="73"/>
        <v>170</v>
      </c>
      <c r="AQ193" s="37">
        <f t="shared" si="74"/>
        <v>199.94444444444446</v>
      </c>
      <c r="AR193" s="14">
        <f t="shared" si="75"/>
        <v>210</v>
      </c>
      <c r="AS193" s="5">
        <f t="shared" si="76"/>
        <v>161</v>
      </c>
      <c r="AT193" s="5">
        <f t="shared" si="77"/>
        <v>117</v>
      </c>
      <c r="AU193" s="5">
        <f t="shared" si="78"/>
        <v>120</v>
      </c>
      <c r="AV193" s="5">
        <f t="shared" si="79"/>
        <v>109</v>
      </c>
      <c r="AW193" s="6">
        <f t="shared" si="80"/>
        <v>126.75</v>
      </c>
      <c r="AX193" s="14">
        <f t="shared" si="81"/>
        <v>128</v>
      </c>
      <c r="AY193" s="6">
        <f t="shared" si="82"/>
        <v>189.5</v>
      </c>
      <c r="AZ193" s="14">
        <f t="shared" si="83"/>
        <v>191</v>
      </c>
      <c r="BA193" s="5">
        <v>220</v>
      </c>
    </row>
    <row r="194" spans="1:53">
      <c r="A194" s="32" t="s">
        <v>300</v>
      </c>
      <c r="B194" s="13" t="s">
        <v>8</v>
      </c>
      <c r="C194" s="33">
        <v>91.1</v>
      </c>
      <c r="D194" s="34">
        <v>90.2</v>
      </c>
      <c r="E194" s="34">
        <v>86.1</v>
      </c>
      <c r="F194" s="34">
        <v>85.4</v>
      </c>
      <c r="G194" s="34">
        <v>83.5</v>
      </c>
      <c r="H194" s="35">
        <v>85.2</v>
      </c>
      <c r="I194" s="34">
        <v>23.3</v>
      </c>
      <c r="J194" s="34">
        <v>22.1</v>
      </c>
      <c r="K194" s="34">
        <v>35.200000000000003</v>
      </c>
      <c r="L194" s="34">
        <v>37.799999999999997</v>
      </c>
      <c r="M194" s="34">
        <v>18.8</v>
      </c>
      <c r="N194" s="35">
        <v>21.3</v>
      </c>
      <c r="O194" s="54">
        <v>4.6528803545051698</v>
      </c>
      <c r="P194" s="54">
        <v>4.4576523031203568</v>
      </c>
      <c r="Q194" s="54">
        <v>8.7693441414885775</v>
      </c>
      <c r="R194" s="54">
        <v>9.8300073909830008</v>
      </c>
      <c r="S194" s="54">
        <v>6.2068965517241379</v>
      </c>
      <c r="T194" s="55">
        <v>5.507745266781412</v>
      </c>
      <c r="U194" s="34">
        <v>59</v>
      </c>
      <c r="V194" s="34">
        <v>57</v>
      </c>
      <c r="W194" s="34">
        <v>54</v>
      </c>
      <c r="X194" s="35">
        <v>55</v>
      </c>
      <c r="Y194" s="36">
        <f t="shared" si="56"/>
        <v>175</v>
      </c>
      <c r="Z194" s="36">
        <f t="shared" si="57"/>
        <v>158</v>
      </c>
      <c r="AA194" s="36">
        <f t="shared" si="58"/>
        <v>168</v>
      </c>
      <c r="AB194" s="36">
        <f t="shared" si="59"/>
        <v>161</v>
      </c>
      <c r="AC194" s="36">
        <f t="shared" si="60"/>
        <v>133</v>
      </c>
      <c r="AD194" s="36">
        <f t="shared" si="61"/>
        <v>161</v>
      </c>
      <c r="AE194" s="36">
        <f t="shared" si="62"/>
        <v>196</v>
      </c>
      <c r="AF194" s="36">
        <f t="shared" si="63"/>
        <v>197</v>
      </c>
      <c r="AG194" s="36">
        <f t="shared" si="64"/>
        <v>203</v>
      </c>
      <c r="AH194" s="36">
        <f t="shared" si="65"/>
        <v>211</v>
      </c>
      <c r="AI194" s="36">
        <f t="shared" si="66"/>
        <v>158</v>
      </c>
      <c r="AJ194" s="36">
        <f t="shared" si="67"/>
        <v>181</v>
      </c>
      <c r="AK194" s="36">
        <f t="shared" si="68"/>
        <v>160</v>
      </c>
      <c r="AL194" s="36">
        <f t="shared" si="69"/>
        <v>166</v>
      </c>
      <c r="AM194" s="36">
        <f t="shared" si="70"/>
        <v>152</v>
      </c>
      <c r="AN194" s="36">
        <f t="shared" si="71"/>
        <v>146</v>
      </c>
      <c r="AO194" s="36">
        <f t="shared" si="72"/>
        <v>150</v>
      </c>
      <c r="AP194" s="36">
        <f t="shared" si="73"/>
        <v>175</v>
      </c>
      <c r="AQ194" s="37">
        <f t="shared" si="74"/>
        <v>169.5</v>
      </c>
      <c r="AR194" s="14">
        <f t="shared" si="75"/>
        <v>171</v>
      </c>
      <c r="AS194" s="5">
        <f t="shared" si="76"/>
        <v>246</v>
      </c>
      <c r="AT194" s="5">
        <f t="shared" si="77"/>
        <v>245</v>
      </c>
      <c r="AU194" s="5">
        <f t="shared" si="78"/>
        <v>171</v>
      </c>
      <c r="AV194" s="5">
        <f t="shared" si="79"/>
        <v>211</v>
      </c>
      <c r="AW194" s="6">
        <f t="shared" si="80"/>
        <v>218.25</v>
      </c>
      <c r="AX194" s="14">
        <f t="shared" si="81"/>
        <v>246</v>
      </c>
      <c r="AY194" s="6">
        <f t="shared" si="82"/>
        <v>189.75</v>
      </c>
      <c r="AZ194" s="14">
        <f t="shared" si="83"/>
        <v>192</v>
      </c>
      <c r="BA194" s="5">
        <v>188</v>
      </c>
    </row>
    <row r="195" spans="1:53">
      <c r="A195" s="32" t="s">
        <v>458</v>
      </c>
      <c r="B195" s="13" t="s">
        <v>166</v>
      </c>
      <c r="C195" s="33">
        <v>94</v>
      </c>
      <c r="D195" s="34">
        <v>95.9</v>
      </c>
      <c r="E195" s="34">
        <v>85.7</v>
      </c>
      <c r="F195" s="34">
        <v>93.9</v>
      </c>
      <c r="G195" s="34">
        <v>86.4</v>
      </c>
      <c r="H195" s="35">
        <v>76.2</v>
      </c>
      <c r="I195" s="34">
        <v>16.7</v>
      </c>
      <c r="J195" s="34">
        <v>21.2</v>
      </c>
      <c r="K195" s="34">
        <v>18.8</v>
      </c>
      <c r="L195" s="34">
        <v>39.5</v>
      </c>
      <c r="M195" s="34">
        <v>13.6</v>
      </c>
      <c r="N195" s="35">
        <v>14.3</v>
      </c>
      <c r="O195" s="54">
        <v>3.125</v>
      </c>
      <c r="P195" s="54">
        <v>0</v>
      </c>
      <c r="Q195" s="54">
        <v>10.416666666666668</v>
      </c>
      <c r="R195" s="54">
        <v>2.3255813953488373</v>
      </c>
      <c r="S195" s="54">
        <v>6.8181818181818175</v>
      </c>
      <c r="T195" s="55">
        <v>9.5238095238095237</v>
      </c>
      <c r="U195" s="34">
        <v>61</v>
      </c>
      <c r="V195" s="34">
        <v>51</v>
      </c>
      <c r="W195" s="34">
        <v>53</v>
      </c>
      <c r="X195" s="35">
        <v>79</v>
      </c>
      <c r="Y195" s="36">
        <f t="shared" ref="Y195:Y258" si="84">RANK(C195,C$3:C$294,1)</f>
        <v>231</v>
      </c>
      <c r="Z195" s="36">
        <f t="shared" ref="Z195:Z258" si="85">RANK(D195,D$3:D$294,1)</f>
        <v>271</v>
      </c>
      <c r="AA195" s="36">
        <f t="shared" ref="AA195:AA258" si="86">RANK(E195,E$3:E$294,1)</f>
        <v>163</v>
      </c>
      <c r="AB195" s="36">
        <f t="shared" ref="AB195:AB258" si="87">RANK(F195,F$3:F$294,1)</f>
        <v>280</v>
      </c>
      <c r="AC195" s="36">
        <f t="shared" ref="AC195:AC258" si="88">RANK(G195,G$3:G$294,1)</f>
        <v>181</v>
      </c>
      <c r="AD195" s="36">
        <f t="shared" ref="AD195:AD258" si="89">RANK(H195,H$3:H$294,1)</f>
        <v>47</v>
      </c>
      <c r="AE195" s="36">
        <f t="shared" ref="AE195:AE258" si="90">RANK(I195,I$3:I$294,1)</f>
        <v>116</v>
      </c>
      <c r="AF195" s="36">
        <f t="shared" ref="AF195:AF258" si="91">RANK(J195,J$3:J$294,1)</f>
        <v>189</v>
      </c>
      <c r="AG195" s="36">
        <f t="shared" ref="AG195:AG258" si="92">RANK(K195,K$3:K$294,1)</f>
        <v>45</v>
      </c>
      <c r="AH195" s="36">
        <f t="shared" ref="AH195:AH258" si="93">RANK(L195,L$3:L$294,1)</f>
        <v>222</v>
      </c>
      <c r="AI195" s="36">
        <f t="shared" ref="AI195:AI258" si="94">RANK(M195,M$3:M$294,1)</f>
        <v>97</v>
      </c>
      <c r="AJ195" s="36">
        <f t="shared" ref="AJ195:AJ258" si="95">RANK(N195,N$3:N$294,1)</f>
        <v>89</v>
      </c>
      <c r="AK195" s="36">
        <f t="shared" ref="AK195:AK258" si="96">RANK(O195,O$3:O$294,0)</f>
        <v>213</v>
      </c>
      <c r="AL195" s="36">
        <f t="shared" ref="AL195:AL258" si="97">RANK(P195,P$3:P$294,0)</f>
        <v>289</v>
      </c>
      <c r="AM195" s="36">
        <f t="shared" ref="AM195:AM258" si="98">RANK(Q195,Q$3:Q$294,0)</f>
        <v>129</v>
      </c>
      <c r="AN195" s="36">
        <f t="shared" ref="AN195:AN258" si="99">RANK(R195,R$3:R$294,0)</f>
        <v>283</v>
      </c>
      <c r="AO195" s="36">
        <f t="shared" ref="AO195:AO258" si="100">RANK(S195,S$3:S$294,0)</f>
        <v>143</v>
      </c>
      <c r="AP195" s="36">
        <f t="shared" ref="AP195:AP258" si="101">RANK(T195,T$3:T$294,0)</f>
        <v>87</v>
      </c>
      <c r="AQ195" s="37">
        <f t="shared" ref="AQ195:AQ258" si="102">AVERAGE(Y195:AP195)</f>
        <v>170.83333333333334</v>
      </c>
      <c r="AR195" s="14">
        <f t="shared" ref="AR195:AR258" si="103">RANK(AQ195,AQ$3:AQ$294,1)</f>
        <v>175</v>
      </c>
      <c r="AS195" s="5">
        <f t="shared" ref="AS195:AS258" si="104">RANK(U195,U$3:U$294,1)</f>
        <v>262</v>
      </c>
      <c r="AT195" s="5">
        <f t="shared" ref="AT195:AT258" si="105">RANK(V195,V$3:V$294,1)</f>
        <v>150</v>
      </c>
      <c r="AU195" s="5">
        <f t="shared" ref="AU195:AU258" si="106">RANK(W195,W$3:W$294,1)</f>
        <v>153</v>
      </c>
      <c r="AV195" s="5">
        <f t="shared" ref="AV195:AV258" si="107">RANK(X195,X$3:X$294,1)</f>
        <v>290</v>
      </c>
      <c r="AW195" s="6">
        <f t="shared" ref="AW195:AW258" si="108">AVERAGE(AS195:AV195)</f>
        <v>213.75</v>
      </c>
      <c r="AX195" s="14">
        <f t="shared" ref="AX195:AX258" si="109">RANK(AW195,AW$3:AW$294,1)</f>
        <v>238</v>
      </c>
      <c r="AY195" s="6">
        <f t="shared" ref="AY195:AY258" si="110">((AR195*3)+AX195)/4</f>
        <v>190.75</v>
      </c>
      <c r="AZ195" s="14">
        <f t="shared" ref="AZ195:AZ258" si="111">RANK(AY195,AY$3:AY$294,1)</f>
        <v>193</v>
      </c>
      <c r="BA195" s="5">
        <v>159</v>
      </c>
    </row>
    <row r="196" spans="1:53">
      <c r="A196" s="32" t="s">
        <v>326</v>
      </c>
      <c r="B196" s="13" t="s">
        <v>34</v>
      </c>
      <c r="C196" s="33">
        <v>93.5</v>
      </c>
      <c r="D196" s="34">
        <v>92.4</v>
      </c>
      <c r="E196" s="34">
        <v>87.1</v>
      </c>
      <c r="F196" s="34">
        <v>87.6</v>
      </c>
      <c r="G196" s="34">
        <v>89.1</v>
      </c>
      <c r="H196" s="35">
        <v>88.1</v>
      </c>
      <c r="I196" s="34">
        <v>29.9</v>
      </c>
      <c r="J196" s="34">
        <v>24</v>
      </c>
      <c r="K196" s="34">
        <v>37.299999999999997</v>
      </c>
      <c r="L196" s="34">
        <v>38.5</v>
      </c>
      <c r="M196" s="34">
        <v>29</v>
      </c>
      <c r="N196" s="35">
        <v>29.1</v>
      </c>
      <c r="O196" s="54">
        <v>3.0420353982300883</v>
      </c>
      <c r="P196" s="54">
        <v>3.6894273127753308</v>
      </c>
      <c r="Q196" s="54">
        <v>8.103638368246969</v>
      </c>
      <c r="R196" s="54">
        <v>7.4889867841409687</v>
      </c>
      <c r="S196" s="54">
        <v>4.1493775933609953</v>
      </c>
      <c r="T196" s="55">
        <v>5.5033557046979871</v>
      </c>
      <c r="U196" s="34">
        <v>54</v>
      </c>
      <c r="V196" s="34">
        <v>45</v>
      </c>
      <c r="W196" s="34">
        <v>47</v>
      </c>
      <c r="X196" s="35">
        <v>51</v>
      </c>
      <c r="Y196" s="36">
        <f t="shared" si="84"/>
        <v>220</v>
      </c>
      <c r="Z196" s="36">
        <f t="shared" si="85"/>
        <v>203</v>
      </c>
      <c r="AA196" s="36">
        <f t="shared" si="86"/>
        <v>185</v>
      </c>
      <c r="AB196" s="36">
        <f t="shared" si="87"/>
        <v>199</v>
      </c>
      <c r="AC196" s="36">
        <f t="shared" si="88"/>
        <v>214</v>
      </c>
      <c r="AD196" s="36">
        <f t="shared" si="89"/>
        <v>200</v>
      </c>
      <c r="AE196" s="36">
        <f t="shared" si="90"/>
        <v>242</v>
      </c>
      <c r="AF196" s="36">
        <f t="shared" si="91"/>
        <v>211</v>
      </c>
      <c r="AG196" s="36">
        <f t="shared" si="92"/>
        <v>218</v>
      </c>
      <c r="AH196" s="36">
        <f t="shared" si="93"/>
        <v>215</v>
      </c>
      <c r="AI196" s="36">
        <f t="shared" si="94"/>
        <v>241</v>
      </c>
      <c r="AJ196" s="36">
        <f t="shared" si="95"/>
        <v>237</v>
      </c>
      <c r="AK196" s="36">
        <f t="shared" si="96"/>
        <v>217</v>
      </c>
      <c r="AL196" s="36">
        <f t="shared" si="97"/>
        <v>189</v>
      </c>
      <c r="AM196" s="36">
        <f t="shared" si="98"/>
        <v>168</v>
      </c>
      <c r="AN196" s="36">
        <f t="shared" si="99"/>
        <v>191</v>
      </c>
      <c r="AO196" s="36">
        <f t="shared" si="100"/>
        <v>202</v>
      </c>
      <c r="AP196" s="36">
        <f t="shared" si="101"/>
        <v>176</v>
      </c>
      <c r="AQ196" s="37">
        <f t="shared" si="102"/>
        <v>207.11111111111111</v>
      </c>
      <c r="AR196" s="14">
        <f t="shared" si="103"/>
        <v>220</v>
      </c>
      <c r="AS196" s="5">
        <f t="shared" si="104"/>
        <v>175</v>
      </c>
      <c r="AT196" s="5">
        <f t="shared" si="105"/>
        <v>60</v>
      </c>
      <c r="AU196" s="5">
        <f t="shared" si="106"/>
        <v>74</v>
      </c>
      <c r="AV196" s="5">
        <f t="shared" si="107"/>
        <v>143</v>
      </c>
      <c r="AW196" s="6">
        <f t="shared" si="108"/>
        <v>113</v>
      </c>
      <c r="AX196" s="14">
        <f t="shared" si="109"/>
        <v>113</v>
      </c>
      <c r="AY196" s="6">
        <f t="shared" si="110"/>
        <v>193.25</v>
      </c>
      <c r="AZ196" s="14">
        <f t="shared" si="111"/>
        <v>194</v>
      </c>
      <c r="BA196" s="5">
        <v>206</v>
      </c>
    </row>
    <row r="197" spans="1:53">
      <c r="A197" s="32" t="s">
        <v>450</v>
      </c>
      <c r="B197" s="13" t="s">
        <v>158</v>
      </c>
      <c r="C197" s="33">
        <v>88.4</v>
      </c>
      <c r="D197" s="34">
        <v>88.5</v>
      </c>
      <c r="E197" s="34">
        <v>87.6</v>
      </c>
      <c r="F197" s="34">
        <v>86.6</v>
      </c>
      <c r="G197" s="34">
        <v>87.8</v>
      </c>
      <c r="H197" s="35">
        <v>91.8</v>
      </c>
      <c r="I197" s="34">
        <v>16.5</v>
      </c>
      <c r="J197" s="34">
        <v>18.3</v>
      </c>
      <c r="K197" s="34">
        <v>24.8</v>
      </c>
      <c r="L197" s="34">
        <v>28.5</v>
      </c>
      <c r="M197" s="34">
        <v>36.1</v>
      </c>
      <c r="N197" s="35">
        <v>30.6</v>
      </c>
      <c r="O197" s="54">
        <v>6.367924528301887</v>
      </c>
      <c r="P197" s="54">
        <v>7.4074074074074066</v>
      </c>
      <c r="Q197" s="54">
        <v>8.0188679245283012</v>
      </c>
      <c r="R197" s="54">
        <v>8.3538083538083541</v>
      </c>
      <c r="S197" s="54">
        <v>2.5210084033613445</v>
      </c>
      <c r="T197" s="55">
        <v>7.0588235294117645</v>
      </c>
      <c r="U197" s="34">
        <v>63</v>
      </c>
      <c r="V197" s="34">
        <v>59</v>
      </c>
      <c r="W197" s="34">
        <v>69</v>
      </c>
      <c r="X197" s="35">
        <v>68</v>
      </c>
      <c r="Y197" s="36">
        <f t="shared" si="84"/>
        <v>113</v>
      </c>
      <c r="Z197" s="36">
        <f t="shared" si="85"/>
        <v>119</v>
      </c>
      <c r="AA197" s="36">
        <f t="shared" si="86"/>
        <v>197</v>
      </c>
      <c r="AB197" s="36">
        <f t="shared" si="87"/>
        <v>183</v>
      </c>
      <c r="AC197" s="36">
        <f t="shared" si="88"/>
        <v>201</v>
      </c>
      <c r="AD197" s="36">
        <f t="shared" si="89"/>
        <v>254</v>
      </c>
      <c r="AE197" s="36">
        <f t="shared" si="90"/>
        <v>113</v>
      </c>
      <c r="AF197" s="36">
        <f t="shared" si="91"/>
        <v>149</v>
      </c>
      <c r="AG197" s="36">
        <f t="shared" si="92"/>
        <v>100</v>
      </c>
      <c r="AH197" s="36">
        <f t="shared" si="93"/>
        <v>147</v>
      </c>
      <c r="AI197" s="36">
        <f t="shared" si="94"/>
        <v>262</v>
      </c>
      <c r="AJ197" s="36">
        <f t="shared" si="95"/>
        <v>249</v>
      </c>
      <c r="AK197" s="36">
        <f t="shared" si="96"/>
        <v>108</v>
      </c>
      <c r="AL197" s="36">
        <f t="shared" si="97"/>
        <v>84</v>
      </c>
      <c r="AM197" s="36">
        <f t="shared" si="98"/>
        <v>171</v>
      </c>
      <c r="AN197" s="36">
        <f t="shared" si="99"/>
        <v>168</v>
      </c>
      <c r="AO197" s="36">
        <f t="shared" si="100"/>
        <v>246</v>
      </c>
      <c r="AP197" s="36">
        <f t="shared" si="101"/>
        <v>138</v>
      </c>
      <c r="AQ197" s="37">
        <f t="shared" si="102"/>
        <v>166.77777777777777</v>
      </c>
      <c r="AR197" s="14">
        <f t="shared" si="103"/>
        <v>164</v>
      </c>
      <c r="AS197" s="5">
        <f t="shared" si="104"/>
        <v>274</v>
      </c>
      <c r="AT197" s="5">
        <f t="shared" si="105"/>
        <v>253</v>
      </c>
      <c r="AU197" s="5">
        <f t="shared" si="106"/>
        <v>280</v>
      </c>
      <c r="AV197" s="5">
        <f t="shared" si="107"/>
        <v>284</v>
      </c>
      <c r="AW197" s="6">
        <f t="shared" si="108"/>
        <v>272.75</v>
      </c>
      <c r="AX197" s="14">
        <f t="shared" si="109"/>
        <v>283</v>
      </c>
      <c r="AY197" s="6">
        <f t="shared" si="110"/>
        <v>193.75</v>
      </c>
      <c r="AZ197" s="14">
        <f t="shared" si="111"/>
        <v>195</v>
      </c>
      <c r="BA197" s="5">
        <v>141</v>
      </c>
    </row>
    <row r="198" spans="1:53">
      <c r="A198" s="32" t="s">
        <v>565</v>
      </c>
      <c r="B198" s="13" t="s">
        <v>273</v>
      </c>
      <c r="C198" s="33">
        <v>81.7</v>
      </c>
      <c r="D198" s="34">
        <v>87.3</v>
      </c>
      <c r="E198" s="34">
        <v>84.2</v>
      </c>
      <c r="F198" s="34">
        <v>90.8</v>
      </c>
      <c r="G198" s="34">
        <v>93.3</v>
      </c>
      <c r="H198" s="35">
        <v>81</v>
      </c>
      <c r="I198" s="34">
        <v>6</v>
      </c>
      <c r="J198" s="34">
        <v>16.899999999999999</v>
      </c>
      <c r="K198" s="34">
        <v>30.8</v>
      </c>
      <c r="L198" s="34">
        <v>32.4</v>
      </c>
      <c r="M198" s="34">
        <v>60</v>
      </c>
      <c r="N198" s="35">
        <v>14.3</v>
      </c>
      <c r="O198" s="54">
        <v>5.9701492537313428</v>
      </c>
      <c r="P198" s="54">
        <v>1.4084507042253522</v>
      </c>
      <c r="Q198" s="54">
        <v>6.1538461538461542</v>
      </c>
      <c r="R198" s="54">
        <v>4.225352112676056</v>
      </c>
      <c r="S198" s="54">
        <v>0</v>
      </c>
      <c r="T198" s="55">
        <v>4.7619047619047619</v>
      </c>
      <c r="U198" s="34">
        <v>45.5</v>
      </c>
      <c r="V198" s="34">
        <v>65</v>
      </c>
      <c r="W198" s="34">
        <v>72</v>
      </c>
      <c r="X198" s="35">
        <v>73.5</v>
      </c>
      <c r="Y198" s="36">
        <f t="shared" si="84"/>
        <v>31</v>
      </c>
      <c r="Z198" s="36">
        <f t="shared" si="85"/>
        <v>94</v>
      </c>
      <c r="AA198" s="36">
        <f t="shared" si="86"/>
        <v>139</v>
      </c>
      <c r="AB198" s="36">
        <f t="shared" si="87"/>
        <v>242</v>
      </c>
      <c r="AC198" s="36">
        <f t="shared" si="88"/>
        <v>270</v>
      </c>
      <c r="AD198" s="36">
        <f t="shared" si="89"/>
        <v>94</v>
      </c>
      <c r="AE198" s="36">
        <f t="shared" si="90"/>
        <v>12</v>
      </c>
      <c r="AF198" s="36">
        <f t="shared" si="91"/>
        <v>122</v>
      </c>
      <c r="AG198" s="36">
        <f t="shared" si="92"/>
        <v>167</v>
      </c>
      <c r="AH198" s="36">
        <f t="shared" si="93"/>
        <v>179</v>
      </c>
      <c r="AI198" s="36">
        <f t="shared" si="94"/>
        <v>289</v>
      </c>
      <c r="AJ198" s="36">
        <f t="shared" si="95"/>
        <v>89</v>
      </c>
      <c r="AK198" s="36">
        <f t="shared" si="96"/>
        <v>121</v>
      </c>
      <c r="AL198" s="36">
        <f t="shared" si="97"/>
        <v>279</v>
      </c>
      <c r="AM198" s="36">
        <f t="shared" si="98"/>
        <v>217</v>
      </c>
      <c r="AN198" s="36">
        <f t="shared" si="99"/>
        <v>256</v>
      </c>
      <c r="AO198" s="36">
        <f t="shared" si="100"/>
        <v>274</v>
      </c>
      <c r="AP198" s="36">
        <f t="shared" si="101"/>
        <v>194</v>
      </c>
      <c r="AQ198" s="37">
        <f t="shared" si="102"/>
        <v>170.5</v>
      </c>
      <c r="AR198" s="14">
        <f t="shared" si="103"/>
        <v>174</v>
      </c>
      <c r="AS198" s="5">
        <f t="shared" si="104"/>
        <v>46</v>
      </c>
      <c r="AT198" s="5">
        <f t="shared" si="105"/>
        <v>284</v>
      </c>
      <c r="AU198" s="5">
        <f t="shared" si="106"/>
        <v>287</v>
      </c>
      <c r="AV198" s="5">
        <f t="shared" si="107"/>
        <v>289</v>
      </c>
      <c r="AW198" s="6">
        <f t="shared" si="108"/>
        <v>226.5</v>
      </c>
      <c r="AX198" s="14">
        <f t="shared" si="109"/>
        <v>254</v>
      </c>
      <c r="AY198" s="6">
        <f t="shared" si="110"/>
        <v>194</v>
      </c>
      <c r="AZ198" s="14">
        <f t="shared" si="111"/>
        <v>196</v>
      </c>
      <c r="BA198" s="5">
        <v>102</v>
      </c>
    </row>
    <row r="199" spans="1:53">
      <c r="A199" s="32" t="s">
        <v>378</v>
      </c>
      <c r="B199" s="13" t="s">
        <v>86</v>
      </c>
      <c r="C199" s="33">
        <v>92.8</v>
      </c>
      <c r="D199" s="34">
        <v>92.7</v>
      </c>
      <c r="E199" s="34">
        <v>86.9</v>
      </c>
      <c r="F199" s="34">
        <v>87.4</v>
      </c>
      <c r="G199" s="34">
        <v>85.3</v>
      </c>
      <c r="H199" s="35">
        <v>90.1</v>
      </c>
      <c r="I199" s="34">
        <v>23.4</v>
      </c>
      <c r="J199" s="34">
        <v>24.4</v>
      </c>
      <c r="K199" s="34">
        <v>35.700000000000003</v>
      </c>
      <c r="L199" s="34">
        <v>35.799999999999997</v>
      </c>
      <c r="M199" s="34">
        <v>18.5</v>
      </c>
      <c r="N199" s="35">
        <v>26.6</v>
      </c>
      <c r="O199" s="54">
        <v>2.8831562974203337</v>
      </c>
      <c r="P199" s="54">
        <v>3.1674208144796379</v>
      </c>
      <c r="Q199" s="54">
        <v>6.8285280728376323</v>
      </c>
      <c r="R199" s="54">
        <v>6.6265060240963862</v>
      </c>
      <c r="S199" s="54">
        <v>6.5454545454545459</v>
      </c>
      <c r="T199" s="55">
        <v>3.6496350364963499</v>
      </c>
      <c r="U199" s="34">
        <v>49</v>
      </c>
      <c r="V199" s="34">
        <v>54</v>
      </c>
      <c r="W199" s="34">
        <v>53</v>
      </c>
      <c r="X199" s="35">
        <v>51</v>
      </c>
      <c r="Y199" s="36">
        <f t="shared" si="84"/>
        <v>207</v>
      </c>
      <c r="Z199" s="36">
        <f t="shared" si="85"/>
        <v>209</v>
      </c>
      <c r="AA199" s="36">
        <f t="shared" si="86"/>
        <v>180</v>
      </c>
      <c r="AB199" s="36">
        <f t="shared" si="87"/>
        <v>191</v>
      </c>
      <c r="AC199" s="36">
        <f t="shared" si="88"/>
        <v>166</v>
      </c>
      <c r="AD199" s="36">
        <f t="shared" si="89"/>
        <v>228</v>
      </c>
      <c r="AE199" s="36">
        <f t="shared" si="90"/>
        <v>197</v>
      </c>
      <c r="AF199" s="36">
        <f t="shared" si="91"/>
        <v>215</v>
      </c>
      <c r="AG199" s="36">
        <f t="shared" si="92"/>
        <v>208</v>
      </c>
      <c r="AH199" s="36">
        <f t="shared" si="93"/>
        <v>203</v>
      </c>
      <c r="AI199" s="36">
        <f t="shared" si="94"/>
        <v>153</v>
      </c>
      <c r="AJ199" s="36">
        <f t="shared" si="95"/>
        <v>223</v>
      </c>
      <c r="AK199" s="36">
        <f t="shared" si="96"/>
        <v>224</v>
      </c>
      <c r="AL199" s="36">
        <f t="shared" si="97"/>
        <v>219</v>
      </c>
      <c r="AM199" s="36">
        <f t="shared" si="98"/>
        <v>195</v>
      </c>
      <c r="AN199" s="36">
        <f t="shared" si="99"/>
        <v>208</v>
      </c>
      <c r="AO199" s="36">
        <f t="shared" si="100"/>
        <v>147</v>
      </c>
      <c r="AP199" s="36">
        <f t="shared" si="101"/>
        <v>226</v>
      </c>
      <c r="AQ199" s="37">
        <f t="shared" si="102"/>
        <v>199.94444444444446</v>
      </c>
      <c r="AR199" s="14">
        <f t="shared" si="103"/>
        <v>210</v>
      </c>
      <c r="AS199" s="5">
        <f t="shared" si="104"/>
        <v>80</v>
      </c>
      <c r="AT199" s="5">
        <f t="shared" si="105"/>
        <v>199</v>
      </c>
      <c r="AU199" s="5">
        <f t="shared" si="106"/>
        <v>153</v>
      </c>
      <c r="AV199" s="5">
        <f t="shared" si="107"/>
        <v>143</v>
      </c>
      <c r="AW199" s="6">
        <f t="shared" si="108"/>
        <v>143.75</v>
      </c>
      <c r="AX199" s="14">
        <f t="shared" si="109"/>
        <v>148</v>
      </c>
      <c r="AY199" s="6">
        <f t="shared" si="110"/>
        <v>194.5</v>
      </c>
      <c r="AZ199" s="14">
        <f t="shared" si="111"/>
        <v>197</v>
      </c>
      <c r="BA199" s="5">
        <v>200</v>
      </c>
    </row>
    <row r="200" spans="1:53">
      <c r="A200" s="32" t="s">
        <v>384</v>
      </c>
      <c r="B200" s="13" t="s">
        <v>92</v>
      </c>
      <c r="C200" s="33">
        <v>86.7</v>
      </c>
      <c r="D200" s="34">
        <v>91.5</v>
      </c>
      <c r="E200" s="34">
        <v>84.9</v>
      </c>
      <c r="F200" s="34">
        <v>90.1</v>
      </c>
      <c r="G200" s="34">
        <v>85.2</v>
      </c>
      <c r="H200" s="35">
        <v>87.8</v>
      </c>
      <c r="I200" s="34">
        <v>19</v>
      </c>
      <c r="J200" s="34">
        <v>30</v>
      </c>
      <c r="K200" s="34">
        <v>24</v>
      </c>
      <c r="L200" s="34">
        <v>39.700000000000003</v>
      </c>
      <c r="M200" s="34">
        <v>25</v>
      </c>
      <c r="N200" s="35">
        <v>16.2</v>
      </c>
      <c r="O200" s="54">
        <v>10.204081632653061</v>
      </c>
      <c r="P200" s="54">
        <v>2.5</v>
      </c>
      <c r="Q200" s="54">
        <v>10.273972602739725</v>
      </c>
      <c r="R200" s="54">
        <v>4.9586776859504136</v>
      </c>
      <c r="S200" s="54">
        <v>12.5</v>
      </c>
      <c r="T200" s="55">
        <v>2.7027027027027026</v>
      </c>
      <c r="U200" s="34">
        <v>75</v>
      </c>
      <c r="V200" s="34">
        <v>71</v>
      </c>
      <c r="W200" s="34">
        <v>74.5</v>
      </c>
      <c r="X200" s="35">
        <v>81</v>
      </c>
      <c r="Y200" s="36">
        <f t="shared" si="84"/>
        <v>88</v>
      </c>
      <c r="Z200" s="36">
        <f t="shared" si="85"/>
        <v>182</v>
      </c>
      <c r="AA200" s="36">
        <f t="shared" si="86"/>
        <v>148</v>
      </c>
      <c r="AB200" s="36">
        <f t="shared" si="87"/>
        <v>229</v>
      </c>
      <c r="AC200" s="36">
        <f t="shared" si="88"/>
        <v>162</v>
      </c>
      <c r="AD200" s="36">
        <f t="shared" si="89"/>
        <v>198</v>
      </c>
      <c r="AE200" s="36">
        <f t="shared" si="90"/>
        <v>145</v>
      </c>
      <c r="AF200" s="36">
        <f t="shared" si="91"/>
        <v>244</v>
      </c>
      <c r="AG200" s="36">
        <f t="shared" si="92"/>
        <v>95</v>
      </c>
      <c r="AH200" s="36">
        <f t="shared" si="93"/>
        <v>223</v>
      </c>
      <c r="AI200" s="36">
        <f t="shared" si="94"/>
        <v>211</v>
      </c>
      <c r="AJ200" s="36">
        <f t="shared" si="95"/>
        <v>119</v>
      </c>
      <c r="AK200" s="36">
        <f t="shared" si="96"/>
        <v>40</v>
      </c>
      <c r="AL200" s="36">
        <f t="shared" si="97"/>
        <v>240</v>
      </c>
      <c r="AM200" s="36">
        <f t="shared" si="98"/>
        <v>133</v>
      </c>
      <c r="AN200" s="36">
        <f t="shared" si="99"/>
        <v>244</v>
      </c>
      <c r="AO200" s="36">
        <f t="shared" si="100"/>
        <v>50</v>
      </c>
      <c r="AP200" s="36">
        <f t="shared" si="101"/>
        <v>252</v>
      </c>
      <c r="AQ200" s="37">
        <f t="shared" si="102"/>
        <v>166.83333333333334</v>
      </c>
      <c r="AR200" s="14">
        <f t="shared" si="103"/>
        <v>165</v>
      </c>
      <c r="AS200" s="5">
        <f t="shared" si="104"/>
        <v>292</v>
      </c>
      <c r="AT200" s="5">
        <f t="shared" si="105"/>
        <v>290</v>
      </c>
      <c r="AU200" s="5">
        <f t="shared" si="106"/>
        <v>292</v>
      </c>
      <c r="AV200" s="5">
        <f t="shared" si="107"/>
        <v>291</v>
      </c>
      <c r="AW200" s="6">
        <f t="shared" si="108"/>
        <v>291.25</v>
      </c>
      <c r="AX200" s="14">
        <f t="shared" si="109"/>
        <v>292</v>
      </c>
      <c r="AY200" s="6">
        <f t="shared" si="110"/>
        <v>196.75</v>
      </c>
      <c r="AZ200" s="14">
        <f t="shared" si="111"/>
        <v>198</v>
      </c>
      <c r="BA200" s="5">
        <v>82</v>
      </c>
    </row>
    <row r="201" spans="1:53">
      <c r="A201" s="32" t="s">
        <v>368</v>
      </c>
      <c r="B201" s="13" t="s">
        <v>76</v>
      </c>
      <c r="C201" s="33">
        <v>88.4</v>
      </c>
      <c r="D201" s="34">
        <v>89.7</v>
      </c>
      <c r="E201" s="34">
        <v>88.4</v>
      </c>
      <c r="F201" s="34">
        <v>88</v>
      </c>
      <c r="G201" s="34">
        <v>85.4</v>
      </c>
      <c r="H201" s="35">
        <v>84.8</v>
      </c>
      <c r="I201" s="34">
        <v>21.3</v>
      </c>
      <c r="J201" s="34">
        <v>19.3</v>
      </c>
      <c r="K201" s="34">
        <v>36.4</v>
      </c>
      <c r="L201" s="34">
        <v>31.8</v>
      </c>
      <c r="M201" s="34">
        <v>23.1</v>
      </c>
      <c r="N201" s="35">
        <v>14.9</v>
      </c>
      <c r="O201" s="54">
        <v>3.9772727272727271</v>
      </c>
      <c r="P201" s="54">
        <v>3.1700288184438041</v>
      </c>
      <c r="Q201" s="54">
        <v>4.8295454545454541</v>
      </c>
      <c r="R201" s="54">
        <v>6.6473988439306355</v>
      </c>
      <c r="S201" s="54">
        <v>4.395604395604396</v>
      </c>
      <c r="T201" s="55">
        <v>4.2553191489361701</v>
      </c>
      <c r="U201" s="34">
        <v>55</v>
      </c>
      <c r="V201" s="34">
        <v>56</v>
      </c>
      <c r="W201" s="34">
        <v>64</v>
      </c>
      <c r="X201" s="35">
        <v>51</v>
      </c>
      <c r="Y201" s="36">
        <f t="shared" si="84"/>
        <v>113</v>
      </c>
      <c r="Z201" s="36">
        <f t="shared" si="85"/>
        <v>145</v>
      </c>
      <c r="AA201" s="36">
        <f t="shared" si="86"/>
        <v>209</v>
      </c>
      <c r="AB201" s="36">
        <f t="shared" si="87"/>
        <v>203</v>
      </c>
      <c r="AC201" s="36">
        <f t="shared" si="88"/>
        <v>168</v>
      </c>
      <c r="AD201" s="36">
        <f t="shared" si="89"/>
        <v>155</v>
      </c>
      <c r="AE201" s="36">
        <f t="shared" si="90"/>
        <v>175</v>
      </c>
      <c r="AF201" s="36">
        <f t="shared" si="91"/>
        <v>159</v>
      </c>
      <c r="AG201" s="36">
        <f t="shared" si="92"/>
        <v>212</v>
      </c>
      <c r="AH201" s="36">
        <f t="shared" si="93"/>
        <v>170</v>
      </c>
      <c r="AI201" s="36">
        <f t="shared" si="94"/>
        <v>197</v>
      </c>
      <c r="AJ201" s="36">
        <f t="shared" si="95"/>
        <v>96</v>
      </c>
      <c r="AK201" s="36">
        <f t="shared" si="96"/>
        <v>184</v>
      </c>
      <c r="AL201" s="36">
        <f t="shared" si="97"/>
        <v>218</v>
      </c>
      <c r="AM201" s="36">
        <f t="shared" si="98"/>
        <v>240</v>
      </c>
      <c r="AN201" s="36">
        <f t="shared" si="99"/>
        <v>207</v>
      </c>
      <c r="AO201" s="36">
        <f t="shared" si="100"/>
        <v>193</v>
      </c>
      <c r="AP201" s="36">
        <f t="shared" si="101"/>
        <v>212</v>
      </c>
      <c r="AQ201" s="37">
        <f t="shared" si="102"/>
        <v>180.88888888888889</v>
      </c>
      <c r="AR201" s="14">
        <f t="shared" si="103"/>
        <v>185</v>
      </c>
      <c r="AS201" s="5">
        <f t="shared" si="104"/>
        <v>194</v>
      </c>
      <c r="AT201" s="5">
        <f t="shared" si="105"/>
        <v>234</v>
      </c>
      <c r="AU201" s="5">
        <f t="shared" si="106"/>
        <v>270</v>
      </c>
      <c r="AV201" s="5">
        <f t="shared" si="107"/>
        <v>143</v>
      </c>
      <c r="AW201" s="6">
        <f t="shared" si="108"/>
        <v>210.25</v>
      </c>
      <c r="AX201" s="14">
        <f t="shared" si="109"/>
        <v>236</v>
      </c>
      <c r="AY201" s="6">
        <f t="shared" si="110"/>
        <v>197.75</v>
      </c>
      <c r="AZ201" s="14">
        <f t="shared" si="111"/>
        <v>199</v>
      </c>
      <c r="BA201" s="5">
        <v>155</v>
      </c>
    </row>
    <row r="202" spans="1:53">
      <c r="A202" s="32" t="s">
        <v>358</v>
      </c>
      <c r="B202" s="13" t="s">
        <v>66</v>
      </c>
      <c r="C202" s="33">
        <v>91.7</v>
      </c>
      <c r="D202" s="34">
        <v>91.8</v>
      </c>
      <c r="E202" s="34">
        <v>88.4</v>
      </c>
      <c r="F202" s="34">
        <v>90.6</v>
      </c>
      <c r="G202" s="34">
        <v>84</v>
      </c>
      <c r="H202" s="35">
        <v>85.4</v>
      </c>
      <c r="I202" s="34">
        <v>22.7</v>
      </c>
      <c r="J202" s="34">
        <v>19.2</v>
      </c>
      <c r="K202" s="34">
        <v>37.700000000000003</v>
      </c>
      <c r="L202" s="34">
        <v>41.9</v>
      </c>
      <c r="M202" s="34">
        <v>20</v>
      </c>
      <c r="N202" s="35">
        <v>21.2</v>
      </c>
      <c r="O202" s="54">
        <v>3.978779840848806</v>
      </c>
      <c r="P202" s="54">
        <v>3.7491479209270624</v>
      </c>
      <c r="Q202" s="54">
        <v>6.2789160608063446</v>
      </c>
      <c r="R202" s="54">
        <v>5.7941376959781872</v>
      </c>
      <c r="S202" s="54">
        <v>8.0303030303030312</v>
      </c>
      <c r="T202" s="55">
        <v>5.0632911392405067</v>
      </c>
      <c r="U202" s="34">
        <v>54</v>
      </c>
      <c r="V202" s="34">
        <v>49</v>
      </c>
      <c r="W202" s="34">
        <v>55</v>
      </c>
      <c r="X202" s="35">
        <v>63</v>
      </c>
      <c r="Y202" s="36">
        <f t="shared" si="84"/>
        <v>186</v>
      </c>
      <c r="Z202" s="36">
        <f t="shared" si="85"/>
        <v>191</v>
      </c>
      <c r="AA202" s="36">
        <f t="shared" si="86"/>
        <v>209</v>
      </c>
      <c r="AB202" s="36">
        <f t="shared" si="87"/>
        <v>238</v>
      </c>
      <c r="AC202" s="36">
        <f t="shared" si="88"/>
        <v>144</v>
      </c>
      <c r="AD202" s="36">
        <f t="shared" si="89"/>
        <v>167</v>
      </c>
      <c r="AE202" s="36">
        <f t="shared" si="90"/>
        <v>188</v>
      </c>
      <c r="AF202" s="36">
        <f t="shared" si="91"/>
        <v>158</v>
      </c>
      <c r="AG202" s="36">
        <f t="shared" si="92"/>
        <v>224</v>
      </c>
      <c r="AH202" s="36">
        <f t="shared" si="93"/>
        <v>236</v>
      </c>
      <c r="AI202" s="36">
        <f t="shared" si="94"/>
        <v>172</v>
      </c>
      <c r="AJ202" s="36">
        <f t="shared" si="95"/>
        <v>179</v>
      </c>
      <c r="AK202" s="36">
        <f t="shared" si="96"/>
        <v>183</v>
      </c>
      <c r="AL202" s="36">
        <f t="shared" si="97"/>
        <v>187</v>
      </c>
      <c r="AM202" s="36">
        <f t="shared" si="98"/>
        <v>215</v>
      </c>
      <c r="AN202" s="36">
        <f t="shared" si="99"/>
        <v>222</v>
      </c>
      <c r="AO202" s="36">
        <f t="shared" si="100"/>
        <v>111</v>
      </c>
      <c r="AP202" s="36">
        <f t="shared" si="101"/>
        <v>186</v>
      </c>
      <c r="AQ202" s="37">
        <f t="shared" si="102"/>
        <v>188.66666666666666</v>
      </c>
      <c r="AR202" s="14">
        <f t="shared" si="103"/>
        <v>195</v>
      </c>
      <c r="AS202" s="5">
        <f t="shared" si="104"/>
        <v>175</v>
      </c>
      <c r="AT202" s="5">
        <f t="shared" si="105"/>
        <v>117</v>
      </c>
      <c r="AU202" s="5">
        <f t="shared" si="106"/>
        <v>193</v>
      </c>
      <c r="AV202" s="5">
        <f t="shared" si="107"/>
        <v>273</v>
      </c>
      <c r="AW202" s="6">
        <f t="shared" si="108"/>
        <v>189.5</v>
      </c>
      <c r="AX202" s="14">
        <f t="shared" si="109"/>
        <v>210</v>
      </c>
      <c r="AY202" s="6">
        <f t="shared" si="110"/>
        <v>198.75</v>
      </c>
      <c r="AZ202" s="14">
        <f t="shared" si="111"/>
        <v>200</v>
      </c>
      <c r="BA202" s="5">
        <v>201</v>
      </c>
    </row>
    <row r="203" spans="1:53">
      <c r="A203" s="32" t="s">
        <v>431</v>
      </c>
      <c r="B203" s="13" t="s">
        <v>139</v>
      </c>
      <c r="C203" s="33">
        <v>92.5</v>
      </c>
      <c r="D203" s="34">
        <v>92.2</v>
      </c>
      <c r="E203" s="34">
        <v>88.1</v>
      </c>
      <c r="F203" s="34">
        <v>87.1</v>
      </c>
      <c r="G203" s="34">
        <v>84.3</v>
      </c>
      <c r="H203" s="35">
        <v>84.9</v>
      </c>
      <c r="I203" s="34">
        <v>23.8</v>
      </c>
      <c r="J203" s="34">
        <v>23</v>
      </c>
      <c r="K203" s="34">
        <v>34.700000000000003</v>
      </c>
      <c r="L203" s="34">
        <v>35.200000000000003</v>
      </c>
      <c r="M203" s="34">
        <v>20.399999999999999</v>
      </c>
      <c r="N203" s="35">
        <v>20.6</v>
      </c>
      <c r="O203" s="54">
        <v>5.3591365835504279</v>
      </c>
      <c r="P203" s="54">
        <v>4.6904315196998123</v>
      </c>
      <c r="Q203" s="54">
        <v>7.8467831907772396</v>
      </c>
      <c r="R203" s="54">
        <v>8.6972891566265051</v>
      </c>
      <c r="S203" s="54">
        <v>8.1156716417910442</v>
      </c>
      <c r="T203" s="55">
        <v>6.9210292812777281</v>
      </c>
      <c r="U203" s="34">
        <v>56.5</v>
      </c>
      <c r="V203" s="34">
        <v>56</v>
      </c>
      <c r="W203" s="34">
        <v>56</v>
      </c>
      <c r="X203" s="35">
        <v>56</v>
      </c>
      <c r="Y203" s="36">
        <f t="shared" si="84"/>
        <v>202</v>
      </c>
      <c r="Z203" s="36">
        <f t="shared" si="85"/>
        <v>199</v>
      </c>
      <c r="AA203" s="36">
        <f t="shared" si="86"/>
        <v>205</v>
      </c>
      <c r="AB203" s="36">
        <f t="shared" si="87"/>
        <v>186</v>
      </c>
      <c r="AC203" s="36">
        <f t="shared" si="88"/>
        <v>150</v>
      </c>
      <c r="AD203" s="36">
        <f t="shared" si="89"/>
        <v>157</v>
      </c>
      <c r="AE203" s="36">
        <f t="shared" si="90"/>
        <v>203</v>
      </c>
      <c r="AF203" s="36">
        <f t="shared" si="91"/>
        <v>207</v>
      </c>
      <c r="AG203" s="36">
        <f t="shared" si="92"/>
        <v>200</v>
      </c>
      <c r="AH203" s="36">
        <f t="shared" si="93"/>
        <v>198</v>
      </c>
      <c r="AI203" s="36">
        <f t="shared" si="94"/>
        <v>176</v>
      </c>
      <c r="AJ203" s="36">
        <f t="shared" si="95"/>
        <v>176</v>
      </c>
      <c r="AK203" s="36">
        <f t="shared" si="96"/>
        <v>140</v>
      </c>
      <c r="AL203" s="36">
        <f t="shared" si="97"/>
        <v>162</v>
      </c>
      <c r="AM203" s="36">
        <f t="shared" si="98"/>
        <v>174</v>
      </c>
      <c r="AN203" s="36">
        <f t="shared" si="99"/>
        <v>162</v>
      </c>
      <c r="AO203" s="36">
        <f t="shared" si="100"/>
        <v>109</v>
      </c>
      <c r="AP203" s="36">
        <f t="shared" si="101"/>
        <v>142</v>
      </c>
      <c r="AQ203" s="37">
        <f t="shared" si="102"/>
        <v>174.88888888888889</v>
      </c>
      <c r="AR203" s="14">
        <f t="shared" si="103"/>
        <v>182</v>
      </c>
      <c r="AS203" s="5">
        <f t="shared" si="104"/>
        <v>220</v>
      </c>
      <c r="AT203" s="5">
        <f t="shared" si="105"/>
        <v>234</v>
      </c>
      <c r="AU203" s="5">
        <f t="shared" si="106"/>
        <v>206</v>
      </c>
      <c r="AV203" s="5">
        <f t="shared" si="107"/>
        <v>224</v>
      </c>
      <c r="AW203" s="6">
        <f t="shared" si="108"/>
        <v>221</v>
      </c>
      <c r="AX203" s="14">
        <f t="shared" si="109"/>
        <v>249</v>
      </c>
      <c r="AY203" s="6">
        <f t="shared" si="110"/>
        <v>198.75</v>
      </c>
      <c r="AZ203" s="14">
        <f t="shared" si="111"/>
        <v>200</v>
      </c>
      <c r="BA203" s="5">
        <v>195</v>
      </c>
    </row>
    <row r="204" spans="1:53">
      <c r="A204" s="32" t="s">
        <v>485</v>
      </c>
      <c r="B204" s="13" t="s">
        <v>193</v>
      </c>
      <c r="C204" s="33">
        <v>93.8</v>
      </c>
      <c r="D204" s="34">
        <v>93.3</v>
      </c>
      <c r="E204" s="34">
        <v>88.8</v>
      </c>
      <c r="F204" s="34">
        <v>88.4</v>
      </c>
      <c r="G204" s="34">
        <v>85.4</v>
      </c>
      <c r="H204" s="35">
        <v>88.2</v>
      </c>
      <c r="I204" s="34">
        <v>24</v>
      </c>
      <c r="J204" s="34">
        <v>24</v>
      </c>
      <c r="K204" s="34">
        <v>32.9</v>
      </c>
      <c r="L204" s="34">
        <v>35.700000000000003</v>
      </c>
      <c r="M204" s="34">
        <v>19.100000000000001</v>
      </c>
      <c r="N204" s="35">
        <v>23.6</v>
      </c>
      <c r="O204" s="54">
        <v>2.4711696869851729</v>
      </c>
      <c r="P204" s="54">
        <v>2.744148506860371</v>
      </c>
      <c r="Q204" s="54">
        <v>5.7518488085456037</v>
      </c>
      <c r="R204" s="54">
        <v>6.4777327935222671</v>
      </c>
      <c r="S204" s="54">
        <v>4.2769857433808554</v>
      </c>
      <c r="T204" s="55">
        <v>4.2635658914728678</v>
      </c>
      <c r="U204" s="34">
        <v>53</v>
      </c>
      <c r="V204" s="34">
        <v>51.5</v>
      </c>
      <c r="W204" s="34">
        <v>49</v>
      </c>
      <c r="X204" s="35">
        <v>48</v>
      </c>
      <c r="Y204" s="36">
        <f t="shared" si="84"/>
        <v>228</v>
      </c>
      <c r="Z204" s="36">
        <f t="shared" si="85"/>
        <v>219</v>
      </c>
      <c r="AA204" s="36">
        <f t="shared" si="86"/>
        <v>217</v>
      </c>
      <c r="AB204" s="36">
        <f t="shared" si="87"/>
        <v>207</v>
      </c>
      <c r="AC204" s="36">
        <f t="shared" si="88"/>
        <v>168</v>
      </c>
      <c r="AD204" s="36">
        <f t="shared" si="89"/>
        <v>201</v>
      </c>
      <c r="AE204" s="36">
        <f t="shared" si="90"/>
        <v>207</v>
      </c>
      <c r="AF204" s="36">
        <f t="shared" si="91"/>
        <v>211</v>
      </c>
      <c r="AG204" s="36">
        <f t="shared" si="92"/>
        <v>183</v>
      </c>
      <c r="AH204" s="36">
        <f t="shared" si="93"/>
        <v>202</v>
      </c>
      <c r="AI204" s="36">
        <f t="shared" si="94"/>
        <v>167</v>
      </c>
      <c r="AJ204" s="36">
        <f t="shared" si="95"/>
        <v>206</v>
      </c>
      <c r="AK204" s="36">
        <f t="shared" si="96"/>
        <v>243</v>
      </c>
      <c r="AL204" s="36">
        <f t="shared" si="97"/>
        <v>232</v>
      </c>
      <c r="AM204" s="36">
        <f t="shared" si="98"/>
        <v>223</v>
      </c>
      <c r="AN204" s="36">
        <f t="shared" si="99"/>
        <v>211</v>
      </c>
      <c r="AO204" s="36">
        <f t="shared" si="100"/>
        <v>197</v>
      </c>
      <c r="AP204" s="36">
        <f t="shared" si="101"/>
        <v>211</v>
      </c>
      <c r="AQ204" s="37">
        <f t="shared" si="102"/>
        <v>207.38888888888889</v>
      </c>
      <c r="AR204" s="14">
        <f t="shared" si="103"/>
        <v>221</v>
      </c>
      <c r="AS204" s="5">
        <f t="shared" si="104"/>
        <v>161</v>
      </c>
      <c r="AT204" s="5">
        <f t="shared" si="105"/>
        <v>162</v>
      </c>
      <c r="AU204" s="5">
        <f t="shared" si="106"/>
        <v>107</v>
      </c>
      <c r="AV204" s="5">
        <f t="shared" si="107"/>
        <v>91</v>
      </c>
      <c r="AW204" s="6">
        <f t="shared" si="108"/>
        <v>130.25</v>
      </c>
      <c r="AX204" s="14">
        <f t="shared" si="109"/>
        <v>133</v>
      </c>
      <c r="AY204" s="6">
        <f t="shared" si="110"/>
        <v>199</v>
      </c>
      <c r="AZ204" s="14">
        <f t="shared" si="111"/>
        <v>202</v>
      </c>
      <c r="BA204" s="5">
        <v>225</v>
      </c>
    </row>
    <row r="205" spans="1:53">
      <c r="A205" s="32" t="s">
        <v>528</v>
      </c>
      <c r="B205" s="13" t="s">
        <v>236</v>
      </c>
      <c r="C205" s="33">
        <v>93.7</v>
      </c>
      <c r="D205" s="34">
        <v>93.7</v>
      </c>
      <c r="E205" s="34">
        <v>86.2</v>
      </c>
      <c r="F205" s="34">
        <v>85.6</v>
      </c>
      <c r="G205" s="34">
        <v>88.1</v>
      </c>
      <c r="H205" s="35">
        <v>90.1</v>
      </c>
      <c r="I205" s="34">
        <v>38.200000000000003</v>
      </c>
      <c r="J205" s="34">
        <v>30.2</v>
      </c>
      <c r="K205" s="34">
        <v>45.8</v>
      </c>
      <c r="L205" s="34">
        <v>42.2</v>
      </c>
      <c r="M205" s="34">
        <v>31.2</v>
      </c>
      <c r="N205" s="35">
        <v>32.299999999999997</v>
      </c>
      <c r="O205" s="54">
        <v>3.8243626062322948</v>
      </c>
      <c r="P205" s="54">
        <v>3.6827195467422094</v>
      </c>
      <c r="Q205" s="54">
        <v>12.535211267605634</v>
      </c>
      <c r="R205" s="54">
        <v>11.806543385490755</v>
      </c>
      <c r="S205" s="54">
        <v>7.3593073593073601</v>
      </c>
      <c r="T205" s="55">
        <v>6.0538116591928253</v>
      </c>
      <c r="U205" s="34">
        <v>52</v>
      </c>
      <c r="V205" s="34">
        <v>46.5</v>
      </c>
      <c r="W205" s="34">
        <v>52</v>
      </c>
      <c r="X205" s="35">
        <v>57</v>
      </c>
      <c r="Y205" s="36">
        <f t="shared" si="84"/>
        <v>226</v>
      </c>
      <c r="Z205" s="36">
        <f t="shared" si="85"/>
        <v>225</v>
      </c>
      <c r="AA205" s="36">
        <f t="shared" si="86"/>
        <v>170</v>
      </c>
      <c r="AB205" s="36">
        <f t="shared" si="87"/>
        <v>165</v>
      </c>
      <c r="AC205" s="36">
        <f t="shared" si="88"/>
        <v>203</v>
      </c>
      <c r="AD205" s="36">
        <f t="shared" si="89"/>
        <v>228</v>
      </c>
      <c r="AE205" s="36">
        <f t="shared" si="90"/>
        <v>273</v>
      </c>
      <c r="AF205" s="36">
        <f t="shared" si="91"/>
        <v>246</v>
      </c>
      <c r="AG205" s="36">
        <f t="shared" si="92"/>
        <v>258</v>
      </c>
      <c r="AH205" s="36">
        <f t="shared" si="93"/>
        <v>237</v>
      </c>
      <c r="AI205" s="36">
        <f t="shared" si="94"/>
        <v>249</v>
      </c>
      <c r="AJ205" s="36">
        <f t="shared" si="95"/>
        <v>256</v>
      </c>
      <c r="AK205" s="36">
        <f t="shared" si="96"/>
        <v>188</v>
      </c>
      <c r="AL205" s="36">
        <f t="shared" si="97"/>
        <v>190</v>
      </c>
      <c r="AM205" s="36">
        <f t="shared" si="98"/>
        <v>93</v>
      </c>
      <c r="AN205" s="36">
        <f t="shared" si="99"/>
        <v>119</v>
      </c>
      <c r="AO205" s="36">
        <f t="shared" si="100"/>
        <v>128</v>
      </c>
      <c r="AP205" s="36">
        <f t="shared" si="101"/>
        <v>162</v>
      </c>
      <c r="AQ205" s="37">
        <f t="shared" si="102"/>
        <v>200.88888888888889</v>
      </c>
      <c r="AR205" s="14">
        <f t="shared" si="103"/>
        <v>213</v>
      </c>
      <c r="AS205" s="5">
        <f t="shared" si="104"/>
        <v>145</v>
      </c>
      <c r="AT205" s="5">
        <f t="shared" si="105"/>
        <v>89</v>
      </c>
      <c r="AU205" s="5">
        <f t="shared" si="106"/>
        <v>139</v>
      </c>
      <c r="AV205" s="5">
        <f t="shared" si="107"/>
        <v>234</v>
      </c>
      <c r="AW205" s="6">
        <f t="shared" si="108"/>
        <v>151.75</v>
      </c>
      <c r="AX205" s="14">
        <f t="shared" si="109"/>
        <v>161</v>
      </c>
      <c r="AY205" s="6">
        <f t="shared" si="110"/>
        <v>200</v>
      </c>
      <c r="AZ205" s="14">
        <f t="shared" si="111"/>
        <v>203</v>
      </c>
      <c r="BA205" s="5">
        <v>203</v>
      </c>
    </row>
    <row r="206" spans="1:53">
      <c r="A206" s="32" t="s">
        <v>346</v>
      </c>
      <c r="B206" s="13" t="s">
        <v>54</v>
      </c>
      <c r="C206" s="33">
        <v>89.9</v>
      </c>
      <c r="D206" s="34">
        <v>91.7</v>
      </c>
      <c r="E206" s="34">
        <v>86.2</v>
      </c>
      <c r="F206" s="34">
        <v>87.3</v>
      </c>
      <c r="G206" s="34">
        <v>83.6</v>
      </c>
      <c r="H206" s="35">
        <v>91</v>
      </c>
      <c r="I206" s="34">
        <v>29.4</v>
      </c>
      <c r="J206" s="34">
        <v>22.9</v>
      </c>
      <c r="K206" s="34">
        <v>27.5</v>
      </c>
      <c r="L206" s="34">
        <v>31.7</v>
      </c>
      <c r="M206" s="34">
        <v>18.8</v>
      </c>
      <c r="N206" s="35">
        <v>17.899999999999999</v>
      </c>
      <c r="O206" s="54">
        <v>4.5871559633027523</v>
      </c>
      <c r="P206" s="54">
        <v>5.7142857142857144</v>
      </c>
      <c r="Q206" s="54">
        <v>6.4220183486238538</v>
      </c>
      <c r="R206" s="54">
        <v>5.7692307692307692</v>
      </c>
      <c r="S206" s="54">
        <v>0</v>
      </c>
      <c r="T206" s="55">
        <v>0</v>
      </c>
      <c r="U206" s="34">
        <v>62</v>
      </c>
      <c r="V206" s="34">
        <v>49</v>
      </c>
      <c r="W206" s="34">
        <v>55</v>
      </c>
      <c r="X206" s="35">
        <v>53</v>
      </c>
      <c r="Y206" s="36">
        <f t="shared" si="84"/>
        <v>149</v>
      </c>
      <c r="Z206" s="36">
        <f t="shared" si="85"/>
        <v>188</v>
      </c>
      <c r="AA206" s="36">
        <f t="shared" si="86"/>
        <v>170</v>
      </c>
      <c r="AB206" s="36">
        <f t="shared" si="87"/>
        <v>190</v>
      </c>
      <c r="AC206" s="36">
        <f t="shared" si="88"/>
        <v>135</v>
      </c>
      <c r="AD206" s="36">
        <f t="shared" si="89"/>
        <v>241</v>
      </c>
      <c r="AE206" s="36">
        <f t="shared" si="90"/>
        <v>240</v>
      </c>
      <c r="AF206" s="36">
        <f t="shared" si="91"/>
        <v>204</v>
      </c>
      <c r="AG206" s="36">
        <f t="shared" si="92"/>
        <v>136</v>
      </c>
      <c r="AH206" s="36">
        <f t="shared" si="93"/>
        <v>168</v>
      </c>
      <c r="AI206" s="36">
        <f t="shared" si="94"/>
        <v>158</v>
      </c>
      <c r="AJ206" s="36">
        <f t="shared" si="95"/>
        <v>144</v>
      </c>
      <c r="AK206" s="36">
        <f t="shared" si="96"/>
        <v>162</v>
      </c>
      <c r="AL206" s="36">
        <f t="shared" si="97"/>
        <v>131</v>
      </c>
      <c r="AM206" s="36">
        <f t="shared" si="98"/>
        <v>208</v>
      </c>
      <c r="AN206" s="36">
        <f t="shared" si="99"/>
        <v>223</v>
      </c>
      <c r="AO206" s="36">
        <f t="shared" si="100"/>
        <v>274</v>
      </c>
      <c r="AP206" s="36">
        <f t="shared" si="101"/>
        <v>285</v>
      </c>
      <c r="AQ206" s="37">
        <f t="shared" si="102"/>
        <v>189.22222222222223</v>
      </c>
      <c r="AR206" s="14">
        <f t="shared" si="103"/>
        <v>197</v>
      </c>
      <c r="AS206" s="5">
        <f t="shared" si="104"/>
        <v>272</v>
      </c>
      <c r="AT206" s="5">
        <f t="shared" si="105"/>
        <v>117</v>
      </c>
      <c r="AU206" s="5">
        <f t="shared" si="106"/>
        <v>193</v>
      </c>
      <c r="AV206" s="5">
        <f t="shared" si="107"/>
        <v>181</v>
      </c>
      <c r="AW206" s="6">
        <f t="shared" si="108"/>
        <v>190.75</v>
      </c>
      <c r="AX206" s="14">
        <f t="shared" si="109"/>
        <v>212</v>
      </c>
      <c r="AY206" s="6">
        <f t="shared" si="110"/>
        <v>200.75</v>
      </c>
      <c r="AZ206" s="14">
        <f t="shared" si="111"/>
        <v>204</v>
      </c>
      <c r="BA206" s="5">
        <v>132</v>
      </c>
    </row>
    <row r="207" spans="1:53">
      <c r="A207" s="32" t="s">
        <v>561</v>
      </c>
      <c r="B207" s="13" t="s">
        <v>269</v>
      </c>
      <c r="C207" s="33">
        <v>98</v>
      </c>
      <c r="D207" s="34">
        <v>97.4</v>
      </c>
      <c r="E207" s="34">
        <v>88.4</v>
      </c>
      <c r="F207" s="34">
        <v>87.7</v>
      </c>
      <c r="G207" s="34">
        <v>81.400000000000006</v>
      </c>
      <c r="H207" s="35">
        <v>87.2</v>
      </c>
      <c r="I207" s="34">
        <v>41.5</v>
      </c>
      <c r="J207" s="34">
        <v>33.700000000000003</v>
      </c>
      <c r="K207" s="34">
        <v>45.7</v>
      </c>
      <c r="L207" s="34">
        <v>43</v>
      </c>
      <c r="M207" s="34">
        <v>16.100000000000001</v>
      </c>
      <c r="N207" s="35">
        <v>15.3</v>
      </c>
      <c r="O207" s="54">
        <v>2.5925925925925926</v>
      </c>
      <c r="P207" s="54">
        <v>2.1505376344086025</v>
      </c>
      <c r="Q207" s="54">
        <v>10.408921933085502</v>
      </c>
      <c r="R207" s="54">
        <v>8.2437275985663092</v>
      </c>
      <c r="S207" s="54">
        <v>7.1428571428571423</v>
      </c>
      <c r="T207" s="55">
        <v>3.5294117647058822</v>
      </c>
      <c r="U207" s="34">
        <v>59</v>
      </c>
      <c r="V207" s="34">
        <v>52</v>
      </c>
      <c r="W207" s="34">
        <v>51</v>
      </c>
      <c r="X207" s="35">
        <v>46</v>
      </c>
      <c r="Y207" s="36">
        <f t="shared" si="84"/>
        <v>286</v>
      </c>
      <c r="Z207" s="36">
        <f t="shared" si="85"/>
        <v>285</v>
      </c>
      <c r="AA207" s="36">
        <f t="shared" si="86"/>
        <v>209</v>
      </c>
      <c r="AB207" s="36">
        <f t="shared" si="87"/>
        <v>200</v>
      </c>
      <c r="AC207" s="36">
        <f t="shared" si="88"/>
        <v>109</v>
      </c>
      <c r="AD207" s="36">
        <f t="shared" si="89"/>
        <v>195</v>
      </c>
      <c r="AE207" s="36">
        <f t="shared" si="90"/>
        <v>281</v>
      </c>
      <c r="AF207" s="36">
        <f t="shared" si="91"/>
        <v>263</v>
      </c>
      <c r="AG207" s="36">
        <f t="shared" si="92"/>
        <v>257</v>
      </c>
      <c r="AH207" s="36">
        <f t="shared" si="93"/>
        <v>245</v>
      </c>
      <c r="AI207" s="36">
        <f t="shared" si="94"/>
        <v>129</v>
      </c>
      <c r="AJ207" s="36">
        <f t="shared" si="95"/>
        <v>103</v>
      </c>
      <c r="AK207" s="36">
        <f t="shared" si="96"/>
        <v>234</v>
      </c>
      <c r="AL207" s="36">
        <f t="shared" si="97"/>
        <v>255</v>
      </c>
      <c r="AM207" s="36">
        <f t="shared" si="98"/>
        <v>130</v>
      </c>
      <c r="AN207" s="36">
        <f t="shared" si="99"/>
        <v>171</v>
      </c>
      <c r="AO207" s="36">
        <f t="shared" si="100"/>
        <v>133</v>
      </c>
      <c r="AP207" s="36">
        <f t="shared" si="101"/>
        <v>231</v>
      </c>
      <c r="AQ207" s="37">
        <f t="shared" si="102"/>
        <v>206.44444444444446</v>
      </c>
      <c r="AR207" s="14">
        <f t="shared" si="103"/>
        <v>216</v>
      </c>
      <c r="AS207" s="5">
        <f t="shared" si="104"/>
        <v>246</v>
      </c>
      <c r="AT207" s="5">
        <f t="shared" si="105"/>
        <v>164</v>
      </c>
      <c r="AU207" s="5">
        <f t="shared" si="106"/>
        <v>129</v>
      </c>
      <c r="AV207" s="5">
        <f t="shared" si="107"/>
        <v>60</v>
      </c>
      <c r="AW207" s="6">
        <f t="shared" si="108"/>
        <v>149.75</v>
      </c>
      <c r="AX207" s="14">
        <f t="shared" si="109"/>
        <v>157</v>
      </c>
      <c r="AY207" s="6">
        <f t="shared" si="110"/>
        <v>201.25</v>
      </c>
      <c r="AZ207" s="14">
        <f t="shared" si="111"/>
        <v>205</v>
      </c>
      <c r="BA207" s="5">
        <v>260</v>
      </c>
    </row>
    <row r="208" spans="1:53">
      <c r="A208" s="32" t="s">
        <v>322</v>
      </c>
      <c r="B208" s="13" t="s">
        <v>30</v>
      </c>
      <c r="C208" s="33">
        <v>85.9</v>
      </c>
      <c r="D208" s="34">
        <v>89.9</v>
      </c>
      <c r="E208" s="34">
        <v>85.2</v>
      </c>
      <c r="F208" s="34">
        <v>87.1</v>
      </c>
      <c r="G208" s="34">
        <v>92.1</v>
      </c>
      <c r="H208" s="35">
        <v>89.6</v>
      </c>
      <c r="I208" s="34">
        <v>10</v>
      </c>
      <c r="J208" s="34">
        <v>18.100000000000001</v>
      </c>
      <c r="K208" s="34">
        <v>27.3</v>
      </c>
      <c r="L208" s="34">
        <v>28.8</v>
      </c>
      <c r="M208" s="34">
        <v>28.9</v>
      </c>
      <c r="N208" s="35">
        <v>31.7</v>
      </c>
      <c r="O208" s="54">
        <v>6.25</v>
      </c>
      <c r="P208" s="54">
        <v>5.8479532163742682</v>
      </c>
      <c r="Q208" s="54">
        <v>8.0745341614906838</v>
      </c>
      <c r="R208" s="54">
        <v>5.8823529411764701</v>
      </c>
      <c r="S208" s="54">
        <v>0</v>
      </c>
      <c r="T208" s="55">
        <v>4.8780487804878048</v>
      </c>
      <c r="U208" s="34">
        <v>59</v>
      </c>
      <c r="V208" s="34">
        <v>63</v>
      </c>
      <c r="W208" s="34">
        <v>66</v>
      </c>
      <c r="X208" s="35">
        <v>70</v>
      </c>
      <c r="Y208" s="36">
        <f t="shared" si="84"/>
        <v>69</v>
      </c>
      <c r="Z208" s="36">
        <f t="shared" si="85"/>
        <v>150</v>
      </c>
      <c r="AA208" s="36">
        <f t="shared" si="86"/>
        <v>152</v>
      </c>
      <c r="AB208" s="36">
        <f t="shared" si="87"/>
        <v>186</v>
      </c>
      <c r="AC208" s="36">
        <f t="shared" si="88"/>
        <v>255</v>
      </c>
      <c r="AD208" s="36">
        <f t="shared" si="89"/>
        <v>217</v>
      </c>
      <c r="AE208" s="36">
        <f t="shared" si="90"/>
        <v>38</v>
      </c>
      <c r="AF208" s="36">
        <f t="shared" si="91"/>
        <v>143</v>
      </c>
      <c r="AG208" s="36">
        <f t="shared" si="92"/>
        <v>131</v>
      </c>
      <c r="AH208" s="36">
        <f t="shared" si="93"/>
        <v>151</v>
      </c>
      <c r="AI208" s="36">
        <f t="shared" si="94"/>
        <v>238</v>
      </c>
      <c r="AJ208" s="36">
        <f t="shared" si="95"/>
        <v>251</v>
      </c>
      <c r="AK208" s="36">
        <f t="shared" si="96"/>
        <v>112</v>
      </c>
      <c r="AL208" s="36">
        <f t="shared" si="97"/>
        <v>127</v>
      </c>
      <c r="AM208" s="36">
        <f t="shared" si="98"/>
        <v>170</v>
      </c>
      <c r="AN208" s="36">
        <f t="shared" si="99"/>
        <v>221</v>
      </c>
      <c r="AO208" s="36">
        <f t="shared" si="100"/>
        <v>274</v>
      </c>
      <c r="AP208" s="36">
        <f t="shared" si="101"/>
        <v>190</v>
      </c>
      <c r="AQ208" s="37">
        <f t="shared" si="102"/>
        <v>170.83333333333334</v>
      </c>
      <c r="AR208" s="14">
        <f t="shared" si="103"/>
        <v>175</v>
      </c>
      <c r="AS208" s="5">
        <f t="shared" si="104"/>
        <v>246</v>
      </c>
      <c r="AT208" s="5">
        <f t="shared" si="105"/>
        <v>281</v>
      </c>
      <c r="AU208" s="5">
        <f t="shared" si="106"/>
        <v>275</v>
      </c>
      <c r="AV208" s="5">
        <f t="shared" si="107"/>
        <v>287</v>
      </c>
      <c r="AW208" s="6">
        <f t="shared" si="108"/>
        <v>272.25</v>
      </c>
      <c r="AX208" s="14">
        <f t="shared" si="109"/>
        <v>282</v>
      </c>
      <c r="AY208" s="6">
        <f t="shared" si="110"/>
        <v>201.75</v>
      </c>
      <c r="AZ208" s="14">
        <f t="shared" si="111"/>
        <v>206</v>
      </c>
      <c r="BA208" s="5">
        <v>98</v>
      </c>
    </row>
    <row r="209" spans="1:53">
      <c r="A209" s="32" t="s">
        <v>350</v>
      </c>
      <c r="B209" s="13" t="s">
        <v>58</v>
      </c>
      <c r="C209" s="33">
        <v>91.7</v>
      </c>
      <c r="D209" s="34">
        <v>90.5</v>
      </c>
      <c r="E209" s="34">
        <v>85.7</v>
      </c>
      <c r="F209" s="34">
        <v>83.8</v>
      </c>
      <c r="G209" s="34">
        <v>90.7</v>
      </c>
      <c r="H209" s="35">
        <v>91.1</v>
      </c>
      <c r="I209" s="34">
        <v>23.9</v>
      </c>
      <c r="J209" s="34">
        <v>20.3</v>
      </c>
      <c r="K209" s="34">
        <v>27</v>
      </c>
      <c r="L209" s="34">
        <v>20</v>
      </c>
      <c r="M209" s="34">
        <v>12.8</v>
      </c>
      <c r="N209" s="35">
        <v>15.8</v>
      </c>
      <c r="O209" s="54">
        <v>2.5641025641025639</v>
      </c>
      <c r="P209" s="54">
        <v>3.0456852791878175</v>
      </c>
      <c r="Q209" s="54">
        <v>6.7510548523206744</v>
      </c>
      <c r="R209" s="54">
        <v>8.085106382978724</v>
      </c>
      <c r="S209" s="54">
        <v>2.5641025641025639</v>
      </c>
      <c r="T209" s="55">
        <v>1.3157894736842104</v>
      </c>
      <c r="U209" s="34">
        <v>58</v>
      </c>
      <c r="V209" s="34">
        <v>62</v>
      </c>
      <c r="W209" s="34">
        <v>57</v>
      </c>
      <c r="X209" s="35">
        <v>51</v>
      </c>
      <c r="Y209" s="36">
        <f t="shared" si="84"/>
        <v>186</v>
      </c>
      <c r="Z209" s="36">
        <f t="shared" si="85"/>
        <v>164</v>
      </c>
      <c r="AA209" s="36">
        <f t="shared" si="86"/>
        <v>163</v>
      </c>
      <c r="AB209" s="36">
        <f t="shared" si="87"/>
        <v>141</v>
      </c>
      <c r="AC209" s="36">
        <f t="shared" si="88"/>
        <v>240</v>
      </c>
      <c r="AD209" s="36">
        <f t="shared" si="89"/>
        <v>243</v>
      </c>
      <c r="AE209" s="36">
        <f t="shared" si="90"/>
        <v>205</v>
      </c>
      <c r="AF209" s="36">
        <f t="shared" si="91"/>
        <v>174</v>
      </c>
      <c r="AG209" s="36">
        <f t="shared" si="92"/>
        <v>128</v>
      </c>
      <c r="AH209" s="36">
        <f t="shared" si="93"/>
        <v>58</v>
      </c>
      <c r="AI209" s="36">
        <f t="shared" si="94"/>
        <v>95</v>
      </c>
      <c r="AJ209" s="36">
        <f t="shared" si="95"/>
        <v>109</v>
      </c>
      <c r="AK209" s="36">
        <f t="shared" si="96"/>
        <v>238</v>
      </c>
      <c r="AL209" s="36">
        <f t="shared" si="97"/>
        <v>223</v>
      </c>
      <c r="AM209" s="36">
        <f t="shared" si="98"/>
        <v>200</v>
      </c>
      <c r="AN209" s="36">
        <f t="shared" si="99"/>
        <v>176</v>
      </c>
      <c r="AO209" s="36">
        <f t="shared" si="100"/>
        <v>243</v>
      </c>
      <c r="AP209" s="36">
        <f t="shared" si="101"/>
        <v>280</v>
      </c>
      <c r="AQ209" s="37">
        <f t="shared" si="102"/>
        <v>181.44444444444446</v>
      </c>
      <c r="AR209" s="14">
        <f t="shared" si="103"/>
        <v>187</v>
      </c>
      <c r="AS209" s="5">
        <f t="shared" si="104"/>
        <v>235</v>
      </c>
      <c r="AT209" s="5">
        <f t="shared" si="105"/>
        <v>277</v>
      </c>
      <c r="AU209" s="5">
        <f t="shared" si="106"/>
        <v>218</v>
      </c>
      <c r="AV209" s="5">
        <f t="shared" si="107"/>
        <v>143</v>
      </c>
      <c r="AW209" s="6">
        <f t="shared" si="108"/>
        <v>218.25</v>
      </c>
      <c r="AX209" s="14">
        <f t="shared" si="109"/>
        <v>246</v>
      </c>
      <c r="AY209" s="6">
        <f t="shared" si="110"/>
        <v>201.75</v>
      </c>
      <c r="AZ209" s="14">
        <f t="shared" si="111"/>
        <v>206</v>
      </c>
      <c r="BA209" s="5">
        <v>181</v>
      </c>
    </row>
    <row r="210" spans="1:53">
      <c r="A210" s="32" t="s">
        <v>360</v>
      </c>
      <c r="B210" s="13" t="s">
        <v>68</v>
      </c>
      <c r="C210" s="33">
        <v>93.2</v>
      </c>
      <c r="D210" s="34">
        <v>93.1</v>
      </c>
      <c r="E210" s="34">
        <v>90.1</v>
      </c>
      <c r="F210" s="34">
        <v>89.2</v>
      </c>
      <c r="G210" s="34">
        <v>89.6</v>
      </c>
      <c r="H210" s="35">
        <v>89.2</v>
      </c>
      <c r="I210" s="34">
        <v>28.4</v>
      </c>
      <c r="J210" s="34">
        <v>27.5</v>
      </c>
      <c r="K210" s="34">
        <v>42.4</v>
      </c>
      <c r="L210" s="34">
        <v>41.2</v>
      </c>
      <c r="M210" s="34">
        <v>25.2</v>
      </c>
      <c r="N210" s="35">
        <v>27.2</v>
      </c>
      <c r="O210" s="54">
        <v>3.5200489745944292</v>
      </c>
      <c r="P210" s="54">
        <v>3.6589349885658282</v>
      </c>
      <c r="Q210" s="54">
        <v>6.3054790327517596</v>
      </c>
      <c r="R210" s="54">
        <v>6.4005069708491762</v>
      </c>
      <c r="S210" s="54">
        <v>3.9009752438109531</v>
      </c>
      <c r="T210" s="55">
        <v>4.4558071585098613</v>
      </c>
      <c r="U210" s="34">
        <v>52</v>
      </c>
      <c r="V210" s="34">
        <v>51</v>
      </c>
      <c r="W210" s="34">
        <v>49</v>
      </c>
      <c r="X210" s="35">
        <v>48</v>
      </c>
      <c r="Y210" s="36">
        <f t="shared" si="84"/>
        <v>214</v>
      </c>
      <c r="Z210" s="36">
        <f t="shared" si="85"/>
        <v>217</v>
      </c>
      <c r="AA210" s="36">
        <f t="shared" si="86"/>
        <v>226</v>
      </c>
      <c r="AB210" s="36">
        <f t="shared" si="87"/>
        <v>215</v>
      </c>
      <c r="AC210" s="36">
        <f t="shared" si="88"/>
        <v>222</v>
      </c>
      <c r="AD210" s="36">
        <f t="shared" si="89"/>
        <v>210</v>
      </c>
      <c r="AE210" s="36">
        <f t="shared" si="90"/>
        <v>233</v>
      </c>
      <c r="AF210" s="36">
        <f t="shared" si="91"/>
        <v>233</v>
      </c>
      <c r="AG210" s="36">
        <f t="shared" si="92"/>
        <v>246</v>
      </c>
      <c r="AH210" s="36">
        <f t="shared" si="93"/>
        <v>231</v>
      </c>
      <c r="AI210" s="36">
        <f t="shared" si="94"/>
        <v>212</v>
      </c>
      <c r="AJ210" s="36">
        <f t="shared" si="95"/>
        <v>226</v>
      </c>
      <c r="AK210" s="36">
        <f t="shared" si="96"/>
        <v>197</v>
      </c>
      <c r="AL210" s="36">
        <f t="shared" si="97"/>
        <v>192</v>
      </c>
      <c r="AM210" s="36">
        <f t="shared" si="98"/>
        <v>213</v>
      </c>
      <c r="AN210" s="36">
        <f t="shared" si="99"/>
        <v>213</v>
      </c>
      <c r="AO210" s="36">
        <f t="shared" si="100"/>
        <v>209</v>
      </c>
      <c r="AP210" s="36">
        <f t="shared" si="101"/>
        <v>202</v>
      </c>
      <c r="AQ210" s="37">
        <f t="shared" si="102"/>
        <v>217.27777777777777</v>
      </c>
      <c r="AR210" s="14">
        <f t="shared" si="103"/>
        <v>228</v>
      </c>
      <c r="AS210" s="5">
        <f t="shared" si="104"/>
        <v>145</v>
      </c>
      <c r="AT210" s="5">
        <f t="shared" si="105"/>
        <v>150</v>
      </c>
      <c r="AU210" s="5">
        <f t="shared" si="106"/>
        <v>107</v>
      </c>
      <c r="AV210" s="5">
        <f t="shared" si="107"/>
        <v>91</v>
      </c>
      <c r="AW210" s="6">
        <f t="shared" si="108"/>
        <v>123.25</v>
      </c>
      <c r="AX210" s="14">
        <f t="shared" si="109"/>
        <v>123</v>
      </c>
      <c r="AY210" s="6">
        <f t="shared" si="110"/>
        <v>201.75</v>
      </c>
      <c r="AZ210" s="14">
        <f t="shared" si="111"/>
        <v>206</v>
      </c>
      <c r="BA210" s="5">
        <v>230</v>
      </c>
    </row>
    <row r="211" spans="1:53">
      <c r="A211" s="32" t="s">
        <v>419</v>
      </c>
      <c r="B211" s="13" t="s">
        <v>127</v>
      </c>
      <c r="C211" s="33">
        <v>93.3</v>
      </c>
      <c r="D211" s="34">
        <v>92.6</v>
      </c>
      <c r="E211" s="34">
        <v>90.5</v>
      </c>
      <c r="F211" s="34">
        <v>89.8</v>
      </c>
      <c r="G211" s="34">
        <v>84.4</v>
      </c>
      <c r="H211" s="35">
        <v>86.4</v>
      </c>
      <c r="I211" s="34">
        <v>27.6</v>
      </c>
      <c r="J211" s="34">
        <v>25</v>
      </c>
      <c r="K211" s="34">
        <v>44</v>
      </c>
      <c r="L211" s="34">
        <v>41.8</v>
      </c>
      <c r="M211" s="34">
        <v>26.5</v>
      </c>
      <c r="N211" s="35">
        <v>23.6</v>
      </c>
      <c r="O211" s="54">
        <v>3.5984848484848486</v>
      </c>
      <c r="P211" s="54">
        <v>4.8198408984557792</v>
      </c>
      <c r="Q211" s="54">
        <v>5.6344696969696972</v>
      </c>
      <c r="R211" s="54">
        <v>6.2236780533458118</v>
      </c>
      <c r="S211" s="54">
        <v>7.9746835443037973</v>
      </c>
      <c r="T211" s="55">
        <v>7.328605200945626</v>
      </c>
      <c r="U211" s="34">
        <v>56</v>
      </c>
      <c r="V211" s="34">
        <v>51</v>
      </c>
      <c r="W211" s="34">
        <v>55</v>
      </c>
      <c r="X211" s="35">
        <v>48</v>
      </c>
      <c r="Y211" s="36">
        <f t="shared" si="84"/>
        <v>216</v>
      </c>
      <c r="Z211" s="36">
        <f t="shared" si="85"/>
        <v>206</v>
      </c>
      <c r="AA211" s="36">
        <f t="shared" si="86"/>
        <v>234</v>
      </c>
      <c r="AB211" s="36">
        <f t="shared" si="87"/>
        <v>225</v>
      </c>
      <c r="AC211" s="36">
        <f t="shared" si="88"/>
        <v>152</v>
      </c>
      <c r="AD211" s="36">
        <f t="shared" si="89"/>
        <v>183</v>
      </c>
      <c r="AE211" s="36">
        <f t="shared" si="90"/>
        <v>225</v>
      </c>
      <c r="AF211" s="36">
        <f t="shared" si="91"/>
        <v>216</v>
      </c>
      <c r="AG211" s="36">
        <f t="shared" si="92"/>
        <v>251</v>
      </c>
      <c r="AH211" s="36">
        <f t="shared" si="93"/>
        <v>234</v>
      </c>
      <c r="AI211" s="36">
        <f t="shared" si="94"/>
        <v>223</v>
      </c>
      <c r="AJ211" s="36">
        <f t="shared" si="95"/>
        <v>206</v>
      </c>
      <c r="AK211" s="36">
        <f t="shared" si="96"/>
        <v>191</v>
      </c>
      <c r="AL211" s="36">
        <f t="shared" si="97"/>
        <v>157</v>
      </c>
      <c r="AM211" s="36">
        <f t="shared" si="98"/>
        <v>224</v>
      </c>
      <c r="AN211" s="36">
        <f t="shared" si="99"/>
        <v>217</v>
      </c>
      <c r="AO211" s="36">
        <f t="shared" si="100"/>
        <v>114</v>
      </c>
      <c r="AP211" s="36">
        <f t="shared" si="101"/>
        <v>135</v>
      </c>
      <c r="AQ211" s="37">
        <f t="shared" si="102"/>
        <v>200.5</v>
      </c>
      <c r="AR211" s="14">
        <f t="shared" si="103"/>
        <v>212</v>
      </c>
      <c r="AS211" s="5">
        <f t="shared" si="104"/>
        <v>209</v>
      </c>
      <c r="AT211" s="5">
        <f t="shared" si="105"/>
        <v>150</v>
      </c>
      <c r="AU211" s="5">
        <f t="shared" si="106"/>
        <v>193</v>
      </c>
      <c r="AV211" s="5">
        <f t="shared" si="107"/>
        <v>91</v>
      </c>
      <c r="AW211" s="6">
        <f t="shared" si="108"/>
        <v>160.75</v>
      </c>
      <c r="AX211" s="14">
        <f t="shared" si="109"/>
        <v>171</v>
      </c>
      <c r="AY211" s="6">
        <f t="shared" si="110"/>
        <v>201.75</v>
      </c>
      <c r="AZ211" s="14">
        <f t="shared" si="111"/>
        <v>206</v>
      </c>
      <c r="BA211" s="5">
        <v>233</v>
      </c>
    </row>
    <row r="212" spans="1:53">
      <c r="A212" s="32" t="s">
        <v>319</v>
      </c>
      <c r="B212" s="13" t="s">
        <v>27</v>
      </c>
      <c r="C212" s="33">
        <v>88.9</v>
      </c>
      <c r="D212" s="34">
        <v>86.7</v>
      </c>
      <c r="E212" s="34">
        <v>88.9</v>
      </c>
      <c r="F212" s="34">
        <v>86.3</v>
      </c>
      <c r="G212" s="34">
        <v>92.9</v>
      </c>
      <c r="H212" s="35">
        <v>89.7</v>
      </c>
      <c r="I212" s="34">
        <v>17.3</v>
      </c>
      <c r="J212" s="34">
        <v>17.600000000000001</v>
      </c>
      <c r="K212" s="34">
        <v>37.4</v>
      </c>
      <c r="L212" s="34">
        <v>32.700000000000003</v>
      </c>
      <c r="M212" s="34">
        <v>53.8</v>
      </c>
      <c r="N212" s="35">
        <v>32.1</v>
      </c>
      <c r="O212" s="54">
        <v>6.0747663551401869</v>
      </c>
      <c r="P212" s="54">
        <v>6.9444444444444446</v>
      </c>
      <c r="Q212" s="54">
        <v>2.8037383177570092</v>
      </c>
      <c r="R212" s="54">
        <v>7.8341013824884786</v>
      </c>
      <c r="S212" s="54">
        <v>3.8461538461538463</v>
      </c>
      <c r="T212" s="55">
        <v>3.8461538461538463</v>
      </c>
      <c r="U212" s="34">
        <v>55</v>
      </c>
      <c r="V212" s="34">
        <v>52</v>
      </c>
      <c r="W212" s="34">
        <v>58</v>
      </c>
      <c r="X212" s="35">
        <v>54</v>
      </c>
      <c r="Y212" s="36">
        <f t="shared" si="84"/>
        <v>125</v>
      </c>
      <c r="Z212" s="36">
        <f t="shared" si="85"/>
        <v>84</v>
      </c>
      <c r="AA212" s="36">
        <f t="shared" si="86"/>
        <v>219</v>
      </c>
      <c r="AB212" s="36">
        <f t="shared" si="87"/>
        <v>177</v>
      </c>
      <c r="AC212" s="36">
        <f t="shared" si="88"/>
        <v>265</v>
      </c>
      <c r="AD212" s="36">
        <f t="shared" si="89"/>
        <v>219</v>
      </c>
      <c r="AE212" s="36">
        <f t="shared" si="90"/>
        <v>125</v>
      </c>
      <c r="AF212" s="36">
        <f t="shared" si="91"/>
        <v>134</v>
      </c>
      <c r="AG212" s="36">
        <f t="shared" si="92"/>
        <v>220</v>
      </c>
      <c r="AH212" s="36">
        <f t="shared" si="93"/>
        <v>183</v>
      </c>
      <c r="AI212" s="36">
        <f t="shared" si="94"/>
        <v>287</v>
      </c>
      <c r="AJ212" s="36">
        <f t="shared" si="95"/>
        <v>252</v>
      </c>
      <c r="AK212" s="36">
        <f t="shared" si="96"/>
        <v>117</v>
      </c>
      <c r="AL212" s="36">
        <f t="shared" si="97"/>
        <v>96</v>
      </c>
      <c r="AM212" s="36">
        <f t="shared" si="98"/>
        <v>281</v>
      </c>
      <c r="AN212" s="36">
        <f t="shared" si="99"/>
        <v>184</v>
      </c>
      <c r="AO212" s="36">
        <f t="shared" si="100"/>
        <v>210</v>
      </c>
      <c r="AP212" s="36">
        <f t="shared" si="101"/>
        <v>221</v>
      </c>
      <c r="AQ212" s="37">
        <f t="shared" si="102"/>
        <v>188.83333333333334</v>
      </c>
      <c r="AR212" s="14">
        <f t="shared" si="103"/>
        <v>196</v>
      </c>
      <c r="AS212" s="5">
        <f t="shared" si="104"/>
        <v>194</v>
      </c>
      <c r="AT212" s="5">
        <f t="shared" si="105"/>
        <v>164</v>
      </c>
      <c r="AU212" s="5">
        <f t="shared" si="106"/>
        <v>230</v>
      </c>
      <c r="AV212" s="5">
        <f t="shared" si="107"/>
        <v>197</v>
      </c>
      <c r="AW212" s="6">
        <f t="shared" si="108"/>
        <v>196.25</v>
      </c>
      <c r="AX212" s="14">
        <f t="shared" si="109"/>
        <v>221</v>
      </c>
      <c r="AY212" s="6">
        <f t="shared" si="110"/>
        <v>202.25</v>
      </c>
      <c r="AZ212" s="14">
        <f t="shared" si="111"/>
        <v>210</v>
      </c>
      <c r="BA212" s="5">
        <v>180</v>
      </c>
    </row>
    <row r="213" spans="1:53">
      <c r="A213" s="32" t="s">
        <v>533</v>
      </c>
      <c r="B213" s="13" t="s">
        <v>241</v>
      </c>
      <c r="C213" s="33">
        <v>94.5</v>
      </c>
      <c r="D213" s="34">
        <v>93.8</v>
      </c>
      <c r="E213" s="34">
        <v>85.2</v>
      </c>
      <c r="F213" s="34">
        <v>84.4</v>
      </c>
      <c r="G213" s="34">
        <v>90.2</v>
      </c>
      <c r="H213" s="35">
        <v>89.4</v>
      </c>
      <c r="I213" s="34">
        <v>32.299999999999997</v>
      </c>
      <c r="J213" s="34">
        <v>25.8</v>
      </c>
      <c r="K213" s="34">
        <v>42.4</v>
      </c>
      <c r="L213" s="34">
        <v>32.799999999999997</v>
      </c>
      <c r="M213" s="34">
        <v>22.4</v>
      </c>
      <c r="N213" s="35">
        <v>25.3</v>
      </c>
      <c r="O213" s="54">
        <v>2.1276595744680851</v>
      </c>
      <c r="P213" s="54">
        <v>2.43161094224924</v>
      </c>
      <c r="Q213" s="54">
        <v>11.016949152542372</v>
      </c>
      <c r="R213" s="54">
        <v>9.7264437689969601</v>
      </c>
      <c r="S213" s="54">
        <v>2.7972027972027971</v>
      </c>
      <c r="T213" s="55">
        <v>5.1948051948051948</v>
      </c>
      <c r="U213" s="34">
        <v>52.5</v>
      </c>
      <c r="V213" s="34">
        <v>54</v>
      </c>
      <c r="W213" s="34">
        <v>54</v>
      </c>
      <c r="X213" s="35">
        <v>47</v>
      </c>
      <c r="Y213" s="36">
        <f t="shared" si="84"/>
        <v>243</v>
      </c>
      <c r="Z213" s="36">
        <f t="shared" si="85"/>
        <v>228</v>
      </c>
      <c r="AA213" s="36">
        <f t="shared" si="86"/>
        <v>152</v>
      </c>
      <c r="AB213" s="36">
        <f t="shared" si="87"/>
        <v>152</v>
      </c>
      <c r="AC213" s="36">
        <f t="shared" si="88"/>
        <v>232</v>
      </c>
      <c r="AD213" s="36">
        <f t="shared" si="89"/>
        <v>215</v>
      </c>
      <c r="AE213" s="36">
        <f t="shared" si="90"/>
        <v>252</v>
      </c>
      <c r="AF213" s="36">
        <f t="shared" si="91"/>
        <v>222</v>
      </c>
      <c r="AG213" s="36">
        <f t="shared" si="92"/>
        <v>246</v>
      </c>
      <c r="AH213" s="36">
        <f t="shared" si="93"/>
        <v>185</v>
      </c>
      <c r="AI213" s="36">
        <f t="shared" si="94"/>
        <v>192</v>
      </c>
      <c r="AJ213" s="36">
        <f t="shared" si="95"/>
        <v>214</v>
      </c>
      <c r="AK213" s="36">
        <f t="shared" si="96"/>
        <v>258</v>
      </c>
      <c r="AL213" s="36">
        <f t="shared" si="97"/>
        <v>241</v>
      </c>
      <c r="AM213" s="36">
        <f t="shared" si="98"/>
        <v>119</v>
      </c>
      <c r="AN213" s="36">
        <f t="shared" si="99"/>
        <v>148</v>
      </c>
      <c r="AO213" s="36">
        <f t="shared" si="100"/>
        <v>239</v>
      </c>
      <c r="AP213" s="36">
        <f t="shared" si="101"/>
        <v>183</v>
      </c>
      <c r="AQ213" s="37">
        <f t="shared" si="102"/>
        <v>206.72222222222223</v>
      </c>
      <c r="AR213" s="14">
        <f t="shared" si="103"/>
        <v>218</v>
      </c>
      <c r="AS213" s="5">
        <f t="shared" si="104"/>
        <v>158</v>
      </c>
      <c r="AT213" s="5">
        <f t="shared" si="105"/>
        <v>199</v>
      </c>
      <c r="AU213" s="5">
        <f t="shared" si="106"/>
        <v>171</v>
      </c>
      <c r="AV213" s="5">
        <f t="shared" si="107"/>
        <v>74</v>
      </c>
      <c r="AW213" s="6">
        <f t="shared" si="108"/>
        <v>150.5</v>
      </c>
      <c r="AX213" s="14">
        <f t="shared" si="109"/>
        <v>158</v>
      </c>
      <c r="AY213" s="6">
        <f t="shared" si="110"/>
        <v>203</v>
      </c>
      <c r="AZ213" s="14">
        <f t="shared" si="111"/>
        <v>211</v>
      </c>
      <c r="BA213" s="5">
        <v>213</v>
      </c>
    </row>
    <row r="214" spans="1:53">
      <c r="A214" s="32" t="s">
        <v>559</v>
      </c>
      <c r="B214" s="13" t="s">
        <v>267</v>
      </c>
      <c r="C214" s="33">
        <v>93.1</v>
      </c>
      <c r="D214" s="34">
        <v>92.6</v>
      </c>
      <c r="E214" s="34">
        <v>87.1</v>
      </c>
      <c r="F214" s="34">
        <v>86.3</v>
      </c>
      <c r="G214" s="34">
        <v>88.8</v>
      </c>
      <c r="H214" s="35">
        <v>88.5</v>
      </c>
      <c r="I214" s="34">
        <v>26.4</v>
      </c>
      <c r="J214" s="34">
        <v>22.9</v>
      </c>
      <c r="K214" s="34">
        <v>33.700000000000003</v>
      </c>
      <c r="L214" s="34">
        <v>32</v>
      </c>
      <c r="M214" s="34">
        <v>26.6</v>
      </c>
      <c r="N214" s="35">
        <v>22.1</v>
      </c>
      <c r="O214" s="54">
        <v>3.5435861091424519</v>
      </c>
      <c r="P214" s="54">
        <v>2.9498525073746311</v>
      </c>
      <c r="Q214" s="54">
        <v>8.2269503546099276</v>
      </c>
      <c r="R214" s="54">
        <v>8.2717872968980792</v>
      </c>
      <c r="S214" s="54">
        <v>4.1666666666666661</v>
      </c>
      <c r="T214" s="55">
        <v>5.0359712230215825</v>
      </c>
      <c r="U214" s="34">
        <v>57</v>
      </c>
      <c r="V214" s="34">
        <v>50</v>
      </c>
      <c r="W214" s="34">
        <v>54</v>
      </c>
      <c r="X214" s="35">
        <v>54</v>
      </c>
      <c r="Y214" s="36">
        <f t="shared" si="84"/>
        <v>212</v>
      </c>
      <c r="Z214" s="36">
        <f t="shared" si="85"/>
        <v>206</v>
      </c>
      <c r="AA214" s="36">
        <f t="shared" si="86"/>
        <v>185</v>
      </c>
      <c r="AB214" s="36">
        <f t="shared" si="87"/>
        <v>177</v>
      </c>
      <c r="AC214" s="36">
        <f t="shared" si="88"/>
        <v>211</v>
      </c>
      <c r="AD214" s="36">
        <f t="shared" si="89"/>
        <v>204</v>
      </c>
      <c r="AE214" s="36">
        <f t="shared" si="90"/>
        <v>218</v>
      </c>
      <c r="AF214" s="36">
        <f t="shared" si="91"/>
        <v>204</v>
      </c>
      <c r="AG214" s="36">
        <f t="shared" si="92"/>
        <v>193</v>
      </c>
      <c r="AH214" s="36">
        <f t="shared" si="93"/>
        <v>174</v>
      </c>
      <c r="AI214" s="36">
        <f t="shared" si="94"/>
        <v>224</v>
      </c>
      <c r="AJ214" s="36">
        <f t="shared" si="95"/>
        <v>191</v>
      </c>
      <c r="AK214" s="36">
        <f t="shared" si="96"/>
        <v>193</v>
      </c>
      <c r="AL214" s="36">
        <f t="shared" si="97"/>
        <v>229</v>
      </c>
      <c r="AM214" s="36">
        <f t="shared" si="98"/>
        <v>166</v>
      </c>
      <c r="AN214" s="36">
        <f t="shared" si="99"/>
        <v>170</v>
      </c>
      <c r="AO214" s="36">
        <f t="shared" si="100"/>
        <v>201</v>
      </c>
      <c r="AP214" s="36">
        <f t="shared" si="101"/>
        <v>188</v>
      </c>
      <c r="AQ214" s="37">
        <f t="shared" si="102"/>
        <v>197</v>
      </c>
      <c r="AR214" s="14">
        <f t="shared" si="103"/>
        <v>205</v>
      </c>
      <c r="AS214" s="5">
        <f t="shared" si="104"/>
        <v>221</v>
      </c>
      <c r="AT214" s="5">
        <f t="shared" si="105"/>
        <v>135</v>
      </c>
      <c r="AU214" s="5">
        <f t="shared" si="106"/>
        <v>171</v>
      </c>
      <c r="AV214" s="5">
        <f t="shared" si="107"/>
        <v>197</v>
      </c>
      <c r="AW214" s="6">
        <f t="shared" si="108"/>
        <v>181</v>
      </c>
      <c r="AX214" s="14">
        <f t="shared" si="109"/>
        <v>198</v>
      </c>
      <c r="AY214" s="6">
        <f t="shared" si="110"/>
        <v>203.25</v>
      </c>
      <c r="AZ214" s="14">
        <f t="shared" si="111"/>
        <v>212</v>
      </c>
      <c r="BA214" s="5">
        <v>192</v>
      </c>
    </row>
    <row r="215" spans="1:53">
      <c r="A215" s="32" t="s">
        <v>392</v>
      </c>
      <c r="B215" s="13" t="s">
        <v>100</v>
      </c>
      <c r="C215" s="33">
        <v>91.6</v>
      </c>
      <c r="D215" s="34">
        <v>92</v>
      </c>
      <c r="E215" s="34">
        <v>87.1</v>
      </c>
      <c r="F215" s="34">
        <v>85.9</v>
      </c>
      <c r="G215" s="34">
        <v>86.4</v>
      </c>
      <c r="H215" s="35">
        <v>86.8</v>
      </c>
      <c r="I215" s="34">
        <v>19.5</v>
      </c>
      <c r="J215" s="34">
        <v>22.5</v>
      </c>
      <c r="K215" s="34">
        <v>35.200000000000003</v>
      </c>
      <c r="L215" s="34">
        <v>36</v>
      </c>
      <c r="M215" s="34">
        <v>21.4</v>
      </c>
      <c r="N215" s="35">
        <v>23.9</v>
      </c>
      <c r="O215" s="54">
        <v>3.0303030303030303</v>
      </c>
      <c r="P215" s="54">
        <v>3.4682080924855487</v>
      </c>
      <c r="Q215" s="54">
        <v>7.0200573065902576</v>
      </c>
      <c r="R215" s="54">
        <v>8</v>
      </c>
      <c r="S215" s="54">
        <v>4.9382716049382713</v>
      </c>
      <c r="T215" s="55">
        <v>5.46218487394958</v>
      </c>
      <c r="U215" s="34">
        <v>61</v>
      </c>
      <c r="V215" s="34">
        <v>58</v>
      </c>
      <c r="W215" s="34">
        <v>56</v>
      </c>
      <c r="X215" s="35">
        <v>49.5</v>
      </c>
      <c r="Y215" s="36">
        <f t="shared" si="84"/>
        <v>184</v>
      </c>
      <c r="Z215" s="36">
        <f t="shared" si="85"/>
        <v>195</v>
      </c>
      <c r="AA215" s="36">
        <f t="shared" si="86"/>
        <v>185</v>
      </c>
      <c r="AB215" s="36">
        <f t="shared" si="87"/>
        <v>169</v>
      </c>
      <c r="AC215" s="36">
        <f t="shared" si="88"/>
        <v>181</v>
      </c>
      <c r="AD215" s="36">
        <f t="shared" si="89"/>
        <v>188</v>
      </c>
      <c r="AE215" s="36">
        <f t="shared" si="90"/>
        <v>150</v>
      </c>
      <c r="AF215" s="36">
        <f t="shared" si="91"/>
        <v>199</v>
      </c>
      <c r="AG215" s="36">
        <f t="shared" si="92"/>
        <v>203</v>
      </c>
      <c r="AH215" s="36">
        <f t="shared" si="93"/>
        <v>204</v>
      </c>
      <c r="AI215" s="36">
        <f t="shared" si="94"/>
        <v>183</v>
      </c>
      <c r="AJ215" s="36">
        <f t="shared" si="95"/>
        <v>209</v>
      </c>
      <c r="AK215" s="36">
        <f t="shared" si="96"/>
        <v>218</v>
      </c>
      <c r="AL215" s="36">
        <f t="shared" si="97"/>
        <v>200</v>
      </c>
      <c r="AM215" s="36">
        <f t="shared" si="98"/>
        <v>187</v>
      </c>
      <c r="AN215" s="36">
        <f t="shared" si="99"/>
        <v>180</v>
      </c>
      <c r="AO215" s="36">
        <f t="shared" si="100"/>
        <v>178</v>
      </c>
      <c r="AP215" s="36">
        <f t="shared" si="101"/>
        <v>179</v>
      </c>
      <c r="AQ215" s="37">
        <f t="shared" si="102"/>
        <v>188.44444444444446</v>
      </c>
      <c r="AR215" s="14">
        <f t="shared" si="103"/>
        <v>194</v>
      </c>
      <c r="AS215" s="5">
        <f t="shared" si="104"/>
        <v>262</v>
      </c>
      <c r="AT215" s="5">
        <f t="shared" si="105"/>
        <v>248</v>
      </c>
      <c r="AU215" s="5">
        <f t="shared" si="106"/>
        <v>206</v>
      </c>
      <c r="AV215" s="5">
        <f t="shared" si="107"/>
        <v>123</v>
      </c>
      <c r="AW215" s="6">
        <f t="shared" si="108"/>
        <v>209.75</v>
      </c>
      <c r="AX215" s="14">
        <f t="shared" si="109"/>
        <v>233</v>
      </c>
      <c r="AY215" s="6">
        <f t="shared" si="110"/>
        <v>203.75</v>
      </c>
      <c r="AZ215" s="14">
        <f t="shared" si="111"/>
        <v>213</v>
      </c>
      <c r="BA215" s="5">
        <v>190</v>
      </c>
    </row>
    <row r="216" spans="1:53">
      <c r="A216" s="32" t="s">
        <v>317</v>
      </c>
      <c r="B216" s="13" t="s">
        <v>25</v>
      </c>
      <c r="C216" s="33">
        <v>91.2</v>
      </c>
      <c r="D216" s="34">
        <v>88.6</v>
      </c>
      <c r="E216" s="34">
        <v>92.2</v>
      </c>
      <c r="F216" s="34">
        <v>88.3</v>
      </c>
      <c r="G216" s="34">
        <v>87.2</v>
      </c>
      <c r="H216" s="35">
        <v>85.2</v>
      </c>
      <c r="I216" s="34">
        <v>13.3</v>
      </c>
      <c r="J216" s="34">
        <v>20.7</v>
      </c>
      <c r="K216" s="34">
        <v>35.4</v>
      </c>
      <c r="L216" s="34">
        <v>27.2</v>
      </c>
      <c r="M216" s="34">
        <v>23.4</v>
      </c>
      <c r="N216" s="35">
        <v>24.1</v>
      </c>
      <c r="O216" s="54">
        <v>2.3696682464454977</v>
      </c>
      <c r="P216" s="54">
        <v>4.2682926829268295</v>
      </c>
      <c r="Q216" s="54">
        <v>1.8867924528301887</v>
      </c>
      <c r="R216" s="54">
        <v>3.0864197530864197</v>
      </c>
      <c r="S216" s="54">
        <v>4.2553191489361701</v>
      </c>
      <c r="T216" s="55">
        <v>9.2592592592592595</v>
      </c>
      <c r="U216" s="34">
        <v>58.5</v>
      </c>
      <c r="V216" s="34">
        <v>60.5</v>
      </c>
      <c r="W216" s="34">
        <v>71.5</v>
      </c>
      <c r="X216" s="35">
        <v>44</v>
      </c>
      <c r="Y216" s="36">
        <f t="shared" si="84"/>
        <v>177</v>
      </c>
      <c r="Z216" s="36">
        <f t="shared" si="85"/>
        <v>121</v>
      </c>
      <c r="AA216" s="36">
        <f t="shared" si="86"/>
        <v>256</v>
      </c>
      <c r="AB216" s="36">
        <f t="shared" si="87"/>
        <v>206</v>
      </c>
      <c r="AC216" s="36">
        <f t="shared" si="88"/>
        <v>195</v>
      </c>
      <c r="AD216" s="36">
        <f t="shared" si="89"/>
        <v>161</v>
      </c>
      <c r="AE216" s="36">
        <f t="shared" si="90"/>
        <v>74</v>
      </c>
      <c r="AF216" s="36">
        <f t="shared" si="91"/>
        <v>180</v>
      </c>
      <c r="AG216" s="36">
        <f t="shared" si="92"/>
        <v>207</v>
      </c>
      <c r="AH216" s="36">
        <f t="shared" si="93"/>
        <v>129</v>
      </c>
      <c r="AI216" s="36">
        <f t="shared" si="94"/>
        <v>201</v>
      </c>
      <c r="AJ216" s="36">
        <f t="shared" si="95"/>
        <v>210</v>
      </c>
      <c r="AK216" s="36">
        <f t="shared" si="96"/>
        <v>246</v>
      </c>
      <c r="AL216" s="36">
        <f t="shared" si="97"/>
        <v>173</v>
      </c>
      <c r="AM216" s="36">
        <f t="shared" si="98"/>
        <v>288</v>
      </c>
      <c r="AN216" s="36">
        <f t="shared" si="99"/>
        <v>276</v>
      </c>
      <c r="AO216" s="36">
        <f t="shared" si="100"/>
        <v>198</v>
      </c>
      <c r="AP216" s="36">
        <f t="shared" si="101"/>
        <v>92</v>
      </c>
      <c r="AQ216" s="37">
        <f t="shared" si="102"/>
        <v>188.33333333333334</v>
      </c>
      <c r="AR216" s="14">
        <f t="shared" si="103"/>
        <v>193</v>
      </c>
      <c r="AS216" s="5">
        <f t="shared" si="104"/>
        <v>244</v>
      </c>
      <c r="AT216" s="5">
        <f t="shared" si="105"/>
        <v>269</v>
      </c>
      <c r="AU216" s="5">
        <f t="shared" si="106"/>
        <v>285</v>
      </c>
      <c r="AV216" s="5">
        <f t="shared" si="107"/>
        <v>50</v>
      </c>
      <c r="AW216" s="6">
        <f t="shared" si="108"/>
        <v>212</v>
      </c>
      <c r="AX216" s="14">
        <f t="shared" si="109"/>
        <v>237</v>
      </c>
      <c r="AY216" s="6">
        <f t="shared" si="110"/>
        <v>204</v>
      </c>
      <c r="AZ216" s="14">
        <f t="shared" si="111"/>
        <v>214</v>
      </c>
      <c r="BA216" s="5">
        <v>207</v>
      </c>
    </row>
    <row r="217" spans="1:53">
      <c r="A217" s="32" t="s">
        <v>388</v>
      </c>
      <c r="B217" s="13" t="s">
        <v>96</v>
      </c>
      <c r="C217" s="33">
        <v>91</v>
      </c>
      <c r="D217" s="34">
        <v>92.9</v>
      </c>
      <c r="E217" s="34">
        <v>84.5</v>
      </c>
      <c r="F217" s="34">
        <v>86.4</v>
      </c>
      <c r="G217" s="34">
        <v>83.6</v>
      </c>
      <c r="H217" s="35">
        <v>85.5</v>
      </c>
      <c r="I217" s="34">
        <v>27.9</v>
      </c>
      <c r="J217" s="34">
        <v>28</v>
      </c>
      <c r="K217" s="34">
        <v>32.799999999999997</v>
      </c>
      <c r="L217" s="34">
        <v>42.7</v>
      </c>
      <c r="M217" s="34">
        <v>27.4</v>
      </c>
      <c r="N217" s="35">
        <v>20.9</v>
      </c>
      <c r="O217" s="54">
        <v>4.1666666666666661</v>
      </c>
      <c r="P217" s="54">
        <v>4.2666666666666666</v>
      </c>
      <c r="Q217" s="54">
        <v>9.4660194174757279</v>
      </c>
      <c r="R217" s="54">
        <v>8.064516129032258</v>
      </c>
      <c r="S217" s="54">
        <v>7.4285714285714288</v>
      </c>
      <c r="T217" s="55">
        <v>6.5359477124183014</v>
      </c>
      <c r="U217" s="34">
        <v>55</v>
      </c>
      <c r="V217" s="34">
        <v>61</v>
      </c>
      <c r="W217" s="34">
        <v>55</v>
      </c>
      <c r="X217" s="35">
        <v>62</v>
      </c>
      <c r="Y217" s="36">
        <f t="shared" si="84"/>
        <v>171</v>
      </c>
      <c r="Z217" s="36">
        <f t="shared" si="85"/>
        <v>214</v>
      </c>
      <c r="AA217" s="36">
        <f t="shared" si="86"/>
        <v>143</v>
      </c>
      <c r="AB217" s="36">
        <f t="shared" si="87"/>
        <v>181</v>
      </c>
      <c r="AC217" s="36">
        <f t="shared" si="88"/>
        <v>135</v>
      </c>
      <c r="AD217" s="36">
        <f t="shared" si="89"/>
        <v>170</v>
      </c>
      <c r="AE217" s="36">
        <f t="shared" si="90"/>
        <v>227</v>
      </c>
      <c r="AF217" s="36">
        <f t="shared" si="91"/>
        <v>237</v>
      </c>
      <c r="AG217" s="36">
        <f t="shared" si="92"/>
        <v>182</v>
      </c>
      <c r="AH217" s="36">
        <f t="shared" si="93"/>
        <v>242</v>
      </c>
      <c r="AI217" s="36">
        <f t="shared" si="94"/>
        <v>229</v>
      </c>
      <c r="AJ217" s="36">
        <f t="shared" si="95"/>
        <v>178</v>
      </c>
      <c r="AK217" s="36">
        <f t="shared" si="96"/>
        <v>177</v>
      </c>
      <c r="AL217" s="36">
        <f t="shared" si="97"/>
        <v>174</v>
      </c>
      <c r="AM217" s="36">
        <f t="shared" si="98"/>
        <v>146</v>
      </c>
      <c r="AN217" s="36">
        <f t="shared" si="99"/>
        <v>177</v>
      </c>
      <c r="AO217" s="36">
        <f t="shared" si="100"/>
        <v>127</v>
      </c>
      <c r="AP217" s="36">
        <f t="shared" si="101"/>
        <v>151</v>
      </c>
      <c r="AQ217" s="37">
        <f t="shared" si="102"/>
        <v>181.16666666666666</v>
      </c>
      <c r="AR217" s="14">
        <f t="shared" si="103"/>
        <v>186</v>
      </c>
      <c r="AS217" s="5">
        <f t="shared" si="104"/>
        <v>194</v>
      </c>
      <c r="AT217" s="5">
        <f t="shared" si="105"/>
        <v>272</v>
      </c>
      <c r="AU217" s="5">
        <f t="shared" si="106"/>
        <v>193</v>
      </c>
      <c r="AV217" s="5">
        <f t="shared" si="107"/>
        <v>268</v>
      </c>
      <c r="AW217" s="6">
        <f t="shared" si="108"/>
        <v>231.75</v>
      </c>
      <c r="AX217" s="14">
        <f t="shared" si="109"/>
        <v>259</v>
      </c>
      <c r="AY217" s="6">
        <f t="shared" si="110"/>
        <v>204.25</v>
      </c>
      <c r="AZ217" s="14">
        <f t="shared" si="111"/>
        <v>215</v>
      </c>
      <c r="BA217" s="5">
        <v>176</v>
      </c>
    </row>
    <row r="218" spans="1:53">
      <c r="A218" s="32" t="s">
        <v>440</v>
      </c>
      <c r="B218" s="13" t="s">
        <v>148</v>
      </c>
      <c r="C218" s="33">
        <v>91.8</v>
      </c>
      <c r="D218" s="34">
        <v>94.2</v>
      </c>
      <c r="E218" s="34">
        <v>88</v>
      </c>
      <c r="F218" s="34">
        <v>89.8</v>
      </c>
      <c r="G218" s="34">
        <v>92.7</v>
      </c>
      <c r="H218" s="35">
        <v>89.2</v>
      </c>
      <c r="I218" s="34">
        <v>26</v>
      </c>
      <c r="J218" s="34">
        <v>21.8</v>
      </c>
      <c r="K218" s="34">
        <v>34.200000000000003</v>
      </c>
      <c r="L218" s="34">
        <v>33.299999999999997</v>
      </c>
      <c r="M218" s="34">
        <v>25.3</v>
      </c>
      <c r="N218" s="35">
        <v>21.7</v>
      </c>
      <c r="O218" s="54">
        <v>4.5454545454545459</v>
      </c>
      <c r="P218" s="54">
        <v>4.6632124352331603</v>
      </c>
      <c r="Q218" s="54">
        <v>8.75</v>
      </c>
      <c r="R218" s="54">
        <v>7.7625570776255701</v>
      </c>
      <c r="S218" s="54">
        <v>4.0404040404040407</v>
      </c>
      <c r="T218" s="55">
        <v>4.8192771084337354</v>
      </c>
      <c r="U218" s="34">
        <v>60</v>
      </c>
      <c r="V218" s="34">
        <v>43</v>
      </c>
      <c r="W218" s="34">
        <v>70</v>
      </c>
      <c r="X218" s="35">
        <v>51</v>
      </c>
      <c r="Y218" s="36">
        <f t="shared" si="84"/>
        <v>190</v>
      </c>
      <c r="Z218" s="36">
        <f t="shared" si="85"/>
        <v>236</v>
      </c>
      <c r="AA218" s="36">
        <f t="shared" si="86"/>
        <v>202</v>
      </c>
      <c r="AB218" s="36">
        <f t="shared" si="87"/>
        <v>225</v>
      </c>
      <c r="AC218" s="36">
        <f t="shared" si="88"/>
        <v>262</v>
      </c>
      <c r="AD218" s="36">
        <f t="shared" si="89"/>
        <v>210</v>
      </c>
      <c r="AE218" s="36">
        <f t="shared" si="90"/>
        <v>215</v>
      </c>
      <c r="AF218" s="36">
        <f t="shared" si="91"/>
        <v>195</v>
      </c>
      <c r="AG218" s="36">
        <f t="shared" si="92"/>
        <v>197</v>
      </c>
      <c r="AH218" s="36">
        <f t="shared" si="93"/>
        <v>187</v>
      </c>
      <c r="AI218" s="36">
        <f t="shared" si="94"/>
        <v>214</v>
      </c>
      <c r="AJ218" s="36">
        <f t="shared" si="95"/>
        <v>186</v>
      </c>
      <c r="AK218" s="36">
        <f t="shared" si="96"/>
        <v>164</v>
      </c>
      <c r="AL218" s="36">
        <f t="shared" si="97"/>
        <v>164</v>
      </c>
      <c r="AM218" s="36">
        <f t="shared" si="98"/>
        <v>153</v>
      </c>
      <c r="AN218" s="36">
        <f t="shared" si="99"/>
        <v>187</v>
      </c>
      <c r="AO218" s="36">
        <f t="shared" si="100"/>
        <v>205</v>
      </c>
      <c r="AP218" s="36">
        <f t="shared" si="101"/>
        <v>193</v>
      </c>
      <c r="AQ218" s="37">
        <f t="shared" si="102"/>
        <v>199.16666666666666</v>
      </c>
      <c r="AR218" s="14">
        <f t="shared" si="103"/>
        <v>208</v>
      </c>
      <c r="AS218" s="5">
        <f t="shared" si="104"/>
        <v>257</v>
      </c>
      <c r="AT218" s="5">
        <f t="shared" si="105"/>
        <v>38</v>
      </c>
      <c r="AU218" s="5">
        <f t="shared" si="106"/>
        <v>282</v>
      </c>
      <c r="AV218" s="5">
        <f t="shared" si="107"/>
        <v>143</v>
      </c>
      <c r="AW218" s="6">
        <f t="shared" si="108"/>
        <v>180</v>
      </c>
      <c r="AX218" s="14">
        <f t="shared" si="109"/>
        <v>195</v>
      </c>
      <c r="AY218" s="6">
        <f t="shared" si="110"/>
        <v>204.75</v>
      </c>
      <c r="AZ218" s="14">
        <f t="shared" si="111"/>
        <v>216</v>
      </c>
      <c r="BA218" s="5">
        <v>211</v>
      </c>
    </row>
    <row r="219" spans="1:53">
      <c r="A219" s="32" t="s">
        <v>446</v>
      </c>
      <c r="B219" s="13" t="s">
        <v>154</v>
      </c>
      <c r="C219" s="33">
        <v>91.2</v>
      </c>
      <c r="D219" s="34">
        <v>87.9</v>
      </c>
      <c r="E219" s="34">
        <v>89.2</v>
      </c>
      <c r="F219" s="34">
        <v>89.4</v>
      </c>
      <c r="G219" s="34">
        <v>87.5</v>
      </c>
      <c r="H219" s="35">
        <v>92.1</v>
      </c>
      <c r="I219" s="34">
        <v>20.3</v>
      </c>
      <c r="J219" s="34">
        <v>21.4</v>
      </c>
      <c r="K219" s="34">
        <v>41.9</v>
      </c>
      <c r="L219" s="34">
        <v>40.799999999999997</v>
      </c>
      <c r="M219" s="34">
        <v>44.4</v>
      </c>
      <c r="N219" s="35">
        <v>47.4</v>
      </c>
      <c r="O219" s="54">
        <v>4.0540540540540544</v>
      </c>
      <c r="P219" s="54">
        <v>7.1428571428571423</v>
      </c>
      <c r="Q219" s="54">
        <v>6.756756756756757</v>
      </c>
      <c r="R219" s="54">
        <v>7.042253521126761</v>
      </c>
      <c r="S219" s="54">
        <v>0</v>
      </c>
      <c r="T219" s="55">
        <v>10.526315789473683</v>
      </c>
      <c r="U219" s="34">
        <v>61</v>
      </c>
      <c r="V219" s="34">
        <v>46</v>
      </c>
      <c r="W219" s="34">
        <v>61.5</v>
      </c>
      <c r="X219" s="35">
        <v>49</v>
      </c>
      <c r="Y219" s="36">
        <f t="shared" si="84"/>
        <v>177</v>
      </c>
      <c r="Z219" s="36">
        <f t="shared" si="85"/>
        <v>109</v>
      </c>
      <c r="AA219" s="36">
        <f t="shared" si="86"/>
        <v>222</v>
      </c>
      <c r="AB219" s="36">
        <f t="shared" si="87"/>
        <v>219</v>
      </c>
      <c r="AC219" s="36">
        <f t="shared" si="88"/>
        <v>198</v>
      </c>
      <c r="AD219" s="36">
        <f t="shared" si="89"/>
        <v>260</v>
      </c>
      <c r="AE219" s="36">
        <f t="shared" si="90"/>
        <v>165</v>
      </c>
      <c r="AF219" s="36">
        <f t="shared" si="91"/>
        <v>191</v>
      </c>
      <c r="AG219" s="36">
        <f t="shared" si="92"/>
        <v>243</v>
      </c>
      <c r="AH219" s="36">
        <f t="shared" si="93"/>
        <v>229</v>
      </c>
      <c r="AI219" s="36">
        <f t="shared" si="94"/>
        <v>279</v>
      </c>
      <c r="AJ219" s="36">
        <f t="shared" si="95"/>
        <v>285</v>
      </c>
      <c r="AK219" s="36">
        <f t="shared" si="96"/>
        <v>180</v>
      </c>
      <c r="AL219" s="36">
        <f t="shared" si="97"/>
        <v>90</v>
      </c>
      <c r="AM219" s="36">
        <f t="shared" si="98"/>
        <v>198</v>
      </c>
      <c r="AN219" s="36">
        <f t="shared" si="99"/>
        <v>201</v>
      </c>
      <c r="AO219" s="36">
        <f t="shared" si="100"/>
        <v>274</v>
      </c>
      <c r="AP219" s="36">
        <f t="shared" si="101"/>
        <v>76</v>
      </c>
      <c r="AQ219" s="37">
        <f t="shared" si="102"/>
        <v>199.77777777777777</v>
      </c>
      <c r="AR219" s="14">
        <f t="shared" si="103"/>
        <v>209</v>
      </c>
      <c r="AS219" s="5">
        <f t="shared" si="104"/>
        <v>262</v>
      </c>
      <c r="AT219" s="5">
        <f t="shared" si="105"/>
        <v>78</v>
      </c>
      <c r="AU219" s="5">
        <f t="shared" si="106"/>
        <v>257</v>
      </c>
      <c r="AV219" s="5">
        <f t="shared" si="107"/>
        <v>109</v>
      </c>
      <c r="AW219" s="6">
        <f t="shared" si="108"/>
        <v>176.5</v>
      </c>
      <c r="AX219" s="14">
        <f t="shared" si="109"/>
        <v>193</v>
      </c>
      <c r="AY219" s="6">
        <f t="shared" si="110"/>
        <v>205</v>
      </c>
      <c r="AZ219" s="14">
        <f t="shared" si="111"/>
        <v>217</v>
      </c>
      <c r="BA219" s="5">
        <v>215</v>
      </c>
    </row>
    <row r="220" spans="1:53">
      <c r="A220" s="32" t="s">
        <v>393</v>
      </c>
      <c r="B220" s="13" t="s">
        <v>101</v>
      </c>
      <c r="C220" s="33">
        <v>92.8</v>
      </c>
      <c r="D220" s="34">
        <v>91.8</v>
      </c>
      <c r="E220" s="34">
        <v>87.7</v>
      </c>
      <c r="F220" s="34">
        <v>87.5</v>
      </c>
      <c r="G220" s="34">
        <v>89.5</v>
      </c>
      <c r="H220" s="35">
        <v>90.8</v>
      </c>
      <c r="I220" s="34">
        <v>27.7</v>
      </c>
      <c r="J220" s="34">
        <v>20.9</v>
      </c>
      <c r="K220" s="34">
        <v>34.9</v>
      </c>
      <c r="L220" s="34">
        <v>40.6</v>
      </c>
      <c r="M220" s="34">
        <v>27.8</v>
      </c>
      <c r="N220" s="35">
        <v>29.8</v>
      </c>
      <c r="O220" s="54">
        <v>3.3180778032036611</v>
      </c>
      <c r="P220" s="54">
        <v>3.5460992907801421</v>
      </c>
      <c r="Q220" s="54">
        <v>6.2929061784897034</v>
      </c>
      <c r="R220" s="54">
        <v>7.1849234393404</v>
      </c>
      <c r="S220" s="54">
        <v>3.3766233766233764</v>
      </c>
      <c r="T220" s="55">
        <v>4.8295454545454541</v>
      </c>
      <c r="U220" s="34">
        <v>54</v>
      </c>
      <c r="V220" s="34">
        <v>45</v>
      </c>
      <c r="W220" s="34">
        <v>54</v>
      </c>
      <c r="X220" s="35">
        <v>54</v>
      </c>
      <c r="Y220" s="36">
        <f t="shared" si="84"/>
        <v>207</v>
      </c>
      <c r="Z220" s="36">
        <f t="shared" si="85"/>
        <v>191</v>
      </c>
      <c r="AA220" s="36">
        <f t="shared" si="86"/>
        <v>199</v>
      </c>
      <c r="AB220" s="36">
        <f t="shared" si="87"/>
        <v>196</v>
      </c>
      <c r="AC220" s="36">
        <f t="shared" si="88"/>
        <v>218</v>
      </c>
      <c r="AD220" s="36">
        <f t="shared" si="89"/>
        <v>239</v>
      </c>
      <c r="AE220" s="36">
        <f t="shared" si="90"/>
        <v>226</v>
      </c>
      <c r="AF220" s="36">
        <f t="shared" si="91"/>
        <v>182</v>
      </c>
      <c r="AG220" s="36">
        <f t="shared" si="92"/>
        <v>201</v>
      </c>
      <c r="AH220" s="36">
        <f t="shared" si="93"/>
        <v>228</v>
      </c>
      <c r="AI220" s="36">
        <f t="shared" si="94"/>
        <v>230</v>
      </c>
      <c r="AJ220" s="36">
        <f t="shared" si="95"/>
        <v>244</v>
      </c>
      <c r="AK220" s="36">
        <f t="shared" si="96"/>
        <v>203</v>
      </c>
      <c r="AL220" s="36">
        <f t="shared" si="97"/>
        <v>196</v>
      </c>
      <c r="AM220" s="36">
        <f t="shared" si="98"/>
        <v>214</v>
      </c>
      <c r="AN220" s="36">
        <f t="shared" si="99"/>
        <v>197</v>
      </c>
      <c r="AO220" s="36">
        <f t="shared" si="100"/>
        <v>224</v>
      </c>
      <c r="AP220" s="36">
        <f t="shared" si="101"/>
        <v>192</v>
      </c>
      <c r="AQ220" s="37">
        <f t="shared" si="102"/>
        <v>210.38888888888889</v>
      </c>
      <c r="AR220" s="14">
        <f t="shared" si="103"/>
        <v>222</v>
      </c>
      <c r="AS220" s="5">
        <f t="shared" si="104"/>
        <v>175</v>
      </c>
      <c r="AT220" s="5">
        <f t="shared" si="105"/>
        <v>60</v>
      </c>
      <c r="AU220" s="5">
        <f t="shared" si="106"/>
        <v>171</v>
      </c>
      <c r="AV220" s="5">
        <f t="shared" si="107"/>
        <v>197</v>
      </c>
      <c r="AW220" s="6">
        <f t="shared" si="108"/>
        <v>150.75</v>
      </c>
      <c r="AX220" s="14">
        <f t="shared" si="109"/>
        <v>159</v>
      </c>
      <c r="AY220" s="6">
        <f t="shared" si="110"/>
        <v>206.25</v>
      </c>
      <c r="AZ220" s="14">
        <f t="shared" si="111"/>
        <v>218</v>
      </c>
      <c r="BA220" s="5">
        <v>212</v>
      </c>
    </row>
    <row r="221" spans="1:53">
      <c r="A221" s="32" t="s">
        <v>475</v>
      </c>
      <c r="B221" s="13" t="s">
        <v>183</v>
      </c>
      <c r="C221" s="33">
        <v>95.7</v>
      </c>
      <c r="D221" s="34">
        <v>95.5</v>
      </c>
      <c r="E221" s="34">
        <v>90.5</v>
      </c>
      <c r="F221" s="34">
        <v>90.2</v>
      </c>
      <c r="G221" s="34">
        <v>85.1</v>
      </c>
      <c r="H221" s="35">
        <v>88.2</v>
      </c>
      <c r="I221" s="34">
        <v>22.9</v>
      </c>
      <c r="J221" s="34">
        <v>24.2</v>
      </c>
      <c r="K221" s="34">
        <v>39.700000000000003</v>
      </c>
      <c r="L221" s="34">
        <v>41.8</v>
      </c>
      <c r="M221" s="34">
        <v>15.2</v>
      </c>
      <c r="N221" s="35">
        <v>19.100000000000001</v>
      </c>
      <c r="O221" s="54">
        <v>1.6699410609037328</v>
      </c>
      <c r="P221" s="54">
        <v>1.8386108273748722</v>
      </c>
      <c r="Q221" s="54">
        <v>5.2062868369351669</v>
      </c>
      <c r="R221" s="54">
        <v>5.1177072671443193</v>
      </c>
      <c r="S221" s="54">
        <v>4.5454545454545459</v>
      </c>
      <c r="T221" s="55">
        <v>3.8235294117647061</v>
      </c>
      <c r="U221" s="34">
        <v>52</v>
      </c>
      <c r="V221" s="34">
        <v>50</v>
      </c>
      <c r="W221" s="34">
        <v>53</v>
      </c>
      <c r="X221" s="35">
        <v>50</v>
      </c>
      <c r="Y221" s="36">
        <f t="shared" si="84"/>
        <v>268</v>
      </c>
      <c r="Z221" s="36">
        <f t="shared" si="85"/>
        <v>263</v>
      </c>
      <c r="AA221" s="36">
        <f t="shared" si="86"/>
        <v>234</v>
      </c>
      <c r="AB221" s="36">
        <f t="shared" si="87"/>
        <v>232</v>
      </c>
      <c r="AC221" s="36">
        <f t="shared" si="88"/>
        <v>160</v>
      </c>
      <c r="AD221" s="36">
        <f t="shared" si="89"/>
        <v>201</v>
      </c>
      <c r="AE221" s="36">
        <f t="shared" si="90"/>
        <v>193</v>
      </c>
      <c r="AF221" s="36">
        <f t="shared" si="91"/>
        <v>214</v>
      </c>
      <c r="AG221" s="36">
        <f t="shared" si="92"/>
        <v>234</v>
      </c>
      <c r="AH221" s="36">
        <f t="shared" si="93"/>
        <v>234</v>
      </c>
      <c r="AI221" s="36">
        <f t="shared" si="94"/>
        <v>120</v>
      </c>
      <c r="AJ221" s="36">
        <f t="shared" si="95"/>
        <v>161</v>
      </c>
      <c r="AK221" s="36">
        <f t="shared" si="96"/>
        <v>271</v>
      </c>
      <c r="AL221" s="36">
        <f t="shared" si="97"/>
        <v>269</v>
      </c>
      <c r="AM221" s="36">
        <f t="shared" si="98"/>
        <v>233</v>
      </c>
      <c r="AN221" s="36">
        <f t="shared" si="99"/>
        <v>237</v>
      </c>
      <c r="AO221" s="36">
        <f t="shared" si="100"/>
        <v>186</v>
      </c>
      <c r="AP221" s="36">
        <f t="shared" si="101"/>
        <v>222</v>
      </c>
      <c r="AQ221" s="37">
        <f t="shared" si="102"/>
        <v>218.44444444444446</v>
      </c>
      <c r="AR221" s="14">
        <f t="shared" si="103"/>
        <v>229</v>
      </c>
      <c r="AS221" s="5">
        <f t="shared" si="104"/>
        <v>145</v>
      </c>
      <c r="AT221" s="5">
        <f t="shared" si="105"/>
        <v>135</v>
      </c>
      <c r="AU221" s="5">
        <f t="shared" si="106"/>
        <v>153</v>
      </c>
      <c r="AV221" s="5">
        <f t="shared" si="107"/>
        <v>125</v>
      </c>
      <c r="AW221" s="6">
        <f t="shared" si="108"/>
        <v>139.5</v>
      </c>
      <c r="AX221" s="14">
        <f t="shared" si="109"/>
        <v>140</v>
      </c>
      <c r="AY221" s="6">
        <f t="shared" si="110"/>
        <v>206.75</v>
      </c>
      <c r="AZ221" s="14">
        <f t="shared" si="111"/>
        <v>219</v>
      </c>
      <c r="BA221" s="5">
        <v>244</v>
      </c>
    </row>
    <row r="222" spans="1:53">
      <c r="A222" s="32" t="s">
        <v>401</v>
      </c>
      <c r="B222" s="13" t="s">
        <v>109</v>
      </c>
      <c r="C222" s="33">
        <v>92.7</v>
      </c>
      <c r="D222" s="34">
        <v>92.6</v>
      </c>
      <c r="E222" s="34">
        <v>88.7</v>
      </c>
      <c r="F222" s="34">
        <v>88.2</v>
      </c>
      <c r="G222" s="34">
        <v>84.8</v>
      </c>
      <c r="H222" s="35">
        <v>86.1</v>
      </c>
      <c r="I222" s="34">
        <v>28.4</v>
      </c>
      <c r="J222" s="34">
        <v>26.3</v>
      </c>
      <c r="K222" s="34">
        <v>39.1</v>
      </c>
      <c r="L222" s="34">
        <v>39</v>
      </c>
      <c r="M222" s="34">
        <v>20.2</v>
      </c>
      <c r="N222" s="35">
        <v>21.6</v>
      </c>
      <c r="O222" s="54">
        <v>4.3322734499205087</v>
      </c>
      <c r="P222" s="54">
        <v>4.3550394027374528</v>
      </c>
      <c r="Q222" s="54">
        <v>6.9924513309495433</v>
      </c>
      <c r="R222" s="54">
        <v>7.4380165289256199</v>
      </c>
      <c r="S222" s="54">
        <v>6.7289719626168223</v>
      </c>
      <c r="T222" s="55">
        <v>6.4606741573033712</v>
      </c>
      <c r="U222" s="34">
        <v>57</v>
      </c>
      <c r="V222" s="34">
        <v>55.5</v>
      </c>
      <c r="W222" s="34">
        <v>56</v>
      </c>
      <c r="X222" s="35">
        <v>53</v>
      </c>
      <c r="Y222" s="36">
        <f t="shared" si="84"/>
        <v>203</v>
      </c>
      <c r="Z222" s="36">
        <f t="shared" si="85"/>
        <v>206</v>
      </c>
      <c r="AA222" s="36">
        <f t="shared" si="86"/>
        <v>213</v>
      </c>
      <c r="AB222" s="36">
        <f t="shared" si="87"/>
        <v>204</v>
      </c>
      <c r="AC222" s="36">
        <f t="shared" si="88"/>
        <v>157</v>
      </c>
      <c r="AD222" s="36">
        <f t="shared" si="89"/>
        <v>180</v>
      </c>
      <c r="AE222" s="36">
        <f t="shared" si="90"/>
        <v>233</v>
      </c>
      <c r="AF222" s="36">
        <f t="shared" si="91"/>
        <v>224</v>
      </c>
      <c r="AG222" s="36">
        <f t="shared" si="92"/>
        <v>232</v>
      </c>
      <c r="AH222" s="36">
        <f t="shared" si="93"/>
        <v>219</v>
      </c>
      <c r="AI222" s="36">
        <f t="shared" si="94"/>
        <v>175</v>
      </c>
      <c r="AJ222" s="36">
        <f t="shared" si="95"/>
        <v>185</v>
      </c>
      <c r="AK222" s="36">
        <f t="shared" si="96"/>
        <v>171</v>
      </c>
      <c r="AL222" s="36">
        <f t="shared" si="97"/>
        <v>170</v>
      </c>
      <c r="AM222" s="36">
        <f t="shared" si="98"/>
        <v>190</v>
      </c>
      <c r="AN222" s="36">
        <f t="shared" si="99"/>
        <v>193</v>
      </c>
      <c r="AO222" s="36">
        <f t="shared" si="100"/>
        <v>144</v>
      </c>
      <c r="AP222" s="36">
        <f t="shared" si="101"/>
        <v>152</v>
      </c>
      <c r="AQ222" s="37">
        <f t="shared" si="102"/>
        <v>191.72222222222223</v>
      </c>
      <c r="AR222" s="14">
        <f t="shared" si="103"/>
        <v>200</v>
      </c>
      <c r="AS222" s="5">
        <f t="shared" si="104"/>
        <v>221</v>
      </c>
      <c r="AT222" s="5">
        <f t="shared" si="105"/>
        <v>232</v>
      </c>
      <c r="AU222" s="5">
        <f t="shared" si="106"/>
        <v>206</v>
      </c>
      <c r="AV222" s="5">
        <f t="shared" si="107"/>
        <v>181</v>
      </c>
      <c r="AW222" s="6">
        <f t="shared" si="108"/>
        <v>210</v>
      </c>
      <c r="AX222" s="14">
        <f t="shared" si="109"/>
        <v>235</v>
      </c>
      <c r="AY222" s="6">
        <f t="shared" si="110"/>
        <v>208.75</v>
      </c>
      <c r="AZ222" s="14">
        <f t="shared" si="111"/>
        <v>220</v>
      </c>
      <c r="BA222" s="5">
        <v>210</v>
      </c>
    </row>
    <row r="223" spans="1:53">
      <c r="A223" s="32" t="s">
        <v>496</v>
      </c>
      <c r="B223" s="13" t="s">
        <v>204</v>
      </c>
      <c r="C223" s="33">
        <v>93.3</v>
      </c>
      <c r="D223" s="34">
        <v>93.8</v>
      </c>
      <c r="E223" s="34">
        <v>87.6</v>
      </c>
      <c r="F223" s="34">
        <v>88.4</v>
      </c>
      <c r="G223" s="34">
        <v>89.9</v>
      </c>
      <c r="H223" s="35">
        <v>89.5</v>
      </c>
      <c r="I223" s="34">
        <v>28.3</v>
      </c>
      <c r="J223" s="34">
        <v>26.7</v>
      </c>
      <c r="K223" s="34">
        <v>38.200000000000003</v>
      </c>
      <c r="L223" s="34">
        <v>37.799999999999997</v>
      </c>
      <c r="M223" s="34">
        <v>29.5</v>
      </c>
      <c r="N223" s="35">
        <v>29.6</v>
      </c>
      <c r="O223" s="54">
        <v>3.524627202892002</v>
      </c>
      <c r="P223" s="54">
        <v>3.691886964448496</v>
      </c>
      <c r="Q223" s="54">
        <v>7.2751920469950297</v>
      </c>
      <c r="R223" s="54">
        <v>7.042253521126761</v>
      </c>
      <c r="S223" s="54">
        <v>4.1226215644820297</v>
      </c>
      <c r="T223" s="55">
        <v>5.4994388327721664</v>
      </c>
      <c r="U223" s="34">
        <v>52</v>
      </c>
      <c r="V223" s="34">
        <v>54</v>
      </c>
      <c r="W223" s="34">
        <v>52</v>
      </c>
      <c r="X223" s="35">
        <v>53</v>
      </c>
      <c r="Y223" s="36">
        <f t="shared" si="84"/>
        <v>216</v>
      </c>
      <c r="Z223" s="36">
        <f t="shared" si="85"/>
        <v>228</v>
      </c>
      <c r="AA223" s="36">
        <f t="shared" si="86"/>
        <v>197</v>
      </c>
      <c r="AB223" s="36">
        <f t="shared" si="87"/>
        <v>207</v>
      </c>
      <c r="AC223" s="36">
        <f t="shared" si="88"/>
        <v>227</v>
      </c>
      <c r="AD223" s="36">
        <f t="shared" si="89"/>
        <v>216</v>
      </c>
      <c r="AE223" s="36">
        <f t="shared" si="90"/>
        <v>232</v>
      </c>
      <c r="AF223" s="36">
        <f t="shared" si="91"/>
        <v>226</v>
      </c>
      <c r="AG223" s="36">
        <f t="shared" si="92"/>
        <v>228</v>
      </c>
      <c r="AH223" s="36">
        <f t="shared" si="93"/>
        <v>211</v>
      </c>
      <c r="AI223" s="36">
        <f t="shared" si="94"/>
        <v>244</v>
      </c>
      <c r="AJ223" s="36">
        <f t="shared" si="95"/>
        <v>242</v>
      </c>
      <c r="AK223" s="36">
        <f t="shared" si="96"/>
        <v>196</v>
      </c>
      <c r="AL223" s="36">
        <f t="shared" si="97"/>
        <v>188</v>
      </c>
      <c r="AM223" s="36">
        <f t="shared" si="98"/>
        <v>183</v>
      </c>
      <c r="AN223" s="36">
        <f t="shared" si="99"/>
        <v>201</v>
      </c>
      <c r="AO223" s="36">
        <f t="shared" si="100"/>
        <v>203</v>
      </c>
      <c r="AP223" s="36">
        <f t="shared" si="101"/>
        <v>177</v>
      </c>
      <c r="AQ223" s="37">
        <f t="shared" si="102"/>
        <v>212.33333333333334</v>
      </c>
      <c r="AR223" s="14">
        <f t="shared" si="103"/>
        <v>224</v>
      </c>
      <c r="AS223" s="5">
        <f t="shared" si="104"/>
        <v>145</v>
      </c>
      <c r="AT223" s="5">
        <f t="shared" si="105"/>
        <v>199</v>
      </c>
      <c r="AU223" s="5">
        <f t="shared" si="106"/>
        <v>139</v>
      </c>
      <c r="AV223" s="5">
        <f t="shared" si="107"/>
        <v>181</v>
      </c>
      <c r="AW223" s="6">
        <f t="shared" si="108"/>
        <v>166</v>
      </c>
      <c r="AX223" s="14">
        <f t="shared" si="109"/>
        <v>177</v>
      </c>
      <c r="AY223" s="6">
        <f t="shared" si="110"/>
        <v>212.25</v>
      </c>
      <c r="AZ223" s="14">
        <f t="shared" si="111"/>
        <v>221</v>
      </c>
      <c r="BA223" s="5">
        <v>209</v>
      </c>
    </row>
    <row r="224" spans="1:53">
      <c r="A224" s="32" t="s">
        <v>543</v>
      </c>
      <c r="B224" s="13" t="s">
        <v>251</v>
      </c>
      <c r="C224" s="33">
        <v>95.2</v>
      </c>
      <c r="D224" s="34">
        <v>95.9</v>
      </c>
      <c r="E224" s="34">
        <v>88.2</v>
      </c>
      <c r="F224" s="34">
        <v>88.9</v>
      </c>
      <c r="G224" s="34">
        <v>90.3</v>
      </c>
      <c r="H224" s="35">
        <v>89.7</v>
      </c>
      <c r="I224" s="34">
        <v>40.799999999999997</v>
      </c>
      <c r="J224" s="34">
        <v>34.6</v>
      </c>
      <c r="K224" s="34">
        <v>37.5</v>
      </c>
      <c r="L224" s="34">
        <v>38.700000000000003</v>
      </c>
      <c r="M224" s="34">
        <v>26.4</v>
      </c>
      <c r="N224" s="35">
        <v>27.1</v>
      </c>
      <c r="O224" s="54">
        <v>3.2727272727272729</v>
      </c>
      <c r="P224" s="54">
        <v>2.6649746192893402</v>
      </c>
      <c r="Q224" s="54">
        <v>8.626974483596598</v>
      </c>
      <c r="R224" s="54">
        <v>8.0200501253132828</v>
      </c>
      <c r="S224" s="54">
        <v>3.5294117647058822</v>
      </c>
      <c r="T224" s="55">
        <v>2.7568922305764412</v>
      </c>
      <c r="U224" s="34">
        <v>57</v>
      </c>
      <c r="V224" s="34">
        <v>54</v>
      </c>
      <c r="W224" s="34">
        <v>43.5</v>
      </c>
      <c r="X224" s="35">
        <v>49</v>
      </c>
      <c r="Y224" s="36">
        <f t="shared" si="84"/>
        <v>257</v>
      </c>
      <c r="Z224" s="36">
        <f t="shared" si="85"/>
        <v>271</v>
      </c>
      <c r="AA224" s="36">
        <f t="shared" si="86"/>
        <v>207</v>
      </c>
      <c r="AB224" s="36">
        <f t="shared" si="87"/>
        <v>212</v>
      </c>
      <c r="AC224" s="36">
        <f t="shared" si="88"/>
        <v>234</v>
      </c>
      <c r="AD224" s="36">
        <f t="shared" si="89"/>
        <v>219</v>
      </c>
      <c r="AE224" s="36">
        <f t="shared" si="90"/>
        <v>279</v>
      </c>
      <c r="AF224" s="36">
        <f t="shared" si="91"/>
        <v>265</v>
      </c>
      <c r="AG224" s="36">
        <f t="shared" si="92"/>
        <v>223</v>
      </c>
      <c r="AH224" s="36">
        <f t="shared" si="93"/>
        <v>218</v>
      </c>
      <c r="AI224" s="36">
        <f t="shared" si="94"/>
        <v>221</v>
      </c>
      <c r="AJ224" s="36">
        <f t="shared" si="95"/>
        <v>225</v>
      </c>
      <c r="AK224" s="36">
        <f t="shared" si="96"/>
        <v>205</v>
      </c>
      <c r="AL224" s="36">
        <f t="shared" si="97"/>
        <v>235</v>
      </c>
      <c r="AM224" s="36">
        <f t="shared" si="98"/>
        <v>156</v>
      </c>
      <c r="AN224" s="36">
        <f t="shared" si="99"/>
        <v>179</v>
      </c>
      <c r="AO224" s="36">
        <f t="shared" si="100"/>
        <v>220</v>
      </c>
      <c r="AP224" s="36">
        <f t="shared" si="101"/>
        <v>250</v>
      </c>
      <c r="AQ224" s="37">
        <f t="shared" si="102"/>
        <v>226.44444444444446</v>
      </c>
      <c r="AR224" s="14">
        <f t="shared" si="103"/>
        <v>236</v>
      </c>
      <c r="AS224" s="5">
        <f t="shared" si="104"/>
        <v>221</v>
      </c>
      <c r="AT224" s="5">
        <f t="shared" si="105"/>
        <v>199</v>
      </c>
      <c r="AU224" s="5">
        <f t="shared" si="106"/>
        <v>41</v>
      </c>
      <c r="AV224" s="5">
        <f t="shared" si="107"/>
        <v>109</v>
      </c>
      <c r="AW224" s="6">
        <f t="shared" si="108"/>
        <v>142.5</v>
      </c>
      <c r="AX224" s="14">
        <f t="shared" si="109"/>
        <v>146</v>
      </c>
      <c r="AY224" s="6">
        <f t="shared" si="110"/>
        <v>213.5</v>
      </c>
      <c r="AZ224" s="14">
        <f t="shared" si="111"/>
        <v>222</v>
      </c>
      <c r="BA224" s="5">
        <v>235</v>
      </c>
    </row>
    <row r="225" spans="1:53">
      <c r="A225" s="32" t="s">
        <v>364</v>
      </c>
      <c r="B225" s="13" t="s">
        <v>72</v>
      </c>
      <c r="C225" s="33">
        <v>91.5</v>
      </c>
      <c r="D225" s="34">
        <v>92.3</v>
      </c>
      <c r="E225" s="34">
        <v>86.9</v>
      </c>
      <c r="F225" s="34">
        <v>87.5</v>
      </c>
      <c r="G225" s="34">
        <v>86.4</v>
      </c>
      <c r="H225" s="35">
        <v>91</v>
      </c>
      <c r="I225" s="34">
        <v>24.7</v>
      </c>
      <c r="J225" s="34">
        <v>25</v>
      </c>
      <c r="K225" s="34">
        <v>38.200000000000003</v>
      </c>
      <c r="L225" s="34">
        <v>39.1</v>
      </c>
      <c r="M225" s="34">
        <v>23.4</v>
      </c>
      <c r="N225" s="35">
        <v>28.6</v>
      </c>
      <c r="O225" s="54">
        <v>3.5337879727216368</v>
      </c>
      <c r="P225" s="54">
        <v>3.5882352941176467</v>
      </c>
      <c r="Q225" s="54">
        <v>8.4007467330429364</v>
      </c>
      <c r="R225" s="54">
        <v>7.7692760447321954</v>
      </c>
      <c r="S225" s="54">
        <v>5.5821371610845292</v>
      </c>
      <c r="T225" s="55">
        <v>2.6986506746626686</v>
      </c>
      <c r="U225" s="34">
        <v>50</v>
      </c>
      <c r="V225" s="34">
        <v>53</v>
      </c>
      <c r="W225" s="34">
        <v>59</v>
      </c>
      <c r="X225" s="35">
        <v>59</v>
      </c>
      <c r="Y225" s="36">
        <f t="shared" si="84"/>
        <v>182</v>
      </c>
      <c r="Z225" s="36">
        <f t="shared" si="85"/>
        <v>201</v>
      </c>
      <c r="AA225" s="36">
        <f t="shared" si="86"/>
        <v>180</v>
      </c>
      <c r="AB225" s="36">
        <f t="shared" si="87"/>
        <v>196</v>
      </c>
      <c r="AC225" s="36">
        <f t="shared" si="88"/>
        <v>181</v>
      </c>
      <c r="AD225" s="36">
        <f t="shared" si="89"/>
        <v>241</v>
      </c>
      <c r="AE225" s="36">
        <f t="shared" si="90"/>
        <v>209</v>
      </c>
      <c r="AF225" s="36">
        <f t="shared" si="91"/>
        <v>216</v>
      </c>
      <c r="AG225" s="36">
        <f t="shared" si="92"/>
        <v>228</v>
      </c>
      <c r="AH225" s="36">
        <f t="shared" si="93"/>
        <v>221</v>
      </c>
      <c r="AI225" s="36">
        <f t="shared" si="94"/>
        <v>201</v>
      </c>
      <c r="AJ225" s="36">
        <f t="shared" si="95"/>
        <v>231</v>
      </c>
      <c r="AK225" s="36">
        <f t="shared" si="96"/>
        <v>194</v>
      </c>
      <c r="AL225" s="36">
        <f t="shared" si="97"/>
        <v>194</v>
      </c>
      <c r="AM225" s="36">
        <f t="shared" si="98"/>
        <v>162</v>
      </c>
      <c r="AN225" s="36">
        <f t="shared" si="99"/>
        <v>186</v>
      </c>
      <c r="AO225" s="36">
        <f t="shared" si="100"/>
        <v>165</v>
      </c>
      <c r="AP225" s="36">
        <f t="shared" si="101"/>
        <v>253</v>
      </c>
      <c r="AQ225" s="37">
        <f t="shared" si="102"/>
        <v>202.27777777777777</v>
      </c>
      <c r="AR225" s="14">
        <f t="shared" si="103"/>
        <v>214</v>
      </c>
      <c r="AS225" s="5">
        <f t="shared" si="104"/>
        <v>111</v>
      </c>
      <c r="AT225" s="5">
        <f t="shared" si="105"/>
        <v>180</v>
      </c>
      <c r="AU225" s="5">
        <f t="shared" si="106"/>
        <v>241</v>
      </c>
      <c r="AV225" s="5">
        <f t="shared" si="107"/>
        <v>248</v>
      </c>
      <c r="AW225" s="6">
        <f t="shared" si="108"/>
        <v>195</v>
      </c>
      <c r="AX225" s="14">
        <f t="shared" si="109"/>
        <v>218</v>
      </c>
      <c r="AY225" s="6">
        <f t="shared" si="110"/>
        <v>215</v>
      </c>
      <c r="AZ225" s="14">
        <f t="shared" si="111"/>
        <v>223</v>
      </c>
      <c r="BA225" s="5">
        <v>189</v>
      </c>
    </row>
    <row r="226" spans="1:53">
      <c r="A226" s="32" t="s">
        <v>436</v>
      </c>
      <c r="B226" s="13" t="s">
        <v>144</v>
      </c>
      <c r="C226" s="33">
        <v>94</v>
      </c>
      <c r="D226" s="34">
        <v>94.2</v>
      </c>
      <c r="E226" s="34">
        <v>90.2</v>
      </c>
      <c r="F226" s="34">
        <v>90.1</v>
      </c>
      <c r="G226" s="34">
        <v>88.3</v>
      </c>
      <c r="H226" s="35">
        <v>89.6</v>
      </c>
      <c r="I226" s="34">
        <v>23.5</v>
      </c>
      <c r="J226" s="34">
        <v>21.6</v>
      </c>
      <c r="K226" s="34">
        <v>37.4</v>
      </c>
      <c r="L226" s="34">
        <v>37.6</v>
      </c>
      <c r="M226" s="34">
        <v>25.6</v>
      </c>
      <c r="N226" s="35">
        <v>26.2</v>
      </c>
      <c r="O226" s="54">
        <v>1.8218623481781375</v>
      </c>
      <c r="P226" s="54">
        <v>2.6104417670682731</v>
      </c>
      <c r="Q226" s="54">
        <v>4.2510121457489873</v>
      </c>
      <c r="R226" s="54">
        <v>5.041436464088398</v>
      </c>
      <c r="S226" s="54">
        <v>2.9363784665579118</v>
      </c>
      <c r="T226" s="55">
        <v>3.2357473035439135</v>
      </c>
      <c r="U226" s="34">
        <v>53</v>
      </c>
      <c r="V226" s="34">
        <v>49</v>
      </c>
      <c r="W226" s="34">
        <v>53</v>
      </c>
      <c r="X226" s="35">
        <v>52</v>
      </c>
      <c r="Y226" s="36">
        <f t="shared" si="84"/>
        <v>231</v>
      </c>
      <c r="Z226" s="36">
        <f t="shared" si="85"/>
        <v>236</v>
      </c>
      <c r="AA226" s="36">
        <f t="shared" si="86"/>
        <v>227</v>
      </c>
      <c r="AB226" s="36">
        <f t="shared" si="87"/>
        <v>229</v>
      </c>
      <c r="AC226" s="36">
        <f t="shared" si="88"/>
        <v>204</v>
      </c>
      <c r="AD226" s="36">
        <f t="shared" si="89"/>
        <v>217</v>
      </c>
      <c r="AE226" s="36">
        <f t="shared" si="90"/>
        <v>199</v>
      </c>
      <c r="AF226" s="36">
        <f t="shared" si="91"/>
        <v>193</v>
      </c>
      <c r="AG226" s="36">
        <f t="shared" si="92"/>
        <v>220</v>
      </c>
      <c r="AH226" s="36">
        <f t="shared" si="93"/>
        <v>209</v>
      </c>
      <c r="AI226" s="36">
        <f t="shared" si="94"/>
        <v>216</v>
      </c>
      <c r="AJ226" s="36">
        <f t="shared" si="95"/>
        <v>219</v>
      </c>
      <c r="AK226" s="36">
        <f t="shared" si="96"/>
        <v>266</v>
      </c>
      <c r="AL226" s="36">
        <f t="shared" si="97"/>
        <v>237</v>
      </c>
      <c r="AM226" s="36">
        <f t="shared" si="98"/>
        <v>255</v>
      </c>
      <c r="AN226" s="36">
        <f t="shared" si="99"/>
        <v>240</v>
      </c>
      <c r="AO226" s="36">
        <f t="shared" si="100"/>
        <v>235</v>
      </c>
      <c r="AP226" s="36">
        <f t="shared" si="101"/>
        <v>238</v>
      </c>
      <c r="AQ226" s="37">
        <f t="shared" si="102"/>
        <v>226.16666666666666</v>
      </c>
      <c r="AR226" s="14">
        <f t="shared" si="103"/>
        <v>235</v>
      </c>
      <c r="AS226" s="5">
        <f t="shared" si="104"/>
        <v>161</v>
      </c>
      <c r="AT226" s="5">
        <f t="shared" si="105"/>
        <v>117</v>
      </c>
      <c r="AU226" s="5">
        <f t="shared" si="106"/>
        <v>153</v>
      </c>
      <c r="AV226" s="5">
        <f t="shared" si="107"/>
        <v>166</v>
      </c>
      <c r="AW226" s="6">
        <f t="shared" si="108"/>
        <v>149.25</v>
      </c>
      <c r="AX226" s="14">
        <f t="shared" si="109"/>
        <v>155</v>
      </c>
      <c r="AY226" s="6">
        <f t="shared" si="110"/>
        <v>215</v>
      </c>
      <c r="AZ226" s="14">
        <f t="shared" si="111"/>
        <v>223</v>
      </c>
      <c r="BA226" s="5">
        <v>231</v>
      </c>
    </row>
    <row r="227" spans="1:53">
      <c r="A227" s="32" t="s">
        <v>466</v>
      </c>
      <c r="B227" s="13" t="s">
        <v>174</v>
      </c>
      <c r="C227" s="33">
        <v>94.6</v>
      </c>
      <c r="D227" s="34">
        <v>94.9</v>
      </c>
      <c r="E227" s="34">
        <v>92.2</v>
      </c>
      <c r="F227" s="34">
        <v>90.7</v>
      </c>
      <c r="G227" s="34">
        <v>88.4</v>
      </c>
      <c r="H227" s="35">
        <v>87.8</v>
      </c>
      <c r="I227" s="34">
        <v>30.3</v>
      </c>
      <c r="J227" s="34">
        <v>29.3</v>
      </c>
      <c r="K227" s="34">
        <v>44</v>
      </c>
      <c r="L227" s="34">
        <v>40.4</v>
      </c>
      <c r="M227" s="34">
        <v>25.2</v>
      </c>
      <c r="N227" s="35">
        <v>25.5</v>
      </c>
      <c r="O227" s="54">
        <v>2.912621359223301</v>
      </c>
      <c r="P227" s="54">
        <v>3.0079455164585696</v>
      </c>
      <c r="Q227" s="54">
        <v>4.7900968783638325</v>
      </c>
      <c r="R227" s="54">
        <v>5.4329371816638368</v>
      </c>
      <c r="S227" s="54">
        <v>4.465493910690121</v>
      </c>
      <c r="T227" s="55">
        <v>4.4678055190538766</v>
      </c>
      <c r="U227" s="34">
        <v>54</v>
      </c>
      <c r="V227" s="34">
        <v>53.5</v>
      </c>
      <c r="W227" s="34">
        <v>53</v>
      </c>
      <c r="X227" s="35">
        <v>46</v>
      </c>
      <c r="Y227" s="36">
        <f t="shared" si="84"/>
        <v>244</v>
      </c>
      <c r="Z227" s="36">
        <f t="shared" si="85"/>
        <v>252</v>
      </c>
      <c r="AA227" s="36">
        <f t="shared" si="86"/>
        <v>256</v>
      </c>
      <c r="AB227" s="36">
        <f t="shared" si="87"/>
        <v>240</v>
      </c>
      <c r="AC227" s="36">
        <f t="shared" si="88"/>
        <v>207</v>
      </c>
      <c r="AD227" s="36">
        <f t="shared" si="89"/>
        <v>198</v>
      </c>
      <c r="AE227" s="36">
        <f t="shared" si="90"/>
        <v>244</v>
      </c>
      <c r="AF227" s="36">
        <f t="shared" si="91"/>
        <v>241</v>
      </c>
      <c r="AG227" s="36">
        <f t="shared" si="92"/>
        <v>251</v>
      </c>
      <c r="AH227" s="36">
        <f t="shared" si="93"/>
        <v>226</v>
      </c>
      <c r="AI227" s="36">
        <f t="shared" si="94"/>
        <v>212</v>
      </c>
      <c r="AJ227" s="36">
        <f t="shared" si="95"/>
        <v>216</v>
      </c>
      <c r="AK227" s="36">
        <f t="shared" si="96"/>
        <v>223</v>
      </c>
      <c r="AL227" s="36">
        <f t="shared" si="97"/>
        <v>226</v>
      </c>
      <c r="AM227" s="36">
        <f t="shared" si="98"/>
        <v>241</v>
      </c>
      <c r="AN227" s="36">
        <f t="shared" si="99"/>
        <v>231</v>
      </c>
      <c r="AO227" s="36">
        <f t="shared" si="100"/>
        <v>190</v>
      </c>
      <c r="AP227" s="36">
        <f t="shared" si="101"/>
        <v>199</v>
      </c>
      <c r="AQ227" s="37">
        <f t="shared" si="102"/>
        <v>227.61111111111111</v>
      </c>
      <c r="AR227" s="14">
        <f t="shared" si="103"/>
        <v>238</v>
      </c>
      <c r="AS227" s="5">
        <f t="shared" si="104"/>
        <v>175</v>
      </c>
      <c r="AT227" s="5">
        <f t="shared" si="105"/>
        <v>194</v>
      </c>
      <c r="AU227" s="5">
        <f t="shared" si="106"/>
        <v>153</v>
      </c>
      <c r="AV227" s="5">
        <f t="shared" si="107"/>
        <v>60</v>
      </c>
      <c r="AW227" s="6">
        <f t="shared" si="108"/>
        <v>145.5</v>
      </c>
      <c r="AX227" s="14">
        <f t="shared" si="109"/>
        <v>150</v>
      </c>
      <c r="AY227" s="6">
        <f t="shared" si="110"/>
        <v>216</v>
      </c>
      <c r="AZ227" s="14">
        <f t="shared" si="111"/>
        <v>225</v>
      </c>
      <c r="BA227" s="5">
        <v>263</v>
      </c>
    </row>
    <row r="228" spans="1:53">
      <c r="A228" s="32" t="s">
        <v>438</v>
      </c>
      <c r="B228" s="13" t="s">
        <v>146</v>
      </c>
      <c r="C228" s="33">
        <v>96.5</v>
      </c>
      <c r="D228" s="34">
        <v>94.9</v>
      </c>
      <c r="E228" s="34">
        <v>90.5</v>
      </c>
      <c r="F228" s="34">
        <v>89.3</v>
      </c>
      <c r="G228" s="34">
        <v>92.8</v>
      </c>
      <c r="H228" s="35">
        <v>91.3</v>
      </c>
      <c r="I228" s="34">
        <v>38.299999999999997</v>
      </c>
      <c r="J228" s="34">
        <v>31</v>
      </c>
      <c r="K228" s="34">
        <v>38.1</v>
      </c>
      <c r="L228" s="34">
        <v>35.299999999999997</v>
      </c>
      <c r="M228" s="34">
        <v>27.8</v>
      </c>
      <c r="N228" s="35">
        <v>32.1</v>
      </c>
      <c r="O228" s="54">
        <v>1.4296463506395787</v>
      </c>
      <c r="P228" s="54">
        <v>2.0938023450586267</v>
      </c>
      <c r="Q228" s="54">
        <v>4.2232277526395174</v>
      </c>
      <c r="R228" s="54">
        <v>4.9141965678627146</v>
      </c>
      <c r="S228" s="54">
        <v>2.5252525252525251</v>
      </c>
      <c r="T228" s="55">
        <v>3.4351145038167941</v>
      </c>
      <c r="U228" s="34">
        <v>57</v>
      </c>
      <c r="V228" s="34">
        <v>45</v>
      </c>
      <c r="W228" s="34">
        <v>42</v>
      </c>
      <c r="X228" s="35">
        <v>45</v>
      </c>
      <c r="Y228" s="36">
        <f t="shared" si="84"/>
        <v>280</v>
      </c>
      <c r="Z228" s="36">
        <f t="shared" si="85"/>
        <v>252</v>
      </c>
      <c r="AA228" s="36">
        <f t="shared" si="86"/>
        <v>234</v>
      </c>
      <c r="AB228" s="36">
        <f t="shared" si="87"/>
        <v>217</v>
      </c>
      <c r="AC228" s="36">
        <f t="shared" si="88"/>
        <v>264</v>
      </c>
      <c r="AD228" s="36">
        <f t="shared" si="89"/>
        <v>247</v>
      </c>
      <c r="AE228" s="36">
        <f t="shared" si="90"/>
        <v>274</v>
      </c>
      <c r="AF228" s="36">
        <f t="shared" si="91"/>
        <v>252</v>
      </c>
      <c r="AG228" s="36">
        <f t="shared" si="92"/>
        <v>226</v>
      </c>
      <c r="AH228" s="36">
        <f t="shared" si="93"/>
        <v>200</v>
      </c>
      <c r="AI228" s="36">
        <f t="shared" si="94"/>
        <v>230</v>
      </c>
      <c r="AJ228" s="36">
        <f t="shared" si="95"/>
        <v>252</v>
      </c>
      <c r="AK228" s="36">
        <f t="shared" si="96"/>
        <v>277</v>
      </c>
      <c r="AL228" s="36">
        <f t="shared" si="97"/>
        <v>260</v>
      </c>
      <c r="AM228" s="36">
        <f t="shared" si="98"/>
        <v>256</v>
      </c>
      <c r="AN228" s="36">
        <f t="shared" si="99"/>
        <v>246</v>
      </c>
      <c r="AO228" s="36">
        <f t="shared" si="100"/>
        <v>245</v>
      </c>
      <c r="AP228" s="36">
        <f t="shared" si="101"/>
        <v>235</v>
      </c>
      <c r="AQ228" s="37">
        <f t="shared" si="102"/>
        <v>247.05555555555554</v>
      </c>
      <c r="AR228" s="14">
        <f t="shared" si="103"/>
        <v>264</v>
      </c>
      <c r="AS228" s="5">
        <f t="shared" si="104"/>
        <v>221</v>
      </c>
      <c r="AT228" s="5">
        <f t="shared" si="105"/>
        <v>60</v>
      </c>
      <c r="AU228" s="5">
        <f t="shared" si="106"/>
        <v>32</v>
      </c>
      <c r="AV228" s="5">
        <f t="shared" si="107"/>
        <v>56</v>
      </c>
      <c r="AW228" s="6">
        <f t="shared" si="108"/>
        <v>92.25</v>
      </c>
      <c r="AX228" s="14">
        <f t="shared" si="109"/>
        <v>78</v>
      </c>
      <c r="AY228" s="6">
        <f t="shared" si="110"/>
        <v>217.5</v>
      </c>
      <c r="AZ228" s="14">
        <f t="shared" si="111"/>
        <v>226</v>
      </c>
      <c r="BA228" s="5">
        <v>267</v>
      </c>
    </row>
    <row r="229" spans="1:53">
      <c r="A229" s="32" t="s">
        <v>481</v>
      </c>
      <c r="B229" s="13" t="s">
        <v>189</v>
      </c>
      <c r="C229" s="33">
        <v>89.5</v>
      </c>
      <c r="D229" s="34">
        <v>88.2</v>
      </c>
      <c r="E229" s="34">
        <v>89.1</v>
      </c>
      <c r="F229" s="34">
        <v>88.8</v>
      </c>
      <c r="G229" s="34">
        <v>92.6</v>
      </c>
      <c r="H229" s="35">
        <v>90.9</v>
      </c>
      <c r="I229" s="34">
        <v>14.4</v>
      </c>
      <c r="J229" s="34">
        <v>15.4</v>
      </c>
      <c r="K229" s="34">
        <v>33</v>
      </c>
      <c r="L229" s="34">
        <v>34.799999999999997</v>
      </c>
      <c r="M229" s="34">
        <v>43.8</v>
      </c>
      <c r="N229" s="35">
        <v>34.1</v>
      </c>
      <c r="O229" s="54">
        <v>5.9880239520958085</v>
      </c>
      <c r="P229" s="54">
        <v>5.5133079847908748</v>
      </c>
      <c r="Q229" s="54">
        <v>6.3618290258449299</v>
      </c>
      <c r="R229" s="54">
        <v>5.1330798479087454</v>
      </c>
      <c r="S229" s="54">
        <v>2.34375</v>
      </c>
      <c r="T229" s="55">
        <v>2.3255813953488373</v>
      </c>
      <c r="U229" s="34">
        <v>64</v>
      </c>
      <c r="V229" s="34">
        <v>55</v>
      </c>
      <c r="W229" s="34">
        <v>62</v>
      </c>
      <c r="X229" s="35">
        <v>54</v>
      </c>
      <c r="Y229" s="36">
        <f t="shared" si="84"/>
        <v>140</v>
      </c>
      <c r="Z229" s="36">
        <f t="shared" si="85"/>
        <v>114</v>
      </c>
      <c r="AA229" s="36">
        <f t="shared" si="86"/>
        <v>220</v>
      </c>
      <c r="AB229" s="36">
        <f t="shared" si="87"/>
        <v>211</v>
      </c>
      <c r="AC229" s="36">
        <f t="shared" si="88"/>
        <v>260</v>
      </c>
      <c r="AD229" s="36">
        <f t="shared" si="89"/>
        <v>240</v>
      </c>
      <c r="AE229" s="36">
        <f t="shared" si="90"/>
        <v>86</v>
      </c>
      <c r="AF229" s="36">
        <f t="shared" si="91"/>
        <v>103</v>
      </c>
      <c r="AG229" s="36">
        <f t="shared" si="92"/>
        <v>184</v>
      </c>
      <c r="AH229" s="36">
        <f t="shared" si="93"/>
        <v>196</v>
      </c>
      <c r="AI229" s="36">
        <f t="shared" si="94"/>
        <v>278</v>
      </c>
      <c r="AJ229" s="36">
        <f t="shared" si="95"/>
        <v>265</v>
      </c>
      <c r="AK229" s="36">
        <f t="shared" si="96"/>
        <v>119</v>
      </c>
      <c r="AL229" s="36">
        <f t="shared" si="97"/>
        <v>142</v>
      </c>
      <c r="AM229" s="36">
        <f t="shared" si="98"/>
        <v>211</v>
      </c>
      <c r="AN229" s="36">
        <f t="shared" si="99"/>
        <v>236</v>
      </c>
      <c r="AO229" s="36">
        <f t="shared" si="100"/>
        <v>250</v>
      </c>
      <c r="AP229" s="36">
        <f t="shared" si="101"/>
        <v>263</v>
      </c>
      <c r="AQ229" s="37">
        <f t="shared" si="102"/>
        <v>195.44444444444446</v>
      </c>
      <c r="AR229" s="14">
        <f t="shared" si="103"/>
        <v>204</v>
      </c>
      <c r="AS229" s="5">
        <f t="shared" si="104"/>
        <v>278</v>
      </c>
      <c r="AT229" s="5">
        <f t="shared" si="105"/>
        <v>218</v>
      </c>
      <c r="AU229" s="5">
        <f t="shared" si="106"/>
        <v>258</v>
      </c>
      <c r="AV229" s="5">
        <f t="shared" si="107"/>
        <v>197</v>
      </c>
      <c r="AW229" s="6">
        <f t="shared" si="108"/>
        <v>237.75</v>
      </c>
      <c r="AX229" s="14">
        <f t="shared" si="109"/>
        <v>264</v>
      </c>
      <c r="AY229" s="6">
        <f t="shared" si="110"/>
        <v>219</v>
      </c>
      <c r="AZ229" s="14">
        <f t="shared" si="111"/>
        <v>227</v>
      </c>
      <c r="BA229" s="5">
        <v>173</v>
      </c>
    </row>
    <row r="230" spans="1:53">
      <c r="A230" s="32" t="s">
        <v>489</v>
      </c>
      <c r="B230" s="13" t="s">
        <v>197</v>
      </c>
      <c r="C230" s="33">
        <v>95.2</v>
      </c>
      <c r="D230" s="34">
        <v>93</v>
      </c>
      <c r="E230" s="34">
        <v>89.3</v>
      </c>
      <c r="F230" s="34">
        <v>91.5</v>
      </c>
      <c r="G230" s="34">
        <v>87</v>
      </c>
      <c r="H230" s="35">
        <v>83</v>
      </c>
      <c r="I230" s="34">
        <v>31.7</v>
      </c>
      <c r="J230" s="34">
        <v>32.9</v>
      </c>
      <c r="K230" s="34">
        <v>35.9</v>
      </c>
      <c r="L230" s="34">
        <v>38.200000000000003</v>
      </c>
      <c r="M230" s="34">
        <v>18.8</v>
      </c>
      <c r="N230" s="35">
        <v>16.7</v>
      </c>
      <c r="O230" s="54">
        <v>0.97560975609756095</v>
      </c>
      <c r="P230" s="54">
        <v>2.0979020979020979</v>
      </c>
      <c r="Q230" s="54">
        <v>5.825242718446602</v>
      </c>
      <c r="R230" s="54">
        <v>3.8647342995169081</v>
      </c>
      <c r="S230" s="54">
        <v>4.3478260869565215</v>
      </c>
      <c r="T230" s="55">
        <v>6.0606060606060606</v>
      </c>
      <c r="U230" s="34">
        <v>58</v>
      </c>
      <c r="V230" s="34">
        <v>61.5</v>
      </c>
      <c r="W230" s="34">
        <v>40</v>
      </c>
      <c r="X230" s="35">
        <v>54.5</v>
      </c>
      <c r="Y230" s="36">
        <f t="shared" si="84"/>
        <v>257</v>
      </c>
      <c r="Z230" s="36">
        <f t="shared" si="85"/>
        <v>216</v>
      </c>
      <c r="AA230" s="36">
        <f t="shared" si="86"/>
        <v>224</v>
      </c>
      <c r="AB230" s="36">
        <f t="shared" si="87"/>
        <v>254</v>
      </c>
      <c r="AC230" s="36">
        <f t="shared" si="88"/>
        <v>192</v>
      </c>
      <c r="AD230" s="36">
        <f t="shared" si="89"/>
        <v>130</v>
      </c>
      <c r="AE230" s="36">
        <f t="shared" si="90"/>
        <v>249</v>
      </c>
      <c r="AF230" s="36">
        <f t="shared" si="91"/>
        <v>260</v>
      </c>
      <c r="AG230" s="36">
        <f t="shared" si="92"/>
        <v>209</v>
      </c>
      <c r="AH230" s="36">
        <f t="shared" si="93"/>
        <v>214</v>
      </c>
      <c r="AI230" s="36">
        <f t="shared" si="94"/>
        <v>158</v>
      </c>
      <c r="AJ230" s="36">
        <f t="shared" si="95"/>
        <v>125</v>
      </c>
      <c r="AK230" s="36">
        <f t="shared" si="96"/>
        <v>286</v>
      </c>
      <c r="AL230" s="36">
        <f t="shared" si="97"/>
        <v>259</v>
      </c>
      <c r="AM230" s="36">
        <f t="shared" si="98"/>
        <v>222</v>
      </c>
      <c r="AN230" s="36">
        <f t="shared" si="99"/>
        <v>261</v>
      </c>
      <c r="AO230" s="36">
        <f t="shared" si="100"/>
        <v>194</v>
      </c>
      <c r="AP230" s="36">
        <f t="shared" si="101"/>
        <v>160</v>
      </c>
      <c r="AQ230" s="37">
        <f t="shared" si="102"/>
        <v>215</v>
      </c>
      <c r="AR230" s="14">
        <f t="shared" si="103"/>
        <v>225</v>
      </c>
      <c r="AS230" s="5">
        <f t="shared" si="104"/>
        <v>235</v>
      </c>
      <c r="AT230" s="5">
        <f t="shared" si="105"/>
        <v>276</v>
      </c>
      <c r="AU230" s="5">
        <f t="shared" si="106"/>
        <v>16</v>
      </c>
      <c r="AV230" s="5">
        <f t="shared" si="107"/>
        <v>210</v>
      </c>
      <c r="AW230" s="6">
        <f t="shared" si="108"/>
        <v>184.25</v>
      </c>
      <c r="AX230" s="14">
        <f t="shared" si="109"/>
        <v>203</v>
      </c>
      <c r="AY230" s="6">
        <f t="shared" si="110"/>
        <v>219.5</v>
      </c>
      <c r="AZ230" s="14">
        <f t="shared" si="111"/>
        <v>228</v>
      </c>
      <c r="BA230" s="5">
        <v>248</v>
      </c>
    </row>
    <row r="231" spans="1:53">
      <c r="A231" s="32" t="s">
        <v>510</v>
      </c>
      <c r="B231" s="13" t="s">
        <v>218</v>
      </c>
      <c r="C231" s="33">
        <v>92.1</v>
      </c>
      <c r="D231" s="34">
        <v>91.6</v>
      </c>
      <c r="E231" s="34">
        <v>94.4</v>
      </c>
      <c r="F231" s="34">
        <v>89.2</v>
      </c>
      <c r="G231" s="34">
        <v>96.4</v>
      </c>
      <c r="H231" s="35">
        <v>94.6</v>
      </c>
      <c r="I231" s="34">
        <v>25</v>
      </c>
      <c r="J231" s="34">
        <v>18.899999999999999</v>
      </c>
      <c r="K231" s="34">
        <v>36.799999999999997</v>
      </c>
      <c r="L231" s="34">
        <v>44.6</v>
      </c>
      <c r="M231" s="34">
        <v>50</v>
      </c>
      <c r="N231" s="35">
        <v>30.4</v>
      </c>
      <c r="O231" s="54">
        <v>1.3157894736842104</v>
      </c>
      <c r="P231" s="54">
        <v>2.7027027027027026</v>
      </c>
      <c r="Q231" s="54">
        <v>3.9473684210526314</v>
      </c>
      <c r="R231" s="54">
        <v>8.1081081081081088</v>
      </c>
      <c r="S231" s="54">
        <v>0</v>
      </c>
      <c r="T231" s="55">
        <v>0</v>
      </c>
      <c r="U231" s="34">
        <v>46</v>
      </c>
      <c r="V231" s="34">
        <v>43.5</v>
      </c>
      <c r="W231" s="34">
        <v>68</v>
      </c>
      <c r="X231" s="35">
        <v>51.5</v>
      </c>
      <c r="Y231" s="36">
        <f t="shared" si="84"/>
        <v>196</v>
      </c>
      <c r="Z231" s="36">
        <f t="shared" si="85"/>
        <v>184</v>
      </c>
      <c r="AA231" s="36">
        <f t="shared" si="86"/>
        <v>282</v>
      </c>
      <c r="AB231" s="36">
        <f t="shared" si="87"/>
        <v>215</v>
      </c>
      <c r="AC231" s="36">
        <f t="shared" si="88"/>
        <v>288</v>
      </c>
      <c r="AD231" s="36">
        <f t="shared" si="89"/>
        <v>282</v>
      </c>
      <c r="AE231" s="36">
        <f t="shared" si="90"/>
        <v>212</v>
      </c>
      <c r="AF231" s="36">
        <f t="shared" si="91"/>
        <v>152</v>
      </c>
      <c r="AG231" s="36">
        <f t="shared" si="92"/>
        <v>215</v>
      </c>
      <c r="AH231" s="36">
        <f t="shared" si="93"/>
        <v>250</v>
      </c>
      <c r="AI231" s="36">
        <f t="shared" si="94"/>
        <v>284</v>
      </c>
      <c r="AJ231" s="36">
        <f t="shared" si="95"/>
        <v>247</v>
      </c>
      <c r="AK231" s="36">
        <f t="shared" si="96"/>
        <v>278</v>
      </c>
      <c r="AL231" s="36">
        <f t="shared" si="97"/>
        <v>233</v>
      </c>
      <c r="AM231" s="36">
        <f t="shared" si="98"/>
        <v>262</v>
      </c>
      <c r="AN231" s="36">
        <f t="shared" si="99"/>
        <v>174</v>
      </c>
      <c r="AO231" s="36">
        <f t="shared" si="100"/>
        <v>274</v>
      </c>
      <c r="AP231" s="36">
        <f t="shared" si="101"/>
        <v>285</v>
      </c>
      <c r="AQ231" s="37">
        <f t="shared" si="102"/>
        <v>239.61111111111111</v>
      </c>
      <c r="AR231" s="14">
        <f t="shared" si="103"/>
        <v>248</v>
      </c>
      <c r="AS231" s="5">
        <f t="shared" si="104"/>
        <v>47</v>
      </c>
      <c r="AT231" s="5">
        <f t="shared" si="105"/>
        <v>50</v>
      </c>
      <c r="AU231" s="5">
        <f t="shared" si="106"/>
        <v>279</v>
      </c>
      <c r="AV231" s="5">
        <f t="shared" si="107"/>
        <v>163</v>
      </c>
      <c r="AW231" s="6">
        <f t="shared" si="108"/>
        <v>134.75</v>
      </c>
      <c r="AX231" s="14">
        <f t="shared" si="109"/>
        <v>136</v>
      </c>
      <c r="AY231" s="6">
        <f t="shared" si="110"/>
        <v>220</v>
      </c>
      <c r="AZ231" s="14">
        <f t="shared" si="111"/>
        <v>229</v>
      </c>
      <c r="BA231" s="5">
        <v>229</v>
      </c>
    </row>
    <row r="232" spans="1:53">
      <c r="A232" s="32" t="s">
        <v>423</v>
      </c>
      <c r="B232" s="13" t="s">
        <v>131</v>
      </c>
      <c r="C232" s="33">
        <v>94.2</v>
      </c>
      <c r="D232" s="34">
        <v>94.2</v>
      </c>
      <c r="E232" s="34">
        <v>90.5</v>
      </c>
      <c r="F232" s="34">
        <v>89.8</v>
      </c>
      <c r="G232" s="34">
        <v>90</v>
      </c>
      <c r="H232" s="35">
        <v>89.2</v>
      </c>
      <c r="I232" s="34">
        <v>28.1</v>
      </c>
      <c r="J232" s="34">
        <v>29.1</v>
      </c>
      <c r="K232" s="34">
        <v>42.4</v>
      </c>
      <c r="L232" s="34">
        <v>42.6</v>
      </c>
      <c r="M232" s="34">
        <v>29.4</v>
      </c>
      <c r="N232" s="35">
        <v>29.2</v>
      </c>
      <c r="O232" s="54">
        <v>3.0100334448160537</v>
      </c>
      <c r="P232" s="54">
        <v>3.4519572953736657</v>
      </c>
      <c r="Q232" s="54">
        <v>6.1527057079318013</v>
      </c>
      <c r="R232" s="54">
        <v>6.3791874554526018</v>
      </c>
      <c r="S232" s="54">
        <v>3.5650623885918007</v>
      </c>
      <c r="T232" s="55">
        <v>4.2642140468227421</v>
      </c>
      <c r="U232" s="34">
        <v>51</v>
      </c>
      <c r="V232" s="34">
        <v>53</v>
      </c>
      <c r="W232" s="34">
        <v>54</v>
      </c>
      <c r="X232" s="35">
        <v>52</v>
      </c>
      <c r="Y232" s="36">
        <f t="shared" si="84"/>
        <v>237</v>
      </c>
      <c r="Z232" s="36">
        <f t="shared" si="85"/>
        <v>236</v>
      </c>
      <c r="AA232" s="36">
        <f t="shared" si="86"/>
        <v>234</v>
      </c>
      <c r="AB232" s="36">
        <f t="shared" si="87"/>
        <v>225</v>
      </c>
      <c r="AC232" s="36">
        <f t="shared" si="88"/>
        <v>229</v>
      </c>
      <c r="AD232" s="36">
        <f t="shared" si="89"/>
        <v>210</v>
      </c>
      <c r="AE232" s="36">
        <f t="shared" si="90"/>
        <v>230</v>
      </c>
      <c r="AF232" s="36">
        <f t="shared" si="91"/>
        <v>239</v>
      </c>
      <c r="AG232" s="36">
        <f t="shared" si="92"/>
        <v>246</v>
      </c>
      <c r="AH232" s="36">
        <f t="shared" si="93"/>
        <v>241</v>
      </c>
      <c r="AI232" s="36">
        <f t="shared" si="94"/>
        <v>243</v>
      </c>
      <c r="AJ232" s="36">
        <f t="shared" si="95"/>
        <v>239</v>
      </c>
      <c r="AK232" s="36">
        <f t="shared" si="96"/>
        <v>219</v>
      </c>
      <c r="AL232" s="36">
        <f t="shared" si="97"/>
        <v>201</v>
      </c>
      <c r="AM232" s="36">
        <f t="shared" si="98"/>
        <v>218</v>
      </c>
      <c r="AN232" s="36">
        <f t="shared" si="99"/>
        <v>214</v>
      </c>
      <c r="AO232" s="36">
        <f t="shared" si="100"/>
        <v>219</v>
      </c>
      <c r="AP232" s="36">
        <f t="shared" si="101"/>
        <v>210</v>
      </c>
      <c r="AQ232" s="37">
        <f t="shared" si="102"/>
        <v>227.22222222222223</v>
      </c>
      <c r="AR232" s="14">
        <f t="shared" si="103"/>
        <v>237</v>
      </c>
      <c r="AS232" s="5">
        <f t="shared" si="104"/>
        <v>125</v>
      </c>
      <c r="AT232" s="5">
        <f t="shared" si="105"/>
        <v>180</v>
      </c>
      <c r="AU232" s="5">
        <f t="shared" si="106"/>
        <v>171</v>
      </c>
      <c r="AV232" s="5">
        <f t="shared" si="107"/>
        <v>166</v>
      </c>
      <c r="AW232" s="6">
        <f t="shared" si="108"/>
        <v>160.5</v>
      </c>
      <c r="AX232" s="14">
        <f t="shared" si="109"/>
        <v>170</v>
      </c>
      <c r="AY232" s="6">
        <f t="shared" si="110"/>
        <v>220.25</v>
      </c>
      <c r="AZ232" s="14">
        <f t="shared" si="111"/>
        <v>230</v>
      </c>
      <c r="BA232" s="5">
        <v>236</v>
      </c>
    </row>
    <row r="233" spans="1:53">
      <c r="A233" s="32" t="s">
        <v>581</v>
      </c>
      <c r="B233" s="13" t="s">
        <v>289</v>
      </c>
      <c r="C233" s="33">
        <v>94.1</v>
      </c>
      <c r="D233" s="34">
        <v>93.9</v>
      </c>
      <c r="E233" s="34">
        <v>89.5</v>
      </c>
      <c r="F233" s="34">
        <v>89.6</v>
      </c>
      <c r="G233" s="34">
        <v>89.2</v>
      </c>
      <c r="H233" s="35">
        <v>89.9</v>
      </c>
      <c r="I233" s="34">
        <v>26.6</v>
      </c>
      <c r="J233" s="34">
        <v>27.3</v>
      </c>
      <c r="K233" s="34">
        <v>37.700000000000003</v>
      </c>
      <c r="L233" s="34">
        <v>39.9</v>
      </c>
      <c r="M233" s="34">
        <v>21.4</v>
      </c>
      <c r="N233" s="35">
        <v>26.4</v>
      </c>
      <c r="O233" s="54">
        <v>3.223460979156568</v>
      </c>
      <c r="P233" s="54">
        <v>3.3723989476201863</v>
      </c>
      <c r="Q233" s="54">
        <v>6.7636363636363637</v>
      </c>
      <c r="R233" s="54">
        <v>6.7845198279980892</v>
      </c>
      <c r="S233" s="54">
        <v>4.4510385756676563</v>
      </c>
      <c r="T233" s="55">
        <v>3.4617532104969291</v>
      </c>
      <c r="U233" s="34">
        <v>53</v>
      </c>
      <c r="V233" s="34">
        <v>55</v>
      </c>
      <c r="W233" s="34">
        <v>52</v>
      </c>
      <c r="X233" s="35">
        <v>55</v>
      </c>
      <c r="Y233" s="36">
        <f t="shared" si="84"/>
        <v>235</v>
      </c>
      <c r="Z233" s="36">
        <f t="shared" si="85"/>
        <v>230</v>
      </c>
      <c r="AA233" s="36">
        <f t="shared" si="86"/>
        <v>225</v>
      </c>
      <c r="AB233" s="36">
        <f t="shared" si="87"/>
        <v>223</v>
      </c>
      <c r="AC233" s="36">
        <f t="shared" si="88"/>
        <v>215</v>
      </c>
      <c r="AD233" s="36">
        <f t="shared" si="89"/>
        <v>223</v>
      </c>
      <c r="AE233" s="36">
        <f t="shared" si="90"/>
        <v>220</v>
      </c>
      <c r="AF233" s="36">
        <f t="shared" si="91"/>
        <v>230</v>
      </c>
      <c r="AG233" s="36">
        <f t="shared" si="92"/>
        <v>224</v>
      </c>
      <c r="AH233" s="36">
        <f t="shared" si="93"/>
        <v>224</v>
      </c>
      <c r="AI233" s="36">
        <f t="shared" si="94"/>
        <v>183</v>
      </c>
      <c r="AJ233" s="36">
        <f t="shared" si="95"/>
        <v>221</v>
      </c>
      <c r="AK233" s="36">
        <f t="shared" si="96"/>
        <v>209</v>
      </c>
      <c r="AL233" s="36">
        <f t="shared" si="97"/>
        <v>206</v>
      </c>
      <c r="AM233" s="36">
        <f t="shared" si="98"/>
        <v>197</v>
      </c>
      <c r="AN233" s="36">
        <f t="shared" si="99"/>
        <v>205</v>
      </c>
      <c r="AO233" s="36">
        <f t="shared" si="100"/>
        <v>192</v>
      </c>
      <c r="AP233" s="36">
        <f t="shared" si="101"/>
        <v>233</v>
      </c>
      <c r="AQ233" s="37">
        <f t="shared" si="102"/>
        <v>216.38888888888889</v>
      </c>
      <c r="AR233" s="14">
        <f t="shared" si="103"/>
        <v>227</v>
      </c>
      <c r="AS233" s="5">
        <f t="shared" si="104"/>
        <v>161</v>
      </c>
      <c r="AT233" s="5">
        <f t="shared" si="105"/>
        <v>218</v>
      </c>
      <c r="AU233" s="5">
        <f t="shared" si="106"/>
        <v>139</v>
      </c>
      <c r="AV233" s="5">
        <f t="shared" si="107"/>
        <v>211</v>
      </c>
      <c r="AW233" s="6">
        <f t="shared" si="108"/>
        <v>182.25</v>
      </c>
      <c r="AX233" s="14">
        <f t="shared" si="109"/>
        <v>202</v>
      </c>
      <c r="AY233" s="6">
        <f t="shared" si="110"/>
        <v>220.75</v>
      </c>
      <c r="AZ233" s="14">
        <f t="shared" si="111"/>
        <v>231</v>
      </c>
      <c r="BA233" s="5">
        <v>228</v>
      </c>
    </row>
    <row r="234" spans="1:53">
      <c r="A234" s="32" t="s">
        <v>320</v>
      </c>
      <c r="B234" s="13" t="s">
        <v>28</v>
      </c>
      <c r="C234" s="33">
        <v>89.7</v>
      </c>
      <c r="D234" s="34">
        <v>90</v>
      </c>
      <c r="E234" s="34">
        <v>92.5</v>
      </c>
      <c r="F234" s="34">
        <v>92.1</v>
      </c>
      <c r="G234" s="34">
        <v>97.4</v>
      </c>
      <c r="H234" s="35">
        <v>96.3</v>
      </c>
      <c r="I234" s="34">
        <v>16</v>
      </c>
      <c r="J234" s="34">
        <v>17.600000000000001</v>
      </c>
      <c r="K234" s="34">
        <v>41.6</v>
      </c>
      <c r="L234" s="34">
        <v>48.3</v>
      </c>
      <c r="M234" s="34">
        <v>56.3</v>
      </c>
      <c r="N234" s="35">
        <v>67.599999999999994</v>
      </c>
      <c r="O234" s="54">
        <v>3.7037037037037033</v>
      </c>
      <c r="P234" s="54">
        <v>4.0540540540540544</v>
      </c>
      <c r="Q234" s="54">
        <v>2.4844720496894408</v>
      </c>
      <c r="R234" s="54">
        <v>2.0134228187919461</v>
      </c>
      <c r="S234" s="54">
        <v>2.083333333333333</v>
      </c>
      <c r="T234" s="55">
        <v>0</v>
      </c>
      <c r="U234" s="34">
        <v>54</v>
      </c>
      <c r="V234" s="34">
        <v>49</v>
      </c>
      <c r="W234" s="34">
        <v>58</v>
      </c>
      <c r="X234" s="35">
        <v>48.5</v>
      </c>
      <c r="Y234" s="39">
        <f t="shared" si="84"/>
        <v>146</v>
      </c>
      <c r="Z234" s="39">
        <f t="shared" si="85"/>
        <v>152</v>
      </c>
      <c r="AA234" s="39">
        <f t="shared" si="86"/>
        <v>264</v>
      </c>
      <c r="AB234" s="39">
        <f t="shared" si="87"/>
        <v>265</v>
      </c>
      <c r="AC234" s="39">
        <f t="shared" si="88"/>
        <v>290</v>
      </c>
      <c r="AD234" s="39">
        <f t="shared" si="89"/>
        <v>288</v>
      </c>
      <c r="AE234" s="39">
        <f t="shared" si="90"/>
        <v>104</v>
      </c>
      <c r="AF234" s="39">
        <f t="shared" si="91"/>
        <v>134</v>
      </c>
      <c r="AG234" s="39">
        <f t="shared" si="92"/>
        <v>240</v>
      </c>
      <c r="AH234" s="39">
        <f t="shared" si="93"/>
        <v>266</v>
      </c>
      <c r="AI234" s="39">
        <f t="shared" si="94"/>
        <v>288</v>
      </c>
      <c r="AJ234" s="39">
        <f t="shared" si="95"/>
        <v>290</v>
      </c>
      <c r="AK234" s="39">
        <f t="shared" si="96"/>
        <v>190</v>
      </c>
      <c r="AL234" s="39">
        <f t="shared" si="97"/>
        <v>182</v>
      </c>
      <c r="AM234" s="39">
        <f t="shared" si="98"/>
        <v>282</v>
      </c>
      <c r="AN234" s="39">
        <f t="shared" si="99"/>
        <v>287</v>
      </c>
      <c r="AO234" s="39">
        <f t="shared" si="100"/>
        <v>256</v>
      </c>
      <c r="AP234" s="39">
        <f t="shared" si="101"/>
        <v>285</v>
      </c>
      <c r="AQ234" s="40">
        <f t="shared" si="102"/>
        <v>233.83333333333334</v>
      </c>
      <c r="AR234" s="14">
        <f t="shared" si="103"/>
        <v>243</v>
      </c>
      <c r="AS234" s="5">
        <f t="shared" si="104"/>
        <v>175</v>
      </c>
      <c r="AT234" s="5">
        <f t="shared" si="105"/>
        <v>117</v>
      </c>
      <c r="AU234" s="5">
        <f t="shared" si="106"/>
        <v>230</v>
      </c>
      <c r="AV234" s="5">
        <f t="shared" si="107"/>
        <v>108</v>
      </c>
      <c r="AW234" s="9">
        <f t="shared" si="108"/>
        <v>157.5</v>
      </c>
      <c r="AX234" s="14">
        <f t="shared" si="109"/>
        <v>165</v>
      </c>
      <c r="AY234" s="9">
        <f t="shared" si="110"/>
        <v>223.5</v>
      </c>
      <c r="AZ234" s="15">
        <f t="shared" si="111"/>
        <v>232</v>
      </c>
      <c r="BA234" s="8">
        <v>232</v>
      </c>
    </row>
    <row r="235" spans="1:53">
      <c r="A235" s="32" t="s">
        <v>557</v>
      </c>
      <c r="B235" s="13" t="s">
        <v>265</v>
      </c>
      <c r="C235" s="33">
        <v>98</v>
      </c>
      <c r="D235" s="34">
        <v>98.4</v>
      </c>
      <c r="E235" s="34">
        <v>94.1</v>
      </c>
      <c r="F235" s="34">
        <v>94.8</v>
      </c>
      <c r="G235" s="34">
        <v>93.9</v>
      </c>
      <c r="H235" s="35">
        <v>93.1</v>
      </c>
      <c r="I235" s="34">
        <v>54.1</v>
      </c>
      <c r="J235" s="34">
        <v>51.3</v>
      </c>
      <c r="K235" s="34">
        <v>67.3</v>
      </c>
      <c r="L235" s="34">
        <v>58.7</v>
      </c>
      <c r="M235" s="34">
        <v>32.200000000000003</v>
      </c>
      <c r="N235" s="35">
        <v>36.200000000000003</v>
      </c>
      <c r="O235" s="54">
        <v>1.257861635220126</v>
      </c>
      <c r="P235" s="54">
        <v>0.64102564102564097</v>
      </c>
      <c r="Q235" s="54">
        <v>3.6363636363636362</v>
      </c>
      <c r="R235" s="54">
        <v>1.935483870967742</v>
      </c>
      <c r="S235" s="54">
        <v>2.6315789473684208</v>
      </c>
      <c r="T235" s="55">
        <v>3.5460992907801421</v>
      </c>
      <c r="U235" s="34">
        <v>50</v>
      </c>
      <c r="V235" s="34">
        <v>42</v>
      </c>
      <c r="W235" s="34">
        <v>42</v>
      </c>
      <c r="X235" s="35">
        <v>35</v>
      </c>
      <c r="Y235" s="36">
        <f t="shared" si="84"/>
        <v>286</v>
      </c>
      <c r="Z235" s="36">
        <f t="shared" si="85"/>
        <v>289</v>
      </c>
      <c r="AA235" s="36">
        <f t="shared" si="86"/>
        <v>280</v>
      </c>
      <c r="AB235" s="36">
        <f t="shared" si="87"/>
        <v>286</v>
      </c>
      <c r="AC235" s="36">
        <f t="shared" si="88"/>
        <v>276</v>
      </c>
      <c r="AD235" s="36">
        <f t="shared" si="89"/>
        <v>273</v>
      </c>
      <c r="AE235" s="36">
        <f t="shared" si="90"/>
        <v>288</v>
      </c>
      <c r="AF235" s="36">
        <f t="shared" si="91"/>
        <v>289</v>
      </c>
      <c r="AG235" s="36">
        <f t="shared" si="92"/>
        <v>288</v>
      </c>
      <c r="AH235" s="36">
        <f t="shared" si="93"/>
        <v>286</v>
      </c>
      <c r="AI235" s="36">
        <f t="shared" si="94"/>
        <v>253</v>
      </c>
      <c r="AJ235" s="36">
        <f t="shared" si="95"/>
        <v>269</v>
      </c>
      <c r="AK235" s="36">
        <f t="shared" si="96"/>
        <v>281</v>
      </c>
      <c r="AL235" s="36">
        <f t="shared" si="97"/>
        <v>288</v>
      </c>
      <c r="AM235" s="36">
        <f t="shared" si="98"/>
        <v>267</v>
      </c>
      <c r="AN235" s="36">
        <f t="shared" si="99"/>
        <v>289</v>
      </c>
      <c r="AO235" s="36">
        <f t="shared" si="100"/>
        <v>242</v>
      </c>
      <c r="AP235" s="36">
        <f t="shared" si="101"/>
        <v>230</v>
      </c>
      <c r="AQ235" s="37">
        <f t="shared" si="102"/>
        <v>275.55555555555554</v>
      </c>
      <c r="AR235" s="14">
        <f t="shared" si="103"/>
        <v>288</v>
      </c>
      <c r="AS235" s="5">
        <f t="shared" si="104"/>
        <v>111</v>
      </c>
      <c r="AT235" s="5">
        <f t="shared" si="105"/>
        <v>34</v>
      </c>
      <c r="AU235" s="5">
        <f t="shared" si="106"/>
        <v>32</v>
      </c>
      <c r="AV235" s="5">
        <f t="shared" si="107"/>
        <v>3</v>
      </c>
      <c r="AW235" s="6">
        <f t="shared" si="108"/>
        <v>45</v>
      </c>
      <c r="AX235" s="14">
        <f t="shared" si="109"/>
        <v>32</v>
      </c>
      <c r="AY235" s="6">
        <f t="shared" si="110"/>
        <v>224</v>
      </c>
      <c r="AZ235" s="14">
        <f t="shared" si="111"/>
        <v>233</v>
      </c>
      <c r="BA235" s="5">
        <v>288</v>
      </c>
    </row>
    <row r="236" spans="1:53">
      <c r="A236" s="32" t="s">
        <v>426</v>
      </c>
      <c r="B236" s="13" t="s">
        <v>134</v>
      </c>
      <c r="C236" s="33">
        <v>93.1</v>
      </c>
      <c r="D236" s="34">
        <v>92.7</v>
      </c>
      <c r="E236" s="34">
        <v>86.9</v>
      </c>
      <c r="F236" s="34">
        <v>87.4</v>
      </c>
      <c r="G236" s="34">
        <v>89.8</v>
      </c>
      <c r="H236" s="35">
        <v>87.1</v>
      </c>
      <c r="I236" s="34">
        <v>29</v>
      </c>
      <c r="J236" s="34">
        <v>25.3</v>
      </c>
      <c r="K236" s="34">
        <v>35</v>
      </c>
      <c r="L236" s="34">
        <v>34</v>
      </c>
      <c r="M236" s="34">
        <v>23.6</v>
      </c>
      <c r="N236" s="35">
        <v>20.100000000000001</v>
      </c>
      <c r="O236" s="54">
        <v>3.9516129032258061</v>
      </c>
      <c r="P236" s="54">
        <v>4.2139384116693677</v>
      </c>
      <c r="Q236" s="54">
        <v>8.7026591458501201</v>
      </c>
      <c r="R236" s="54">
        <v>7.8288942695722357</v>
      </c>
      <c r="S236" s="54">
        <v>3.4482758620689653</v>
      </c>
      <c r="T236" s="55">
        <v>4.0590405904059041</v>
      </c>
      <c r="U236" s="34">
        <v>64</v>
      </c>
      <c r="V236" s="34">
        <v>60.5</v>
      </c>
      <c r="W236" s="34">
        <v>66</v>
      </c>
      <c r="X236" s="35">
        <v>67</v>
      </c>
      <c r="Y236" s="36">
        <f t="shared" si="84"/>
        <v>212</v>
      </c>
      <c r="Z236" s="36">
        <f t="shared" si="85"/>
        <v>209</v>
      </c>
      <c r="AA236" s="36">
        <f t="shared" si="86"/>
        <v>180</v>
      </c>
      <c r="AB236" s="36">
        <f t="shared" si="87"/>
        <v>191</v>
      </c>
      <c r="AC236" s="36">
        <f t="shared" si="88"/>
        <v>226</v>
      </c>
      <c r="AD236" s="36">
        <f t="shared" si="89"/>
        <v>193</v>
      </c>
      <c r="AE236" s="36">
        <f t="shared" si="90"/>
        <v>239</v>
      </c>
      <c r="AF236" s="36">
        <f t="shared" si="91"/>
        <v>220</v>
      </c>
      <c r="AG236" s="36">
        <f t="shared" si="92"/>
        <v>202</v>
      </c>
      <c r="AH236" s="36">
        <f t="shared" si="93"/>
        <v>193</v>
      </c>
      <c r="AI236" s="36">
        <f t="shared" si="94"/>
        <v>204</v>
      </c>
      <c r="AJ236" s="36">
        <f t="shared" si="95"/>
        <v>174</v>
      </c>
      <c r="AK236" s="36">
        <f t="shared" si="96"/>
        <v>186</v>
      </c>
      <c r="AL236" s="36">
        <f t="shared" si="97"/>
        <v>178</v>
      </c>
      <c r="AM236" s="36">
        <f t="shared" si="98"/>
        <v>155</v>
      </c>
      <c r="AN236" s="36">
        <f t="shared" si="99"/>
        <v>185</v>
      </c>
      <c r="AO236" s="36">
        <f t="shared" si="100"/>
        <v>222</v>
      </c>
      <c r="AP236" s="36">
        <f t="shared" si="101"/>
        <v>215</v>
      </c>
      <c r="AQ236" s="37">
        <f t="shared" si="102"/>
        <v>199.11111111111111</v>
      </c>
      <c r="AR236" s="14">
        <f t="shared" si="103"/>
        <v>207</v>
      </c>
      <c r="AS236" s="5">
        <f t="shared" si="104"/>
        <v>278</v>
      </c>
      <c r="AT236" s="5">
        <f t="shared" si="105"/>
        <v>269</v>
      </c>
      <c r="AU236" s="5">
        <f t="shared" si="106"/>
        <v>275</v>
      </c>
      <c r="AV236" s="5">
        <f t="shared" si="107"/>
        <v>282</v>
      </c>
      <c r="AW236" s="6">
        <f t="shared" si="108"/>
        <v>276</v>
      </c>
      <c r="AX236" s="14">
        <f t="shared" si="109"/>
        <v>287</v>
      </c>
      <c r="AY236" s="6">
        <f t="shared" si="110"/>
        <v>227</v>
      </c>
      <c r="AZ236" s="14">
        <f t="shared" si="111"/>
        <v>234</v>
      </c>
      <c r="BA236" s="5">
        <v>182</v>
      </c>
    </row>
    <row r="237" spans="1:53">
      <c r="A237" s="32" t="s">
        <v>318</v>
      </c>
      <c r="B237" s="13" t="s">
        <v>26</v>
      </c>
      <c r="C237" s="33">
        <v>94.1</v>
      </c>
      <c r="D237" s="34">
        <v>94.4</v>
      </c>
      <c r="E237" s="34">
        <v>91.1</v>
      </c>
      <c r="F237" s="34">
        <v>90.5</v>
      </c>
      <c r="G237" s="34">
        <v>90.9</v>
      </c>
      <c r="H237" s="35">
        <v>90.7</v>
      </c>
      <c r="I237" s="34">
        <v>26.5</v>
      </c>
      <c r="J237" s="34">
        <v>27.3</v>
      </c>
      <c r="K237" s="34">
        <v>37</v>
      </c>
      <c r="L237" s="34">
        <v>36.1</v>
      </c>
      <c r="M237" s="34">
        <v>24.8</v>
      </c>
      <c r="N237" s="35">
        <v>29</v>
      </c>
      <c r="O237" s="54">
        <v>3.4094564168542938</v>
      </c>
      <c r="P237" s="54">
        <v>3.5226912091399551</v>
      </c>
      <c r="Q237" s="54">
        <v>5.0466088074574085</v>
      </c>
      <c r="R237" s="54">
        <v>5.3577056413488808</v>
      </c>
      <c r="S237" s="54">
        <v>3.3385093167701863</v>
      </c>
      <c r="T237" s="55">
        <v>4.4444444444444446</v>
      </c>
      <c r="U237" s="34">
        <v>52</v>
      </c>
      <c r="V237" s="34">
        <v>56</v>
      </c>
      <c r="W237" s="34">
        <v>54</v>
      </c>
      <c r="X237" s="35">
        <v>55</v>
      </c>
      <c r="Y237" s="36">
        <f t="shared" si="84"/>
        <v>235</v>
      </c>
      <c r="Z237" s="36">
        <f t="shared" si="85"/>
        <v>242</v>
      </c>
      <c r="AA237" s="36">
        <f t="shared" si="86"/>
        <v>242</v>
      </c>
      <c r="AB237" s="36">
        <f t="shared" si="87"/>
        <v>235</v>
      </c>
      <c r="AC237" s="36">
        <f t="shared" si="88"/>
        <v>243</v>
      </c>
      <c r="AD237" s="36">
        <f t="shared" si="89"/>
        <v>236</v>
      </c>
      <c r="AE237" s="36">
        <f t="shared" si="90"/>
        <v>219</v>
      </c>
      <c r="AF237" s="36">
        <f t="shared" si="91"/>
        <v>230</v>
      </c>
      <c r="AG237" s="36">
        <f t="shared" si="92"/>
        <v>216</v>
      </c>
      <c r="AH237" s="36">
        <f t="shared" si="93"/>
        <v>206</v>
      </c>
      <c r="AI237" s="36">
        <f t="shared" si="94"/>
        <v>210</v>
      </c>
      <c r="AJ237" s="36">
        <f t="shared" si="95"/>
        <v>236</v>
      </c>
      <c r="AK237" s="36">
        <f t="shared" si="96"/>
        <v>201</v>
      </c>
      <c r="AL237" s="36">
        <f t="shared" si="97"/>
        <v>198</v>
      </c>
      <c r="AM237" s="36">
        <f t="shared" si="98"/>
        <v>237</v>
      </c>
      <c r="AN237" s="36">
        <f t="shared" si="99"/>
        <v>233</v>
      </c>
      <c r="AO237" s="36">
        <f t="shared" si="100"/>
        <v>225</v>
      </c>
      <c r="AP237" s="36">
        <f t="shared" si="101"/>
        <v>203</v>
      </c>
      <c r="AQ237" s="37">
        <f t="shared" si="102"/>
        <v>224.83333333333334</v>
      </c>
      <c r="AR237" s="14">
        <f t="shared" si="103"/>
        <v>233</v>
      </c>
      <c r="AS237" s="5">
        <f t="shared" si="104"/>
        <v>145</v>
      </c>
      <c r="AT237" s="5">
        <f t="shared" si="105"/>
        <v>234</v>
      </c>
      <c r="AU237" s="5">
        <f t="shared" si="106"/>
        <v>171</v>
      </c>
      <c r="AV237" s="5">
        <f t="shared" si="107"/>
        <v>211</v>
      </c>
      <c r="AW237" s="6">
        <f t="shared" si="108"/>
        <v>190.25</v>
      </c>
      <c r="AX237" s="14">
        <f t="shared" si="109"/>
        <v>211</v>
      </c>
      <c r="AY237" s="6">
        <f t="shared" si="110"/>
        <v>227.5</v>
      </c>
      <c r="AZ237" s="14">
        <f t="shared" si="111"/>
        <v>235</v>
      </c>
      <c r="BA237" s="5">
        <v>248</v>
      </c>
    </row>
    <row r="238" spans="1:53">
      <c r="A238" s="32" t="s">
        <v>490</v>
      </c>
      <c r="B238" s="13" t="s">
        <v>198</v>
      </c>
      <c r="C238" s="33">
        <v>92.2</v>
      </c>
      <c r="D238" s="34">
        <v>92.8</v>
      </c>
      <c r="E238" s="34">
        <v>90.2</v>
      </c>
      <c r="F238" s="34">
        <v>90.4</v>
      </c>
      <c r="G238" s="34">
        <v>89.5</v>
      </c>
      <c r="H238" s="35">
        <v>86.7</v>
      </c>
      <c r="I238" s="34">
        <v>22.7</v>
      </c>
      <c r="J238" s="34">
        <v>23.8</v>
      </c>
      <c r="K238" s="34">
        <v>33.1</v>
      </c>
      <c r="L238" s="34">
        <v>38.6</v>
      </c>
      <c r="M238" s="34">
        <v>32.5</v>
      </c>
      <c r="N238" s="35">
        <v>17.399999999999999</v>
      </c>
      <c r="O238" s="54">
        <v>2.6162790697674421</v>
      </c>
      <c r="P238" s="54">
        <v>2.2662889518413598</v>
      </c>
      <c r="Q238" s="54">
        <v>4.6511627906976747</v>
      </c>
      <c r="R238" s="54">
        <v>4.507042253521127</v>
      </c>
      <c r="S238" s="54">
        <v>2.4096385542168677</v>
      </c>
      <c r="T238" s="55">
        <v>2.1739130434782608</v>
      </c>
      <c r="U238" s="34">
        <v>52</v>
      </c>
      <c r="V238" s="34">
        <v>56</v>
      </c>
      <c r="W238" s="34">
        <v>53</v>
      </c>
      <c r="X238" s="35">
        <v>63</v>
      </c>
      <c r="Y238" s="36">
        <f t="shared" si="84"/>
        <v>198</v>
      </c>
      <c r="Z238" s="36">
        <f t="shared" si="85"/>
        <v>213</v>
      </c>
      <c r="AA238" s="36">
        <f t="shared" si="86"/>
        <v>227</v>
      </c>
      <c r="AB238" s="36">
        <f t="shared" si="87"/>
        <v>233</v>
      </c>
      <c r="AC238" s="36">
        <f t="shared" si="88"/>
        <v>218</v>
      </c>
      <c r="AD238" s="36">
        <f t="shared" si="89"/>
        <v>186</v>
      </c>
      <c r="AE238" s="36">
        <f t="shared" si="90"/>
        <v>188</v>
      </c>
      <c r="AF238" s="36">
        <f t="shared" si="91"/>
        <v>210</v>
      </c>
      <c r="AG238" s="36">
        <f t="shared" si="92"/>
        <v>187</v>
      </c>
      <c r="AH238" s="36">
        <f t="shared" si="93"/>
        <v>217</v>
      </c>
      <c r="AI238" s="36">
        <f t="shared" si="94"/>
        <v>256</v>
      </c>
      <c r="AJ238" s="36">
        <f t="shared" si="95"/>
        <v>130</v>
      </c>
      <c r="AK238" s="36">
        <f t="shared" si="96"/>
        <v>233</v>
      </c>
      <c r="AL238" s="36">
        <f t="shared" si="97"/>
        <v>250</v>
      </c>
      <c r="AM238" s="36">
        <f t="shared" si="98"/>
        <v>244</v>
      </c>
      <c r="AN238" s="36">
        <f t="shared" si="99"/>
        <v>251</v>
      </c>
      <c r="AO238" s="36">
        <f t="shared" si="100"/>
        <v>248</v>
      </c>
      <c r="AP238" s="36">
        <f t="shared" si="101"/>
        <v>267</v>
      </c>
      <c r="AQ238" s="37">
        <f t="shared" si="102"/>
        <v>219.77777777777777</v>
      </c>
      <c r="AR238" s="14">
        <f t="shared" si="103"/>
        <v>231</v>
      </c>
      <c r="AS238" s="5">
        <f t="shared" si="104"/>
        <v>145</v>
      </c>
      <c r="AT238" s="5">
        <f t="shared" si="105"/>
        <v>234</v>
      </c>
      <c r="AU238" s="5">
        <f t="shared" si="106"/>
        <v>153</v>
      </c>
      <c r="AV238" s="5">
        <f t="shared" si="107"/>
        <v>273</v>
      </c>
      <c r="AW238" s="6">
        <f t="shared" si="108"/>
        <v>201.25</v>
      </c>
      <c r="AX238" s="14">
        <f t="shared" si="109"/>
        <v>224</v>
      </c>
      <c r="AY238" s="6">
        <f t="shared" si="110"/>
        <v>229.25</v>
      </c>
      <c r="AZ238" s="14">
        <f t="shared" si="111"/>
        <v>236</v>
      </c>
      <c r="BA238" s="5">
        <v>213</v>
      </c>
    </row>
    <row r="239" spans="1:53">
      <c r="A239" s="32" t="s">
        <v>550</v>
      </c>
      <c r="B239" s="13" t="s">
        <v>258</v>
      </c>
      <c r="C239" s="33">
        <v>94.2</v>
      </c>
      <c r="D239" s="34">
        <v>94.1</v>
      </c>
      <c r="E239" s="34">
        <v>90.2</v>
      </c>
      <c r="F239" s="34">
        <v>90.4</v>
      </c>
      <c r="G239" s="34">
        <v>89.5</v>
      </c>
      <c r="H239" s="35">
        <v>92.8</v>
      </c>
      <c r="I239" s="34">
        <v>31.7</v>
      </c>
      <c r="J239" s="34">
        <v>30.7</v>
      </c>
      <c r="K239" s="34">
        <v>40.4</v>
      </c>
      <c r="L239" s="34">
        <v>42.3</v>
      </c>
      <c r="M239" s="34">
        <v>24</v>
      </c>
      <c r="N239" s="35">
        <v>25.2</v>
      </c>
      <c r="O239" s="54">
        <v>2.5169409486931271</v>
      </c>
      <c r="P239" s="54">
        <v>2.5540275049115913</v>
      </c>
      <c r="Q239" s="54">
        <v>6.2741312741312738</v>
      </c>
      <c r="R239" s="54">
        <v>4.6305418719211824</v>
      </c>
      <c r="S239" s="54">
        <v>4.1758241758241752</v>
      </c>
      <c r="T239" s="55">
        <v>2.947845804988662</v>
      </c>
      <c r="U239" s="34">
        <v>58</v>
      </c>
      <c r="V239" s="34">
        <v>58.5</v>
      </c>
      <c r="W239" s="34">
        <v>48</v>
      </c>
      <c r="X239" s="35">
        <v>50</v>
      </c>
      <c r="Y239" s="36">
        <f t="shared" si="84"/>
        <v>237</v>
      </c>
      <c r="Z239" s="36">
        <f t="shared" si="85"/>
        <v>233</v>
      </c>
      <c r="AA239" s="36">
        <f t="shared" si="86"/>
        <v>227</v>
      </c>
      <c r="AB239" s="36">
        <f t="shared" si="87"/>
        <v>233</v>
      </c>
      <c r="AC239" s="36">
        <f t="shared" si="88"/>
        <v>218</v>
      </c>
      <c r="AD239" s="36">
        <f t="shared" si="89"/>
        <v>268</v>
      </c>
      <c r="AE239" s="36">
        <f t="shared" si="90"/>
        <v>249</v>
      </c>
      <c r="AF239" s="36">
        <f t="shared" si="91"/>
        <v>249</v>
      </c>
      <c r="AG239" s="36">
        <f t="shared" si="92"/>
        <v>237</v>
      </c>
      <c r="AH239" s="36">
        <f t="shared" si="93"/>
        <v>238</v>
      </c>
      <c r="AI239" s="36">
        <f t="shared" si="94"/>
        <v>207</v>
      </c>
      <c r="AJ239" s="36">
        <f t="shared" si="95"/>
        <v>213</v>
      </c>
      <c r="AK239" s="36">
        <f t="shared" si="96"/>
        <v>242</v>
      </c>
      <c r="AL239" s="36">
        <f t="shared" si="97"/>
        <v>239</v>
      </c>
      <c r="AM239" s="36">
        <f t="shared" si="98"/>
        <v>216</v>
      </c>
      <c r="AN239" s="36">
        <f t="shared" si="99"/>
        <v>249</v>
      </c>
      <c r="AO239" s="36">
        <f t="shared" si="100"/>
        <v>200</v>
      </c>
      <c r="AP239" s="36">
        <f t="shared" si="101"/>
        <v>246</v>
      </c>
      <c r="AQ239" s="37">
        <f t="shared" si="102"/>
        <v>233.38888888888889</v>
      </c>
      <c r="AR239" s="14">
        <f t="shared" si="103"/>
        <v>242</v>
      </c>
      <c r="AS239" s="5">
        <f t="shared" si="104"/>
        <v>235</v>
      </c>
      <c r="AT239" s="5">
        <f t="shared" si="105"/>
        <v>252</v>
      </c>
      <c r="AU239" s="5">
        <f t="shared" si="106"/>
        <v>90</v>
      </c>
      <c r="AV239" s="5">
        <f t="shared" si="107"/>
        <v>125</v>
      </c>
      <c r="AW239" s="6">
        <f t="shared" si="108"/>
        <v>175.5</v>
      </c>
      <c r="AX239" s="14">
        <f t="shared" si="109"/>
        <v>192</v>
      </c>
      <c r="AY239" s="6">
        <f t="shared" si="110"/>
        <v>229.5</v>
      </c>
      <c r="AZ239" s="14">
        <f t="shared" si="111"/>
        <v>237</v>
      </c>
      <c r="BA239" s="5">
        <v>246</v>
      </c>
    </row>
    <row r="240" spans="1:53">
      <c r="A240" s="32" t="s">
        <v>305</v>
      </c>
      <c r="B240" s="13" t="s">
        <v>13</v>
      </c>
      <c r="C240" s="33">
        <v>93.5</v>
      </c>
      <c r="D240" s="34">
        <v>93.6</v>
      </c>
      <c r="E240" s="34">
        <v>90.2</v>
      </c>
      <c r="F240" s="34">
        <v>89.5</v>
      </c>
      <c r="G240" s="34">
        <v>88.6</v>
      </c>
      <c r="H240" s="35">
        <v>86.8</v>
      </c>
      <c r="I240" s="34">
        <v>29.9</v>
      </c>
      <c r="J240" s="34">
        <v>29.7</v>
      </c>
      <c r="K240" s="34">
        <v>48.1</v>
      </c>
      <c r="L240" s="34">
        <v>44.5</v>
      </c>
      <c r="M240" s="34">
        <v>26.6</v>
      </c>
      <c r="N240" s="35">
        <v>22.2</v>
      </c>
      <c r="O240" s="54">
        <v>3.4306569343065698</v>
      </c>
      <c r="P240" s="54">
        <v>3.519510328997705</v>
      </c>
      <c r="Q240" s="54">
        <v>6.9868995633187767</v>
      </c>
      <c r="R240" s="54">
        <v>7.1810542398777697</v>
      </c>
      <c r="S240" s="54">
        <v>5.3244592346089847</v>
      </c>
      <c r="T240" s="55">
        <v>6.8592057761732859</v>
      </c>
      <c r="U240" s="34">
        <v>56</v>
      </c>
      <c r="V240" s="34">
        <v>61</v>
      </c>
      <c r="W240" s="34">
        <v>59</v>
      </c>
      <c r="X240" s="35">
        <v>54</v>
      </c>
      <c r="Y240" s="36">
        <f t="shared" si="84"/>
        <v>220</v>
      </c>
      <c r="Z240" s="36">
        <f t="shared" si="85"/>
        <v>223</v>
      </c>
      <c r="AA240" s="36">
        <f t="shared" si="86"/>
        <v>227</v>
      </c>
      <c r="AB240" s="36">
        <f t="shared" si="87"/>
        <v>220</v>
      </c>
      <c r="AC240" s="36">
        <f t="shared" si="88"/>
        <v>209</v>
      </c>
      <c r="AD240" s="36">
        <f t="shared" si="89"/>
        <v>188</v>
      </c>
      <c r="AE240" s="36">
        <f t="shared" si="90"/>
        <v>242</v>
      </c>
      <c r="AF240" s="36">
        <f t="shared" si="91"/>
        <v>243</v>
      </c>
      <c r="AG240" s="36">
        <f t="shared" si="92"/>
        <v>267</v>
      </c>
      <c r="AH240" s="36">
        <f t="shared" si="93"/>
        <v>249</v>
      </c>
      <c r="AI240" s="36">
        <f t="shared" si="94"/>
        <v>224</v>
      </c>
      <c r="AJ240" s="36">
        <f t="shared" si="95"/>
        <v>194</v>
      </c>
      <c r="AK240" s="36">
        <f t="shared" si="96"/>
        <v>200</v>
      </c>
      <c r="AL240" s="36">
        <f t="shared" si="97"/>
        <v>199</v>
      </c>
      <c r="AM240" s="36">
        <f t="shared" si="98"/>
        <v>192</v>
      </c>
      <c r="AN240" s="36">
        <f t="shared" si="99"/>
        <v>198</v>
      </c>
      <c r="AO240" s="36">
        <f t="shared" si="100"/>
        <v>171</v>
      </c>
      <c r="AP240" s="36">
        <f t="shared" si="101"/>
        <v>143</v>
      </c>
      <c r="AQ240" s="37">
        <f t="shared" si="102"/>
        <v>211.61111111111111</v>
      </c>
      <c r="AR240" s="14">
        <f t="shared" si="103"/>
        <v>223</v>
      </c>
      <c r="AS240" s="5">
        <f t="shared" si="104"/>
        <v>209</v>
      </c>
      <c r="AT240" s="5">
        <f t="shared" si="105"/>
        <v>272</v>
      </c>
      <c r="AU240" s="5">
        <f t="shared" si="106"/>
        <v>241</v>
      </c>
      <c r="AV240" s="5">
        <f t="shared" si="107"/>
        <v>197</v>
      </c>
      <c r="AW240" s="6">
        <f t="shared" si="108"/>
        <v>229.75</v>
      </c>
      <c r="AX240" s="14">
        <f t="shared" si="109"/>
        <v>257</v>
      </c>
      <c r="AY240" s="6">
        <f t="shared" si="110"/>
        <v>231.5</v>
      </c>
      <c r="AZ240" s="14">
        <f t="shared" si="111"/>
        <v>238</v>
      </c>
      <c r="BA240" s="5">
        <v>217</v>
      </c>
    </row>
    <row r="241" spans="1:53">
      <c r="A241" s="32" t="s">
        <v>470</v>
      </c>
      <c r="B241" s="13" t="s">
        <v>178</v>
      </c>
      <c r="C241" s="33">
        <v>95.2</v>
      </c>
      <c r="D241" s="34">
        <v>94.9</v>
      </c>
      <c r="E241" s="34">
        <v>92.2</v>
      </c>
      <c r="F241" s="34">
        <v>91.3</v>
      </c>
      <c r="G241" s="34">
        <v>89.6</v>
      </c>
      <c r="H241" s="35">
        <v>90.6</v>
      </c>
      <c r="I241" s="34">
        <v>39.700000000000003</v>
      </c>
      <c r="J241" s="34">
        <v>37.4</v>
      </c>
      <c r="K241" s="34">
        <v>52.7</v>
      </c>
      <c r="L241" s="34">
        <v>49.3</v>
      </c>
      <c r="M241" s="34">
        <v>31.8</v>
      </c>
      <c r="N241" s="35">
        <v>30.5</v>
      </c>
      <c r="O241" s="54">
        <v>2.8147699757869247</v>
      </c>
      <c r="P241" s="54">
        <v>2.6953361599030892</v>
      </c>
      <c r="Q241" s="54">
        <v>5.0785973397823456</v>
      </c>
      <c r="R241" s="54">
        <v>5.7290087905425882</v>
      </c>
      <c r="S241" s="54">
        <v>4.4649184975194895</v>
      </c>
      <c r="T241" s="55">
        <v>3.6117381489841982</v>
      </c>
      <c r="U241" s="34">
        <v>54</v>
      </c>
      <c r="V241" s="34">
        <v>52</v>
      </c>
      <c r="W241" s="34">
        <v>51</v>
      </c>
      <c r="X241" s="35">
        <v>50</v>
      </c>
      <c r="Y241" s="36">
        <f t="shared" si="84"/>
        <v>257</v>
      </c>
      <c r="Z241" s="36">
        <f t="shared" si="85"/>
        <v>252</v>
      </c>
      <c r="AA241" s="36">
        <f t="shared" si="86"/>
        <v>256</v>
      </c>
      <c r="AB241" s="36">
        <f t="shared" si="87"/>
        <v>251</v>
      </c>
      <c r="AC241" s="36">
        <f t="shared" si="88"/>
        <v>222</v>
      </c>
      <c r="AD241" s="36">
        <f t="shared" si="89"/>
        <v>232</v>
      </c>
      <c r="AE241" s="36">
        <f t="shared" si="90"/>
        <v>277</v>
      </c>
      <c r="AF241" s="36">
        <f t="shared" si="91"/>
        <v>277</v>
      </c>
      <c r="AG241" s="36">
        <f t="shared" si="92"/>
        <v>279</v>
      </c>
      <c r="AH241" s="36">
        <f t="shared" si="93"/>
        <v>268</v>
      </c>
      <c r="AI241" s="36">
        <f t="shared" si="94"/>
        <v>250</v>
      </c>
      <c r="AJ241" s="36">
        <f t="shared" si="95"/>
        <v>248</v>
      </c>
      <c r="AK241" s="36">
        <f t="shared" si="96"/>
        <v>228</v>
      </c>
      <c r="AL241" s="36">
        <f t="shared" si="97"/>
        <v>234</v>
      </c>
      <c r="AM241" s="36">
        <f t="shared" si="98"/>
        <v>235</v>
      </c>
      <c r="AN241" s="36">
        <f t="shared" si="99"/>
        <v>224</v>
      </c>
      <c r="AO241" s="36">
        <f t="shared" si="100"/>
        <v>191</v>
      </c>
      <c r="AP241" s="36">
        <f t="shared" si="101"/>
        <v>227</v>
      </c>
      <c r="AQ241" s="37">
        <f t="shared" si="102"/>
        <v>244.88888888888889</v>
      </c>
      <c r="AR241" s="14">
        <f t="shared" si="103"/>
        <v>259</v>
      </c>
      <c r="AS241" s="5">
        <f t="shared" si="104"/>
        <v>175</v>
      </c>
      <c r="AT241" s="5">
        <f t="shared" si="105"/>
        <v>164</v>
      </c>
      <c r="AU241" s="5">
        <f t="shared" si="106"/>
        <v>129</v>
      </c>
      <c r="AV241" s="5">
        <f t="shared" si="107"/>
        <v>125</v>
      </c>
      <c r="AW241" s="6">
        <f t="shared" si="108"/>
        <v>148.25</v>
      </c>
      <c r="AX241" s="14">
        <f t="shared" si="109"/>
        <v>153</v>
      </c>
      <c r="AY241" s="6">
        <f t="shared" si="110"/>
        <v>232.5</v>
      </c>
      <c r="AZ241" s="14">
        <f t="shared" si="111"/>
        <v>239</v>
      </c>
      <c r="BA241" s="5">
        <v>269</v>
      </c>
    </row>
    <row r="242" spans="1:53">
      <c r="A242" s="32" t="s">
        <v>403</v>
      </c>
      <c r="B242" s="13" t="s">
        <v>111</v>
      </c>
      <c r="C242" s="33">
        <v>91.7</v>
      </c>
      <c r="D242" s="34">
        <v>94.4</v>
      </c>
      <c r="E242" s="34">
        <v>94.7</v>
      </c>
      <c r="F242" s="34">
        <v>93.7</v>
      </c>
      <c r="G242" s="34">
        <v>86.7</v>
      </c>
      <c r="H242" s="35">
        <v>91.9</v>
      </c>
      <c r="I242" s="34">
        <v>17.5</v>
      </c>
      <c r="J242" s="34">
        <v>28.1</v>
      </c>
      <c r="K242" s="34">
        <v>45.8</v>
      </c>
      <c r="L242" s="34">
        <v>50.8</v>
      </c>
      <c r="M242" s="34">
        <v>21.9</v>
      </c>
      <c r="N242" s="35">
        <v>29.4</v>
      </c>
      <c r="O242" s="54">
        <v>2.5547445255474455</v>
      </c>
      <c r="P242" s="54">
        <v>2.2813688212927756</v>
      </c>
      <c r="Q242" s="54">
        <v>2.1818181818181821</v>
      </c>
      <c r="R242" s="54">
        <v>2.2727272727272729</v>
      </c>
      <c r="S242" s="54">
        <v>1.5625</v>
      </c>
      <c r="T242" s="55">
        <v>2.9411764705882351</v>
      </c>
      <c r="U242" s="34">
        <v>49</v>
      </c>
      <c r="V242" s="34">
        <v>61</v>
      </c>
      <c r="W242" s="34">
        <v>54</v>
      </c>
      <c r="X242" s="35">
        <v>52</v>
      </c>
      <c r="Y242" s="36">
        <f t="shared" si="84"/>
        <v>186</v>
      </c>
      <c r="Z242" s="36">
        <f t="shared" si="85"/>
        <v>242</v>
      </c>
      <c r="AA242" s="36">
        <f t="shared" si="86"/>
        <v>284</v>
      </c>
      <c r="AB242" s="36">
        <f t="shared" si="87"/>
        <v>278</v>
      </c>
      <c r="AC242" s="36">
        <f t="shared" si="88"/>
        <v>188</v>
      </c>
      <c r="AD242" s="36">
        <f t="shared" si="89"/>
        <v>256</v>
      </c>
      <c r="AE242" s="36">
        <f t="shared" si="90"/>
        <v>128</v>
      </c>
      <c r="AF242" s="36">
        <f t="shared" si="91"/>
        <v>238</v>
      </c>
      <c r="AG242" s="36">
        <f t="shared" si="92"/>
        <v>258</v>
      </c>
      <c r="AH242" s="36">
        <f t="shared" si="93"/>
        <v>272</v>
      </c>
      <c r="AI242" s="36">
        <f t="shared" si="94"/>
        <v>186</v>
      </c>
      <c r="AJ242" s="36">
        <f t="shared" si="95"/>
        <v>241</v>
      </c>
      <c r="AK242" s="36">
        <f t="shared" si="96"/>
        <v>239</v>
      </c>
      <c r="AL242" s="36">
        <f t="shared" si="97"/>
        <v>248</v>
      </c>
      <c r="AM242" s="36">
        <f t="shared" si="98"/>
        <v>287</v>
      </c>
      <c r="AN242" s="36">
        <f t="shared" si="99"/>
        <v>284</v>
      </c>
      <c r="AO242" s="36">
        <f t="shared" si="100"/>
        <v>265</v>
      </c>
      <c r="AP242" s="36">
        <f t="shared" si="101"/>
        <v>247</v>
      </c>
      <c r="AQ242" s="37">
        <f t="shared" si="102"/>
        <v>240.38888888888889</v>
      </c>
      <c r="AR242" s="14">
        <f t="shared" si="103"/>
        <v>249</v>
      </c>
      <c r="AS242" s="5">
        <f t="shared" si="104"/>
        <v>80</v>
      </c>
      <c r="AT242" s="5">
        <f t="shared" si="105"/>
        <v>272</v>
      </c>
      <c r="AU242" s="5">
        <f t="shared" si="106"/>
        <v>171</v>
      </c>
      <c r="AV242" s="5">
        <f t="shared" si="107"/>
        <v>166</v>
      </c>
      <c r="AW242" s="6">
        <f t="shared" si="108"/>
        <v>172.25</v>
      </c>
      <c r="AX242" s="14">
        <f t="shared" si="109"/>
        <v>188</v>
      </c>
      <c r="AY242" s="6">
        <f t="shared" si="110"/>
        <v>233.75</v>
      </c>
      <c r="AZ242" s="14">
        <f t="shared" si="111"/>
        <v>240</v>
      </c>
      <c r="BA242" s="5">
        <v>243</v>
      </c>
    </row>
    <row r="243" spans="1:53">
      <c r="A243" s="32" t="s">
        <v>483</v>
      </c>
      <c r="B243" s="13" t="s">
        <v>191</v>
      </c>
      <c r="C243" s="33">
        <v>90.1</v>
      </c>
      <c r="D243" s="34">
        <v>87.2</v>
      </c>
      <c r="E243" s="34">
        <v>88.7</v>
      </c>
      <c r="F243" s="34">
        <v>87.9</v>
      </c>
      <c r="G243" s="34">
        <v>95</v>
      </c>
      <c r="H243" s="35">
        <v>93.5</v>
      </c>
      <c r="I243" s="34">
        <v>19.8</v>
      </c>
      <c r="J243" s="34">
        <v>19.399999999999999</v>
      </c>
      <c r="K243" s="34">
        <v>36</v>
      </c>
      <c r="L243" s="34">
        <v>33.299999999999997</v>
      </c>
      <c r="M243" s="34">
        <v>60</v>
      </c>
      <c r="N243" s="35">
        <v>33.299999999999997</v>
      </c>
      <c r="O243" s="54">
        <v>4.6511627906976747</v>
      </c>
      <c r="P243" s="54">
        <v>7.1428571428571423</v>
      </c>
      <c r="Q243" s="54">
        <v>4.6511627906976747</v>
      </c>
      <c r="R243" s="54">
        <v>7.0707070707070701</v>
      </c>
      <c r="S243" s="54">
        <v>0</v>
      </c>
      <c r="T243" s="55">
        <v>3.7037037037037033</v>
      </c>
      <c r="U243" s="34">
        <v>72</v>
      </c>
      <c r="V243" s="34">
        <v>68</v>
      </c>
      <c r="W243" s="34">
        <v>74</v>
      </c>
      <c r="X243" s="35">
        <v>69</v>
      </c>
      <c r="Y243" s="36">
        <f t="shared" si="84"/>
        <v>154</v>
      </c>
      <c r="Z243" s="36">
        <f t="shared" si="85"/>
        <v>91</v>
      </c>
      <c r="AA243" s="36">
        <f t="shared" si="86"/>
        <v>213</v>
      </c>
      <c r="AB243" s="36">
        <f t="shared" si="87"/>
        <v>202</v>
      </c>
      <c r="AC243" s="36">
        <f t="shared" si="88"/>
        <v>280</v>
      </c>
      <c r="AD243" s="36">
        <f t="shared" si="89"/>
        <v>277</v>
      </c>
      <c r="AE243" s="36">
        <f t="shared" si="90"/>
        <v>153</v>
      </c>
      <c r="AF243" s="36">
        <f t="shared" si="91"/>
        <v>161</v>
      </c>
      <c r="AG243" s="36">
        <f t="shared" si="92"/>
        <v>210</v>
      </c>
      <c r="AH243" s="36">
        <f t="shared" si="93"/>
        <v>187</v>
      </c>
      <c r="AI243" s="36">
        <f t="shared" si="94"/>
        <v>289</v>
      </c>
      <c r="AJ243" s="36">
        <f t="shared" si="95"/>
        <v>261</v>
      </c>
      <c r="AK243" s="36">
        <f t="shared" si="96"/>
        <v>161</v>
      </c>
      <c r="AL243" s="36">
        <f t="shared" si="97"/>
        <v>90</v>
      </c>
      <c r="AM243" s="36">
        <f t="shared" si="98"/>
        <v>244</v>
      </c>
      <c r="AN243" s="36">
        <f t="shared" si="99"/>
        <v>200</v>
      </c>
      <c r="AO243" s="36">
        <f t="shared" si="100"/>
        <v>274</v>
      </c>
      <c r="AP243" s="36">
        <f t="shared" si="101"/>
        <v>224</v>
      </c>
      <c r="AQ243" s="37">
        <f t="shared" si="102"/>
        <v>203.94444444444446</v>
      </c>
      <c r="AR243" s="14">
        <f t="shared" si="103"/>
        <v>215</v>
      </c>
      <c r="AS243" s="5">
        <f t="shared" si="104"/>
        <v>287</v>
      </c>
      <c r="AT243" s="5">
        <f t="shared" si="105"/>
        <v>287</v>
      </c>
      <c r="AU243" s="5">
        <f t="shared" si="106"/>
        <v>291</v>
      </c>
      <c r="AV243" s="5">
        <f t="shared" si="107"/>
        <v>286</v>
      </c>
      <c r="AW243" s="6">
        <f t="shared" si="108"/>
        <v>287.75</v>
      </c>
      <c r="AX243" s="14">
        <f t="shared" si="109"/>
        <v>291</v>
      </c>
      <c r="AY243" s="6">
        <f t="shared" si="110"/>
        <v>234</v>
      </c>
      <c r="AZ243" s="14">
        <f t="shared" si="111"/>
        <v>241</v>
      </c>
      <c r="BA243" s="5">
        <v>198</v>
      </c>
    </row>
    <row r="244" spans="1:53">
      <c r="A244" s="32" t="s">
        <v>329</v>
      </c>
      <c r="B244" s="13" t="s">
        <v>37</v>
      </c>
      <c r="C244" s="33">
        <v>93.9</v>
      </c>
      <c r="D244" s="34">
        <v>93.6</v>
      </c>
      <c r="E244" s="34">
        <v>89.2</v>
      </c>
      <c r="F244" s="34">
        <v>89.1</v>
      </c>
      <c r="G244" s="34">
        <v>86.7</v>
      </c>
      <c r="H244" s="35">
        <v>90</v>
      </c>
      <c r="I244" s="34">
        <v>31.2</v>
      </c>
      <c r="J244" s="34">
        <v>30.7</v>
      </c>
      <c r="K244" s="34">
        <v>41.2</v>
      </c>
      <c r="L244" s="34">
        <v>42.5</v>
      </c>
      <c r="M244" s="34">
        <v>19.7</v>
      </c>
      <c r="N244" s="35">
        <v>27.9</v>
      </c>
      <c r="O244" s="54">
        <v>3.233830845771144</v>
      </c>
      <c r="P244" s="54">
        <v>3.6330275229357798</v>
      </c>
      <c r="Q244" s="54">
        <v>6.3610518834399432</v>
      </c>
      <c r="R244" s="54">
        <v>7.1325648414985592</v>
      </c>
      <c r="S244" s="54">
        <v>4</v>
      </c>
      <c r="T244" s="55">
        <v>4.6116504854368934</v>
      </c>
      <c r="U244" s="34">
        <v>56</v>
      </c>
      <c r="V244" s="34">
        <v>57</v>
      </c>
      <c r="W244" s="34">
        <v>60</v>
      </c>
      <c r="X244" s="35">
        <v>59</v>
      </c>
      <c r="Y244" s="36">
        <f t="shared" si="84"/>
        <v>229</v>
      </c>
      <c r="Z244" s="36">
        <f t="shared" si="85"/>
        <v>223</v>
      </c>
      <c r="AA244" s="36">
        <f t="shared" si="86"/>
        <v>222</v>
      </c>
      <c r="AB244" s="36">
        <f t="shared" si="87"/>
        <v>214</v>
      </c>
      <c r="AC244" s="36">
        <f t="shared" si="88"/>
        <v>188</v>
      </c>
      <c r="AD244" s="36">
        <f t="shared" si="89"/>
        <v>225</v>
      </c>
      <c r="AE244" s="36">
        <f t="shared" si="90"/>
        <v>247</v>
      </c>
      <c r="AF244" s="36">
        <f t="shared" si="91"/>
        <v>249</v>
      </c>
      <c r="AG244" s="36">
        <f t="shared" si="92"/>
        <v>239</v>
      </c>
      <c r="AH244" s="36">
        <f t="shared" si="93"/>
        <v>240</v>
      </c>
      <c r="AI244" s="36">
        <f t="shared" si="94"/>
        <v>170</v>
      </c>
      <c r="AJ244" s="36">
        <f t="shared" si="95"/>
        <v>228</v>
      </c>
      <c r="AK244" s="36">
        <f t="shared" si="96"/>
        <v>208</v>
      </c>
      <c r="AL244" s="36">
        <f t="shared" si="97"/>
        <v>193</v>
      </c>
      <c r="AM244" s="36">
        <f t="shared" si="98"/>
        <v>212</v>
      </c>
      <c r="AN244" s="36">
        <f t="shared" si="99"/>
        <v>199</v>
      </c>
      <c r="AO244" s="36">
        <f t="shared" si="100"/>
        <v>206</v>
      </c>
      <c r="AP244" s="36">
        <f t="shared" si="101"/>
        <v>197</v>
      </c>
      <c r="AQ244" s="37">
        <f t="shared" si="102"/>
        <v>216.05555555555554</v>
      </c>
      <c r="AR244" s="14">
        <f t="shared" si="103"/>
        <v>226</v>
      </c>
      <c r="AS244" s="5">
        <f t="shared" si="104"/>
        <v>209</v>
      </c>
      <c r="AT244" s="5">
        <f t="shared" si="105"/>
        <v>245</v>
      </c>
      <c r="AU244" s="5">
        <f t="shared" si="106"/>
        <v>249</v>
      </c>
      <c r="AV244" s="5">
        <f t="shared" si="107"/>
        <v>248</v>
      </c>
      <c r="AW244" s="6">
        <f t="shared" si="108"/>
        <v>237.75</v>
      </c>
      <c r="AX244" s="14">
        <f t="shared" si="109"/>
        <v>264</v>
      </c>
      <c r="AY244" s="6">
        <f t="shared" si="110"/>
        <v>235.5</v>
      </c>
      <c r="AZ244" s="14">
        <f t="shared" si="111"/>
        <v>242</v>
      </c>
      <c r="BA244" s="5">
        <v>221</v>
      </c>
    </row>
    <row r="245" spans="1:53">
      <c r="A245" s="32" t="s">
        <v>482</v>
      </c>
      <c r="B245" s="13" t="s">
        <v>190</v>
      </c>
      <c r="C245" s="33">
        <v>95.7</v>
      </c>
      <c r="D245" s="34">
        <v>94.8</v>
      </c>
      <c r="E245" s="34">
        <v>92.2</v>
      </c>
      <c r="F245" s="34">
        <v>91.5</v>
      </c>
      <c r="G245" s="34">
        <v>92</v>
      </c>
      <c r="H245" s="35">
        <v>90.6</v>
      </c>
      <c r="I245" s="34">
        <v>32.1</v>
      </c>
      <c r="J245" s="34">
        <v>27.4</v>
      </c>
      <c r="K245" s="34">
        <v>44.5</v>
      </c>
      <c r="L245" s="34">
        <v>43.2</v>
      </c>
      <c r="M245" s="34">
        <v>26.2</v>
      </c>
      <c r="N245" s="35">
        <v>29.8</v>
      </c>
      <c r="O245" s="54">
        <v>2.24450811843362</v>
      </c>
      <c r="P245" s="54">
        <v>2.3209876543209877</v>
      </c>
      <c r="Q245" s="54">
        <v>4.5757864632983791</v>
      </c>
      <c r="R245" s="54">
        <v>5.034550839091807</v>
      </c>
      <c r="S245" s="54">
        <v>3.1593406593406592</v>
      </c>
      <c r="T245" s="55">
        <v>4.4642857142857144</v>
      </c>
      <c r="U245" s="34">
        <v>52</v>
      </c>
      <c r="V245" s="34">
        <v>50</v>
      </c>
      <c r="W245" s="34">
        <v>55</v>
      </c>
      <c r="X245" s="35">
        <v>54</v>
      </c>
      <c r="Y245" s="36">
        <f t="shared" si="84"/>
        <v>268</v>
      </c>
      <c r="Z245" s="36">
        <f t="shared" si="85"/>
        <v>248</v>
      </c>
      <c r="AA245" s="36">
        <f t="shared" si="86"/>
        <v>256</v>
      </c>
      <c r="AB245" s="36">
        <f t="shared" si="87"/>
        <v>254</v>
      </c>
      <c r="AC245" s="36">
        <f t="shared" si="88"/>
        <v>254</v>
      </c>
      <c r="AD245" s="36">
        <f t="shared" si="89"/>
        <v>232</v>
      </c>
      <c r="AE245" s="36">
        <f t="shared" si="90"/>
        <v>251</v>
      </c>
      <c r="AF245" s="36">
        <f t="shared" si="91"/>
        <v>232</v>
      </c>
      <c r="AG245" s="36">
        <f t="shared" si="92"/>
        <v>255</v>
      </c>
      <c r="AH245" s="36">
        <f t="shared" si="93"/>
        <v>247</v>
      </c>
      <c r="AI245" s="36">
        <f t="shared" si="94"/>
        <v>220</v>
      </c>
      <c r="AJ245" s="36">
        <f t="shared" si="95"/>
        <v>244</v>
      </c>
      <c r="AK245" s="36">
        <f t="shared" si="96"/>
        <v>250</v>
      </c>
      <c r="AL245" s="36">
        <f t="shared" si="97"/>
        <v>244</v>
      </c>
      <c r="AM245" s="36">
        <f t="shared" si="98"/>
        <v>246</v>
      </c>
      <c r="AN245" s="36">
        <f t="shared" si="99"/>
        <v>241</v>
      </c>
      <c r="AO245" s="36">
        <f t="shared" si="100"/>
        <v>229</v>
      </c>
      <c r="AP245" s="36">
        <f t="shared" si="101"/>
        <v>200</v>
      </c>
      <c r="AQ245" s="37">
        <f t="shared" si="102"/>
        <v>242.83333333333334</v>
      </c>
      <c r="AR245" s="14">
        <f t="shared" si="103"/>
        <v>254</v>
      </c>
      <c r="AS245" s="5">
        <f t="shared" si="104"/>
        <v>145</v>
      </c>
      <c r="AT245" s="5">
        <f t="shared" si="105"/>
        <v>135</v>
      </c>
      <c r="AU245" s="5">
        <f t="shared" si="106"/>
        <v>193</v>
      </c>
      <c r="AV245" s="5">
        <f t="shared" si="107"/>
        <v>197</v>
      </c>
      <c r="AW245" s="6">
        <f t="shared" si="108"/>
        <v>167.5</v>
      </c>
      <c r="AX245" s="14">
        <f t="shared" si="109"/>
        <v>181</v>
      </c>
      <c r="AY245" s="6">
        <f t="shared" si="110"/>
        <v>235.75</v>
      </c>
      <c r="AZ245" s="14">
        <f t="shared" si="111"/>
        <v>243</v>
      </c>
      <c r="BA245" s="5">
        <v>273</v>
      </c>
    </row>
    <row r="246" spans="1:53">
      <c r="A246" s="32" t="s">
        <v>402</v>
      </c>
      <c r="B246" s="13" t="s">
        <v>110</v>
      </c>
      <c r="C246" s="33">
        <v>93.6</v>
      </c>
      <c r="D246" s="34">
        <v>93.3</v>
      </c>
      <c r="E246" s="34">
        <v>88.5</v>
      </c>
      <c r="F246" s="34">
        <v>88.9</v>
      </c>
      <c r="G246" s="34">
        <v>91.3</v>
      </c>
      <c r="H246" s="35">
        <v>92.3</v>
      </c>
      <c r="I246" s="34">
        <v>32.4</v>
      </c>
      <c r="J246" s="34">
        <v>30</v>
      </c>
      <c r="K246" s="34">
        <v>38.700000000000003</v>
      </c>
      <c r="L246" s="34">
        <v>41.5</v>
      </c>
      <c r="M246" s="34">
        <v>29.5</v>
      </c>
      <c r="N246" s="35">
        <v>32.799999999999997</v>
      </c>
      <c r="O246" s="54">
        <v>4.12135088723526</v>
      </c>
      <c r="P246" s="54">
        <v>3.8724373576309796</v>
      </c>
      <c r="Q246" s="54">
        <v>7.1469411092052599</v>
      </c>
      <c r="R246" s="54">
        <v>6.8906605922551254</v>
      </c>
      <c r="S246" s="54">
        <v>2.9810298102981028</v>
      </c>
      <c r="T246" s="55">
        <v>3.4574468085106385</v>
      </c>
      <c r="U246" s="34">
        <v>57</v>
      </c>
      <c r="V246" s="34">
        <v>56</v>
      </c>
      <c r="W246" s="34">
        <v>54</v>
      </c>
      <c r="X246" s="35">
        <v>57</v>
      </c>
      <c r="Y246" s="36">
        <f t="shared" si="84"/>
        <v>224</v>
      </c>
      <c r="Z246" s="36">
        <f t="shared" si="85"/>
        <v>219</v>
      </c>
      <c r="AA246" s="36">
        <f t="shared" si="86"/>
        <v>212</v>
      </c>
      <c r="AB246" s="36">
        <f t="shared" si="87"/>
        <v>212</v>
      </c>
      <c r="AC246" s="36">
        <f t="shared" si="88"/>
        <v>249</v>
      </c>
      <c r="AD246" s="36">
        <f t="shared" si="89"/>
        <v>264</v>
      </c>
      <c r="AE246" s="36">
        <f t="shared" si="90"/>
        <v>253</v>
      </c>
      <c r="AF246" s="36">
        <f t="shared" si="91"/>
        <v>244</v>
      </c>
      <c r="AG246" s="36">
        <f t="shared" si="92"/>
        <v>230</v>
      </c>
      <c r="AH246" s="36">
        <f t="shared" si="93"/>
        <v>232</v>
      </c>
      <c r="AI246" s="36">
        <f t="shared" si="94"/>
        <v>244</v>
      </c>
      <c r="AJ246" s="36">
        <f t="shared" si="95"/>
        <v>258</v>
      </c>
      <c r="AK246" s="36">
        <f t="shared" si="96"/>
        <v>178</v>
      </c>
      <c r="AL246" s="36">
        <f t="shared" si="97"/>
        <v>185</v>
      </c>
      <c r="AM246" s="36">
        <f t="shared" si="98"/>
        <v>186</v>
      </c>
      <c r="AN246" s="36">
        <f t="shared" si="99"/>
        <v>204</v>
      </c>
      <c r="AO246" s="36">
        <f t="shared" si="100"/>
        <v>231</v>
      </c>
      <c r="AP246" s="36">
        <f t="shared" si="101"/>
        <v>234</v>
      </c>
      <c r="AQ246" s="37">
        <f t="shared" si="102"/>
        <v>225.5</v>
      </c>
      <c r="AR246" s="14">
        <f t="shared" si="103"/>
        <v>234</v>
      </c>
      <c r="AS246" s="5">
        <f t="shared" si="104"/>
        <v>221</v>
      </c>
      <c r="AT246" s="5">
        <f t="shared" si="105"/>
        <v>234</v>
      </c>
      <c r="AU246" s="5">
        <f t="shared" si="106"/>
        <v>171</v>
      </c>
      <c r="AV246" s="5">
        <f t="shared" si="107"/>
        <v>234</v>
      </c>
      <c r="AW246" s="6">
        <f t="shared" si="108"/>
        <v>215</v>
      </c>
      <c r="AX246" s="14">
        <f t="shared" si="109"/>
        <v>242</v>
      </c>
      <c r="AY246" s="6">
        <f t="shared" si="110"/>
        <v>236</v>
      </c>
      <c r="AZ246" s="14">
        <f t="shared" si="111"/>
        <v>244</v>
      </c>
      <c r="BA246" s="5">
        <v>223</v>
      </c>
    </row>
    <row r="247" spans="1:53">
      <c r="A247" s="32" t="s">
        <v>564</v>
      </c>
      <c r="B247" s="13" t="s">
        <v>272</v>
      </c>
      <c r="C247" s="33">
        <v>93.9</v>
      </c>
      <c r="D247" s="34">
        <v>94</v>
      </c>
      <c r="E247" s="34">
        <v>91.6</v>
      </c>
      <c r="F247" s="34">
        <v>91.6</v>
      </c>
      <c r="G247" s="34">
        <v>89.4</v>
      </c>
      <c r="H247" s="35">
        <v>90</v>
      </c>
      <c r="I247" s="34">
        <v>24.9</v>
      </c>
      <c r="J247" s="34">
        <v>26.4</v>
      </c>
      <c r="K247" s="34">
        <v>44.1</v>
      </c>
      <c r="L247" s="34">
        <v>46</v>
      </c>
      <c r="M247" s="34">
        <v>23.9</v>
      </c>
      <c r="N247" s="35">
        <v>26.4</v>
      </c>
      <c r="O247" s="54">
        <v>3.1970649895178198</v>
      </c>
      <c r="P247" s="54">
        <v>3.2943676939426139</v>
      </c>
      <c r="Q247" s="54">
        <v>4.6548117154811708</v>
      </c>
      <c r="R247" s="54">
        <v>5.0531914893617014</v>
      </c>
      <c r="S247" s="54">
        <v>3.713188220230474</v>
      </c>
      <c r="T247" s="55">
        <v>3.3169533169533167</v>
      </c>
      <c r="U247" s="34">
        <v>51</v>
      </c>
      <c r="V247" s="34">
        <v>56</v>
      </c>
      <c r="W247" s="34">
        <v>57</v>
      </c>
      <c r="X247" s="35">
        <v>59</v>
      </c>
      <c r="Y247" s="36">
        <f t="shared" si="84"/>
        <v>229</v>
      </c>
      <c r="Z247" s="36">
        <f t="shared" si="85"/>
        <v>231</v>
      </c>
      <c r="AA247" s="36">
        <f t="shared" si="86"/>
        <v>249</v>
      </c>
      <c r="AB247" s="36">
        <f t="shared" si="87"/>
        <v>259</v>
      </c>
      <c r="AC247" s="36">
        <f t="shared" si="88"/>
        <v>217</v>
      </c>
      <c r="AD247" s="36">
        <f t="shared" si="89"/>
        <v>225</v>
      </c>
      <c r="AE247" s="36">
        <f t="shared" si="90"/>
        <v>211</v>
      </c>
      <c r="AF247" s="36">
        <f t="shared" si="91"/>
        <v>225</v>
      </c>
      <c r="AG247" s="36">
        <f t="shared" si="92"/>
        <v>254</v>
      </c>
      <c r="AH247" s="36">
        <f t="shared" si="93"/>
        <v>259</v>
      </c>
      <c r="AI247" s="36">
        <f t="shared" si="94"/>
        <v>206</v>
      </c>
      <c r="AJ247" s="36">
        <f t="shared" si="95"/>
        <v>221</v>
      </c>
      <c r="AK247" s="36">
        <f t="shared" si="96"/>
        <v>210</v>
      </c>
      <c r="AL247" s="36">
        <f t="shared" si="97"/>
        <v>208</v>
      </c>
      <c r="AM247" s="36">
        <f t="shared" si="98"/>
        <v>243</v>
      </c>
      <c r="AN247" s="36">
        <f t="shared" si="99"/>
        <v>239</v>
      </c>
      <c r="AO247" s="36">
        <f t="shared" si="100"/>
        <v>215</v>
      </c>
      <c r="AP247" s="36">
        <f t="shared" si="101"/>
        <v>236</v>
      </c>
      <c r="AQ247" s="37">
        <f t="shared" si="102"/>
        <v>229.83333333333334</v>
      </c>
      <c r="AR247" s="14">
        <f t="shared" si="103"/>
        <v>240</v>
      </c>
      <c r="AS247" s="5">
        <f t="shared" si="104"/>
        <v>125</v>
      </c>
      <c r="AT247" s="5">
        <f t="shared" si="105"/>
        <v>234</v>
      </c>
      <c r="AU247" s="5">
        <f t="shared" si="106"/>
        <v>218</v>
      </c>
      <c r="AV247" s="5">
        <f t="shared" si="107"/>
        <v>248</v>
      </c>
      <c r="AW247" s="6">
        <f t="shared" si="108"/>
        <v>206.25</v>
      </c>
      <c r="AX247" s="14">
        <f t="shared" si="109"/>
        <v>229</v>
      </c>
      <c r="AY247" s="6">
        <f t="shared" si="110"/>
        <v>237.25</v>
      </c>
      <c r="AZ247" s="14">
        <f t="shared" si="111"/>
        <v>245</v>
      </c>
      <c r="BA247" s="5">
        <v>246</v>
      </c>
    </row>
    <row r="248" spans="1:53">
      <c r="A248" s="32" t="s">
        <v>411</v>
      </c>
      <c r="B248" s="13" t="s">
        <v>119</v>
      </c>
      <c r="C248" s="33">
        <v>94.4</v>
      </c>
      <c r="D248" s="34">
        <v>94.1</v>
      </c>
      <c r="E248" s="34">
        <v>92.1</v>
      </c>
      <c r="F248" s="34">
        <v>90.7</v>
      </c>
      <c r="G248" s="34">
        <v>89.3</v>
      </c>
      <c r="H248" s="35">
        <v>89</v>
      </c>
      <c r="I248" s="34">
        <v>28.7</v>
      </c>
      <c r="J248" s="34">
        <v>27</v>
      </c>
      <c r="K248" s="34">
        <v>46.5</v>
      </c>
      <c r="L248" s="34">
        <v>45</v>
      </c>
      <c r="M248" s="34">
        <v>21.9</v>
      </c>
      <c r="N248" s="35">
        <v>23.1</v>
      </c>
      <c r="O248" s="54">
        <v>2.9688631426502536</v>
      </c>
      <c r="P248" s="54">
        <v>3.1758326878388843</v>
      </c>
      <c r="Q248" s="54">
        <v>4.5619116582186825</v>
      </c>
      <c r="R248" s="54">
        <v>5.019305019305019</v>
      </c>
      <c r="S248" s="54">
        <v>3.7520391517128875</v>
      </c>
      <c r="T248" s="55">
        <v>4.2517006802721085</v>
      </c>
      <c r="U248" s="34">
        <v>57</v>
      </c>
      <c r="V248" s="34">
        <v>54</v>
      </c>
      <c r="W248" s="34">
        <v>61</v>
      </c>
      <c r="X248" s="35">
        <v>53</v>
      </c>
      <c r="Y248" s="36">
        <f t="shared" si="84"/>
        <v>242</v>
      </c>
      <c r="Z248" s="36">
        <f t="shared" si="85"/>
        <v>233</v>
      </c>
      <c r="AA248" s="36">
        <f t="shared" si="86"/>
        <v>254</v>
      </c>
      <c r="AB248" s="36">
        <f t="shared" si="87"/>
        <v>240</v>
      </c>
      <c r="AC248" s="36">
        <f t="shared" si="88"/>
        <v>216</v>
      </c>
      <c r="AD248" s="36">
        <f t="shared" si="89"/>
        <v>209</v>
      </c>
      <c r="AE248" s="36">
        <f t="shared" si="90"/>
        <v>235</v>
      </c>
      <c r="AF248" s="36">
        <f t="shared" si="91"/>
        <v>228</v>
      </c>
      <c r="AG248" s="36">
        <f t="shared" si="92"/>
        <v>262</v>
      </c>
      <c r="AH248" s="36">
        <f t="shared" si="93"/>
        <v>251</v>
      </c>
      <c r="AI248" s="36">
        <f t="shared" si="94"/>
        <v>186</v>
      </c>
      <c r="AJ248" s="36">
        <f t="shared" si="95"/>
        <v>202</v>
      </c>
      <c r="AK248" s="36">
        <f t="shared" si="96"/>
        <v>222</v>
      </c>
      <c r="AL248" s="36">
        <f t="shared" si="97"/>
        <v>217</v>
      </c>
      <c r="AM248" s="36">
        <f t="shared" si="98"/>
        <v>247</v>
      </c>
      <c r="AN248" s="36">
        <f t="shared" si="99"/>
        <v>242</v>
      </c>
      <c r="AO248" s="36">
        <f t="shared" si="100"/>
        <v>213</v>
      </c>
      <c r="AP248" s="36">
        <f t="shared" si="101"/>
        <v>213</v>
      </c>
      <c r="AQ248" s="37">
        <f t="shared" si="102"/>
        <v>228.44444444444446</v>
      </c>
      <c r="AR248" s="14">
        <f t="shared" si="103"/>
        <v>239</v>
      </c>
      <c r="AS248" s="5">
        <f t="shared" si="104"/>
        <v>221</v>
      </c>
      <c r="AT248" s="5">
        <f t="shared" si="105"/>
        <v>199</v>
      </c>
      <c r="AU248" s="5">
        <f t="shared" si="106"/>
        <v>255</v>
      </c>
      <c r="AV248" s="5">
        <f t="shared" si="107"/>
        <v>181</v>
      </c>
      <c r="AW248" s="6">
        <f t="shared" si="108"/>
        <v>214</v>
      </c>
      <c r="AX248" s="14">
        <f t="shared" si="109"/>
        <v>239</v>
      </c>
      <c r="AY248" s="6">
        <f t="shared" si="110"/>
        <v>239</v>
      </c>
      <c r="AZ248" s="14">
        <f t="shared" si="111"/>
        <v>246</v>
      </c>
      <c r="BA248" s="5">
        <v>253</v>
      </c>
    </row>
    <row r="249" spans="1:53">
      <c r="A249" s="32" t="s">
        <v>503</v>
      </c>
      <c r="B249" s="13" t="s">
        <v>211</v>
      </c>
      <c r="C249" s="33">
        <v>95.5</v>
      </c>
      <c r="D249" s="34">
        <v>95.7</v>
      </c>
      <c r="E249" s="34">
        <v>91.5</v>
      </c>
      <c r="F249" s="34">
        <v>92.1</v>
      </c>
      <c r="G249" s="34">
        <v>84.7</v>
      </c>
      <c r="H249" s="35">
        <v>87.6</v>
      </c>
      <c r="I249" s="34">
        <v>33.4</v>
      </c>
      <c r="J249" s="34">
        <v>33.6</v>
      </c>
      <c r="K249" s="34">
        <v>46.7</v>
      </c>
      <c r="L249" s="34">
        <v>48.9</v>
      </c>
      <c r="M249" s="34">
        <v>18.7</v>
      </c>
      <c r="N249" s="35">
        <v>23.7</v>
      </c>
      <c r="O249" s="54">
        <v>2.8814185445142226</v>
      </c>
      <c r="P249" s="54">
        <v>2.6162790697674421</v>
      </c>
      <c r="Q249" s="54">
        <v>5.8823529411764701</v>
      </c>
      <c r="R249" s="54">
        <v>5.4137664346481058</v>
      </c>
      <c r="S249" s="54">
        <v>6.9279854147675488</v>
      </c>
      <c r="T249" s="55">
        <v>6.0200668896321075</v>
      </c>
      <c r="U249" s="34">
        <v>54</v>
      </c>
      <c r="V249" s="34">
        <v>55</v>
      </c>
      <c r="W249" s="34">
        <v>66</v>
      </c>
      <c r="X249" s="35">
        <v>62</v>
      </c>
      <c r="Y249" s="36">
        <f t="shared" si="84"/>
        <v>264</v>
      </c>
      <c r="Z249" s="36">
        <f t="shared" si="85"/>
        <v>266</v>
      </c>
      <c r="AA249" s="36">
        <f t="shared" si="86"/>
        <v>248</v>
      </c>
      <c r="AB249" s="36">
        <f t="shared" si="87"/>
        <v>265</v>
      </c>
      <c r="AC249" s="36">
        <f t="shared" si="88"/>
        <v>156</v>
      </c>
      <c r="AD249" s="36">
        <f t="shared" si="89"/>
        <v>197</v>
      </c>
      <c r="AE249" s="36">
        <f t="shared" si="90"/>
        <v>256</v>
      </c>
      <c r="AF249" s="36">
        <f t="shared" si="91"/>
        <v>262</v>
      </c>
      <c r="AG249" s="36">
        <f t="shared" si="92"/>
        <v>264</v>
      </c>
      <c r="AH249" s="36">
        <f t="shared" si="93"/>
        <v>267</v>
      </c>
      <c r="AI249" s="36">
        <f t="shared" si="94"/>
        <v>157</v>
      </c>
      <c r="AJ249" s="36">
        <f t="shared" si="95"/>
        <v>208</v>
      </c>
      <c r="AK249" s="36">
        <f t="shared" si="96"/>
        <v>225</v>
      </c>
      <c r="AL249" s="36">
        <f t="shared" si="97"/>
        <v>236</v>
      </c>
      <c r="AM249" s="36">
        <f t="shared" si="98"/>
        <v>220</v>
      </c>
      <c r="AN249" s="36">
        <f t="shared" si="99"/>
        <v>232</v>
      </c>
      <c r="AO249" s="36">
        <f t="shared" si="100"/>
        <v>140</v>
      </c>
      <c r="AP249" s="36">
        <f t="shared" si="101"/>
        <v>163</v>
      </c>
      <c r="AQ249" s="37">
        <f t="shared" si="102"/>
        <v>223.66666666666666</v>
      </c>
      <c r="AR249" s="14">
        <f t="shared" si="103"/>
        <v>232</v>
      </c>
      <c r="AS249" s="5">
        <f t="shared" si="104"/>
        <v>175</v>
      </c>
      <c r="AT249" s="5">
        <f t="shared" si="105"/>
        <v>218</v>
      </c>
      <c r="AU249" s="5">
        <f t="shared" si="106"/>
        <v>275</v>
      </c>
      <c r="AV249" s="5">
        <f t="shared" si="107"/>
        <v>268</v>
      </c>
      <c r="AW249" s="6">
        <f t="shared" si="108"/>
        <v>234</v>
      </c>
      <c r="AX249" s="14">
        <f t="shared" si="109"/>
        <v>261</v>
      </c>
      <c r="AY249" s="6">
        <f t="shared" si="110"/>
        <v>239.25</v>
      </c>
      <c r="AZ249" s="14">
        <f t="shared" si="111"/>
        <v>247</v>
      </c>
      <c r="BA249" s="5">
        <v>256</v>
      </c>
    </row>
    <row r="250" spans="1:53">
      <c r="A250" s="32" t="s">
        <v>548</v>
      </c>
      <c r="B250" s="13" t="s">
        <v>256</v>
      </c>
      <c r="C250" s="33">
        <v>94</v>
      </c>
      <c r="D250" s="34">
        <v>93.7</v>
      </c>
      <c r="E250" s="34">
        <v>90.4</v>
      </c>
      <c r="F250" s="34">
        <v>91.5</v>
      </c>
      <c r="G250" s="34">
        <v>93.3</v>
      </c>
      <c r="H250" s="35">
        <v>91.5</v>
      </c>
      <c r="I250" s="34">
        <v>28.2</v>
      </c>
      <c r="J250" s="34">
        <v>25.2</v>
      </c>
      <c r="K250" s="34">
        <v>40.200000000000003</v>
      </c>
      <c r="L250" s="34">
        <v>47.7</v>
      </c>
      <c r="M250" s="34">
        <v>29</v>
      </c>
      <c r="N250" s="35">
        <v>36</v>
      </c>
      <c r="O250" s="54">
        <v>2.6990553306342782</v>
      </c>
      <c r="P250" s="54">
        <v>2.8493894165535956</v>
      </c>
      <c r="Q250" s="54">
        <v>5.4144385026737973</v>
      </c>
      <c r="R250" s="54">
        <v>4.9693669162695713</v>
      </c>
      <c r="S250" s="54">
        <v>2.1806853582554515</v>
      </c>
      <c r="T250" s="55">
        <v>3.2558139534883721</v>
      </c>
      <c r="U250" s="34">
        <v>51</v>
      </c>
      <c r="V250" s="34">
        <v>49</v>
      </c>
      <c r="W250" s="34">
        <v>57</v>
      </c>
      <c r="X250" s="35">
        <v>65</v>
      </c>
      <c r="Y250" s="36">
        <f t="shared" si="84"/>
        <v>231</v>
      </c>
      <c r="Z250" s="36">
        <f t="shared" si="85"/>
        <v>225</v>
      </c>
      <c r="AA250" s="36">
        <f t="shared" si="86"/>
        <v>232</v>
      </c>
      <c r="AB250" s="36">
        <f t="shared" si="87"/>
        <v>254</v>
      </c>
      <c r="AC250" s="36">
        <f t="shared" si="88"/>
        <v>270</v>
      </c>
      <c r="AD250" s="36">
        <f t="shared" si="89"/>
        <v>251</v>
      </c>
      <c r="AE250" s="36">
        <f t="shared" si="90"/>
        <v>231</v>
      </c>
      <c r="AF250" s="36">
        <f t="shared" si="91"/>
        <v>219</v>
      </c>
      <c r="AG250" s="36">
        <f t="shared" si="92"/>
        <v>235</v>
      </c>
      <c r="AH250" s="36">
        <f t="shared" si="93"/>
        <v>263</v>
      </c>
      <c r="AI250" s="36">
        <f t="shared" si="94"/>
        <v>241</v>
      </c>
      <c r="AJ250" s="36">
        <f t="shared" si="95"/>
        <v>268</v>
      </c>
      <c r="AK250" s="36">
        <f t="shared" si="96"/>
        <v>231</v>
      </c>
      <c r="AL250" s="36">
        <f t="shared" si="97"/>
        <v>231</v>
      </c>
      <c r="AM250" s="36">
        <f t="shared" si="98"/>
        <v>227</v>
      </c>
      <c r="AN250" s="36">
        <f t="shared" si="99"/>
        <v>243</v>
      </c>
      <c r="AO250" s="36">
        <f t="shared" si="100"/>
        <v>254</v>
      </c>
      <c r="AP250" s="36">
        <f t="shared" si="101"/>
        <v>237</v>
      </c>
      <c r="AQ250" s="37">
        <f t="shared" si="102"/>
        <v>241.27777777777777</v>
      </c>
      <c r="AR250" s="14">
        <f t="shared" si="103"/>
        <v>251</v>
      </c>
      <c r="AS250" s="5">
        <f t="shared" si="104"/>
        <v>125</v>
      </c>
      <c r="AT250" s="5">
        <f t="shared" si="105"/>
        <v>117</v>
      </c>
      <c r="AU250" s="5">
        <f t="shared" si="106"/>
        <v>218</v>
      </c>
      <c r="AV250" s="5">
        <f t="shared" si="107"/>
        <v>278</v>
      </c>
      <c r="AW250" s="6">
        <f t="shared" si="108"/>
        <v>184.5</v>
      </c>
      <c r="AX250" s="14">
        <f t="shared" si="109"/>
        <v>204</v>
      </c>
      <c r="AY250" s="6">
        <f t="shared" si="110"/>
        <v>239.25</v>
      </c>
      <c r="AZ250" s="14">
        <f t="shared" si="111"/>
        <v>247</v>
      </c>
      <c r="BA250" s="5">
        <v>241</v>
      </c>
    </row>
    <row r="251" spans="1:53">
      <c r="A251" s="32" t="s">
        <v>323</v>
      </c>
      <c r="B251" s="13" t="s">
        <v>31</v>
      </c>
      <c r="C251" s="33">
        <v>93.2</v>
      </c>
      <c r="D251" s="34">
        <v>93.5</v>
      </c>
      <c r="E251" s="34">
        <v>90.5</v>
      </c>
      <c r="F251" s="34">
        <v>89.8</v>
      </c>
      <c r="G251" s="34">
        <v>87.2</v>
      </c>
      <c r="H251" s="35">
        <v>88.5</v>
      </c>
      <c r="I251" s="34">
        <v>31.4</v>
      </c>
      <c r="J251" s="34">
        <v>31.4</v>
      </c>
      <c r="K251" s="34">
        <v>49</v>
      </c>
      <c r="L251" s="34">
        <v>49.3</v>
      </c>
      <c r="M251" s="34">
        <v>28.4</v>
      </c>
      <c r="N251" s="35">
        <v>29.6</v>
      </c>
      <c r="O251" s="54">
        <v>3.5623409669211195</v>
      </c>
      <c r="P251" s="54">
        <v>4.0099471557351576</v>
      </c>
      <c r="Q251" s="54">
        <v>6.531531531531531</v>
      </c>
      <c r="R251" s="54">
        <v>7.3163507109004735</v>
      </c>
      <c r="S251" s="54">
        <v>5.3834808259587019</v>
      </c>
      <c r="T251" s="55">
        <v>5.1784464660601817</v>
      </c>
      <c r="U251" s="34">
        <v>59</v>
      </c>
      <c r="V251" s="34">
        <v>59</v>
      </c>
      <c r="W251" s="34">
        <v>59</v>
      </c>
      <c r="X251" s="35">
        <v>59</v>
      </c>
      <c r="Y251" s="36">
        <f t="shared" si="84"/>
        <v>214</v>
      </c>
      <c r="Z251" s="36">
        <f t="shared" si="85"/>
        <v>222</v>
      </c>
      <c r="AA251" s="36">
        <f t="shared" si="86"/>
        <v>234</v>
      </c>
      <c r="AB251" s="36">
        <f t="shared" si="87"/>
        <v>225</v>
      </c>
      <c r="AC251" s="36">
        <f t="shared" si="88"/>
        <v>195</v>
      </c>
      <c r="AD251" s="36">
        <f t="shared" si="89"/>
        <v>204</v>
      </c>
      <c r="AE251" s="36">
        <f t="shared" si="90"/>
        <v>248</v>
      </c>
      <c r="AF251" s="36">
        <f t="shared" si="91"/>
        <v>254</v>
      </c>
      <c r="AG251" s="36">
        <f t="shared" si="92"/>
        <v>269</v>
      </c>
      <c r="AH251" s="36">
        <f t="shared" si="93"/>
        <v>268</v>
      </c>
      <c r="AI251" s="36">
        <f t="shared" si="94"/>
        <v>235</v>
      </c>
      <c r="AJ251" s="36">
        <f t="shared" si="95"/>
        <v>242</v>
      </c>
      <c r="AK251" s="36">
        <f t="shared" si="96"/>
        <v>192</v>
      </c>
      <c r="AL251" s="36">
        <f t="shared" si="97"/>
        <v>183</v>
      </c>
      <c r="AM251" s="36">
        <f t="shared" si="98"/>
        <v>203</v>
      </c>
      <c r="AN251" s="36">
        <f t="shared" si="99"/>
        <v>196</v>
      </c>
      <c r="AO251" s="36">
        <f t="shared" si="100"/>
        <v>170</v>
      </c>
      <c r="AP251" s="36">
        <f t="shared" si="101"/>
        <v>184</v>
      </c>
      <c r="AQ251" s="37">
        <f t="shared" si="102"/>
        <v>218.77777777777777</v>
      </c>
      <c r="AR251" s="14">
        <f t="shared" si="103"/>
        <v>230</v>
      </c>
      <c r="AS251" s="5">
        <f t="shared" si="104"/>
        <v>246</v>
      </c>
      <c r="AT251" s="5">
        <f t="shared" si="105"/>
        <v>253</v>
      </c>
      <c r="AU251" s="5">
        <f t="shared" si="106"/>
        <v>241</v>
      </c>
      <c r="AV251" s="5">
        <f t="shared" si="107"/>
        <v>248</v>
      </c>
      <c r="AW251" s="6">
        <f t="shared" si="108"/>
        <v>247</v>
      </c>
      <c r="AX251" s="14">
        <f t="shared" si="109"/>
        <v>270</v>
      </c>
      <c r="AY251" s="6">
        <f t="shared" si="110"/>
        <v>240</v>
      </c>
      <c r="AZ251" s="14">
        <f t="shared" si="111"/>
        <v>249</v>
      </c>
      <c r="BA251" s="5">
        <v>238</v>
      </c>
    </row>
    <row r="252" spans="1:53">
      <c r="A252" s="32" t="s">
        <v>399</v>
      </c>
      <c r="B252" s="13" t="s">
        <v>107</v>
      </c>
      <c r="C252" s="33">
        <v>96.1</v>
      </c>
      <c r="D252" s="34">
        <v>96.2</v>
      </c>
      <c r="E252" s="34">
        <v>91</v>
      </c>
      <c r="F252" s="34">
        <v>91.4</v>
      </c>
      <c r="G252" s="34">
        <v>90.5</v>
      </c>
      <c r="H252" s="35">
        <v>88.5</v>
      </c>
      <c r="I252" s="34">
        <v>41</v>
      </c>
      <c r="J252" s="34">
        <v>38.4</v>
      </c>
      <c r="K252" s="34">
        <v>43.9</v>
      </c>
      <c r="L252" s="34">
        <v>45.2</v>
      </c>
      <c r="M252" s="34">
        <v>27.9</v>
      </c>
      <c r="N252" s="35">
        <v>25.4</v>
      </c>
      <c r="O252" s="54">
        <v>2.5720966484801244</v>
      </c>
      <c r="P252" s="54">
        <v>1.4423076923076923</v>
      </c>
      <c r="Q252" s="54">
        <v>5.4559625876851126</v>
      </c>
      <c r="R252" s="54">
        <v>5.4443554843875104</v>
      </c>
      <c r="S252" s="54">
        <v>2.788844621513944</v>
      </c>
      <c r="T252" s="55">
        <v>3.4734917733089579</v>
      </c>
      <c r="U252" s="34">
        <v>59</v>
      </c>
      <c r="V252" s="34">
        <v>51</v>
      </c>
      <c r="W252" s="34">
        <v>54</v>
      </c>
      <c r="X252" s="35">
        <v>48</v>
      </c>
      <c r="Y252" s="36">
        <f t="shared" si="84"/>
        <v>273</v>
      </c>
      <c r="Z252" s="36">
        <f t="shared" si="85"/>
        <v>278</v>
      </c>
      <c r="AA252" s="36">
        <f t="shared" si="86"/>
        <v>241</v>
      </c>
      <c r="AB252" s="36">
        <f t="shared" si="87"/>
        <v>253</v>
      </c>
      <c r="AC252" s="36">
        <f t="shared" si="88"/>
        <v>237</v>
      </c>
      <c r="AD252" s="36">
        <f t="shared" si="89"/>
        <v>204</v>
      </c>
      <c r="AE252" s="36">
        <f t="shared" si="90"/>
        <v>280</v>
      </c>
      <c r="AF252" s="36">
        <f t="shared" si="91"/>
        <v>279</v>
      </c>
      <c r="AG252" s="36">
        <f t="shared" si="92"/>
        <v>250</v>
      </c>
      <c r="AH252" s="36">
        <f t="shared" si="93"/>
        <v>254</v>
      </c>
      <c r="AI252" s="36">
        <f t="shared" si="94"/>
        <v>233</v>
      </c>
      <c r="AJ252" s="36">
        <f t="shared" si="95"/>
        <v>215</v>
      </c>
      <c r="AK252" s="36">
        <f t="shared" si="96"/>
        <v>236</v>
      </c>
      <c r="AL252" s="36">
        <f t="shared" si="97"/>
        <v>277</v>
      </c>
      <c r="AM252" s="36">
        <f t="shared" si="98"/>
        <v>225</v>
      </c>
      <c r="AN252" s="36">
        <f t="shared" si="99"/>
        <v>228</v>
      </c>
      <c r="AO252" s="36">
        <f t="shared" si="100"/>
        <v>240</v>
      </c>
      <c r="AP252" s="36">
        <f t="shared" si="101"/>
        <v>232</v>
      </c>
      <c r="AQ252" s="37">
        <f t="shared" si="102"/>
        <v>246.38888888888889</v>
      </c>
      <c r="AR252" s="14">
        <f t="shared" si="103"/>
        <v>262</v>
      </c>
      <c r="AS252" s="5">
        <f t="shared" si="104"/>
        <v>246</v>
      </c>
      <c r="AT252" s="5">
        <f t="shared" si="105"/>
        <v>150</v>
      </c>
      <c r="AU252" s="5">
        <f t="shared" si="106"/>
        <v>171</v>
      </c>
      <c r="AV252" s="5">
        <f t="shared" si="107"/>
        <v>91</v>
      </c>
      <c r="AW252" s="6">
        <f t="shared" si="108"/>
        <v>164.5</v>
      </c>
      <c r="AX252" s="14">
        <f t="shared" si="109"/>
        <v>176</v>
      </c>
      <c r="AY252" s="6">
        <f t="shared" si="110"/>
        <v>240.5</v>
      </c>
      <c r="AZ252" s="14">
        <f t="shared" si="111"/>
        <v>250</v>
      </c>
      <c r="BA252" s="5">
        <v>256</v>
      </c>
    </row>
    <row r="253" spans="1:53">
      <c r="A253" s="32" t="s">
        <v>334</v>
      </c>
      <c r="B253" s="13" t="s">
        <v>42</v>
      </c>
      <c r="C253" s="33">
        <v>95.6</v>
      </c>
      <c r="D253" s="34">
        <v>95.7</v>
      </c>
      <c r="E253" s="34">
        <v>92.7</v>
      </c>
      <c r="F253" s="34">
        <v>91.2</v>
      </c>
      <c r="G253" s="34">
        <v>88.6</v>
      </c>
      <c r="H253" s="35">
        <v>90.7</v>
      </c>
      <c r="I253" s="34">
        <v>28.7</v>
      </c>
      <c r="J253" s="34">
        <v>29.1</v>
      </c>
      <c r="K253" s="34">
        <v>38.9</v>
      </c>
      <c r="L253" s="34">
        <v>39</v>
      </c>
      <c r="M253" s="34">
        <v>22</v>
      </c>
      <c r="N253" s="35">
        <v>28.9</v>
      </c>
      <c r="O253" s="54">
        <v>1.2485811577752552</v>
      </c>
      <c r="P253" s="54">
        <v>1.381509032943677</v>
      </c>
      <c r="Q253" s="54">
        <v>3.0542986425339365</v>
      </c>
      <c r="R253" s="54">
        <v>3.3898305084745761</v>
      </c>
      <c r="S253" s="54">
        <v>0.91743119266055051</v>
      </c>
      <c r="T253" s="55">
        <v>2.1052631578947367</v>
      </c>
      <c r="U253" s="34">
        <v>60</v>
      </c>
      <c r="V253" s="34">
        <v>59</v>
      </c>
      <c r="W253" s="34">
        <v>46</v>
      </c>
      <c r="X253" s="35">
        <v>46</v>
      </c>
      <c r="Y253" s="36">
        <f t="shared" si="84"/>
        <v>266</v>
      </c>
      <c r="Z253" s="36">
        <f t="shared" si="85"/>
        <v>266</v>
      </c>
      <c r="AA253" s="36">
        <f t="shared" si="86"/>
        <v>267</v>
      </c>
      <c r="AB253" s="36">
        <f t="shared" si="87"/>
        <v>249</v>
      </c>
      <c r="AC253" s="36">
        <f t="shared" si="88"/>
        <v>209</v>
      </c>
      <c r="AD253" s="36">
        <f t="shared" si="89"/>
        <v>236</v>
      </c>
      <c r="AE253" s="36">
        <f t="shared" si="90"/>
        <v>235</v>
      </c>
      <c r="AF253" s="36">
        <f t="shared" si="91"/>
        <v>239</v>
      </c>
      <c r="AG253" s="36">
        <f t="shared" si="92"/>
        <v>231</v>
      </c>
      <c r="AH253" s="36">
        <f t="shared" si="93"/>
        <v>219</v>
      </c>
      <c r="AI253" s="36">
        <f t="shared" si="94"/>
        <v>189</v>
      </c>
      <c r="AJ253" s="36">
        <f t="shared" si="95"/>
        <v>235</v>
      </c>
      <c r="AK253" s="36">
        <f t="shared" si="96"/>
        <v>282</v>
      </c>
      <c r="AL253" s="36">
        <f t="shared" si="97"/>
        <v>280</v>
      </c>
      <c r="AM253" s="36">
        <f t="shared" si="98"/>
        <v>274</v>
      </c>
      <c r="AN253" s="36">
        <f t="shared" si="99"/>
        <v>271</v>
      </c>
      <c r="AO253" s="36">
        <f t="shared" si="100"/>
        <v>270</v>
      </c>
      <c r="AP253" s="36">
        <f t="shared" si="101"/>
        <v>269</v>
      </c>
      <c r="AQ253" s="37">
        <f t="shared" si="102"/>
        <v>249.27777777777777</v>
      </c>
      <c r="AR253" s="14">
        <f t="shared" si="103"/>
        <v>266</v>
      </c>
      <c r="AS253" s="5">
        <f t="shared" si="104"/>
        <v>257</v>
      </c>
      <c r="AT253" s="5">
        <f t="shared" si="105"/>
        <v>253</v>
      </c>
      <c r="AU253" s="5">
        <f t="shared" si="106"/>
        <v>63</v>
      </c>
      <c r="AV253" s="5">
        <f t="shared" si="107"/>
        <v>60</v>
      </c>
      <c r="AW253" s="6">
        <f t="shared" si="108"/>
        <v>158.25</v>
      </c>
      <c r="AX253" s="14">
        <f t="shared" si="109"/>
        <v>166</v>
      </c>
      <c r="AY253" s="6">
        <f t="shared" si="110"/>
        <v>241</v>
      </c>
      <c r="AZ253" s="14">
        <f t="shared" si="111"/>
        <v>251</v>
      </c>
      <c r="BA253" s="5">
        <v>277</v>
      </c>
    </row>
    <row r="254" spans="1:53">
      <c r="A254" s="32" t="s">
        <v>518</v>
      </c>
      <c r="B254" s="13" t="s">
        <v>226</v>
      </c>
      <c r="C254" s="33">
        <v>92.7</v>
      </c>
      <c r="D254" s="34">
        <v>95</v>
      </c>
      <c r="E254" s="34">
        <v>88.3</v>
      </c>
      <c r="F254" s="34">
        <v>91.1</v>
      </c>
      <c r="G254" s="34">
        <v>89.6</v>
      </c>
      <c r="H254" s="35">
        <v>92.5</v>
      </c>
      <c r="I254" s="34">
        <v>37</v>
      </c>
      <c r="J254" s="34">
        <v>33.1</v>
      </c>
      <c r="K254" s="34">
        <v>36.1</v>
      </c>
      <c r="L254" s="34">
        <v>43.1</v>
      </c>
      <c r="M254" s="34">
        <v>30</v>
      </c>
      <c r="N254" s="35">
        <v>32.799999999999997</v>
      </c>
      <c r="O254" s="54">
        <v>2.5531914893617018</v>
      </c>
      <c r="P254" s="54">
        <v>2.9661016949152543</v>
      </c>
      <c r="Q254" s="54">
        <v>4.7210300429184553</v>
      </c>
      <c r="R254" s="54">
        <v>6.2761506276150625</v>
      </c>
      <c r="S254" s="54">
        <v>1.6666666666666667</v>
      </c>
      <c r="T254" s="55">
        <v>1.4925373134328357</v>
      </c>
      <c r="U254" s="34">
        <v>56</v>
      </c>
      <c r="V254" s="34">
        <v>60.5</v>
      </c>
      <c r="W254" s="34">
        <v>47</v>
      </c>
      <c r="X254" s="35">
        <v>54</v>
      </c>
      <c r="Y254" s="36">
        <f t="shared" si="84"/>
        <v>203</v>
      </c>
      <c r="Z254" s="36">
        <f t="shared" si="85"/>
        <v>257</v>
      </c>
      <c r="AA254" s="36">
        <f t="shared" si="86"/>
        <v>208</v>
      </c>
      <c r="AB254" s="36">
        <f t="shared" si="87"/>
        <v>246</v>
      </c>
      <c r="AC254" s="36">
        <f t="shared" si="88"/>
        <v>222</v>
      </c>
      <c r="AD254" s="36">
        <f t="shared" si="89"/>
        <v>266</v>
      </c>
      <c r="AE254" s="36">
        <f t="shared" si="90"/>
        <v>268</v>
      </c>
      <c r="AF254" s="36">
        <f t="shared" si="91"/>
        <v>261</v>
      </c>
      <c r="AG254" s="36">
        <f t="shared" si="92"/>
        <v>211</v>
      </c>
      <c r="AH254" s="36">
        <f t="shared" si="93"/>
        <v>246</v>
      </c>
      <c r="AI254" s="36">
        <f t="shared" si="94"/>
        <v>246</v>
      </c>
      <c r="AJ254" s="36">
        <f t="shared" si="95"/>
        <v>258</v>
      </c>
      <c r="AK254" s="36">
        <f t="shared" si="96"/>
        <v>240</v>
      </c>
      <c r="AL254" s="36">
        <f t="shared" si="97"/>
        <v>228</v>
      </c>
      <c r="AM254" s="36">
        <f t="shared" si="98"/>
        <v>242</v>
      </c>
      <c r="AN254" s="36">
        <f t="shared" si="99"/>
        <v>215</v>
      </c>
      <c r="AO254" s="36">
        <f t="shared" si="100"/>
        <v>263</v>
      </c>
      <c r="AP254" s="36">
        <f t="shared" si="101"/>
        <v>278</v>
      </c>
      <c r="AQ254" s="37">
        <f t="shared" si="102"/>
        <v>242.11111111111111</v>
      </c>
      <c r="AR254" s="14">
        <f t="shared" si="103"/>
        <v>253</v>
      </c>
      <c r="AS254" s="5">
        <f t="shared" si="104"/>
        <v>209</v>
      </c>
      <c r="AT254" s="5">
        <f t="shared" si="105"/>
        <v>269</v>
      </c>
      <c r="AU254" s="5">
        <f t="shared" si="106"/>
        <v>74</v>
      </c>
      <c r="AV254" s="5">
        <f t="shared" si="107"/>
        <v>197</v>
      </c>
      <c r="AW254" s="6">
        <f t="shared" si="108"/>
        <v>187.25</v>
      </c>
      <c r="AX254" s="14">
        <f t="shared" si="109"/>
        <v>207</v>
      </c>
      <c r="AY254" s="6">
        <f t="shared" si="110"/>
        <v>241.5</v>
      </c>
      <c r="AZ254" s="14">
        <f t="shared" si="111"/>
        <v>252</v>
      </c>
      <c r="BA254" s="5">
        <v>216</v>
      </c>
    </row>
    <row r="255" spans="1:53">
      <c r="A255" s="32" t="s">
        <v>415</v>
      </c>
      <c r="B255" s="13" t="s">
        <v>123</v>
      </c>
      <c r="C255" s="33">
        <v>92.4</v>
      </c>
      <c r="D255" s="34">
        <v>92.3</v>
      </c>
      <c r="E255" s="34">
        <v>93.2</v>
      </c>
      <c r="F255" s="34">
        <v>93.3</v>
      </c>
      <c r="G255" s="34">
        <v>92.6</v>
      </c>
      <c r="H255" s="35">
        <v>91.2</v>
      </c>
      <c r="I255" s="34">
        <v>20.2</v>
      </c>
      <c r="J255" s="34">
        <v>24.1</v>
      </c>
      <c r="K255" s="34">
        <v>39.4</v>
      </c>
      <c r="L255" s="34">
        <v>45.9</v>
      </c>
      <c r="M255" s="34">
        <v>34.799999999999997</v>
      </c>
      <c r="N255" s="35">
        <v>24.2</v>
      </c>
      <c r="O255" s="54">
        <v>2.8199566160520604</v>
      </c>
      <c r="P255" s="54">
        <v>3.1818181818181817</v>
      </c>
      <c r="Q255" s="54">
        <v>2.3809523809523809</v>
      </c>
      <c r="R255" s="54">
        <v>3.1963470319634704</v>
      </c>
      <c r="S255" s="54">
        <v>0</v>
      </c>
      <c r="T255" s="55">
        <v>1.5625</v>
      </c>
      <c r="U255" s="34">
        <v>49.5</v>
      </c>
      <c r="V255" s="34">
        <v>53</v>
      </c>
      <c r="W255" s="34">
        <v>56</v>
      </c>
      <c r="X255" s="35">
        <v>65</v>
      </c>
      <c r="Y255" s="36">
        <f t="shared" si="84"/>
        <v>201</v>
      </c>
      <c r="Z255" s="36">
        <f t="shared" si="85"/>
        <v>201</v>
      </c>
      <c r="AA255" s="36">
        <f t="shared" si="86"/>
        <v>272</v>
      </c>
      <c r="AB255" s="36">
        <f t="shared" si="87"/>
        <v>275</v>
      </c>
      <c r="AC255" s="36">
        <f t="shared" si="88"/>
        <v>260</v>
      </c>
      <c r="AD255" s="36">
        <f t="shared" si="89"/>
        <v>245</v>
      </c>
      <c r="AE255" s="36">
        <f t="shared" si="90"/>
        <v>163</v>
      </c>
      <c r="AF255" s="36">
        <f t="shared" si="91"/>
        <v>213</v>
      </c>
      <c r="AG255" s="36">
        <f t="shared" si="92"/>
        <v>233</v>
      </c>
      <c r="AH255" s="36">
        <f t="shared" si="93"/>
        <v>258</v>
      </c>
      <c r="AI255" s="36">
        <f t="shared" si="94"/>
        <v>261</v>
      </c>
      <c r="AJ255" s="36">
        <f t="shared" si="95"/>
        <v>211</v>
      </c>
      <c r="AK255" s="36">
        <f t="shared" si="96"/>
        <v>226</v>
      </c>
      <c r="AL255" s="36">
        <f t="shared" si="97"/>
        <v>216</v>
      </c>
      <c r="AM255" s="36">
        <f t="shared" si="98"/>
        <v>283</v>
      </c>
      <c r="AN255" s="36">
        <f t="shared" si="99"/>
        <v>274</v>
      </c>
      <c r="AO255" s="36">
        <f t="shared" si="100"/>
        <v>274</v>
      </c>
      <c r="AP255" s="36">
        <f t="shared" si="101"/>
        <v>277</v>
      </c>
      <c r="AQ255" s="37">
        <f t="shared" si="102"/>
        <v>241.27777777777777</v>
      </c>
      <c r="AR255" s="14">
        <f t="shared" si="103"/>
        <v>251</v>
      </c>
      <c r="AS255" s="5">
        <f t="shared" si="104"/>
        <v>109</v>
      </c>
      <c r="AT255" s="5">
        <f t="shared" si="105"/>
        <v>180</v>
      </c>
      <c r="AU255" s="5">
        <f t="shared" si="106"/>
        <v>206</v>
      </c>
      <c r="AV255" s="5">
        <f t="shared" si="107"/>
        <v>278</v>
      </c>
      <c r="AW255" s="6">
        <f t="shared" si="108"/>
        <v>193.25</v>
      </c>
      <c r="AX255" s="14">
        <f t="shared" si="109"/>
        <v>216</v>
      </c>
      <c r="AY255" s="6">
        <f t="shared" si="110"/>
        <v>242.25</v>
      </c>
      <c r="AZ255" s="14">
        <f t="shared" si="111"/>
        <v>253</v>
      </c>
      <c r="BA255" s="5">
        <v>250</v>
      </c>
    </row>
    <row r="256" spans="1:53">
      <c r="A256" s="32" t="s">
        <v>525</v>
      </c>
      <c r="B256" s="13" t="s">
        <v>233</v>
      </c>
      <c r="C256" s="33">
        <v>93.6</v>
      </c>
      <c r="D256" s="34">
        <v>91.7</v>
      </c>
      <c r="E256" s="34">
        <v>91.2</v>
      </c>
      <c r="F256" s="34">
        <v>91.2</v>
      </c>
      <c r="G256" s="34">
        <v>89.5</v>
      </c>
      <c r="H256" s="35">
        <v>92.2</v>
      </c>
      <c r="I256" s="34">
        <v>27.9</v>
      </c>
      <c r="J256" s="34">
        <v>27.8</v>
      </c>
      <c r="K256" s="34">
        <v>37.299999999999997</v>
      </c>
      <c r="L256" s="34">
        <v>37.6</v>
      </c>
      <c r="M256" s="34">
        <v>40.700000000000003</v>
      </c>
      <c r="N256" s="35">
        <v>33.1</v>
      </c>
      <c r="O256" s="54">
        <v>2.6234567901234565</v>
      </c>
      <c r="P256" s="54">
        <v>4.6801872074882995</v>
      </c>
      <c r="Q256" s="54">
        <v>4.0123456790123457</v>
      </c>
      <c r="R256" s="54">
        <v>0</v>
      </c>
      <c r="S256" s="54">
        <v>1.7964071856287425</v>
      </c>
      <c r="T256" s="55">
        <v>2.3668639053254439</v>
      </c>
      <c r="U256" s="34">
        <v>59.5</v>
      </c>
      <c r="V256" s="34">
        <v>53</v>
      </c>
      <c r="W256" s="34">
        <v>62</v>
      </c>
      <c r="X256" s="35">
        <v>51</v>
      </c>
      <c r="Y256" s="36">
        <f t="shared" si="84"/>
        <v>224</v>
      </c>
      <c r="Z256" s="36">
        <f t="shared" si="85"/>
        <v>188</v>
      </c>
      <c r="AA256" s="36">
        <f t="shared" si="86"/>
        <v>246</v>
      </c>
      <c r="AB256" s="36">
        <f t="shared" si="87"/>
        <v>249</v>
      </c>
      <c r="AC256" s="36">
        <f t="shared" si="88"/>
        <v>218</v>
      </c>
      <c r="AD256" s="36">
        <f t="shared" si="89"/>
        <v>262</v>
      </c>
      <c r="AE256" s="36">
        <f t="shared" si="90"/>
        <v>227</v>
      </c>
      <c r="AF256" s="36">
        <f t="shared" si="91"/>
        <v>236</v>
      </c>
      <c r="AG256" s="36">
        <f t="shared" si="92"/>
        <v>218</v>
      </c>
      <c r="AH256" s="36">
        <f t="shared" si="93"/>
        <v>209</v>
      </c>
      <c r="AI256" s="36">
        <f t="shared" si="94"/>
        <v>274</v>
      </c>
      <c r="AJ256" s="36">
        <f t="shared" si="95"/>
        <v>260</v>
      </c>
      <c r="AK256" s="36">
        <f t="shared" si="96"/>
        <v>232</v>
      </c>
      <c r="AL256" s="36">
        <f t="shared" si="97"/>
        <v>163</v>
      </c>
      <c r="AM256" s="36">
        <f t="shared" si="98"/>
        <v>259</v>
      </c>
      <c r="AN256" s="36">
        <f t="shared" si="99"/>
        <v>292</v>
      </c>
      <c r="AO256" s="36">
        <f t="shared" si="100"/>
        <v>261</v>
      </c>
      <c r="AP256" s="36">
        <f t="shared" si="101"/>
        <v>261</v>
      </c>
      <c r="AQ256" s="37">
        <f t="shared" si="102"/>
        <v>237.72222222222223</v>
      </c>
      <c r="AR256" s="14">
        <f t="shared" si="103"/>
        <v>246</v>
      </c>
      <c r="AS256" s="5">
        <f t="shared" si="104"/>
        <v>256</v>
      </c>
      <c r="AT256" s="5">
        <f t="shared" si="105"/>
        <v>180</v>
      </c>
      <c r="AU256" s="5">
        <f t="shared" si="106"/>
        <v>258</v>
      </c>
      <c r="AV256" s="5">
        <f t="shared" si="107"/>
        <v>143</v>
      </c>
      <c r="AW256" s="6">
        <f t="shared" si="108"/>
        <v>209.25</v>
      </c>
      <c r="AX256" s="14">
        <f t="shared" si="109"/>
        <v>232</v>
      </c>
      <c r="AY256" s="6">
        <f t="shared" si="110"/>
        <v>242.5</v>
      </c>
      <c r="AZ256" s="14">
        <f t="shared" si="111"/>
        <v>254</v>
      </c>
      <c r="BA256" s="5">
        <v>226</v>
      </c>
    </row>
    <row r="257" spans="1:53">
      <c r="A257" s="32" t="s">
        <v>442</v>
      </c>
      <c r="B257" s="13" t="s">
        <v>150</v>
      </c>
      <c r="C257" s="33">
        <v>92</v>
      </c>
      <c r="D257" s="34">
        <v>89.1</v>
      </c>
      <c r="E257" s="34">
        <v>92.9</v>
      </c>
      <c r="F257" s="34">
        <v>89.3</v>
      </c>
      <c r="G257" s="34">
        <v>95.6</v>
      </c>
      <c r="H257" s="35">
        <v>96</v>
      </c>
      <c r="I257" s="34">
        <v>23.7</v>
      </c>
      <c r="J257" s="34">
        <v>25.5</v>
      </c>
      <c r="K257" s="34">
        <v>45.9</v>
      </c>
      <c r="L257" s="34">
        <v>38.5</v>
      </c>
      <c r="M257" s="34">
        <v>61.8</v>
      </c>
      <c r="N257" s="35">
        <v>52</v>
      </c>
      <c r="O257" s="54">
        <v>3.0927835051546393</v>
      </c>
      <c r="P257" s="54">
        <v>3.1914893617021276</v>
      </c>
      <c r="Q257" s="54">
        <v>4.0816326530612246</v>
      </c>
      <c r="R257" s="54">
        <v>8.3333333333333321</v>
      </c>
      <c r="S257" s="54">
        <v>2.9411764705882351</v>
      </c>
      <c r="T257" s="55">
        <v>4</v>
      </c>
      <c r="U257" s="34">
        <v>63</v>
      </c>
      <c r="V257" s="34">
        <v>43</v>
      </c>
      <c r="W257" s="34">
        <v>71.5</v>
      </c>
      <c r="X257" s="35">
        <v>64</v>
      </c>
      <c r="Y257" s="36">
        <f t="shared" si="84"/>
        <v>193</v>
      </c>
      <c r="Z257" s="36">
        <f t="shared" si="85"/>
        <v>128</v>
      </c>
      <c r="AA257" s="36">
        <f t="shared" si="86"/>
        <v>270</v>
      </c>
      <c r="AB257" s="36">
        <f t="shared" si="87"/>
        <v>217</v>
      </c>
      <c r="AC257" s="36">
        <f t="shared" si="88"/>
        <v>284</v>
      </c>
      <c r="AD257" s="36">
        <f t="shared" si="89"/>
        <v>287</v>
      </c>
      <c r="AE257" s="36">
        <f t="shared" si="90"/>
        <v>202</v>
      </c>
      <c r="AF257" s="36">
        <f t="shared" si="91"/>
        <v>221</v>
      </c>
      <c r="AG257" s="36">
        <f t="shared" si="92"/>
        <v>260</v>
      </c>
      <c r="AH257" s="36">
        <f t="shared" si="93"/>
        <v>215</v>
      </c>
      <c r="AI257" s="36">
        <f t="shared" si="94"/>
        <v>291</v>
      </c>
      <c r="AJ257" s="36">
        <f t="shared" si="95"/>
        <v>286</v>
      </c>
      <c r="AK257" s="36">
        <f t="shared" si="96"/>
        <v>215</v>
      </c>
      <c r="AL257" s="36">
        <f t="shared" si="97"/>
        <v>215</v>
      </c>
      <c r="AM257" s="36">
        <f t="shared" si="98"/>
        <v>257</v>
      </c>
      <c r="AN257" s="36">
        <f t="shared" si="99"/>
        <v>169</v>
      </c>
      <c r="AO257" s="36">
        <f t="shared" si="100"/>
        <v>234</v>
      </c>
      <c r="AP257" s="36">
        <f t="shared" si="101"/>
        <v>216</v>
      </c>
      <c r="AQ257" s="37">
        <f t="shared" si="102"/>
        <v>231.11111111111111</v>
      </c>
      <c r="AR257" s="14">
        <f t="shared" si="103"/>
        <v>241</v>
      </c>
      <c r="AS257" s="5">
        <f t="shared" si="104"/>
        <v>274</v>
      </c>
      <c r="AT257" s="5">
        <f t="shared" si="105"/>
        <v>38</v>
      </c>
      <c r="AU257" s="5">
        <f t="shared" si="106"/>
        <v>285</v>
      </c>
      <c r="AV257" s="5">
        <f t="shared" si="107"/>
        <v>277</v>
      </c>
      <c r="AW257" s="6">
        <f t="shared" si="108"/>
        <v>218.5</v>
      </c>
      <c r="AX257" s="14">
        <f t="shared" si="109"/>
        <v>248</v>
      </c>
      <c r="AY257" s="6">
        <f t="shared" si="110"/>
        <v>242.75</v>
      </c>
      <c r="AZ257" s="14">
        <f t="shared" si="111"/>
        <v>255</v>
      </c>
      <c r="BA257" s="5">
        <v>237</v>
      </c>
    </row>
    <row r="258" spans="1:53">
      <c r="A258" s="32" t="s">
        <v>379</v>
      </c>
      <c r="B258" s="13" t="s">
        <v>87</v>
      </c>
      <c r="C258" s="33">
        <v>95</v>
      </c>
      <c r="D258" s="34">
        <v>94.3</v>
      </c>
      <c r="E258" s="34">
        <v>92.2</v>
      </c>
      <c r="F258" s="34">
        <v>91.1</v>
      </c>
      <c r="G258" s="34">
        <v>92.7</v>
      </c>
      <c r="H258" s="35">
        <v>92.5</v>
      </c>
      <c r="I258" s="34">
        <v>38</v>
      </c>
      <c r="J258" s="34">
        <v>36.299999999999997</v>
      </c>
      <c r="K258" s="34">
        <v>46.2</v>
      </c>
      <c r="L258" s="34">
        <v>45.2</v>
      </c>
      <c r="M258" s="34">
        <v>28.8</v>
      </c>
      <c r="N258" s="35">
        <v>32.200000000000003</v>
      </c>
      <c r="O258" s="54">
        <v>2.8176501860712388</v>
      </c>
      <c r="P258" s="54">
        <v>3.0098598858329009</v>
      </c>
      <c r="Q258" s="54">
        <v>3.9132734003172924</v>
      </c>
      <c r="R258" s="54">
        <v>5.1759834368530022</v>
      </c>
      <c r="S258" s="54">
        <v>2.6785714285714284</v>
      </c>
      <c r="T258" s="55">
        <v>3.1286210892236386</v>
      </c>
      <c r="U258" s="34">
        <v>54</v>
      </c>
      <c r="V258" s="34">
        <v>50</v>
      </c>
      <c r="W258" s="34">
        <v>53</v>
      </c>
      <c r="X258" s="35">
        <v>53</v>
      </c>
      <c r="Y258" s="36">
        <f t="shared" si="84"/>
        <v>254</v>
      </c>
      <c r="Z258" s="36">
        <f t="shared" si="85"/>
        <v>240</v>
      </c>
      <c r="AA258" s="36">
        <f t="shared" si="86"/>
        <v>256</v>
      </c>
      <c r="AB258" s="36">
        <f t="shared" si="87"/>
        <v>246</v>
      </c>
      <c r="AC258" s="36">
        <f t="shared" si="88"/>
        <v>262</v>
      </c>
      <c r="AD258" s="36">
        <f t="shared" si="89"/>
        <v>266</v>
      </c>
      <c r="AE258" s="36">
        <f t="shared" si="90"/>
        <v>272</v>
      </c>
      <c r="AF258" s="36">
        <f t="shared" si="91"/>
        <v>276</v>
      </c>
      <c r="AG258" s="36">
        <f t="shared" si="92"/>
        <v>261</v>
      </c>
      <c r="AH258" s="36">
        <f t="shared" si="93"/>
        <v>254</v>
      </c>
      <c r="AI258" s="36">
        <f t="shared" si="94"/>
        <v>236</v>
      </c>
      <c r="AJ258" s="36">
        <f t="shared" si="95"/>
        <v>255</v>
      </c>
      <c r="AK258" s="36">
        <f t="shared" si="96"/>
        <v>227</v>
      </c>
      <c r="AL258" s="36">
        <f t="shared" si="97"/>
        <v>225</v>
      </c>
      <c r="AM258" s="36">
        <f t="shared" si="98"/>
        <v>263</v>
      </c>
      <c r="AN258" s="36">
        <f t="shared" si="99"/>
        <v>235</v>
      </c>
      <c r="AO258" s="36">
        <f t="shared" si="100"/>
        <v>241</v>
      </c>
      <c r="AP258" s="36">
        <f t="shared" si="101"/>
        <v>241</v>
      </c>
      <c r="AQ258" s="37">
        <f t="shared" si="102"/>
        <v>250.55555555555554</v>
      </c>
      <c r="AR258" s="14">
        <f t="shared" si="103"/>
        <v>267</v>
      </c>
      <c r="AS258" s="5">
        <f t="shared" si="104"/>
        <v>175</v>
      </c>
      <c r="AT258" s="5">
        <f t="shared" si="105"/>
        <v>135</v>
      </c>
      <c r="AU258" s="5">
        <f t="shared" si="106"/>
        <v>153</v>
      </c>
      <c r="AV258" s="5">
        <f t="shared" si="107"/>
        <v>181</v>
      </c>
      <c r="AW258" s="6">
        <f t="shared" si="108"/>
        <v>161</v>
      </c>
      <c r="AX258" s="14">
        <f t="shared" si="109"/>
        <v>172</v>
      </c>
      <c r="AY258" s="6">
        <f t="shared" si="110"/>
        <v>243.25</v>
      </c>
      <c r="AZ258" s="14">
        <f t="shared" si="111"/>
        <v>256</v>
      </c>
      <c r="BA258" s="5">
        <v>273</v>
      </c>
    </row>
    <row r="259" spans="1:53">
      <c r="A259" s="32" t="s">
        <v>558</v>
      </c>
      <c r="B259" s="13" t="s">
        <v>266</v>
      </c>
      <c r="C259" s="33">
        <v>96.7</v>
      </c>
      <c r="D259" s="34">
        <v>97.1</v>
      </c>
      <c r="E259" s="34">
        <v>90.9</v>
      </c>
      <c r="F259" s="34">
        <v>90.1</v>
      </c>
      <c r="G259" s="34">
        <v>93.5</v>
      </c>
      <c r="H259" s="35">
        <v>92.9</v>
      </c>
      <c r="I259" s="34">
        <v>33.700000000000003</v>
      </c>
      <c r="J259" s="34">
        <v>31.7</v>
      </c>
      <c r="K259" s="34">
        <v>46.8</v>
      </c>
      <c r="L259" s="34">
        <v>47.1</v>
      </c>
      <c r="M259" s="34">
        <v>31.9</v>
      </c>
      <c r="N259" s="35">
        <v>36.299999999999997</v>
      </c>
      <c r="O259" s="54">
        <v>1.7374517374517375</v>
      </c>
      <c r="P259" s="54">
        <v>1.8286814244465832</v>
      </c>
      <c r="Q259" s="54">
        <v>6.3706563706563708</v>
      </c>
      <c r="R259" s="54">
        <v>5.5396370582617003</v>
      </c>
      <c r="S259" s="54">
        <v>2.1865889212827989</v>
      </c>
      <c r="T259" s="55">
        <v>2.5531914893617018</v>
      </c>
      <c r="U259" s="34">
        <v>49</v>
      </c>
      <c r="V259" s="34">
        <v>50</v>
      </c>
      <c r="W259" s="34">
        <v>55</v>
      </c>
      <c r="X259" s="35">
        <v>53.5</v>
      </c>
      <c r="Y259" s="36">
        <f t="shared" ref="Y259:Y294" si="112">RANK(C259,C$3:C$294,1)</f>
        <v>283</v>
      </c>
      <c r="Z259" s="36">
        <f t="shared" ref="Z259:Z294" si="113">RANK(D259,D$3:D$294,1)</f>
        <v>284</v>
      </c>
      <c r="AA259" s="36">
        <f t="shared" ref="AA259:AA294" si="114">RANK(E259,E$3:E$294,1)</f>
        <v>239</v>
      </c>
      <c r="AB259" s="36">
        <f t="shared" ref="AB259:AB294" si="115">RANK(F259,F$3:F$294,1)</f>
        <v>229</v>
      </c>
      <c r="AC259" s="36">
        <f t="shared" ref="AC259:AC294" si="116">RANK(G259,G$3:G$294,1)</f>
        <v>273</v>
      </c>
      <c r="AD259" s="36">
        <f t="shared" ref="AD259:AD294" si="117">RANK(H259,H$3:H$294,1)</f>
        <v>270</v>
      </c>
      <c r="AE259" s="36">
        <f t="shared" ref="AE259:AE294" si="118">RANK(I259,I$3:I$294,1)</f>
        <v>258</v>
      </c>
      <c r="AF259" s="36">
        <f t="shared" ref="AF259:AF294" si="119">RANK(J259,J$3:J$294,1)</f>
        <v>256</v>
      </c>
      <c r="AG259" s="36">
        <f t="shared" ref="AG259:AG294" si="120">RANK(K259,K$3:K$294,1)</f>
        <v>265</v>
      </c>
      <c r="AH259" s="36">
        <f t="shared" ref="AH259:AH294" si="121">RANK(L259,L$3:L$294,1)</f>
        <v>261</v>
      </c>
      <c r="AI259" s="36">
        <f t="shared" ref="AI259:AI294" si="122">RANK(M259,M$3:M$294,1)</f>
        <v>252</v>
      </c>
      <c r="AJ259" s="36">
        <f t="shared" ref="AJ259:AJ294" si="123">RANK(N259,N$3:N$294,1)</f>
        <v>270</v>
      </c>
      <c r="AK259" s="36">
        <f t="shared" ref="AK259:AK294" si="124">RANK(O259,O$3:O$294,0)</f>
        <v>267</v>
      </c>
      <c r="AL259" s="36">
        <f t="shared" ref="AL259:AL294" si="125">RANK(P259,P$3:P$294,0)</f>
        <v>271</v>
      </c>
      <c r="AM259" s="36">
        <f t="shared" ref="AM259:AM294" si="126">RANK(Q259,Q$3:Q$294,0)</f>
        <v>210</v>
      </c>
      <c r="AN259" s="36">
        <f t="shared" ref="AN259:AN294" si="127">RANK(R259,R$3:R$294,0)</f>
        <v>227</v>
      </c>
      <c r="AO259" s="36">
        <f t="shared" ref="AO259:AO294" si="128">RANK(S259,S$3:S$294,0)</f>
        <v>253</v>
      </c>
      <c r="AP259" s="36">
        <f t="shared" ref="AP259:AP294" si="129">RANK(T259,T$3:T$294,0)</f>
        <v>257</v>
      </c>
      <c r="AQ259" s="37">
        <f t="shared" ref="AQ259:AQ294" si="130">AVERAGE(Y259:AP259)</f>
        <v>256.94444444444446</v>
      </c>
      <c r="AR259" s="14">
        <f t="shared" ref="AR259:AR294" si="131">RANK(AQ259,AQ$3:AQ$294,1)</f>
        <v>272</v>
      </c>
      <c r="AS259" s="5">
        <f t="shared" ref="AS259:AS294" si="132">RANK(U259,U$3:U$294,1)</f>
        <v>80</v>
      </c>
      <c r="AT259" s="5">
        <f t="shared" ref="AT259:AT294" si="133">RANK(V259,V$3:V$294,1)</f>
        <v>135</v>
      </c>
      <c r="AU259" s="5">
        <f t="shared" ref="AU259:AU294" si="134">RANK(W259,W$3:W$294,1)</f>
        <v>193</v>
      </c>
      <c r="AV259" s="5">
        <f t="shared" ref="AV259:AV294" si="135">RANK(X259,X$3:X$294,1)</f>
        <v>195</v>
      </c>
      <c r="AW259" s="6">
        <f t="shared" ref="AW259:AW294" si="136">AVERAGE(AS259:AV259)</f>
        <v>150.75</v>
      </c>
      <c r="AX259" s="14">
        <f t="shared" ref="AX259:AX294" si="137">RANK(AW259,AW$3:AW$294,1)</f>
        <v>159</v>
      </c>
      <c r="AY259" s="6">
        <f t="shared" ref="AY259:AY294" si="138">((AR259*3)+AX259)/4</f>
        <v>243.75</v>
      </c>
      <c r="AZ259" s="14">
        <f t="shared" ref="AZ259:AZ294" si="139">RANK(AY259,AY$3:AY$294,1)</f>
        <v>257</v>
      </c>
      <c r="BA259" s="5">
        <v>276</v>
      </c>
    </row>
    <row r="260" spans="1:53">
      <c r="A260" s="32" t="s">
        <v>376</v>
      </c>
      <c r="B260" s="13" t="s">
        <v>84</v>
      </c>
      <c r="C260" s="33">
        <v>94.7</v>
      </c>
      <c r="D260" s="34">
        <v>94.8</v>
      </c>
      <c r="E260" s="34">
        <v>91.1</v>
      </c>
      <c r="F260" s="34">
        <v>90.8</v>
      </c>
      <c r="G260" s="34">
        <v>90.6</v>
      </c>
      <c r="H260" s="35">
        <v>91.3</v>
      </c>
      <c r="I260" s="34">
        <v>33.6</v>
      </c>
      <c r="J260" s="34">
        <v>31.8</v>
      </c>
      <c r="K260" s="34">
        <v>42.1</v>
      </c>
      <c r="L260" s="34">
        <v>41.5</v>
      </c>
      <c r="M260" s="34">
        <v>27.1</v>
      </c>
      <c r="N260" s="35">
        <v>24.9</v>
      </c>
      <c r="O260" s="54">
        <v>3.0921052631578947</v>
      </c>
      <c r="P260" s="54">
        <v>3.2797858099062918</v>
      </c>
      <c r="Q260" s="54">
        <v>5.2631578947368416</v>
      </c>
      <c r="R260" s="54">
        <v>5.1837270341207349</v>
      </c>
      <c r="S260" s="54">
        <v>3.4267912772585665</v>
      </c>
      <c r="T260" s="55">
        <v>3.2061068702290076</v>
      </c>
      <c r="U260" s="34">
        <v>57</v>
      </c>
      <c r="V260" s="34">
        <v>55</v>
      </c>
      <c r="W260" s="34">
        <v>56</v>
      </c>
      <c r="X260" s="35">
        <v>56</v>
      </c>
      <c r="Y260" s="36">
        <f t="shared" si="112"/>
        <v>245</v>
      </c>
      <c r="Z260" s="36">
        <f t="shared" si="113"/>
        <v>248</v>
      </c>
      <c r="AA260" s="36">
        <f t="shared" si="114"/>
        <v>242</v>
      </c>
      <c r="AB260" s="36">
        <f t="shared" si="115"/>
        <v>242</v>
      </c>
      <c r="AC260" s="36">
        <f t="shared" si="116"/>
        <v>238</v>
      </c>
      <c r="AD260" s="36">
        <f t="shared" si="117"/>
        <v>247</v>
      </c>
      <c r="AE260" s="36">
        <f t="shared" si="118"/>
        <v>257</v>
      </c>
      <c r="AF260" s="36">
        <f t="shared" si="119"/>
        <v>258</v>
      </c>
      <c r="AG260" s="36">
        <f t="shared" si="120"/>
        <v>244</v>
      </c>
      <c r="AH260" s="36">
        <f t="shared" si="121"/>
        <v>232</v>
      </c>
      <c r="AI260" s="36">
        <f t="shared" si="122"/>
        <v>227</v>
      </c>
      <c r="AJ260" s="36">
        <f t="shared" si="123"/>
        <v>212</v>
      </c>
      <c r="AK260" s="36">
        <f t="shared" si="124"/>
        <v>216</v>
      </c>
      <c r="AL260" s="36">
        <f t="shared" si="125"/>
        <v>209</v>
      </c>
      <c r="AM260" s="36">
        <f t="shared" si="126"/>
        <v>232</v>
      </c>
      <c r="AN260" s="36">
        <f t="shared" si="127"/>
        <v>234</v>
      </c>
      <c r="AO260" s="36">
        <f t="shared" si="128"/>
        <v>223</v>
      </c>
      <c r="AP260" s="36">
        <f t="shared" si="129"/>
        <v>239</v>
      </c>
      <c r="AQ260" s="37">
        <f t="shared" si="130"/>
        <v>235.83333333333334</v>
      </c>
      <c r="AR260" s="14">
        <f t="shared" si="131"/>
        <v>245</v>
      </c>
      <c r="AS260" s="5">
        <f t="shared" si="132"/>
        <v>221</v>
      </c>
      <c r="AT260" s="5">
        <f t="shared" si="133"/>
        <v>218</v>
      </c>
      <c r="AU260" s="5">
        <f t="shared" si="134"/>
        <v>206</v>
      </c>
      <c r="AV260" s="5">
        <f t="shared" si="135"/>
        <v>224</v>
      </c>
      <c r="AW260" s="6">
        <f t="shared" si="136"/>
        <v>217.25</v>
      </c>
      <c r="AX260" s="14">
        <f t="shared" si="137"/>
        <v>245</v>
      </c>
      <c r="AY260" s="6">
        <f t="shared" si="138"/>
        <v>245</v>
      </c>
      <c r="AZ260" s="14">
        <f t="shared" si="139"/>
        <v>258</v>
      </c>
      <c r="BA260" s="5">
        <v>254</v>
      </c>
    </row>
    <row r="261" spans="1:53">
      <c r="A261" s="32" t="s">
        <v>299</v>
      </c>
      <c r="B261" s="13" t="s">
        <v>7</v>
      </c>
      <c r="C261" s="33">
        <v>94.9</v>
      </c>
      <c r="D261" s="34">
        <v>94.2</v>
      </c>
      <c r="E261" s="34">
        <v>90.4</v>
      </c>
      <c r="F261" s="34">
        <v>90.5</v>
      </c>
      <c r="G261" s="34">
        <v>91.8</v>
      </c>
      <c r="H261" s="35">
        <v>90.2</v>
      </c>
      <c r="I261" s="34">
        <v>35</v>
      </c>
      <c r="J261" s="34">
        <v>35.700000000000003</v>
      </c>
      <c r="K261" s="34">
        <v>42.1</v>
      </c>
      <c r="L261" s="34">
        <v>44.3</v>
      </c>
      <c r="M261" s="34">
        <v>38.299999999999997</v>
      </c>
      <c r="N261" s="35">
        <v>33.6</v>
      </c>
      <c r="O261" s="54">
        <v>2.7261951797708415</v>
      </c>
      <c r="P261" s="54">
        <v>3.269447576099211</v>
      </c>
      <c r="Q261" s="54">
        <v>5.8359621451104102</v>
      </c>
      <c r="R261" s="54">
        <v>5.9022556390977439</v>
      </c>
      <c r="S261" s="54">
        <v>3.5787321063394684</v>
      </c>
      <c r="T261" s="55">
        <v>4.7160731472569779</v>
      </c>
      <c r="U261" s="34">
        <v>56</v>
      </c>
      <c r="V261" s="34">
        <v>56</v>
      </c>
      <c r="W261" s="34">
        <v>54</v>
      </c>
      <c r="X261" s="35">
        <v>58</v>
      </c>
      <c r="Y261" s="36">
        <f t="shared" si="112"/>
        <v>251</v>
      </c>
      <c r="Z261" s="36">
        <f t="shared" si="113"/>
        <v>236</v>
      </c>
      <c r="AA261" s="36">
        <f t="shared" si="114"/>
        <v>232</v>
      </c>
      <c r="AB261" s="36">
        <f t="shared" si="115"/>
        <v>235</v>
      </c>
      <c r="AC261" s="36">
        <f t="shared" si="116"/>
        <v>252</v>
      </c>
      <c r="AD261" s="36">
        <f t="shared" si="117"/>
        <v>230</v>
      </c>
      <c r="AE261" s="36">
        <f t="shared" si="118"/>
        <v>265</v>
      </c>
      <c r="AF261" s="36">
        <f t="shared" si="119"/>
        <v>271</v>
      </c>
      <c r="AG261" s="36">
        <f t="shared" si="120"/>
        <v>244</v>
      </c>
      <c r="AH261" s="36">
        <f t="shared" si="121"/>
        <v>248</v>
      </c>
      <c r="AI261" s="36">
        <f t="shared" si="122"/>
        <v>270</v>
      </c>
      <c r="AJ261" s="36">
        <f t="shared" si="123"/>
        <v>263</v>
      </c>
      <c r="AK261" s="36">
        <f t="shared" si="124"/>
        <v>230</v>
      </c>
      <c r="AL261" s="36">
        <f t="shared" si="125"/>
        <v>210</v>
      </c>
      <c r="AM261" s="36">
        <f t="shared" si="126"/>
        <v>221</v>
      </c>
      <c r="AN261" s="36">
        <f t="shared" si="127"/>
        <v>220</v>
      </c>
      <c r="AO261" s="36">
        <f t="shared" si="128"/>
        <v>218</v>
      </c>
      <c r="AP261" s="36">
        <f t="shared" si="129"/>
        <v>196</v>
      </c>
      <c r="AQ261" s="37">
        <f t="shared" si="130"/>
        <v>238.44444444444446</v>
      </c>
      <c r="AR261" s="14">
        <f t="shared" si="131"/>
        <v>247</v>
      </c>
      <c r="AS261" s="5">
        <f t="shared" si="132"/>
        <v>209</v>
      </c>
      <c r="AT261" s="5">
        <f t="shared" si="133"/>
        <v>234</v>
      </c>
      <c r="AU261" s="5">
        <f t="shared" si="134"/>
        <v>171</v>
      </c>
      <c r="AV261" s="5">
        <f t="shared" si="135"/>
        <v>243</v>
      </c>
      <c r="AW261" s="6">
        <f t="shared" si="136"/>
        <v>214.25</v>
      </c>
      <c r="AX261" s="14">
        <f t="shared" si="137"/>
        <v>241</v>
      </c>
      <c r="AY261" s="6">
        <f t="shared" si="138"/>
        <v>245.5</v>
      </c>
      <c r="AZ261" s="14">
        <f t="shared" si="139"/>
        <v>259</v>
      </c>
      <c r="BA261" s="5">
        <v>240</v>
      </c>
    </row>
    <row r="262" spans="1:53">
      <c r="A262" s="32" t="s">
        <v>394</v>
      </c>
      <c r="B262" s="13" t="s">
        <v>102</v>
      </c>
      <c r="C262" s="33">
        <v>93.7</v>
      </c>
      <c r="D262" s="34">
        <v>94.4</v>
      </c>
      <c r="E262" s="34">
        <v>91.4</v>
      </c>
      <c r="F262" s="34">
        <v>90.5</v>
      </c>
      <c r="G262" s="34">
        <v>90.1</v>
      </c>
      <c r="H262" s="35">
        <v>89.3</v>
      </c>
      <c r="I262" s="34">
        <v>27.3</v>
      </c>
      <c r="J262" s="34">
        <v>29.5</v>
      </c>
      <c r="K262" s="34">
        <v>40.4</v>
      </c>
      <c r="L262" s="34">
        <v>40.4</v>
      </c>
      <c r="M262" s="34">
        <v>21.9</v>
      </c>
      <c r="N262" s="35">
        <v>28.1</v>
      </c>
      <c r="O262" s="54">
        <v>2.1424070573408951</v>
      </c>
      <c r="P262" s="54">
        <v>1.9059720457433291</v>
      </c>
      <c r="Q262" s="54">
        <v>4.2821158690176322</v>
      </c>
      <c r="R262" s="54">
        <v>4.0609137055837561</v>
      </c>
      <c r="S262" s="54">
        <v>2.9702970297029703</v>
      </c>
      <c r="T262" s="55">
        <v>3.7845705967976713</v>
      </c>
      <c r="U262" s="34">
        <v>54</v>
      </c>
      <c r="V262" s="34">
        <v>60</v>
      </c>
      <c r="W262" s="34">
        <v>60</v>
      </c>
      <c r="X262" s="35">
        <v>56.5</v>
      </c>
      <c r="Y262" s="36">
        <f t="shared" si="112"/>
        <v>226</v>
      </c>
      <c r="Z262" s="36">
        <f t="shared" si="113"/>
        <v>242</v>
      </c>
      <c r="AA262" s="36">
        <f t="shared" si="114"/>
        <v>247</v>
      </c>
      <c r="AB262" s="36">
        <f t="shared" si="115"/>
        <v>235</v>
      </c>
      <c r="AC262" s="36">
        <f t="shared" si="116"/>
        <v>231</v>
      </c>
      <c r="AD262" s="36">
        <f t="shared" si="117"/>
        <v>213</v>
      </c>
      <c r="AE262" s="36">
        <f t="shared" si="118"/>
        <v>223</v>
      </c>
      <c r="AF262" s="36">
        <f t="shared" si="119"/>
        <v>242</v>
      </c>
      <c r="AG262" s="36">
        <f t="shared" si="120"/>
        <v>237</v>
      </c>
      <c r="AH262" s="36">
        <f t="shared" si="121"/>
        <v>226</v>
      </c>
      <c r="AI262" s="36">
        <f t="shared" si="122"/>
        <v>186</v>
      </c>
      <c r="AJ262" s="36">
        <f t="shared" si="123"/>
        <v>229</v>
      </c>
      <c r="AK262" s="36">
        <f t="shared" si="124"/>
        <v>257</v>
      </c>
      <c r="AL262" s="36">
        <f t="shared" si="125"/>
        <v>265</v>
      </c>
      <c r="AM262" s="36">
        <f t="shared" si="126"/>
        <v>251</v>
      </c>
      <c r="AN262" s="36">
        <f t="shared" si="127"/>
        <v>257</v>
      </c>
      <c r="AO262" s="36">
        <f t="shared" si="128"/>
        <v>232</v>
      </c>
      <c r="AP262" s="36">
        <f t="shared" si="129"/>
        <v>223</v>
      </c>
      <c r="AQ262" s="37">
        <f t="shared" si="130"/>
        <v>234.55555555555554</v>
      </c>
      <c r="AR262" s="14">
        <f t="shared" si="131"/>
        <v>244</v>
      </c>
      <c r="AS262" s="5">
        <f t="shared" si="132"/>
        <v>175</v>
      </c>
      <c r="AT262" s="5">
        <f t="shared" si="133"/>
        <v>261</v>
      </c>
      <c r="AU262" s="5">
        <f t="shared" si="134"/>
        <v>249</v>
      </c>
      <c r="AV262" s="5">
        <f t="shared" si="135"/>
        <v>232</v>
      </c>
      <c r="AW262" s="6">
        <f t="shared" si="136"/>
        <v>229.25</v>
      </c>
      <c r="AX262" s="14">
        <f t="shared" si="137"/>
        <v>256</v>
      </c>
      <c r="AY262" s="6">
        <f t="shared" si="138"/>
        <v>247</v>
      </c>
      <c r="AZ262" s="14">
        <f t="shared" si="139"/>
        <v>260</v>
      </c>
      <c r="BA262" s="5">
        <v>239</v>
      </c>
    </row>
    <row r="263" spans="1:53">
      <c r="A263" s="32" t="s">
        <v>298</v>
      </c>
      <c r="B263" s="13" t="s">
        <v>6</v>
      </c>
      <c r="C263" s="33">
        <v>95.3</v>
      </c>
      <c r="D263" s="34">
        <v>94.3</v>
      </c>
      <c r="E263" s="34">
        <v>91.7</v>
      </c>
      <c r="F263" s="34">
        <v>90.8</v>
      </c>
      <c r="G263" s="34">
        <v>90.9</v>
      </c>
      <c r="H263" s="35">
        <v>89.7</v>
      </c>
      <c r="I263" s="34">
        <v>34.4</v>
      </c>
      <c r="J263" s="34">
        <v>30.9</v>
      </c>
      <c r="K263" s="34">
        <v>46.5</v>
      </c>
      <c r="L263" s="34">
        <v>45.1</v>
      </c>
      <c r="M263" s="34">
        <v>28.9</v>
      </c>
      <c r="N263" s="35">
        <v>28.7</v>
      </c>
      <c r="O263" s="54">
        <v>2.2317596566523603</v>
      </c>
      <c r="P263" s="54">
        <v>2.877697841726619</v>
      </c>
      <c r="Q263" s="54">
        <v>4.5363766048502141</v>
      </c>
      <c r="R263" s="54">
        <v>5.5813953488372094</v>
      </c>
      <c r="S263" s="54">
        <v>2.553763440860215</v>
      </c>
      <c r="T263" s="55">
        <v>3.5886818495514143</v>
      </c>
      <c r="U263" s="34">
        <v>59</v>
      </c>
      <c r="V263" s="34">
        <v>54</v>
      </c>
      <c r="W263" s="34">
        <v>56</v>
      </c>
      <c r="X263" s="35">
        <v>53</v>
      </c>
      <c r="Y263" s="36">
        <f t="shared" si="112"/>
        <v>262</v>
      </c>
      <c r="Z263" s="36">
        <f t="shared" si="113"/>
        <v>240</v>
      </c>
      <c r="AA263" s="36">
        <f t="shared" si="114"/>
        <v>250</v>
      </c>
      <c r="AB263" s="36">
        <f t="shared" si="115"/>
        <v>242</v>
      </c>
      <c r="AC263" s="36">
        <f t="shared" si="116"/>
        <v>243</v>
      </c>
      <c r="AD263" s="36">
        <f t="shared" si="117"/>
        <v>219</v>
      </c>
      <c r="AE263" s="36">
        <f t="shared" si="118"/>
        <v>262</v>
      </c>
      <c r="AF263" s="36">
        <f t="shared" si="119"/>
        <v>251</v>
      </c>
      <c r="AG263" s="36">
        <f t="shared" si="120"/>
        <v>262</v>
      </c>
      <c r="AH263" s="36">
        <f t="shared" si="121"/>
        <v>252</v>
      </c>
      <c r="AI263" s="36">
        <f t="shared" si="122"/>
        <v>238</v>
      </c>
      <c r="AJ263" s="36">
        <f t="shared" si="123"/>
        <v>233</v>
      </c>
      <c r="AK263" s="36">
        <f t="shared" si="124"/>
        <v>251</v>
      </c>
      <c r="AL263" s="36">
        <f t="shared" si="125"/>
        <v>230</v>
      </c>
      <c r="AM263" s="36">
        <f t="shared" si="126"/>
        <v>248</v>
      </c>
      <c r="AN263" s="36">
        <f t="shared" si="127"/>
        <v>226</v>
      </c>
      <c r="AO263" s="36">
        <f t="shared" si="128"/>
        <v>244</v>
      </c>
      <c r="AP263" s="36">
        <f t="shared" si="129"/>
        <v>228</v>
      </c>
      <c r="AQ263" s="37">
        <f t="shared" si="130"/>
        <v>243.38888888888889</v>
      </c>
      <c r="AR263" s="14">
        <f t="shared" si="131"/>
        <v>256</v>
      </c>
      <c r="AS263" s="5">
        <f t="shared" si="132"/>
        <v>246</v>
      </c>
      <c r="AT263" s="5">
        <f t="shared" si="133"/>
        <v>199</v>
      </c>
      <c r="AU263" s="5">
        <f t="shared" si="134"/>
        <v>206</v>
      </c>
      <c r="AV263" s="5">
        <f t="shared" si="135"/>
        <v>181</v>
      </c>
      <c r="AW263" s="6">
        <f t="shared" si="136"/>
        <v>208</v>
      </c>
      <c r="AX263" s="14">
        <f t="shared" si="137"/>
        <v>231</v>
      </c>
      <c r="AY263" s="6">
        <f t="shared" si="138"/>
        <v>249.75</v>
      </c>
      <c r="AZ263" s="14">
        <f t="shared" si="139"/>
        <v>261</v>
      </c>
      <c r="BA263" s="5">
        <v>266</v>
      </c>
    </row>
    <row r="264" spans="1:53">
      <c r="A264" s="32" t="s">
        <v>427</v>
      </c>
      <c r="B264" s="13" t="s">
        <v>135</v>
      </c>
      <c r="C264" s="33">
        <v>94.8</v>
      </c>
      <c r="D264" s="34">
        <v>94.9</v>
      </c>
      <c r="E264" s="34">
        <v>92.4</v>
      </c>
      <c r="F264" s="34">
        <v>91.8</v>
      </c>
      <c r="G264" s="34">
        <v>89.9</v>
      </c>
      <c r="H264" s="35">
        <v>89.8</v>
      </c>
      <c r="I264" s="34">
        <v>36.9</v>
      </c>
      <c r="J264" s="34">
        <v>34.700000000000003</v>
      </c>
      <c r="K264" s="34">
        <v>53.1</v>
      </c>
      <c r="L264" s="34">
        <v>52.3</v>
      </c>
      <c r="M264" s="34">
        <v>33.299999999999997</v>
      </c>
      <c r="N264" s="35">
        <v>32.5</v>
      </c>
      <c r="O264" s="54">
        <v>3.4071810542398779</v>
      </c>
      <c r="P264" s="54">
        <v>3.1980690903605371</v>
      </c>
      <c r="Q264" s="54">
        <v>5.3120243531202433</v>
      </c>
      <c r="R264" s="54">
        <v>5.6902002107481557</v>
      </c>
      <c r="S264" s="54">
        <v>4.8083875632682567</v>
      </c>
      <c r="T264" s="55">
        <v>4.2987249544626591</v>
      </c>
      <c r="U264" s="34">
        <v>59</v>
      </c>
      <c r="V264" s="34">
        <v>56</v>
      </c>
      <c r="W264" s="34">
        <v>58</v>
      </c>
      <c r="X264" s="35">
        <v>56</v>
      </c>
      <c r="Y264" s="36">
        <f t="shared" si="112"/>
        <v>248</v>
      </c>
      <c r="Z264" s="36">
        <f t="shared" si="113"/>
        <v>252</v>
      </c>
      <c r="AA264" s="36">
        <f t="shared" si="114"/>
        <v>263</v>
      </c>
      <c r="AB264" s="36">
        <f t="shared" si="115"/>
        <v>261</v>
      </c>
      <c r="AC264" s="36">
        <f t="shared" si="116"/>
        <v>227</v>
      </c>
      <c r="AD264" s="36">
        <f t="shared" si="117"/>
        <v>222</v>
      </c>
      <c r="AE264" s="36">
        <f t="shared" si="118"/>
        <v>267</v>
      </c>
      <c r="AF264" s="36">
        <f t="shared" si="119"/>
        <v>266</v>
      </c>
      <c r="AG264" s="36">
        <f t="shared" si="120"/>
        <v>280</v>
      </c>
      <c r="AH264" s="36">
        <f t="shared" si="121"/>
        <v>276</v>
      </c>
      <c r="AI264" s="36">
        <f t="shared" si="122"/>
        <v>257</v>
      </c>
      <c r="AJ264" s="36">
        <f t="shared" si="123"/>
        <v>257</v>
      </c>
      <c r="AK264" s="36">
        <f t="shared" si="124"/>
        <v>202</v>
      </c>
      <c r="AL264" s="36">
        <f t="shared" si="125"/>
        <v>214</v>
      </c>
      <c r="AM264" s="36">
        <f t="shared" si="126"/>
        <v>231</v>
      </c>
      <c r="AN264" s="36">
        <f t="shared" si="127"/>
        <v>225</v>
      </c>
      <c r="AO264" s="36">
        <f t="shared" si="128"/>
        <v>181</v>
      </c>
      <c r="AP264" s="36">
        <f t="shared" si="129"/>
        <v>206</v>
      </c>
      <c r="AQ264" s="37">
        <f t="shared" si="130"/>
        <v>240.83333333333334</v>
      </c>
      <c r="AR264" s="14">
        <f t="shared" si="131"/>
        <v>250</v>
      </c>
      <c r="AS264" s="5">
        <f t="shared" si="132"/>
        <v>246</v>
      </c>
      <c r="AT264" s="5">
        <f t="shared" si="133"/>
        <v>234</v>
      </c>
      <c r="AU264" s="5">
        <f t="shared" si="134"/>
        <v>230</v>
      </c>
      <c r="AV264" s="5">
        <f t="shared" si="135"/>
        <v>224</v>
      </c>
      <c r="AW264" s="6">
        <f t="shared" si="136"/>
        <v>233.5</v>
      </c>
      <c r="AX264" s="14">
        <f t="shared" si="137"/>
        <v>260</v>
      </c>
      <c r="AY264" s="6">
        <f t="shared" si="138"/>
        <v>252.5</v>
      </c>
      <c r="AZ264" s="14">
        <f t="shared" si="139"/>
        <v>262</v>
      </c>
      <c r="BA264" s="5">
        <v>262</v>
      </c>
    </row>
    <row r="265" spans="1:53">
      <c r="A265" s="32" t="s">
        <v>409</v>
      </c>
      <c r="B265" s="13" t="s">
        <v>117</v>
      </c>
      <c r="C265" s="33">
        <v>95.1</v>
      </c>
      <c r="D265" s="34">
        <v>95</v>
      </c>
      <c r="E265" s="34">
        <v>90.2</v>
      </c>
      <c r="F265" s="34">
        <v>91.1</v>
      </c>
      <c r="G265" s="34">
        <v>89.7</v>
      </c>
      <c r="H265" s="35">
        <v>91.8</v>
      </c>
      <c r="I265" s="34">
        <v>33.700000000000003</v>
      </c>
      <c r="J265" s="34">
        <v>34.700000000000003</v>
      </c>
      <c r="K265" s="34">
        <v>42.6</v>
      </c>
      <c r="L265" s="34">
        <v>42.4</v>
      </c>
      <c r="M265" s="34">
        <v>23.8</v>
      </c>
      <c r="N265" s="35">
        <v>29.9</v>
      </c>
      <c r="O265" s="54">
        <v>2.3699802501645819</v>
      </c>
      <c r="P265" s="54">
        <v>2.3004059539918806</v>
      </c>
      <c r="Q265" s="54">
        <v>5.0591327201051248</v>
      </c>
      <c r="R265" s="54">
        <v>4.7233468286099871</v>
      </c>
      <c r="S265" s="54">
        <v>3.2061068702290076</v>
      </c>
      <c r="T265" s="55">
        <v>3.0816640986132513</v>
      </c>
      <c r="U265" s="34">
        <v>59</v>
      </c>
      <c r="V265" s="34">
        <v>55</v>
      </c>
      <c r="W265" s="34">
        <v>62</v>
      </c>
      <c r="X265" s="35">
        <v>61</v>
      </c>
      <c r="Y265" s="36">
        <f t="shared" si="112"/>
        <v>256</v>
      </c>
      <c r="Z265" s="36">
        <f t="shared" si="113"/>
        <v>257</v>
      </c>
      <c r="AA265" s="36">
        <f t="shared" si="114"/>
        <v>227</v>
      </c>
      <c r="AB265" s="36">
        <f t="shared" si="115"/>
        <v>246</v>
      </c>
      <c r="AC265" s="36">
        <f t="shared" si="116"/>
        <v>225</v>
      </c>
      <c r="AD265" s="36">
        <f t="shared" si="117"/>
        <v>254</v>
      </c>
      <c r="AE265" s="36">
        <f t="shared" si="118"/>
        <v>258</v>
      </c>
      <c r="AF265" s="36">
        <f t="shared" si="119"/>
        <v>266</v>
      </c>
      <c r="AG265" s="36">
        <f t="shared" si="120"/>
        <v>249</v>
      </c>
      <c r="AH265" s="36">
        <f t="shared" si="121"/>
        <v>239</v>
      </c>
      <c r="AI265" s="36">
        <f t="shared" si="122"/>
        <v>205</v>
      </c>
      <c r="AJ265" s="36">
        <f t="shared" si="123"/>
        <v>246</v>
      </c>
      <c r="AK265" s="36">
        <f t="shared" si="124"/>
        <v>245</v>
      </c>
      <c r="AL265" s="36">
        <f t="shared" si="125"/>
        <v>247</v>
      </c>
      <c r="AM265" s="36">
        <f t="shared" si="126"/>
        <v>236</v>
      </c>
      <c r="AN265" s="36">
        <f t="shared" si="127"/>
        <v>248</v>
      </c>
      <c r="AO265" s="36">
        <f t="shared" si="128"/>
        <v>227</v>
      </c>
      <c r="AP265" s="36">
        <f t="shared" si="129"/>
        <v>243</v>
      </c>
      <c r="AQ265" s="37">
        <f t="shared" si="130"/>
        <v>243</v>
      </c>
      <c r="AR265" s="14">
        <f t="shared" si="131"/>
        <v>255</v>
      </c>
      <c r="AS265" s="5">
        <f t="shared" si="132"/>
        <v>246</v>
      </c>
      <c r="AT265" s="5">
        <f t="shared" si="133"/>
        <v>218</v>
      </c>
      <c r="AU265" s="5">
        <f t="shared" si="134"/>
        <v>258</v>
      </c>
      <c r="AV265" s="5">
        <f t="shared" si="135"/>
        <v>262</v>
      </c>
      <c r="AW265" s="6">
        <f t="shared" si="136"/>
        <v>246</v>
      </c>
      <c r="AX265" s="14">
        <f t="shared" si="137"/>
        <v>268</v>
      </c>
      <c r="AY265" s="6">
        <f t="shared" si="138"/>
        <v>258.25</v>
      </c>
      <c r="AZ265" s="14">
        <f t="shared" si="139"/>
        <v>263</v>
      </c>
      <c r="BA265" s="5">
        <v>245</v>
      </c>
    </row>
    <row r="266" spans="1:53">
      <c r="A266" s="32" t="s">
        <v>424</v>
      </c>
      <c r="B266" s="13" t="s">
        <v>132</v>
      </c>
      <c r="C266" s="33">
        <v>94.7</v>
      </c>
      <c r="D266" s="34">
        <v>94.8</v>
      </c>
      <c r="E266" s="34">
        <v>92.1</v>
      </c>
      <c r="F266" s="34">
        <v>91.5</v>
      </c>
      <c r="G266" s="34">
        <v>90.4</v>
      </c>
      <c r="H266" s="35">
        <v>90.4</v>
      </c>
      <c r="I266" s="34">
        <v>33.1</v>
      </c>
      <c r="J266" s="34">
        <v>30.6</v>
      </c>
      <c r="K266" s="34">
        <v>47.2</v>
      </c>
      <c r="L266" s="34">
        <v>47.2</v>
      </c>
      <c r="M266" s="34">
        <v>25.9</v>
      </c>
      <c r="N266" s="35">
        <v>29.3</v>
      </c>
      <c r="O266" s="54">
        <v>2.1681120747164777</v>
      </c>
      <c r="P266" s="54">
        <v>2.1114572516441674</v>
      </c>
      <c r="Q266" s="54">
        <v>4</v>
      </c>
      <c r="R266" s="54">
        <v>4.7795355099293166</v>
      </c>
      <c r="S266" s="54">
        <v>3.2046014790468362</v>
      </c>
      <c r="T266" s="55">
        <v>3.5799522673031028</v>
      </c>
      <c r="U266" s="34">
        <v>57</v>
      </c>
      <c r="V266" s="34">
        <v>54</v>
      </c>
      <c r="W266" s="34">
        <v>59</v>
      </c>
      <c r="X266" s="35">
        <v>57</v>
      </c>
      <c r="Y266" s="36">
        <f t="shared" si="112"/>
        <v>245</v>
      </c>
      <c r="Z266" s="36">
        <f t="shared" si="113"/>
        <v>248</v>
      </c>
      <c r="AA266" s="36">
        <f t="shared" si="114"/>
        <v>254</v>
      </c>
      <c r="AB266" s="36">
        <f t="shared" si="115"/>
        <v>254</v>
      </c>
      <c r="AC266" s="36">
        <f t="shared" si="116"/>
        <v>235</v>
      </c>
      <c r="AD266" s="36">
        <f t="shared" si="117"/>
        <v>231</v>
      </c>
      <c r="AE266" s="36">
        <f t="shared" si="118"/>
        <v>255</v>
      </c>
      <c r="AF266" s="36">
        <f t="shared" si="119"/>
        <v>247</v>
      </c>
      <c r="AG266" s="36">
        <f t="shared" si="120"/>
        <v>266</v>
      </c>
      <c r="AH266" s="36">
        <f t="shared" si="121"/>
        <v>262</v>
      </c>
      <c r="AI266" s="36">
        <f t="shared" si="122"/>
        <v>218</v>
      </c>
      <c r="AJ266" s="36">
        <f t="shared" si="123"/>
        <v>240</v>
      </c>
      <c r="AK266" s="36">
        <f t="shared" si="124"/>
        <v>254</v>
      </c>
      <c r="AL266" s="36">
        <f t="shared" si="125"/>
        <v>258</v>
      </c>
      <c r="AM266" s="36">
        <f t="shared" si="126"/>
        <v>260</v>
      </c>
      <c r="AN266" s="36">
        <f t="shared" si="127"/>
        <v>247</v>
      </c>
      <c r="AO266" s="36">
        <f t="shared" si="128"/>
        <v>228</v>
      </c>
      <c r="AP266" s="36">
        <f t="shared" si="129"/>
        <v>229</v>
      </c>
      <c r="AQ266" s="37">
        <f t="shared" si="130"/>
        <v>246.16666666666666</v>
      </c>
      <c r="AR266" s="14">
        <f t="shared" si="131"/>
        <v>261</v>
      </c>
      <c r="AS266" s="5">
        <f t="shared" si="132"/>
        <v>221</v>
      </c>
      <c r="AT266" s="5">
        <f t="shared" si="133"/>
        <v>199</v>
      </c>
      <c r="AU266" s="5">
        <f t="shared" si="134"/>
        <v>241</v>
      </c>
      <c r="AV266" s="5">
        <f t="shared" si="135"/>
        <v>234</v>
      </c>
      <c r="AW266" s="6">
        <f t="shared" si="136"/>
        <v>223.75</v>
      </c>
      <c r="AX266" s="14">
        <f t="shared" si="137"/>
        <v>252</v>
      </c>
      <c r="AY266" s="6">
        <f t="shared" si="138"/>
        <v>258.75</v>
      </c>
      <c r="AZ266" s="14">
        <f t="shared" si="139"/>
        <v>264</v>
      </c>
      <c r="BA266" s="5">
        <v>255</v>
      </c>
    </row>
    <row r="267" spans="1:53">
      <c r="A267" s="32" t="s">
        <v>556</v>
      </c>
      <c r="B267" s="13" t="s">
        <v>264</v>
      </c>
      <c r="C267" s="33">
        <v>95.8</v>
      </c>
      <c r="D267" s="34">
        <v>95.3</v>
      </c>
      <c r="E267" s="34">
        <v>92.3</v>
      </c>
      <c r="F267" s="34">
        <v>91.5</v>
      </c>
      <c r="G267" s="34">
        <v>90.9</v>
      </c>
      <c r="H267" s="35">
        <v>91.6</v>
      </c>
      <c r="I267" s="34">
        <v>34.9</v>
      </c>
      <c r="J267" s="34">
        <v>34.9</v>
      </c>
      <c r="K267" s="34">
        <v>41.8</v>
      </c>
      <c r="L267" s="34">
        <v>42.7</v>
      </c>
      <c r="M267" s="34">
        <v>30.4</v>
      </c>
      <c r="N267" s="35">
        <v>30.6</v>
      </c>
      <c r="O267" s="54">
        <v>1.6607354685646498</v>
      </c>
      <c r="P267" s="54">
        <v>1.5439429928741093</v>
      </c>
      <c r="Q267" s="54">
        <v>3.2028469750889679</v>
      </c>
      <c r="R267" s="54">
        <v>3.3373063170441002</v>
      </c>
      <c r="S267" s="54">
        <v>2.8169014084507045</v>
      </c>
      <c r="T267" s="55">
        <v>1.7142857142857144</v>
      </c>
      <c r="U267" s="34">
        <v>55</v>
      </c>
      <c r="V267" s="34">
        <v>56</v>
      </c>
      <c r="W267" s="34">
        <v>54</v>
      </c>
      <c r="X267" s="35">
        <v>53</v>
      </c>
      <c r="Y267" s="36">
        <f t="shared" si="112"/>
        <v>270</v>
      </c>
      <c r="Z267" s="36">
        <f t="shared" si="113"/>
        <v>260</v>
      </c>
      <c r="AA267" s="36">
        <f t="shared" si="114"/>
        <v>261</v>
      </c>
      <c r="AB267" s="36">
        <f t="shared" si="115"/>
        <v>254</v>
      </c>
      <c r="AC267" s="36">
        <f t="shared" si="116"/>
        <v>243</v>
      </c>
      <c r="AD267" s="36">
        <f t="shared" si="117"/>
        <v>252</v>
      </c>
      <c r="AE267" s="36">
        <f t="shared" si="118"/>
        <v>264</v>
      </c>
      <c r="AF267" s="36">
        <f t="shared" si="119"/>
        <v>269</v>
      </c>
      <c r="AG267" s="36">
        <f t="shared" si="120"/>
        <v>241</v>
      </c>
      <c r="AH267" s="36">
        <f t="shared" si="121"/>
        <v>242</v>
      </c>
      <c r="AI267" s="36">
        <f t="shared" si="122"/>
        <v>248</v>
      </c>
      <c r="AJ267" s="36">
        <f t="shared" si="123"/>
        <v>249</v>
      </c>
      <c r="AK267" s="36">
        <f t="shared" si="124"/>
        <v>272</v>
      </c>
      <c r="AL267" s="36">
        <f t="shared" si="125"/>
        <v>276</v>
      </c>
      <c r="AM267" s="36">
        <f t="shared" si="126"/>
        <v>272</v>
      </c>
      <c r="AN267" s="36">
        <f t="shared" si="127"/>
        <v>272</v>
      </c>
      <c r="AO267" s="36">
        <f t="shared" si="128"/>
        <v>238</v>
      </c>
      <c r="AP267" s="36">
        <f t="shared" si="129"/>
        <v>274</v>
      </c>
      <c r="AQ267" s="37">
        <f t="shared" si="130"/>
        <v>258.72222222222223</v>
      </c>
      <c r="AR267" s="14">
        <f t="shared" si="131"/>
        <v>274</v>
      </c>
      <c r="AS267" s="5">
        <f t="shared" si="132"/>
        <v>194</v>
      </c>
      <c r="AT267" s="5">
        <f t="shared" si="133"/>
        <v>234</v>
      </c>
      <c r="AU267" s="5">
        <f t="shared" si="134"/>
        <v>171</v>
      </c>
      <c r="AV267" s="5">
        <f t="shared" si="135"/>
        <v>181</v>
      </c>
      <c r="AW267" s="6">
        <f t="shared" si="136"/>
        <v>195</v>
      </c>
      <c r="AX267" s="14">
        <f t="shared" si="137"/>
        <v>218</v>
      </c>
      <c r="AY267" s="6">
        <f t="shared" si="138"/>
        <v>260</v>
      </c>
      <c r="AZ267" s="14">
        <f t="shared" si="139"/>
        <v>265</v>
      </c>
      <c r="BA267" s="5">
        <v>272</v>
      </c>
    </row>
    <row r="268" spans="1:53">
      <c r="A268" s="32" t="s">
        <v>335</v>
      </c>
      <c r="B268" s="13" t="s">
        <v>43</v>
      </c>
      <c r="C268" s="33">
        <v>95.2</v>
      </c>
      <c r="D268" s="34">
        <v>95.5</v>
      </c>
      <c r="E268" s="34">
        <v>93.5</v>
      </c>
      <c r="F268" s="34">
        <v>91.8</v>
      </c>
      <c r="G268" s="34">
        <v>86.7</v>
      </c>
      <c r="H268" s="35">
        <v>91.3</v>
      </c>
      <c r="I268" s="34">
        <v>34.799999999999997</v>
      </c>
      <c r="J268" s="34">
        <v>34.4</v>
      </c>
      <c r="K268" s="34">
        <v>48.6</v>
      </c>
      <c r="L268" s="34">
        <v>48.1</v>
      </c>
      <c r="M268" s="34">
        <v>26.4</v>
      </c>
      <c r="N268" s="35">
        <v>29.1</v>
      </c>
      <c r="O268" s="54">
        <v>2.3174157303370788</v>
      </c>
      <c r="P268" s="54">
        <v>2.2282241728561782</v>
      </c>
      <c r="Q268" s="54">
        <v>4.439746300211417</v>
      </c>
      <c r="R268" s="54">
        <v>6.1702127659574471</v>
      </c>
      <c r="S268" s="54">
        <v>5.4545454545454541</v>
      </c>
      <c r="T268" s="55">
        <v>3.1872509960159361</v>
      </c>
      <c r="U268" s="34">
        <v>61</v>
      </c>
      <c r="V268" s="34">
        <v>60</v>
      </c>
      <c r="W268" s="34">
        <v>62</v>
      </c>
      <c r="X268" s="35">
        <v>55</v>
      </c>
      <c r="Y268" s="36">
        <f t="shared" si="112"/>
        <v>257</v>
      </c>
      <c r="Z268" s="36">
        <f t="shared" si="113"/>
        <v>263</v>
      </c>
      <c r="AA268" s="36">
        <f t="shared" si="114"/>
        <v>275</v>
      </c>
      <c r="AB268" s="36">
        <f t="shared" si="115"/>
        <v>261</v>
      </c>
      <c r="AC268" s="36">
        <f t="shared" si="116"/>
        <v>188</v>
      </c>
      <c r="AD268" s="36">
        <f t="shared" si="117"/>
        <v>247</v>
      </c>
      <c r="AE268" s="36">
        <f t="shared" si="118"/>
        <v>263</v>
      </c>
      <c r="AF268" s="36">
        <f t="shared" si="119"/>
        <v>264</v>
      </c>
      <c r="AG268" s="36">
        <f t="shared" si="120"/>
        <v>268</v>
      </c>
      <c r="AH268" s="36">
        <f t="shared" si="121"/>
        <v>264</v>
      </c>
      <c r="AI268" s="36">
        <f t="shared" si="122"/>
        <v>221</v>
      </c>
      <c r="AJ268" s="36">
        <f t="shared" si="123"/>
        <v>237</v>
      </c>
      <c r="AK268" s="36">
        <f t="shared" si="124"/>
        <v>247</v>
      </c>
      <c r="AL268" s="36">
        <f t="shared" si="125"/>
        <v>252</v>
      </c>
      <c r="AM268" s="36">
        <f t="shared" si="126"/>
        <v>249</v>
      </c>
      <c r="AN268" s="36">
        <f t="shared" si="127"/>
        <v>218</v>
      </c>
      <c r="AO268" s="36">
        <f t="shared" si="128"/>
        <v>169</v>
      </c>
      <c r="AP268" s="36">
        <f t="shared" si="129"/>
        <v>240</v>
      </c>
      <c r="AQ268" s="37">
        <f t="shared" si="130"/>
        <v>243.5</v>
      </c>
      <c r="AR268" s="14">
        <f t="shared" si="131"/>
        <v>258</v>
      </c>
      <c r="AS268" s="5">
        <f t="shared" si="132"/>
        <v>262</v>
      </c>
      <c r="AT268" s="5">
        <f t="shared" si="133"/>
        <v>261</v>
      </c>
      <c r="AU268" s="5">
        <f t="shared" si="134"/>
        <v>258</v>
      </c>
      <c r="AV268" s="5">
        <f t="shared" si="135"/>
        <v>211</v>
      </c>
      <c r="AW268" s="6">
        <f t="shared" si="136"/>
        <v>248</v>
      </c>
      <c r="AX268" s="14">
        <f t="shared" si="137"/>
        <v>271</v>
      </c>
      <c r="AY268" s="6">
        <f t="shared" si="138"/>
        <v>261.25</v>
      </c>
      <c r="AZ268" s="14">
        <f t="shared" si="139"/>
        <v>266</v>
      </c>
      <c r="BA268" s="5">
        <v>273</v>
      </c>
    </row>
    <row r="269" spans="1:53">
      <c r="A269" s="32" t="s">
        <v>373</v>
      </c>
      <c r="B269" s="13" t="s">
        <v>81</v>
      </c>
      <c r="C269" s="33">
        <v>95.6</v>
      </c>
      <c r="D269" s="34">
        <v>95.1</v>
      </c>
      <c r="E269" s="34">
        <v>92.6</v>
      </c>
      <c r="F269" s="34">
        <v>91</v>
      </c>
      <c r="G269" s="34">
        <v>91</v>
      </c>
      <c r="H269" s="35">
        <v>92.1</v>
      </c>
      <c r="I269" s="34">
        <v>37.4</v>
      </c>
      <c r="J269" s="34">
        <v>34.700000000000003</v>
      </c>
      <c r="K269" s="34">
        <v>44</v>
      </c>
      <c r="L269" s="34">
        <v>42.8</v>
      </c>
      <c r="M269" s="34">
        <v>32.4</v>
      </c>
      <c r="N269" s="35">
        <v>32.1</v>
      </c>
      <c r="O269" s="54">
        <v>1.9772822885990744</v>
      </c>
      <c r="P269" s="54">
        <v>2.1775544388609713</v>
      </c>
      <c r="Q269" s="54">
        <v>3.6912751677852351</v>
      </c>
      <c r="R269" s="54">
        <v>5.0875729774812344</v>
      </c>
      <c r="S269" s="54">
        <v>3.091684434968017</v>
      </c>
      <c r="T269" s="55">
        <v>2.5793650793650791</v>
      </c>
      <c r="U269" s="34">
        <v>63</v>
      </c>
      <c r="V269" s="34">
        <v>60</v>
      </c>
      <c r="W269" s="34">
        <v>57</v>
      </c>
      <c r="X269" s="35">
        <v>49</v>
      </c>
      <c r="Y269" s="36">
        <f t="shared" si="112"/>
        <v>266</v>
      </c>
      <c r="Z269" s="36">
        <f t="shared" si="113"/>
        <v>259</v>
      </c>
      <c r="AA269" s="36">
        <f t="shared" si="114"/>
        <v>265</v>
      </c>
      <c r="AB269" s="36">
        <f t="shared" si="115"/>
        <v>245</v>
      </c>
      <c r="AC269" s="36">
        <f t="shared" si="116"/>
        <v>246</v>
      </c>
      <c r="AD269" s="36">
        <f t="shared" si="117"/>
        <v>260</v>
      </c>
      <c r="AE269" s="36">
        <f t="shared" si="118"/>
        <v>271</v>
      </c>
      <c r="AF269" s="36">
        <f t="shared" si="119"/>
        <v>266</v>
      </c>
      <c r="AG269" s="36">
        <f t="shared" si="120"/>
        <v>251</v>
      </c>
      <c r="AH269" s="36">
        <f t="shared" si="121"/>
        <v>244</v>
      </c>
      <c r="AI269" s="36">
        <f t="shared" si="122"/>
        <v>254</v>
      </c>
      <c r="AJ269" s="36">
        <f t="shared" si="123"/>
        <v>252</v>
      </c>
      <c r="AK269" s="36">
        <f t="shared" si="124"/>
        <v>263</v>
      </c>
      <c r="AL269" s="36">
        <f t="shared" si="125"/>
        <v>253</v>
      </c>
      <c r="AM269" s="36">
        <f t="shared" si="126"/>
        <v>265</v>
      </c>
      <c r="AN269" s="36">
        <f t="shared" si="127"/>
        <v>238</v>
      </c>
      <c r="AO269" s="36">
        <f t="shared" si="128"/>
        <v>230</v>
      </c>
      <c r="AP269" s="36">
        <f t="shared" si="129"/>
        <v>255</v>
      </c>
      <c r="AQ269" s="37">
        <f t="shared" si="130"/>
        <v>254.61111111111111</v>
      </c>
      <c r="AR269" s="14">
        <f t="shared" si="131"/>
        <v>269</v>
      </c>
      <c r="AS269" s="5">
        <f t="shared" si="132"/>
        <v>274</v>
      </c>
      <c r="AT269" s="5">
        <f t="shared" si="133"/>
        <v>261</v>
      </c>
      <c r="AU269" s="5">
        <f t="shared" si="134"/>
        <v>218</v>
      </c>
      <c r="AV269" s="5">
        <f t="shared" si="135"/>
        <v>109</v>
      </c>
      <c r="AW269" s="6">
        <f t="shared" si="136"/>
        <v>215.5</v>
      </c>
      <c r="AX269" s="14">
        <f t="shared" si="137"/>
        <v>243</v>
      </c>
      <c r="AY269" s="6">
        <f t="shared" si="138"/>
        <v>262.5</v>
      </c>
      <c r="AZ269" s="14">
        <f t="shared" si="139"/>
        <v>267</v>
      </c>
      <c r="BA269" s="5">
        <v>270</v>
      </c>
    </row>
    <row r="270" spans="1:53">
      <c r="A270" s="32" t="s">
        <v>514</v>
      </c>
      <c r="B270" s="13" t="s">
        <v>222</v>
      </c>
      <c r="C270" s="33">
        <v>96.4</v>
      </c>
      <c r="D270" s="34">
        <v>95.9</v>
      </c>
      <c r="E270" s="34">
        <v>93.2</v>
      </c>
      <c r="F270" s="34">
        <v>93.6</v>
      </c>
      <c r="G270" s="34">
        <v>90.4</v>
      </c>
      <c r="H270" s="35">
        <v>91.1</v>
      </c>
      <c r="I270" s="34">
        <v>37.299999999999997</v>
      </c>
      <c r="J270" s="34">
        <v>35.700000000000003</v>
      </c>
      <c r="K270" s="34">
        <v>49.6</v>
      </c>
      <c r="L270" s="34">
        <v>51.8</v>
      </c>
      <c r="M270" s="34">
        <v>37</v>
      </c>
      <c r="N270" s="35">
        <v>34.5</v>
      </c>
      <c r="O270" s="54">
        <v>2.0742358078602621</v>
      </c>
      <c r="P270" s="54">
        <v>2.3059617547806521</v>
      </c>
      <c r="Q270" s="54">
        <v>4.2576419213973802</v>
      </c>
      <c r="R270" s="54">
        <v>3.7016264722378009</v>
      </c>
      <c r="S270" s="54">
        <v>3.7283621837549936</v>
      </c>
      <c r="T270" s="55">
        <v>3.9189189189189193</v>
      </c>
      <c r="U270" s="34">
        <v>55</v>
      </c>
      <c r="V270" s="34">
        <v>55</v>
      </c>
      <c r="W270" s="34">
        <v>55</v>
      </c>
      <c r="X270" s="35">
        <v>57</v>
      </c>
      <c r="Y270" s="36">
        <f t="shared" si="112"/>
        <v>278</v>
      </c>
      <c r="Z270" s="36">
        <f t="shared" si="113"/>
        <v>271</v>
      </c>
      <c r="AA270" s="36">
        <f>RANK(E270,E$3:E$294,1)</f>
        <v>272</v>
      </c>
      <c r="AB270" s="36">
        <f t="shared" si="115"/>
        <v>277</v>
      </c>
      <c r="AC270" s="36">
        <f t="shared" si="116"/>
        <v>235</v>
      </c>
      <c r="AD270" s="36">
        <f t="shared" si="117"/>
        <v>243</v>
      </c>
      <c r="AE270" s="36">
        <f t="shared" si="118"/>
        <v>270</v>
      </c>
      <c r="AF270" s="36">
        <f t="shared" si="119"/>
        <v>271</v>
      </c>
      <c r="AG270" s="36">
        <f t="shared" si="120"/>
        <v>272</v>
      </c>
      <c r="AH270" s="36">
        <f t="shared" si="121"/>
        <v>275</v>
      </c>
      <c r="AI270" s="36">
        <f t="shared" si="122"/>
        <v>264</v>
      </c>
      <c r="AJ270" s="36">
        <f t="shared" si="123"/>
        <v>267</v>
      </c>
      <c r="AK270" s="36">
        <f t="shared" si="124"/>
        <v>259</v>
      </c>
      <c r="AL270" s="36">
        <f t="shared" si="125"/>
        <v>246</v>
      </c>
      <c r="AM270" s="36">
        <f t="shared" si="126"/>
        <v>254</v>
      </c>
      <c r="AN270" s="36">
        <f t="shared" si="127"/>
        <v>265</v>
      </c>
      <c r="AO270" s="36">
        <f t="shared" si="128"/>
        <v>214</v>
      </c>
      <c r="AP270" s="36">
        <f t="shared" si="129"/>
        <v>217</v>
      </c>
      <c r="AQ270" s="37">
        <f t="shared" si="130"/>
        <v>258.33333333333331</v>
      </c>
      <c r="AR270" s="14">
        <f t="shared" si="131"/>
        <v>273</v>
      </c>
      <c r="AS270" s="5">
        <f t="shared" si="132"/>
        <v>194</v>
      </c>
      <c r="AT270" s="5">
        <f t="shared" si="133"/>
        <v>218</v>
      </c>
      <c r="AU270" s="5">
        <f t="shared" si="134"/>
        <v>193</v>
      </c>
      <c r="AV270" s="5">
        <f t="shared" si="135"/>
        <v>234</v>
      </c>
      <c r="AW270" s="6">
        <f t="shared" si="136"/>
        <v>209.75</v>
      </c>
      <c r="AX270" s="14">
        <f t="shared" si="137"/>
        <v>233</v>
      </c>
      <c r="AY270" s="6">
        <f t="shared" si="138"/>
        <v>263</v>
      </c>
      <c r="AZ270" s="14">
        <f t="shared" si="139"/>
        <v>268</v>
      </c>
      <c r="BA270" s="5">
        <v>283</v>
      </c>
    </row>
    <row r="271" spans="1:53">
      <c r="A271" s="32" t="s">
        <v>407</v>
      </c>
      <c r="B271" s="13" t="s">
        <v>115</v>
      </c>
      <c r="C271" s="33">
        <v>94</v>
      </c>
      <c r="D271" s="34">
        <v>92.7</v>
      </c>
      <c r="E271" s="34">
        <v>91.1</v>
      </c>
      <c r="F271" s="34">
        <v>90.6</v>
      </c>
      <c r="G271" s="34">
        <v>93</v>
      </c>
      <c r="H271" s="35">
        <v>92</v>
      </c>
      <c r="I271" s="34">
        <v>26.6</v>
      </c>
      <c r="J271" s="34">
        <v>27.5</v>
      </c>
      <c r="K271" s="34">
        <v>33.4</v>
      </c>
      <c r="L271" s="34">
        <v>35.200000000000003</v>
      </c>
      <c r="M271" s="34">
        <v>33.799999999999997</v>
      </c>
      <c r="N271" s="35">
        <v>33.299999999999997</v>
      </c>
      <c r="O271" s="54">
        <v>1.7301038062283738</v>
      </c>
      <c r="P271" s="54">
        <v>2.9801324503311259</v>
      </c>
      <c r="Q271" s="54">
        <v>1.7241379310344827</v>
      </c>
      <c r="R271" s="54">
        <v>3.6544850498338874</v>
      </c>
      <c r="S271" s="54">
        <v>1.4084507042253522</v>
      </c>
      <c r="T271" s="55">
        <v>2.666666666666667</v>
      </c>
      <c r="U271" s="34">
        <v>68</v>
      </c>
      <c r="V271" s="34">
        <v>64</v>
      </c>
      <c r="W271" s="34">
        <v>65.5</v>
      </c>
      <c r="X271" s="35">
        <v>61</v>
      </c>
      <c r="Y271" s="36">
        <f t="shared" si="112"/>
        <v>231</v>
      </c>
      <c r="Z271" s="36">
        <f t="shared" si="113"/>
        <v>209</v>
      </c>
      <c r="AA271" s="36">
        <f t="shared" si="114"/>
        <v>242</v>
      </c>
      <c r="AB271" s="36">
        <f t="shared" si="115"/>
        <v>238</v>
      </c>
      <c r="AC271" s="36">
        <f t="shared" si="116"/>
        <v>266</v>
      </c>
      <c r="AD271" s="36">
        <f t="shared" si="117"/>
        <v>258</v>
      </c>
      <c r="AE271" s="36">
        <f t="shared" si="118"/>
        <v>220</v>
      </c>
      <c r="AF271" s="36">
        <f t="shared" si="119"/>
        <v>233</v>
      </c>
      <c r="AG271" s="36">
        <f t="shared" si="120"/>
        <v>192</v>
      </c>
      <c r="AH271" s="36">
        <f t="shared" si="121"/>
        <v>198</v>
      </c>
      <c r="AI271" s="36">
        <f t="shared" si="122"/>
        <v>259</v>
      </c>
      <c r="AJ271" s="36">
        <f t="shared" si="123"/>
        <v>261</v>
      </c>
      <c r="AK271" s="36">
        <f t="shared" si="124"/>
        <v>268</v>
      </c>
      <c r="AL271" s="36">
        <f t="shared" si="125"/>
        <v>227</v>
      </c>
      <c r="AM271" s="36">
        <f t="shared" si="126"/>
        <v>290</v>
      </c>
      <c r="AN271" s="36">
        <f t="shared" si="127"/>
        <v>268</v>
      </c>
      <c r="AO271" s="36">
        <f t="shared" si="128"/>
        <v>267</v>
      </c>
      <c r="AP271" s="36">
        <f t="shared" si="129"/>
        <v>254</v>
      </c>
      <c r="AQ271" s="37">
        <f t="shared" si="130"/>
        <v>243.38888888888889</v>
      </c>
      <c r="AR271" s="14">
        <f t="shared" si="131"/>
        <v>256</v>
      </c>
      <c r="AS271" s="5">
        <f t="shared" si="132"/>
        <v>284</v>
      </c>
      <c r="AT271" s="5">
        <f t="shared" si="133"/>
        <v>282</v>
      </c>
      <c r="AU271" s="5">
        <f t="shared" si="134"/>
        <v>274</v>
      </c>
      <c r="AV271" s="5">
        <f t="shared" si="135"/>
        <v>262</v>
      </c>
      <c r="AW271" s="6">
        <f t="shared" si="136"/>
        <v>275.5</v>
      </c>
      <c r="AX271" s="14">
        <f t="shared" si="137"/>
        <v>286</v>
      </c>
      <c r="AY271" s="6">
        <f t="shared" si="138"/>
        <v>263.5</v>
      </c>
      <c r="AZ271" s="14">
        <f t="shared" si="139"/>
        <v>269</v>
      </c>
      <c r="BA271" s="5">
        <v>234</v>
      </c>
    </row>
    <row r="272" spans="1:53">
      <c r="A272" s="32" t="s">
        <v>468</v>
      </c>
      <c r="B272" s="13" t="s">
        <v>176</v>
      </c>
      <c r="C272" s="33">
        <v>95.5</v>
      </c>
      <c r="D272" s="34">
        <v>96.1</v>
      </c>
      <c r="E272" s="34">
        <v>92.7</v>
      </c>
      <c r="F272" s="34">
        <v>92.8</v>
      </c>
      <c r="G272" s="34">
        <v>90.6</v>
      </c>
      <c r="H272" s="35">
        <v>91.9</v>
      </c>
      <c r="I272" s="34">
        <v>37</v>
      </c>
      <c r="J272" s="34">
        <v>36.200000000000003</v>
      </c>
      <c r="K272" s="34">
        <v>51.6</v>
      </c>
      <c r="L272" s="34">
        <v>53.6</v>
      </c>
      <c r="M272" s="34">
        <v>37.6</v>
      </c>
      <c r="N272" s="35">
        <v>36.5</v>
      </c>
      <c r="O272" s="54">
        <v>3.1284302963776072</v>
      </c>
      <c r="P272" s="54">
        <v>2.3885350318471339</v>
      </c>
      <c r="Q272" s="54">
        <v>5.0410958904109595</v>
      </c>
      <c r="R272" s="54">
        <v>4.6059933407325193</v>
      </c>
      <c r="S272" s="54">
        <v>4.8192771084337354</v>
      </c>
      <c r="T272" s="55">
        <v>2.7251184834123223</v>
      </c>
      <c r="U272" s="34">
        <v>56</v>
      </c>
      <c r="V272" s="34">
        <v>55</v>
      </c>
      <c r="W272" s="34">
        <v>59</v>
      </c>
      <c r="X272" s="35">
        <v>56</v>
      </c>
      <c r="Y272" s="36">
        <f t="shared" si="112"/>
        <v>264</v>
      </c>
      <c r="Z272" s="36">
        <f t="shared" si="113"/>
        <v>277</v>
      </c>
      <c r="AA272" s="36">
        <f t="shared" si="114"/>
        <v>267</v>
      </c>
      <c r="AB272" s="36">
        <f t="shared" si="115"/>
        <v>270</v>
      </c>
      <c r="AC272" s="36">
        <f t="shared" si="116"/>
        <v>238</v>
      </c>
      <c r="AD272" s="36">
        <f t="shared" si="117"/>
        <v>256</v>
      </c>
      <c r="AE272" s="36">
        <f t="shared" si="118"/>
        <v>268</v>
      </c>
      <c r="AF272" s="36">
        <f t="shared" si="119"/>
        <v>275</v>
      </c>
      <c r="AG272" s="36">
        <f t="shared" si="120"/>
        <v>277</v>
      </c>
      <c r="AH272" s="36">
        <f t="shared" si="121"/>
        <v>278</v>
      </c>
      <c r="AI272" s="36">
        <f t="shared" si="122"/>
        <v>265</v>
      </c>
      <c r="AJ272" s="36">
        <f t="shared" si="123"/>
        <v>271</v>
      </c>
      <c r="AK272" s="36">
        <f t="shared" si="124"/>
        <v>212</v>
      </c>
      <c r="AL272" s="36">
        <f t="shared" si="125"/>
        <v>242</v>
      </c>
      <c r="AM272" s="36">
        <f t="shared" si="126"/>
        <v>238</v>
      </c>
      <c r="AN272" s="36">
        <f t="shared" si="127"/>
        <v>250</v>
      </c>
      <c r="AO272" s="36">
        <f t="shared" si="128"/>
        <v>179</v>
      </c>
      <c r="AP272" s="36">
        <f t="shared" si="129"/>
        <v>251</v>
      </c>
      <c r="AQ272" s="37">
        <f t="shared" si="130"/>
        <v>254.33333333333334</v>
      </c>
      <c r="AR272" s="14">
        <f t="shared" si="131"/>
        <v>268</v>
      </c>
      <c r="AS272" s="5">
        <f t="shared" si="132"/>
        <v>209</v>
      </c>
      <c r="AT272" s="5">
        <f t="shared" si="133"/>
        <v>218</v>
      </c>
      <c r="AU272" s="5">
        <f t="shared" si="134"/>
        <v>241</v>
      </c>
      <c r="AV272" s="5">
        <f t="shared" si="135"/>
        <v>224</v>
      </c>
      <c r="AW272" s="6">
        <f t="shared" si="136"/>
        <v>223</v>
      </c>
      <c r="AX272" s="14">
        <f t="shared" si="137"/>
        <v>251</v>
      </c>
      <c r="AY272" s="6">
        <f t="shared" si="138"/>
        <v>263.75</v>
      </c>
      <c r="AZ272" s="14">
        <f t="shared" si="139"/>
        <v>270</v>
      </c>
      <c r="BA272" s="5">
        <v>268</v>
      </c>
    </row>
    <row r="273" spans="1:53">
      <c r="A273" s="32" t="s">
        <v>293</v>
      </c>
      <c r="B273" s="13" t="s">
        <v>1</v>
      </c>
      <c r="C273" s="33">
        <v>93.4</v>
      </c>
      <c r="D273" s="34">
        <v>92.1</v>
      </c>
      <c r="E273" s="34">
        <v>92.6</v>
      </c>
      <c r="F273" s="34">
        <v>92.2</v>
      </c>
      <c r="G273" s="34">
        <v>91.3</v>
      </c>
      <c r="H273" s="35">
        <v>92.3</v>
      </c>
      <c r="I273" s="34">
        <v>24.2</v>
      </c>
      <c r="J273" s="34">
        <v>22.8</v>
      </c>
      <c r="K273" s="34">
        <v>49</v>
      </c>
      <c r="L273" s="34">
        <v>49.8</v>
      </c>
      <c r="M273" s="34">
        <v>41.9</v>
      </c>
      <c r="N273" s="35">
        <v>36.799999999999997</v>
      </c>
      <c r="O273" s="54">
        <v>2.2818791946308723</v>
      </c>
      <c r="P273" s="54">
        <v>3.2616238723108952</v>
      </c>
      <c r="Q273" s="54">
        <v>3.5404141616566465</v>
      </c>
      <c r="R273" s="54">
        <v>4.0148698884758369</v>
      </c>
      <c r="S273" s="54">
        <v>3.6312849162011176</v>
      </c>
      <c r="T273" s="55">
        <v>2.197802197802198</v>
      </c>
      <c r="U273" s="34">
        <v>61.5</v>
      </c>
      <c r="V273" s="34">
        <v>54</v>
      </c>
      <c r="W273" s="34">
        <v>69</v>
      </c>
      <c r="X273" s="35">
        <v>66.5</v>
      </c>
      <c r="Y273" s="36">
        <f t="shared" si="112"/>
        <v>219</v>
      </c>
      <c r="Z273" s="36">
        <f t="shared" si="113"/>
        <v>196</v>
      </c>
      <c r="AA273" s="36">
        <f t="shared" si="114"/>
        <v>265</v>
      </c>
      <c r="AB273" s="36">
        <f t="shared" si="115"/>
        <v>268</v>
      </c>
      <c r="AC273" s="36">
        <f t="shared" si="116"/>
        <v>249</v>
      </c>
      <c r="AD273" s="36">
        <f t="shared" si="117"/>
        <v>264</v>
      </c>
      <c r="AE273" s="36">
        <f t="shared" si="118"/>
        <v>208</v>
      </c>
      <c r="AF273" s="36">
        <f t="shared" si="119"/>
        <v>201</v>
      </c>
      <c r="AG273" s="36">
        <f t="shared" si="120"/>
        <v>269</v>
      </c>
      <c r="AH273" s="36">
        <f t="shared" si="121"/>
        <v>270</v>
      </c>
      <c r="AI273" s="36">
        <f t="shared" si="122"/>
        <v>275</v>
      </c>
      <c r="AJ273" s="36">
        <f t="shared" si="123"/>
        <v>272</v>
      </c>
      <c r="AK273" s="36">
        <f t="shared" si="124"/>
        <v>248</v>
      </c>
      <c r="AL273" s="36">
        <f t="shared" si="125"/>
        <v>211</v>
      </c>
      <c r="AM273" s="36">
        <f t="shared" si="126"/>
        <v>268</v>
      </c>
      <c r="AN273" s="36">
        <f t="shared" si="127"/>
        <v>258</v>
      </c>
      <c r="AO273" s="36">
        <f t="shared" si="128"/>
        <v>216</v>
      </c>
      <c r="AP273" s="36">
        <f t="shared" si="129"/>
        <v>266</v>
      </c>
      <c r="AQ273" s="37">
        <f t="shared" si="130"/>
        <v>245.72222222222223</v>
      </c>
      <c r="AR273" s="14">
        <f t="shared" si="131"/>
        <v>260</v>
      </c>
      <c r="AS273" s="5">
        <f t="shared" si="132"/>
        <v>270</v>
      </c>
      <c r="AT273" s="5">
        <f t="shared" si="133"/>
        <v>199</v>
      </c>
      <c r="AU273" s="5">
        <f t="shared" si="134"/>
        <v>280</v>
      </c>
      <c r="AV273" s="5">
        <f t="shared" si="135"/>
        <v>281</v>
      </c>
      <c r="AW273" s="6">
        <f t="shared" si="136"/>
        <v>257.5</v>
      </c>
      <c r="AX273" s="14">
        <f t="shared" si="137"/>
        <v>279</v>
      </c>
      <c r="AY273" s="6">
        <f t="shared" si="138"/>
        <v>264.75</v>
      </c>
      <c r="AZ273" s="14">
        <f t="shared" si="139"/>
        <v>271</v>
      </c>
      <c r="BA273" s="5">
        <v>251</v>
      </c>
    </row>
    <row r="274" spans="1:53">
      <c r="A274" s="32" t="s">
        <v>344</v>
      </c>
      <c r="B274" s="13" t="s">
        <v>52</v>
      </c>
      <c r="C274" s="33">
        <v>95.3</v>
      </c>
      <c r="D274" s="34">
        <v>95.4</v>
      </c>
      <c r="E274" s="34">
        <v>91.1</v>
      </c>
      <c r="F274" s="34">
        <v>91.9</v>
      </c>
      <c r="G274" s="34">
        <v>90.2</v>
      </c>
      <c r="H274" s="35">
        <v>91.6</v>
      </c>
      <c r="I274" s="34">
        <v>28</v>
      </c>
      <c r="J274" s="34">
        <v>30.6</v>
      </c>
      <c r="K274" s="34">
        <v>40.299999999999997</v>
      </c>
      <c r="L274" s="34">
        <v>41.1</v>
      </c>
      <c r="M274" s="34">
        <v>24.4</v>
      </c>
      <c r="N274" s="35">
        <v>28.7</v>
      </c>
      <c r="O274" s="54">
        <v>1.4786418400876233</v>
      </c>
      <c r="P274" s="54">
        <v>1.5503875968992249</v>
      </c>
      <c r="Q274" s="54">
        <v>4.2646254784034987</v>
      </c>
      <c r="R274" s="54">
        <v>3.2026504693539479</v>
      </c>
      <c r="S274" s="54">
        <v>2.875</v>
      </c>
      <c r="T274" s="55">
        <v>1.8382352941176472</v>
      </c>
      <c r="U274" s="34">
        <v>57</v>
      </c>
      <c r="V274" s="34">
        <v>60</v>
      </c>
      <c r="W274" s="34">
        <v>58</v>
      </c>
      <c r="X274" s="35">
        <v>62</v>
      </c>
      <c r="Y274" s="36">
        <f t="shared" si="112"/>
        <v>262</v>
      </c>
      <c r="Z274" s="36">
        <f t="shared" si="113"/>
        <v>261</v>
      </c>
      <c r="AA274" s="36">
        <f t="shared" si="114"/>
        <v>242</v>
      </c>
      <c r="AB274" s="36">
        <f t="shared" si="115"/>
        <v>264</v>
      </c>
      <c r="AC274" s="36">
        <f t="shared" si="116"/>
        <v>232</v>
      </c>
      <c r="AD274" s="36">
        <f t="shared" si="117"/>
        <v>252</v>
      </c>
      <c r="AE274" s="36">
        <f t="shared" si="118"/>
        <v>229</v>
      </c>
      <c r="AF274" s="36">
        <f t="shared" si="119"/>
        <v>247</v>
      </c>
      <c r="AG274" s="36">
        <f t="shared" si="120"/>
        <v>236</v>
      </c>
      <c r="AH274" s="36">
        <f t="shared" si="121"/>
        <v>230</v>
      </c>
      <c r="AI274" s="36">
        <f t="shared" si="122"/>
        <v>208</v>
      </c>
      <c r="AJ274" s="36">
        <f t="shared" si="123"/>
        <v>233</v>
      </c>
      <c r="AK274" s="36">
        <f t="shared" si="124"/>
        <v>276</v>
      </c>
      <c r="AL274" s="36">
        <f t="shared" si="125"/>
        <v>275</v>
      </c>
      <c r="AM274" s="36">
        <f t="shared" si="126"/>
        <v>252</v>
      </c>
      <c r="AN274" s="36">
        <f t="shared" si="127"/>
        <v>273</v>
      </c>
      <c r="AO274" s="36">
        <f t="shared" si="128"/>
        <v>236</v>
      </c>
      <c r="AP274" s="36">
        <f t="shared" si="129"/>
        <v>271</v>
      </c>
      <c r="AQ274" s="37">
        <f t="shared" si="130"/>
        <v>248.83333333333334</v>
      </c>
      <c r="AR274" s="14">
        <f t="shared" si="131"/>
        <v>265</v>
      </c>
      <c r="AS274" s="5">
        <f t="shared" si="132"/>
        <v>221</v>
      </c>
      <c r="AT274" s="5">
        <f t="shared" si="133"/>
        <v>261</v>
      </c>
      <c r="AU274" s="5">
        <f t="shared" si="134"/>
        <v>230</v>
      </c>
      <c r="AV274" s="5">
        <f t="shared" si="135"/>
        <v>268</v>
      </c>
      <c r="AW274" s="6">
        <f t="shared" si="136"/>
        <v>245</v>
      </c>
      <c r="AX274" s="14">
        <f t="shared" si="137"/>
        <v>267</v>
      </c>
      <c r="AY274" s="6">
        <f t="shared" si="138"/>
        <v>265.5</v>
      </c>
      <c r="AZ274" s="14">
        <f t="shared" si="139"/>
        <v>272</v>
      </c>
      <c r="BA274" s="5">
        <v>261</v>
      </c>
    </row>
    <row r="275" spans="1:53">
      <c r="A275" s="32" t="s">
        <v>505</v>
      </c>
      <c r="B275" s="13" t="s">
        <v>213</v>
      </c>
      <c r="C275" s="33">
        <v>94.9</v>
      </c>
      <c r="D275" s="34">
        <v>95.4</v>
      </c>
      <c r="E275" s="34">
        <v>91.7</v>
      </c>
      <c r="F275" s="34">
        <v>91.8</v>
      </c>
      <c r="G275" s="34">
        <v>93.1</v>
      </c>
      <c r="H275" s="35">
        <v>91.3</v>
      </c>
      <c r="I275" s="34">
        <v>34</v>
      </c>
      <c r="J275" s="34">
        <v>35.4</v>
      </c>
      <c r="K275" s="34">
        <v>51.4</v>
      </c>
      <c r="L275" s="34">
        <v>50.1</v>
      </c>
      <c r="M275" s="34">
        <v>37.799999999999997</v>
      </c>
      <c r="N275" s="35">
        <v>33.700000000000003</v>
      </c>
      <c r="O275" s="54">
        <v>3.2669729453802963</v>
      </c>
      <c r="P275" s="54">
        <v>3.5343035343035343</v>
      </c>
      <c r="Q275" s="54">
        <v>5.4026503567787971</v>
      </c>
      <c r="R275" s="54">
        <v>6.103286384976526</v>
      </c>
      <c r="S275" s="54">
        <v>2.8535980148883375</v>
      </c>
      <c r="T275" s="55">
        <v>4.4171779141104297</v>
      </c>
      <c r="U275" s="34">
        <v>57</v>
      </c>
      <c r="V275" s="34">
        <v>62</v>
      </c>
      <c r="W275" s="34">
        <v>63</v>
      </c>
      <c r="X275" s="35">
        <v>60</v>
      </c>
      <c r="Y275" s="36">
        <f t="shared" si="112"/>
        <v>251</v>
      </c>
      <c r="Z275" s="36">
        <f t="shared" si="113"/>
        <v>261</v>
      </c>
      <c r="AA275" s="36">
        <f t="shared" si="114"/>
        <v>250</v>
      </c>
      <c r="AB275" s="36">
        <f t="shared" si="115"/>
        <v>261</v>
      </c>
      <c r="AC275" s="36">
        <f t="shared" si="116"/>
        <v>269</v>
      </c>
      <c r="AD275" s="36">
        <f t="shared" si="117"/>
        <v>247</v>
      </c>
      <c r="AE275" s="36">
        <f t="shared" si="118"/>
        <v>261</v>
      </c>
      <c r="AF275" s="36">
        <f t="shared" si="119"/>
        <v>270</v>
      </c>
      <c r="AG275" s="36">
        <f t="shared" si="120"/>
        <v>276</v>
      </c>
      <c r="AH275" s="36">
        <f t="shared" si="121"/>
        <v>271</v>
      </c>
      <c r="AI275" s="36">
        <f t="shared" si="122"/>
        <v>268</v>
      </c>
      <c r="AJ275" s="36">
        <f t="shared" si="123"/>
        <v>264</v>
      </c>
      <c r="AK275" s="36">
        <f t="shared" si="124"/>
        <v>206</v>
      </c>
      <c r="AL275" s="36">
        <f t="shared" si="125"/>
        <v>197</v>
      </c>
      <c r="AM275" s="36">
        <f t="shared" si="126"/>
        <v>229</v>
      </c>
      <c r="AN275" s="36">
        <f t="shared" si="127"/>
        <v>219</v>
      </c>
      <c r="AO275" s="36">
        <f t="shared" si="128"/>
        <v>237</v>
      </c>
      <c r="AP275" s="36">
        <f t="shared" si="129"/>
        <v>204</v>
      </c>
      <c r="AQ275" s="37">
        <f t="shared" si="130"/>
        <v>246.72222222222223</v>
      </c>
      <c r="AR275" s="14">
        <f t="shared" si="131"/>
        <v>263</v>
      </c>
      <c r="AS275" s="5">
        <f t="shared" si="132"/>
        <v>221</v>
      </c>
      <c r="AT275" s="5">
        <f t="shared" si="133"/>
        <v>277</v>
      </c>
      <c r="AU275" s="5">
        <f t="shared" si="134"/>
        <v>266</v>
      </c>
      <c r="AV275" s="5">
        <f t="shared" si="135"/>
        <v>257</v>
      </c>
      <c r="AW275" s="6">
        <f t="shared" si="136"/>
        <v>255.25</v>
      </c>
      <c r="AX275" s="14">
        <f t="shared" si="137"/>
        <v>275</v>
      </c>
      <c r="AY275" s="6">
        <f t="shared" si="138"/>
        <v>266</v>
      </c>
      <c r="AZ275" s="14">
        <f t="shared" si="139"/>
        <v>273</v>
      </c>
      <c r="BA275" s="5">
        <v>258</v>
      </c>
    </row>
    <row r="276" spans="1:53">
      <c r="A276" s="32" t="s">
        <v>316</v>
      </c>
      <c r="B276" s="13" t="s">
        <v>24</v>
      </c>
      <c r="C276" s="33">
        <v>94.8</v>
      </c>
      <c r="D276" s="34">
        <v>94</v>
      </c>
      <c r="E276" s="34">
        <v>94</v>
      </c>
      <c r="F276" s="34">
        <v>93</v>
      </c>
      <c r="G276" s="34">
        <v>95.5</v>
      </c>
      <c r="H276" s="35">
        <v>92.9</v>
      </c>
      <c r="I276" s="34">
        <v>22.4</v>
      </c>
      <c r="J276" s="34">
        <v>27.2</v>
      </c>
      <c r="K276" s="34">
        <v>37.4</v>
      </c>
      <c r="L276" s="34">
        <v>45.1</v>
      </c>
      <c r="M276" s="34">
        <v>37.6</v>
      </c>
      <c r="N276" s="35">
        <v>39.299999999999997</v>
      </c>
      <c r="O276" s="54">
        <v>1.9396551724137931</v>
      </c>
      <c r="P276" s="54">
        <v>2.1634615384615383</v>
      </c>
      <c r="Q276" s="54">
        <v>2.3655913978494625</v>
      </c>
      <c r="R276" s="54">
        <v>3.68763557483731</v>
      </c>
      <c r="S276" s="54">
        <v>0.85470085470085477</v>
      </c>
      <c r="T276" s="55">
        <v>1.7857142857142856</v>
      </c>
      <c r="U276" s="34">
        <v>61</v>
      </c>
      <c r="V276" s="34">
        <v>56</v>
      </c>
      <c r="W276" s="34">
        <v>56</v>
      </c>
      <c r="X276" s="35">
        <v>60</v>
      </c>
      <c r="Y276" s="36">
        <f t="shared" si="112"/>
        <v>248</v>
      </c>
      <c r="Z276" s="36">
        <f t="shared" si="113"/>
        <v>231</v>
      </c>
      <c r="AA276" s="36">
        <f t="shared" si="114"/>
        <v>278</v>
      </c>
      <c r="AB276" s="36">
        <f t="shared" si="115"/>
        <v>273</v>
      </c>
      <c r="AC276" s="36">
        <f t="shared" si="116"/>
        <v>283</v>
      </c>
      <c r="AD276" s="36">
        <f t="shared" si="117"/>
        <v>270</v>
      </c>
      <c r="AE276" s="36">
        <f t="shared" si="118"/>
        <v>186</v>
      </c>
      <c r="AF276" s="36">
        <f t="shared" si="119"/>
        <v>229</v>
      </c>
      <c r="AG276" s="36">
        <f t="shared" si="120"/>
        <v>220</v>
      </c>
      <c r="AH276" s="36">
        <f t="shared" si="121"/>
        <v>252</v>
      </c>
      <c r="AI276" s="36">
        <f t="shared" si="122"/>
        <v>265</v>
      </c>
      <c r="AJ276" s="36">
        <f t="shared" si="123"/>
        <v>275</v>
      </c>
      <c r="AK276" s="36">
        <f t="shared" si="124"/>
        <v>264</v>
      </c>
      <c r="AL276" s="36">
        <f t="shared" si="125"/>
        <v>254</v>
      </c>
      <c r="AM276" s="36">
        <f t="shared" si="126"/>
        <v>284</v>
      </c>
      <c r="AN276" s="36">
        <f t="shared" si="127"/>
        <v>266</v>
      </c>
      <c r="AO276" s="36">
        <f t="shared" si="128"/>
        <v>272</v>
      </c>
      <c r="AP276" s="36">
        <f t="shared" si="129"/>
        <v>273</v>
      </c>
      <c r="AQ276" s="37">
        <f t="shared" si="130"/>
        <v>256.83333333333331</v>
      </c>
      <c r="AR276" s="14">
        <f t="shared" si="131"/>
        <v>271</v>
      </c>
      <c r="AS276" s="5">
        <f t="shared" si="132"/>
        <v>262</v>
      </c>
      <c r="AT276" s="5">
        <f t="shared" si="133"/>
        <v>234</v>
      </c>
      <c r="AU276" s="5">
        <f t="shared" si="134"/>
        <v>206</v>
      </c>
      <c r="AV276" s="5">
        <f t="shared" si="135"/>
        <v>257</v>
      </c>
      <c r="AW276" s="6">
        <f t="shared" si="136"/>
        <v>239.75</v>
      </c>
      <c r="AX276" s="14">
        <f t="shared" si="137"/>
        <v>266</v>
      </c>
      <c r="AY276" s="6">
        <f t="shared" si="138"/>
        <v>269.75</v>
      </c>
      <c r="AZ276" s="14">
        <f t="shared" si="139"/>
        <v>274</v>
      </c>
      <c r="BA276" s="5">
        <v>258</v>
      </c>
    </row>
    <row r="277" spans="1:53">
      <c r="A277" s="32" t="s">
        <v>555</v>
      </c>
      <c r="B277" s="13" t="s">
        <v>263</v>
      </c>
      <c r="C277" s="33">
        <v>99.3</v>
      </c>
      <c r="D277" s="34">
        <v>98.3</v>
      </c>
      <c r="E277" s="34">
        <v>96.8</v>
      </c>
      <c r="F277" s="34">
        <v>96.4</v>
      </c>
      <c r="G277" s="34">
        <v>94</v>
      </c>
      <c r="H277" s="35">
        <v>93.4</v>
      </c>
      <c r="I277" s="34">
        <v>70.400000000000006</v>
      </c>
      <c r="J277" s="34">
        <v>67.7</v>
      </c>
      <c r="K277" s="34">
        <v>81</v>
      </c>
      <c r="L277" s="34">
        <v>79.7</v>
      </c>
      <c r="M277" s="34">
        <v>47.3</v>
      </c>
      <c r="N277" s="35">
        <v>44</v>
      </c>
      <c r="O277" s="54">
        <v>1.4925373134328357</v>
      </c>
      <c r="P277" s="54">
        <v>1.7412935323383085</v>
      </c>
      <c r="Q277" s="54">
        <v>2.9925187032418954</v>
      </c>
      <c r="R277" s="54">
        <v>2.6960784313725492</v>
      </c>
      <c r="S277" s="54">
        <v>2.3498694516971277</v>
      </c>
      <c r="T277" s="55">
        <v>3.1088082901554404</v>
      </c>
      <c r="U277" s="34">
        <v>60.5</v>
      </c>
      <c r="V277" s="34">
        <v>51</v>
      </c>
      <c r="W277" s="34">
        <v>57</v>
      </c>
      <c r="X277" s="35">
        <v>49.5</v>
      </c>
      <c r="Y277" s="36">
        <f t="shared" si="112"/>
        <v>289</v>
      </c>
      <c r="Z277" s="36">
        <f t="shared" si="113"/>
        <v>288</v>
      </c>
      <c r="AA277" s="36">
        <f t="shared" si="114"/>
        <v>289</v>
      </c>
      <c r="AB277" s="36">
        <f t="shared" si="115"/>
        <v>290</v>
      </c>
      <c r="AC277" s="36">
        <f t="shared" si="116"/>
        <v>277</v>
      </c>
      <c r="AD277" s="36">
        <f t="shared" si="117"/>
        <v>275</v>
      </c>
      <c r="AE277" s="36">
        <f t="shared" si="118"/>
        <v>290</v>
      </c>
      <c r="AF277" s="36">
        <f t="shared" si="119"/>
        <v>291</v>
      </c>
      <c r="AG277" s="36">
        <f t="shared" si="120"/>
        <v>292</v>
      </c>
      <c r="AH277" s="36">
        <f t="shared" si="121"/>
        <v>291</v>
      </c>
      <c r="AI277" s="36">
        <f t="shared" si="122"/>
        <v>282</v>
      </c>
      <c r="AJ277" s="36">
        <f t="shared" si="123"/>
        <v>283</v>
      </c>
      <c r="AK277" s="36">
        <f t="shared" si="124"/>
        <v>275</v>
      </c>
      <c r="AL277" s="36">
        <f t="shared" si="125"/>
        <v>274</v>
      </c>
      <c r="AM277" s="36">
        <f t="shared" si="126"/>
        <v>277</v>
      </c>
      <c r="AN277" s="36">
        <f t="shared" si="127"/>
        <v>278</v>
      </c>
      <c r="AO277" s="36">
        <f t="shared" si="128"/>
        <v>249</v>
      </c>
      <c r="AP277" s="36">
        <f t="shared" si="129"/>
        <v>242</v>
      </c>
      <c r="AQ277" s="37">
        <f t="shared" si="130"/>
        <v>279.55555555555554</v>
      </c>
      <c r="AR277" s="14">
        <f t="shared" si="131"/>
        <v>290</v>
      </c>
      <c r="AS277" s="5">
        <f t="shared" si="132"/>
        <v>261</v>
      </c>
      <c r="AT277" s="5">
        <f t="shared" si="133"/>
        <v>150</v>
      </c>
      <c r="AU277" s="5">
        <f t="shared" si="134"/>
        <v>218</v>
      </c>
      <c r="AV277" s="5">
        <f t="shared" si="135"/>
        <v>123</v>
      </c>
      <c r="AW277" s="6">
        <f t="shared" si="136"/>
        <v>188</v>
      </c>
      <c r="AX277" s="14">
        <f t="shared" si="137"/>
        <v>209</v>
      </c>
      <c r="AY277" s="6">
        <f t="shared" si="138"/>
        <v>269.75</v>
      </c>
      <c r="AZ277" s="14">
        <f t="shared" si="139"/>
        <v>274</v>
      </c>
      <c r="BA277" s="5">
        <v>292</v>
      </c>
    </row>
    <row r="278" spans="1:53">
      <c r="A278" s="32" t="s">
        <v>526</v>
      </c>
      <c r="B278" s="13" t="s">
        <v>234</v>
      </c>
      <c r="C278" s="33">
        <v>97.6</v>
      </c>
      <c r="D278" s="34">
        <v>97.9</v>
      </c>
      <c r="E278" s="34">
        <v>94.1</v>
      </c>
      <c r="F278" s="34">
        <v>93.9</v>
      </c>
      <c r="G278" s="34">
        <v>91.9</v>
      </c>
      <c r="H278" s="35">
        <v>94.2</v>
      </c>
      <c r="I278" s="34">
        <v>45.1</v>
      </c>
      <c r="J278" s="34">
        <v>42.2</v>
      </c>
      <c r="K278" s="34">
        <v>60.9</v>
      </c>
      <c r="L278" s="34">
        <v>57</v>
      </c>
      <c r="M278" s="34">
        <v>34.1</v>
      </c>
      <c r="N278" s="35">
        <v>41.8</v>
      </c>
      <c r="O278" s="54">
        <v>1.9203413940256047</v>
      </c>
      <c r="P278" s="54">
        <v>2.1260997067448679</v>
      </c>
      <c r="Q278" s="54">
        <v>4.2613636363636358</v>
      </c>
      <c r="R278" s="54">
        <v>3.9589442815249267</v>
      </c>
      <c r="S278" s="54">
        <v>4.086021505376344</v>
      </c>
      <c r="T278" s="55">
        <v>2.8907922912205568</v>
      </c>
      <c r="U278" s="34">
        <v>54</v>
      </c>
      <c r="V278" s="34">
        <v>55</v>
      </c>
      <c r="W278" s="34">
        <v>60</v>
      </c>
      <c r="X278" s="35">
        <v>56</v>
      </c>
      <c r="Y278" s="36">
        <f t="shared" si="112"/>
        <v>285</v>
      </c>
      <c r="Z278" s="36">
        <f t="shared" si="113"/>
        <v>287</v>
      </c>
      <c r="AA278" s="36">
        <f t="shared" si="114"/>
        <v>280</v>
      </c>
      <c r="AB278" s="36">
        <f t="shared" si="115"/>
        <v>280</v>
      </c>
      <c r="AC278" s="36">
        <f t="shared" si="116"/>
        <v>253</v>
      </c>
      <c r="AD278" s="36">
        <f t="shared" si="117"/>
        <v>279</v>
      </c>
      <c r="AE278" s="36">
        <f t="shared" si="118"/>
        <v>286</v>
      </c>
      <c r="AF278" s="36">
        <f t="shared" si="119"/>
        <v>284</v>
      </c>
      <c r="AG278" s="36">
        <f t="shared" si="120"/>
        <v>286</v>
      </c>
      <c r="AH278" s="36">
        <f t="shared" si="121"/>
        <v>283</v>
      </c>
      <c r="AI278" s="36">
        <f t="shared" si="122"/>
        <v>260</v>
      </c>
      <c r="AJ278" s="36">
        <f t="shared" si="123"/>
        <v>278</v>
      </c>
      <c r="AK278" s="36">
        <f t="shared" si="124"/>
        <v>265</v>
      </c>
      <c r="AL278" s="36">
        <f t="shared" si="125"/>
        <v>256</v>
      </c>
      <c r="AM278" s="36">
        <f t="shared" si="126"/>
        <v>253</v>
      </c>
      <c r="AN278" s="36">
        <f t="shared" si="127"/>
        <v>259</v>
      </c>
      <c r="AO278" s="36">
        <f t="shared" si="128"/>
        <v>204</v>
      </c>
      <c r="AP278" s="36">
        <f t="shared" si="129"/>
        <v>248</v>
      </c>
      <c r="AQ278" s="37">
        <f t="shared" si="130"/>
        <v>268.11111111111109</v>
      </c>
      <c r="AR278" s="14">
        <f t="shared" si="131"/>
        <v>279</v>
      </c>
      <c r="AS278" s="5">
        <f t="shared" si="132"/>
        <v>175</v>
      </c>
      <c r="AT278" s="5">
        <f t="shared" si="133"/>
        <v>218</v>
      </c>
      <c r="AU278" s="5">
        <f t="shared" si="134"/>
        <v>249</v>
      </c>
      <c r="AV278" s="5">
        <f t="shared" si="135"/>
        <v>224</v>
      </c>
      <c r="AW278" s="6">
        <f t="shared" si="136"/>
        <v>216.5</v>
      </c>
      <c r="AX278" s="14">
        <f t="shared" si="137"/>
        <v>244</v>
      </c>
      <c r="AY278" s="6">
        <f t="shared" si="138"/>
        <v>270.25</v>
      </c>
      <c r="AZ278" s="14">
        <f t="shared" si="139"/>
        <v>276</v>
      </c>
      <c r="BA278" s="5">
        <v>287</v>
      </c>
    </row>
    <row r="279" spans="1:53">
      <c r="A279" s="32" t="s">
        <v>469</v>
      </c>
      <c r="B279" s="13" t="s">
        <v>177</v>
      </c>
      <c r="C279" s="33">
        <v>94.8</v>
      </c>
      <c r="D279" s="34">
        <v>95.9</v>
      </c>
      <c r="E279" s="34">
        <v>94</v>
      </c>
      <c r="F279" s="34">
        <v>93.3</v>
      </c>
      <c r="G279" s="34">
        <v>95.6</v>
      </c>
      <c r="H279" s="35">
        <v>95.2</v>
      </c>
      <c r="I279" s="34">
        <v>31</v>
      </c>
      <c r="J279" s="34">
        <v>31.3</v>
      </c>
      <c r="K279" s="34">
        <v>50</v>
      </c>
      <c r="L279" s="34">
        <v>48.1</v>
      </c>
      <c r="M279" s="34">
        <v>50.6</v>
      </c>
      <c r="N279" s="35">
        <v>67.900000000000006</v>
      </c>
      <c r="O279" s="54">
        <v>0.92592592592592582</v>
      </c>
      <c r="P279" s="54">
        <v>1.8957345971563981</v>
      </c>
      <c r="Q279" s="54">
        <v>2.3148148148148149</v>
      </c>
      <c r="R279" s="54">
        <v>2.8301886792452833</v>
      </c>
      <c r="S279" s="54">
        <v>1.2658227848101267</v>
      </c>
      <c r="T279" s="55">
        <v>2.5641025641025639</v>
      </c>
      <c r="U279" s="34">
        <v>54</v>
      </c>
      <c r="V279" s="34">
        <v>54.5</v>
      </c>
      <c r="W279" s="34">
        <v>64</v>
      </c>
      <c r="X279" s="35">
        <v>53.5</v>
      </c>
      <c r="Y279" s="36">
        <f t="shared" si="112"/>
        <v>248</v>
      </c>
      <c r="Z279" s="36">
        <f t="shared" si="113"/>
        <v>271</v>
      </c>
      <c r="AA279" s="36">
        <f t="shared" si="114"/>
        <v>278</v>
      </c>
      <c r="AB279" s="36">
        <f t="shared" si="115"/>
        <v>275</v>
      </c>
      <c r="AC279" s="36">
        <f t="shared" si="116"/>
        <v>284</v>
      </c>
      <c r="AD279" s="36">
        <f t="shared" si="117"/>
        <v>285</v>
      </c>
      <c r="AE279" s="36">
        <f t="shared" si="118"/>
        <v>246</v>
      </c>
      <c r="AF279" s="36">
        <f t="shared" si="119"/>
        <v>253</v>
      </c>
      <c r="AG279" s="36">
        <f t="shared" si="120"/>
        <v>273</v>
      </c>
      <c r="AH279" s="36">
        <f t="shared" si="121"/>
        <v>264</v>
      </c>
      <c r="AI279" s="36">
        <f t="shared" si="122"/>
        <v>285</v>
      </c>
      <c r="AJ279" s="36">
        <f t="shared" si="123"/>
        <v>291</v>
      </c>
      <c r="AK279" s="36">
        <f t="shared" si="124"/>
        <v>287</v>
      </c>
      <c r="AL279" s="36">
        <f t="shared" si="125"/>
        <v>266</v>
      </c>
      <c r="AM279" s="36">
        <f t="shared" si="126"/>
        <v>286</v>
      </c>
      <c r="AN279" s="36">
        <f t="shared" si="127"/>
        <v>277</v>
      </c>
      <c r="AO279" s="36">
        <f t="shared" si="128"/>
        <v>268</v>
      </c>
      <c r="AP279" s="36">
        <f t="shared" si="129"/>
        <v>256</v>
      </c>
      <c r="AQ279" s="37">
        <f t="shared" si="130"/>
        <v>271.83333333333331</v>
      </c>
      <c r="AR279" s="14">
        <f t="shared" si="131"/>
        <v>281</v>
      </c>
      <c r="AS279" s="5">
        <f t="shared" si="132"/>
        <v>175</v>
      </c>
      <c r="AT279" s="5">
        <f t="shared" si="133"/>
        <v>216</v>
      </c>
      <c r="AU279" s="5">
        <f t="shared" si="134"/>
        <v>270</v>
      </c>
      <c r="AV279" s="5">
        <f t="shared" si="135"/>
        <v>195</v>
      </c>
      <c r="AW279" s="6">
        <f t="shared" si="136"/>
        <v>214</v>
      </c>
      <c r="AX279" s="14">
        <f t="shared" si="137"/>
        <v>239</v>
      </c>
      <c r="AY279" s="6">
        <f t="shared" si="138"/>
        <v>270.5</v>
      </c>
      <c r="AZ279" s="14">
        <f t="shared" si="139"/>
        <v>277</v>
      </c>
      <c r="BA279" s="5">
        <v>278</v>
      </c>
    </row>
    <row r="280" spans="1:53">
      <c r="A280" s="32" t="s">
        <v>538</v>
      </c>
      <c r="B280" s="13" t="s">
        <v>246</v>
      </c>
      <c r="C280" s="33">
        <v>99.5</v>
      </c>
      <c r="D280" s="34">
        <v>99.1</v>
      </c>
      <c r="E280" s="34">
        <v>97.7</v>
      </c>
      <c r="F280" s="34">
        <v>97.8</v>
      </c>
      <c r="G280" s="34">
        <v>98.8</v>
      </c>
      <c r="H280" s="35">
        <v>97.2</v>
      </c>
      <c r="I280" s="34">
        <v>71.900000000000006</v>
      </c>
      <c r="J280" s="34">
        <v>75.400000000000006</v>
      </c>
      <c r="K280" s="34">
        <v>77.5</v>
      </c>
      <c r="L280" s="34">
        <v>82.4</v>
      </c>
      <c r="M280" s="34">
        <v>68.8</v>
      </c>
      <c r="N280" s="35">
        <v>74.099999999999994</v>
      </c>
      <c r="O280" s="54">
        <v>0</v>
      </c>
      <c r="P280" s="54">
        <v>0.94637223974763407</v>
      </c>
      <c r="Q280" s="54">
        <v>1.6778523489932886</v>
      </c>
      <c r="R280" s="54">
        <v>1.8867924528301887</v>
      </c>
      <c r="S280" s="54">
        <v>0.3546099290780142</v>
      </c>
      <c r="T280" s="55">
        <v>1.6181229773462782</v>
      </c>
      <c r="U280" s="34">
        <v>53</v>
      </c>
      <c r="V280" s="34">
        <v>53.5</v>
      </c>
      <c r="W280" s="34">
        <v>53</v>
      </c>
      <c r="X280" s="35">
        <v>58</v>
      </c>
      <c r="Y280" s="36">
        <f t="shared" si="112"/>
        <v>291</v>
      </c>
      <c r="Z280" s="36">
        <f t="shared" si="113"/>
        <v>292</v>
      </c>
      <c r="AA280" s="36">
        <f t="shared" si="114"/>
        <v>291</v>
      </c>
      <c r="AB280" s="36">
        <f t="shared" si="115"/>
        <v>292</v>
      </c>
      <c r="AC280" s="36">
        <f t="shared" si="116"/>
        <v>292</v>
      </c>
      <c r="AD280" s="36">
        <f t="shared" si="117"/>
        <v>291</v>
      </c>
      <c r="AE280" s="36">
        <f t="shared" si="118"/>
        <v>291</v>
      </c>
      <c r="AF280" s="36">
        <f t="shared" si="119"/>
        <v>292</v>
      </c>
      <c r="AG280" s="36">
        <f t="shared" si="120"/>
        <v>291</v>
      </c>
      <c r="AH280" s="36">
        <f t="shared" si="121"/>
        <v>292</v>
      </c>
      <c r="AI280" s="36">
        <f t="shared" si="122"/>
        <v>292</v>
      </c>
      <c r="AJ280" s="36">
        <f t="shared" si="123"/>
        <v>292</v>
      </c>
      <c r="AK280" s="36">
        <f t="shared" si="124"/>
        <v>290</v>
      </c>
      <c r="AL280" s="36">
        <f t="shared" si="125"/>
        <v>285</v>
      </c>
      <c r="AM280" s="36">
        <f t="shared" si="126"/>
        <v>291</v>
      </c>
      <c r="AN280" s="36">
        <f t="shared" si="127"/>
        <v>290</v>
      </c>
      <c r="AO280" s="36">
        <f t="shared" si="128"/>
        <v>273</v>
      </c>
      <c r="AP280" s="36">
        <f t="shared" si="129"/>
        <v>275</v>
      </c>
      <c r="AQ280" s="37">
        <f t="shared" si="130"/>
        <v>289.05555555555554</v>
      </c>
      <c r="AR280" s="14">
        <f t="shared" si="131"/>
        <v>292</v>
      </c>
      <c r="AS280" s="5">
        <f t="shared" si="132"/>
        <v>161</v>
      </c>
      <c r="AT280" s="5">
        <f t="shared" si="133"/>
        <v>194</v>
      </c>
      <c r="AU280" s="5">
        <f t="shared" si="134"/>
        <v>153</v>
      </c>
      <c r="AV280" s="5">
        <f t="shared" si="135"/>
        <v>243</v>
      </c>
      <c r="AW280" s="6">
        <f t="shared" si="136"/>
        <v>187.75</v>
      </c>
      <c r="AX280" s="14">
        <f t="shared" si="137"/>
        <v>208</v>
      </c>
      <c r="AY280" s="6">
        <f t="shared" si="138"/>
        <v>271</v>
      </c>
      <c r="AZ280" s="14">
        <f t="shared" si="139"/>
        <v>278</v>
      </c>
      <c r="BA280" s="5">
        <v>291</v>
      </c>
    </row>
    <row r="281" spans="1:53">
      <c r="A281" s="32" t="s">
        <v>511</v>
      </c>
      <c r="B281" s="13" t="s">
        <v>219</v>
      </c>
      <c r="C281" s="33">
        <v>96.5</v>
      </c>
      <c r="D281" s="34">
        <v>96.5</v>
      </c>
      <c r="E281" s="34">
        <v>93</v>
      </c>
      <c r="F281" s="34">
        <v>92.6</v>
      </c>
      <c r="G281" s="34">
        <v>93</v>
      </c>
      <c r="H281" s="35">
        <v>91.2</v>
      </c>
      <c r="I281" s="34">
        <v>41.8</v>
      </c>
      <c r="J281" s="34">
        <v>38.4</v>
      </c>
      <c r="K281" s="34">
        <v>50.7</v>
      </c>
      <c r="L281" s="34">
        <v>51.6</v>
      </c>
      <c r="M281" s="34">
        <v>25.6</v>
      </c>
      <c r="N281" s="35">
        <v>27.2</v>
      </c>
      <c r="O281" s="54">
        <v>1.0971786833855799</v>
      </c>
      <c r="P281" s="54">
        <v>1.9184652278177456</v>
      </c>
      <c r="Q281" s="54">
        <v>3.6661466458658345</v>
      </c>
      <c r="R281" s="54">
        <v>4.2891183478951556</v>
      </c>
      <c r="S281" s="54">
        <v>1.8450184501845017</v>
      </c>
      <c r="T281" s="55">
        <v>2.9629629629629632</v>
      </c>
      <c r="U281" s="34">
        <v>61</v>
      </c>
      <c r="V281" s="34">
        <v>55</v>
      </c>
      <c r="W281" s="34">
        <v>56</v>
      </c>
      <c r="X281" s="35">
        <v>57</v>
      </c>
      <c r="Y281" s="36">
        <f t="shared" si="112"/>
        <v>280</v>
      </c>
      <c r="Z281" s="36">
        <f t="shared" si="113"/>
        <v>282</v>
      </c>
      <c r="AA281" s="36">
        <f t="shared" si="114"/>
        <v>271</v>
      </c>
      <c r="AB281" s="36">
        <f t="shared" si="115"/>
        <v>269</v>
      </c>
      <c r="AC281" s="36">
        <f t="shared" si="116"/>
        <v>266</v>
      </c>
      <c r="AD281" s="36">
        <f t="shared" si="117"/>
        <v>245</v>
      </c>
      <c r="AE281" s="36">
        <f t="shared" si="118"/>
        <v>283</v>
      </c>
      <c r="AF281" s="36">
        <f t="shared" si="119"/>
        <v>279</v>
      </c>
      <c r="AG281" s="36">
        <f t="shared" si="120"/>
        <v>274</v>
      </c>
      <c r="AH281" s="36">
        <f t="shared" si="121"/>
        <v>273</v>
      </c>
      <c r="AI281" s="36">
        <f t="shared" si="122"/>
        <v>216</v>
      </c>
      <c r="AJ281" s="36">
        <f t="shared" si="123"/>
        <v>226</v>
      </c>
      <c r="AK281" s="36">
        <f t="shared" si="124"/>
        <v>283</v>
      </c>
      <c r="AL281" s="36">
        <f t="shared" si="125"/>
        <v>264</v>
      </c>
      <c r="AM281" s="36">
        <f t="shared" si="126"/>
        <v>266</v>
      </c>
      <c r="AN281" s="36">
        <f t="shared" si="127"/>
        <v>255</v>
      </c>
      <c r="AO281" s="36">
        <f t="shared" si="128"/>
        <v>259</v>
      </c>
      <c r="AP281" s="36">
        <f t="shared" si="129"/>
        <v>245</v>
      </c>
      <c r="AQ281" s="37">
        <f t="shared" si="130"/>
        <v>263.11111111111109</v>
      </c>
      <c r="AR281" s="14">
        <f t="shared" si="131"/>
        <v>276</v>
      </c>
      <c r="AS281" s="5">
        <f t="shared" si="132"/>
        <v>262</v>
      </c>
      <c r="AT281" s="5">
        <f t="shared" si="133"/>
        <v>218</v>
      </c>
      <c r="AU281" s="5">
        <f t="shared" si="134"/>
        <v>206</v>
      </c>
      <c r="AV281" s="5">
        <f t="shared" si="135"/>
        <v>234</v>
      </c>
      <c r="AW281" s="6">
        <f t="shared" si="136"/>
        <v>230</v>
      </c>
      <c r="AX281" s="14">
        <f t="shared" si="137"/>
        <v>258</v>
      </c>
      <c r="AY281" s="6">
        <f t="shared" si="138"/>
        <v>271.5</v>
      </c>
      <c r="AZ281" s="14">
        <f t="shared" si="139"/>
        <v>279</v>
      </c>
      <c r="BA281" s="5">
        <v>279</v>
      </c>
    </row>
    <row r="282" spans="1:53">
      <c r="A282" s="32" t="s">
        <v>428</v>
      </c>
      <c r="B282" s="13" t="s">
        <v>136</v>
      </c>
      <c r="C282" s="33">
        <v>95</v>
      </c>
      <c r="D282" s="34">
        <v>94.7</v>
      </c>
      <c r="E282" s="34">
        <v>91.9</v>
      </c>
      <c r="F282" s="34">
        <v>92.1</v>
      </c>
      <c r="G282" s="34">
        <v>92.5</v>
      </c>
      <c r="H282" s="35">
        <v>92.2</v>
      </c>
      <c r="I282" s="34">
        <v>28.9</v>
      </c>
      <c r="J282" s="34">
        <v>31.6</v>
      </c>
      <c r="K282" s="34">
        <v>41.8</v>
      </c>
      <c r="L282" s="34">
        <v>45.8</v>
      </c>
      <c r="M282" s="34">
        <v>49.7</v>
      </c>
      <c r="N282" s="35">
        <v>28.5</v>
      </c>
      <c r="O282" s="54">
        <v>2.1660649819494582</v>
      </c>
      <c r="P282" s="54">
        <v>1.8832391713747645</v>
      </c>
      <c r="Q282" s="54">
        <v>3.9639639639639639</v>
      </c>
      <c r="R282" s="54">
        <v>3.75234521575985</v>
      </c>
      <c r="S282" s="54">
        <v>2.5157232704402519</v>
      </c>
      <c r="T282" s="55">
        <v>1.4598540145985401</v>
      </c>
      <c r="U282" s="34">
        <v>65</v>
      </c>
      <c r="V282" s="34">
        <v>62</v>
      </c>
      <c r="W282" s="34">
        <v>58</v>
      </c>
      <c r="X282" s="35">
        <v>59</v>
      </c>
      <c r="Y282" s="36">
        <f t="shared" si="112"/>
        <v>254</v>
      </c>
      <c r="Z282" s="36">
        <f t="shared" si="113"/>
        <v>247</v>
      </c>
      <c r="AA282" s="36">
        <f t="shared" si="114"/>
        <v>252</v>
      </c>
      <c r="AB282" s="36">
        <f t="shared" si="115"/>
        <v>265</v>
      </c>
      <c r="AC282" s="36">
        <f t="shared" si="116"/>
        <v>258</v>
      </c>
      <c r="AD282" s="36">
        <f t="shared" si="117"/>
        <v>262</v>
      </c>
      <c r="AE282" s="36">
        <f t="shared" si="118"/>
        <v>238</v>
      </c>
      <c r="AF282" s="36">
        <f t="shared" si="119"/>
        <v>255</v>
      </c>
      <c r="AG282" s="36">
        <f t="shared" si="120"/>
        <v>241</v>
      </c>
      <c r="AH282" s="36">
        <f t="shared" si="121"/>
        <v>257</v>
      </c>
      <c r="AI282" s="36">
        <f t="shared" si="122"/>
        <v>283</v>
      </c>
      <c r="AJ282" s="36">
        <f t="shared" si="123"/>
        <v>230</v>
      </c>
      <c r="AK282" s="36">
        <f t="shared" si="124"/>
        <v>256</v>
      </c>
      <c r="AL282" s="36">
        <f t="shared" si="125"/>
        <v>267</v>
      </c>
      <c r="AM282" s="36">
        <f t="shared" si="126"/>
        <v>261</v>
      </c>
      <c r="AN282" s="36">
        <f t="shared" si="127"/>
        <v>264</v>
      </c>
      <c r="AO282" s="36">
        <f t="shared" si="128"/>
        <v>247</v>
      </c>
      <c r="AP282" s="36">
        <f t="shared" si="129"/>
        <v>279</v>
      </c>
      <c r="AQ282" s="37">
        <f t="shared" si="130"/>
        <v>256.44444444444446</v>
      </c>
      <c r="AR282" s="14">
        <f t="shared" si="131"/>
        <v>270</v>
      </c>
      <c r="AS282" s="5">
        <f t="shared" si="132"/>
        <v>280</v>
      </c>
      <c r="AT282" s="5">
        <f t="shared" si="133"/>
        <v>277</v>
      </c>
      <c r="AU282" s="5">
        <f t="shared" si="134"/>
        <v>230</v>
      </c>
      <c r="AV282" s="5">
        <f t="shared" si="135"/>
        <v>248</v>
      </c>
      <c r="AW282" s="6">
        <f t="shared" si="136"/>
        <v>258.75</v>
      </c>
      <c r="AX282" s="14">
        <f t="shared" si="137"/>
        <v>280</v>
      </c>
      <c r="AY282" s="6">
        <f t="shared" si="138"/>
        <v>272.5</v>
      </c>
      <c r="AZ282" s="14">
        <f t="shared" si="139"/>
        <v>280</v>
      </c>
      <c r="BA282" s="5">
        <v>252</v>
      </c>
    </row>
    <row r="283" spans="1:53">
      <c r="A283" s="32" t="s">
        <v>541</v>
      </c>
      <c r="B283" s="13" t="s">
        <v>249</v>
      </c>
      <c r="C283" s="33">
        <v>98.2</v>
      </c>
      <c r="D283" s="34">
        <v>97.8</v>
      </c>
      <c r="E283" s="34">
        <v>92.7</v>
      </c>
      <c r="F283" s="34">
        <v>92.9</v>
      </c>
      <c r="G283" s="34">
        <v>93.5</v>
      </c>
      <c r="H283" s="35">
        <v>94.6</v>
      </c>
      <c r="I283" s="34">
        <v>42.3</v>
      </c>
      <c r="J283" s="34">
        <v>41.3</v>
      </c>
      <c r="K283" s="34">
        <v>55.3</v>
      </c>
      <c r="L283" s="34">
        <v>53.3</v>
      </c>
      <c r="M283" s="34">
        <v>37.9</v>
      </c>
      <c r="N283" s="35">
        <v>42.9</v>
      </c>
      <c r="O283" s="54">
        <v>0.72358900144717797</v>
      </c>
      <c r="P283" s="54">
        <v>0.83916083916083917</v>
      </c>
      <c r="Q283" s="54">
        <v>3.8961038961038961</v>
      </c>
      <c r="R283" s="54">
        <v>3.9270687237026647</v>
      </c>
      <c r="S283" s="54">
        <v>2.1406727828746175</v>
      </c>
      <c r="T283" s="55">
        <v>0.82417582417582425</v>
      </c>
      <c r="U283" s="34">
        <v>59</v>
      </c>
      <c r="V283" s="34">
        <v>59</v>
      </c>
      <c r="W283" s="34">
        <v>53</v>
      </c>
      <c r="X283" s="35">
        <v>52</v>
      </c>
      <c r="Y283" s="36">
        <f t="shared" si="112"/>
        <v>288</v>
      </c>
      <c r="Z283" s="36">
        <f t="shared" si="113"/>
        <v>286</v>
      </c>
      <c r="AA283" s="36">
        <f t="shared" si="114"/>
        <v>267</v>
      </c>
      <c r="AB283" s="36">
        <f t="shared" si="115"/>
        <v>272</v>
      </c>
      <c r="AC283" s="36">
        <f t="shared" si="116"/>
        <v>273</v>
      </c>
      <c r="AD283" s="36">
        <f t="shared" si="117"/>
        <v>282</v>
      </c>
      <c r="AE283" s="36">
        <f t="shared" si="118"/>
        <v>284</v>
      </c>
      <c r="AF283" s="36">
        <f t="shared" si="119"/>
        <v>283</v>
      </c>
      <c r="AG283" s="36">
        <f t="shared" si="120"/>
        <v>282</v>
      </c>
      <c r="AH283" s="36">
        <f t="shared" si="121"/>
        <v>277</v>
      </c>
      <c r="AI283" s="36">
        <f t="shared" si="122"/>
        <v>269</v>
      </c>
      <c r="AJ283" s="36">
        <f t="shared" si="123"/>
        <v>281</v>
      </c>
      <c r="AK283" s="36">
        <f t="shared" si="124"/>
        <v>288</v>
      </c>
      <c r="AL283" s="36">
        <f t="shared" si="125"/>
        <v>286</v>
      </c>
      <c r="AM283" s="36">
        <f t="shared" si="126"/>
        <v>264</v>
      </c>
      <c r="AN283" s="36">
        <f t="shared" si="127"/>
        <v>260</v>
      </c>
      <c r="AO283" s="36">
        <f t="shared" si="128"/>
        <v>255</v>
      </c>
      <c r="AP283" s="36">
        <f t="shared" si="129"/>
        <v>284</v>
      </c>
      <c r="AQ283" s="37">
        <f t="shared" si="130"/>
        <v>276.72222222222223</v>
      </c>
      <c r="AR283" s="14">
        <f t="shared" si="131"/>
        <v>289</v>
      </c>
      <c r="AS283" s="5">
        <f t="shared" si="132"/>
        <v>246</v>
      </c>
      <c r="AT283" s="5">
        <f t="shared" si="133"/>
        <v>253</v>
      </c>
      <c r="AU283" s="5">
        <f t="shared" si="134"/>
        <v>153</v>
      </c>
      <c r="AV283" s="5">
        <f t="shared" si="135"/>
        <v>166</v>
      </c>
      <c r="AW283" s="6">
        <f t="shared" si="136"/>
        <v>204.5</v>
      </c>
      <c r="AX283" s="14">
        <f t="shared" si="137"/>
        <v>228</v>
      </c>
      <c r="AY283" s="6">
        <f t="shared" si="138"/>
        <v>273.75</v>
      </c>
      <c r="AZ283" s="14">
        <f t="shared" si="139"/>
        <v>281</v>
      </c>
      <c r="BA283" s="5">
        <v>286</v>
      </c>
    </row>
    <row r="284" spans="1:53">
      <c r="A284" s="32" t="s">
        <v>521</v>
      </c>
      <c r="B284" s="13" t="s">
        <v>229</v>
      </c>
      <c r="C284" s="33">
        <v>96.2</v>
      </c>
      <c r="D284" s="34">
        <v>96.3</v>
      </c>
      <c r="E284" s="34">
        <v>93.6</v>
      </c>
      <c r="F284" s="34">
        <v>92.8</v>
      </c>
      <c r="G284" s="34">
        <v>95.2</v>
      </c>
      <c r="H284" s="35">
        <v>92.8</v>
      </c>
      <c r="I284" s="34">
        <v>39.9</v>
      </c>
      <c r="J284" s="34">
        <v>39.1</v>
      </c>
      <c r="K284" s="34">
        <v>52.3</v>
      </c>
      <c r="L284" s="34">
        <v>54.5</v>
      </c>
      <c r="M284" s="34">
        <v>42.5</v>
      </c>
      <c r="N284" s="35">
        <v>40.700000000000003</v>
      </c>
      <c r="O284" s="54">
        <v>1.7090454355981659</v>
      </c>
      <c r="P284" s="54">
        <v>1.8333997608609007</v>
      </c>
      <c r="Q284" s="54">
        <v>2.9166666666666665</v>
      </c>
      <c r="R284" s="54">
        <v>4.4550517104216389</v>
      </c>
      <c r="S284" s="54">
        <v>1.5856236786469344</v>
      </c>
      <c r="T284" s="55">
        <v>2.5447690857681433</v>
      </c>
      <c r="U284" s="34">
        <v>58</v>
      </c>
      <c r="V284" s="34">
        <v>56</v>
      </c>
      <c r="W284" s="34">
        <v>57</v>
      </c>
      <c r="X284" s="35">
        <v>54</v>
      </c>
      <c r="Y284" s="36">
        <f t="shared" si="112"/>
        <v>275</v>
      </c>
      <c r="Z284" s="36">
        <f t="shared" si="113"/>
        <v>280</v>
      </c>
      <c r="AA284" s="36">
        <f t="shared" si="114"/>
        <v>276</v>
      </c>
      <c r="AB284" s="36">
        <f t="shared" si="115"/>
        <v>270</v>
      </c>
      <c r="AC284" s="36">
        <f t="shared" si="116"/>
        <v>281</v>
      </c>
      <c r="AD284" s="36">
        <f t="shared" si="117"/>
        <v>268</v>
      </c>
      <c r="AE284" s="36">
        <f t="shared" si="118"/>
        <v>278</v>
      </c>
      <c r="AF284" s="36">
        <f t="shared" si="119"/>
        <v>282</v>
      </c>
      <c r="AG284" s="36">
        <f t="shared" si="120"/>
        <v>278</v>
      </c>
      <c r="AH284" s="36">
        <f t="shared" si="121"/>
        <v>281</v>
      </c>
      <c r="AI284" s="36">
        <f t="shared" si="122"/>
        <v>277</v>
      </c>
      <c r="AJ284" s="36">
        <f t="shared" si="123"/>
        <v>276</v>
      </c>
      <c r="AK284" s="36">
        <f t="shared" si="124"/>
        <v>270</v>
      </c>
      <c r="AL284" s="36">
        <f t="shared" si="125"/>
        <v>270</v>
      </c>
      <c r="AM284" s="36">
        <f t="shared" si="126"/>
        <v>280</v>
      </c>
      <c r="AN284" s="36">
        <f t="shared" si="127"/>
        <v>253</v>
      </c>
      <c r="AO284" s="36">
        <f t="shared" si="128"/>
        <v>264</v>
      </c>
      <c r="AP284" s="36">
        <f t="shared" si="129"/>
        <v>258</v>
      </c>
      <c r="AQ284" s="37">
        <f t="shared" si="130"/>
        <v>273.16666666666669</v>
      </c>
      <c r="AR284" s="14">
        <f t="shared" si="131"/>
        <v>283</v>
      </c>
      <c r="AS284" s="5">
        <f t="shared" si="132"/>
        <v>235</v>
      </c>
      <c r="AT284" s="5">
        <f t="shared" si="133"/>
        <v>234</v>
      </c>
      <c r="AU284" s="5">
        <f t="shared" si="134"/>
        <v>218</v>
      </c>
      <c r="AV284" s="5">
        <f t="shared" si="135"/>
        <v>197</v>
      </c>
      <c r="AW284" s="6">
        <f t="shared" si="136"/>
        <v>221</v>
      </c>
      <c r="AX284" s="14">
        <f t="shared" si="137"/>
        <v>249</v>
      </c>
      <c r="AY284" s="6">
        <f t="shared" si="138"/>
        <v>274.5</v>
      </c>
      <c r="AZ284" s="14">
        <f t="shared" si="139"/>
        <v>282</v>
      </c>
      <c r="BA284" s="5">
        <v>282</v>
      </c>
    </row>
    <row r="285" spans="1:53">
      <c r="A285" s="32" t="s">
        <v>501</v>
      </c>
      <c r="B285" s="13" t="s">
        <v>209</v>
      </c>
      <c r="C285" s="33">
        <v>94.9</v>
      </c>
      <c r="D285" s="34">
        <v>95.9</v>
      </c>
      <c r="E285" s="34">
        <v>92.3</v>
      </c>
      <c r="F285" s="34">
        <v>93.1</v>
      </c>
      <c r="G285" s="34">
        <v>93.3</v>
      </c>
      <c r="H285" s="35">
        <v>93.4</v>
      </c>
      <c r="I285" s="34">
        <v>33.9</v>
      </c>
      <c r="J285" s="34">
        <v>35.9</v>
      </c>
      <c r="K285" s="34">
        <v>49.4</v>
      </c>
      <c r="L285" s="34">
        <v>54</v>
      </c>
      <c r="M285" s="34">
        <v>32.4</v>
      </c>
      <c r="N285" s="35">
        <v>38.5</v>
      </c>
      <c r="O285" s="54">
        <v>2.2222222222222223</v>
      </c>
      <c r="P285" s="54">
        <v>1.8469656992084433</v>
      </c>
      <c r="Q285" s="54">
        <v>4.0748162992651968</v>
      </c>
      <c r="R285" s="54">
        <v>3.4845496383957926</v>
      </c>
      <c r="S285" s="54">
        <v>2.204724409448819</v>
      </c>
      <c r="T285" s="55">
        <v>2.3323615160349855</v>
      </c>
      <c r="U285" s="34">
        <v>58</v>
      </c>
      <c r="V285" s="34">
        <v>59</v>
      </c>
      <c r="W285" s="34">
        <v>63</v>
      </c>
      <c r="X285" s="35">
        <v>62</v>
      </c>
      <c r="Y285" s="36">
        <f t="shared" si="112"/>
        <v>251</v>
      </c>
      <c r="Z285" s="36">
        <f t="shared" si="113"/>
        <v>271</v>
      </c>
      <c r="AA285" s="36">
        <f t="shared" si="114"/>
        <v>261</v>
      </c>
      <c r="AB285" s="36">
        <f t="shared" si="115"/>
        <v>274</v>
      </c>
      <c r="AC285" s="36">
        <f t="shared" si="116"/>
        <v>270</v>
      </c>
      <c r="AD285" s="36">
        <f t="shared" si="117"/>
        <v>275</v>
      </c>
      <c r="AE285" s="36">
        <f t="shared" si="118"/>
        <v>260</v>
      </c>
      <c r="AF285" s="36">
        <f t="shared" si="119"/>
        <v>273</v>
      </c>
      <c r="AG285" s="36">
        <f t="shared" si="120"/>
        <v>271</v>
      </c>
      <c r="AH285" s="36">
        <f t="shared" si="121"/>
        <v>280</v>
      </c>
      <c r="AI285" s="36">
        <f t="shared" si="122"/>
        <v>254</v>
      </c>
      <c r="AJ285" s="36">
        <f t="shared" si="123"/>
        <v>274</v>
      </c>
      <c r="AK285" s="36">
        <f t="shared" si="124"/>
        <v>252</v>
      </c>
      <c r="AL285" s="36">
        <f t="shared" si="125"/>
        <v>268</v>
      </c>
      <c r="AM285" s="36">
        <f t="shared" si="126"/>
        <v>258</v>
      </c>
      <c r="AN285" s="36">
        <f t="shared" si="127"/>
        <v>270</v>
      </c>
      <c r="AO285" s="36">
        <f t="shared" si="128"/>
        <v>252</v>
      </c>
      <c r="AP285" s="36">
        <f t="shared" si="129"/>
        <v>262</v>
      </c>
      <c r="AQ285" s="37">
        <f t="shared" si="130"/>
        <v>265.33333333333331</v>
      </c>
      <c r="AR285" s="14">
        <f t="shared" si="131"/>
        <v>277</v>
      </c>
      <c r="AS285" s="5">
        <f t="shared" si="132"/>
        <v>235</v>
      </c>
      <c r="AT285" s="5">
        <f t="shared" si="133"/>
        <v>253</v>
      </c>
      <c r="AU285" s="5">
        <f t="shared" si="134"/>
        <v>266</v>
      </c>
      <c r="AV285" s="5">
        <f t="shared" si="135"/>
        <v>268</v>
      </c>
      <c r="AW285" s="6">
        <f t="shared" si="136"/>
        <v>255.5</v>
      </c>
      <c r="AX285" s="14">
        <f t="shared" si="137"/>
        <v>277</v>
      </c>
      <c r="AY285" s="6">
        <f t="shared" si="138"/>
        <v>277</v>
      </c>
      <c r="AZ285" s="14">
        <f t="shared" si="139"/>
        <v>283</v>
      </c>
      <c r="BA285" s="5">
        <v>264</v>
      </c>
    </row>
    <row r="286" spans="1:53">
      <c r="A286" s="32" t="s">
        <v>342</v>
      </c>
      <c r="B286" s="13" t="s">
        <v>50</v>
      </c>
      <c r="C286" s="33">
        <v>94.7</v>
      </c>
      <c r="D286" s="34">
        <v>94.9</v>
      </c>
      <c r="E286" s="34">
        <v>94.6</v>
      </c>
      <c r="F286" s="34">
        <v>94.8</v>
      </c>
      <c r="G286" s="34">
        <v>94.4</v>
      </c>
      <c r="H286" s="35">
        <v>92.9</v>
      </c>
      <c r="I286" s="34">
        <v>27.5</v>
      </c>
      <c r="J286" s="34">
        <v>32.5</v>
      </c>
      <c r="K286" s="34">
        <v>58.1</v>
      </c>
      <c r="L286" s="34">
        <v>57.7</v>
      </c>
      <c r="M286" s="34">
        <v>45.8</v>
      </c>
      <c r="N286" s="35">
        <v>26.3</v>
      </c>
      <c r="O286" s="54">
        <v>1.9867549668874174</v>
      </c>
      <c r="P286" s="54">
        <v>3.8062283737024223</v>
      </c>
      <c r="Q286" s="54">
        <v>4.2904290429042904</v>
      </c>
      <c r="R286" s="54">
        <v>3.7800687285223367</v>
      </c>
      <c r="S286" s="54">
        <v>1.8691588785046727</v>
      </c>
      <c r="T286" s="55">
        <v>1.0101010101010102</v>
      </c>
      <c r="U286" s="34">
        <v>69</v>
      </c>
      <c r="V286" s="34">
        <v>65</v>
      </c>
      <c r="W286" s="34">
        <v>72</v>
      </c>
      <c r="X286" s="35">
        <v>58</v>
      </c>
      <c r="Y286" s="36">
        <f t="shared" si="112"/>
        <v>245</v>
      </c>
      <c r="Z286" s="36">
        <f t="shared" si="113"/>
        <v>252</v>
      </c>
      <c r="AA286" s="36">
        <f t="shared" si="114"/>
        <v>283</v>
      </c>
      <c r="AB286" s="36">
        <f t="shared" si="115"/>
        <v>286</v>
      </c>
      <c r="AC286" s="36">
        <f t="shared" si="116"/>
        <v>278</v>
      </c>
      <c r="AD286" s="36">
        <f t="shared" si="117"/>
        <v>270</v>
      </c>
      <c r="AE286" s="36">
        <f t="shared" si="118"/>
        <v>224</v>
      </c>
      <c r="AF286" s="36">
        <f t="shared" si="119"/>
        <v>259</v>
      </c>
      <c r="AG286" s="36">
        <f t="shared" si="120"/>
        <v>284</v>
      </c>
      <c r="AH286" s="36">
        <f t="shared" si="121"/>
        <v>285</v>
      </c>
      <c r="AI286" s="36">
        <f t="shared" si="122"/>
        <v>281</v>
      </c>
      <c r="AJ286" s="36">
        <f t="shared" si="123"/>
        <v>220</v>
      </c>
      <c r="AK286" s="36">
        <f t="shared" si="124"/>
        <v>261</v>
      </c>
      <c r="AL286" s="36">
        <f t="shared" si="125"/>
        <v>186</v>
      </c>
      <c r="AM286" s="36">
        <f t="shared" si="126"/>
        <v>250</v>
      </c>
      <c r="AN286" s="36">
        <f t="shared" si="127"/>
        <v>263</v>
      </c>
      <c r="AO286" s="36">
        <f t="shared" si="128"/>
        <v>258</v>
      </c>
      <c r="AP286" s="36">
        <f t="shared" si="129"/>
        <v>282</v>
      </c>
      <c r="AQ286" s="37">
        <f t="shared" si="130"/>
        <v>259.27777777777777</v>
      </c>
      <c r="AR286" s="14">
        <f t="shared" si="131"/>
        <v>275</v>
      </c>
      <c r="AS286" s="5">
        <f t="shared" si="132"/>
        <v>285</v>
      </c>
      <c r="AT286" s="5">
        <f t="shared" si="133"/>
        <v>284</v>
      </c>
      <c r="AU286" s="5">
        <f t="shared" si="134"/>
        <v>287</v>
      </c>
      <c r="AV286" s="5">
        <f t="shared" si="135"/>
        <v>243</v>
      </c>
      <c r="AW286" s="6">
        <f t="shared" si="136"/>
        <v>274.75</v>
      </c>
      <c r="AX286" s="14">
        <f t="shared" si="137"/>
        <v>285</v>
      </c>
      <c r="AY286" s="6">
        <f t="shared" si="138"/>
        <v>277.5</v>
      </c>
      <c r="AZ286" s="14">
        <f t="shared" si="139"/>
        <v>284</v>
      </c>
      <c r="BA286" s="5">
        <v>265</v>
      </c>
    </row>
    <row r="287" spans="1:53">
      <c r="A287" s="32" t="s">
        <v>308</v>
      </c>
      <c r="B287" s="13" t="s">
        <v>16</v>
      </c>
      <c r="C287" s="33">
        <v>95.8</v>
      </c>
      <c r="D287" s="34">
        <v>95.5</v>
      </c>
      <c r="E287" s="34">
        <v>93.6</v>
      </c>
      <c r="F287" s="34">
        <v>94.1</v>
      </c>
      <c r="G287" s="34">
        <v>92.1</v>
      </c>
      <c r="H287" s="35">
        <v>93.9</v>
      </c>
      <c r="I287" s="34">
        <v>38.799999999999997</v>
      </c>
      <c r="J287" s="34">
        <v>37.6</v>
      </c>
      <c r="K287" s="34">
        <v>50.7</v>
      </c>
      <c r="L287" s="34">
        <v>53.7</v>
      </c>
      <c r="M287" s="34">
        <v>37.6</v>
      </c>
      <c r="N287" s="35">
        <v>40.700000000000003</v>
      </c>
      <c r="O287" s="54">
        <v>2.1678966789667897</v>
      </c>
      <c r="P287" s="54">
        <v>2.256317689530686</v>
      </c>
      <c r="Q287" s="54">
        <v>2.9438822447102115</v>
      </c>
      <c r="R287" s="54">
        <v>2.4685816876122084</v>
      </c>
      <c r="S287" s="54">
        <v>2.9545454545454546</v>
      </c>
      <c r="T287" s="55">
        <v>1.8318965517241377</v>
      </c>
      <c r="U287" s="34">
        <v>61</v>
      </c>
      <c r="V287" s="34">
        <v>58</v>
      </c>
      <c r="W287" s="34">
        <v>60</v>
      </c>
      <c r="X287" s="35">
        <v>61</v>
      </c>
      <c r="Y287" s="36">
        <f t="shared" si="112"/>
        <v>270</v>
      </c>
      <c r="Z287" s="36">
        <f t="shared" si="113"/>
        <v>263</v>
      </c>
      <c r="AA287" s="36">
        <f t="shared" si="114"/>
        <v>276</v>
      </c>
      <c r="AB287" s="36">
        <f t="shared" si="115"/>
        <v>282</v>
      </c>
      <c r="AC287" s="36">
        <f t="shared" si="116"/>
        <v>255</v>
      </c>
      <c r="AD287" s="36">
        <f t="shared" si="117"/>
        <v>278</v>
      </c>
      <c r="AE287" s="36">
        <f t="shared" si="118"/>
        <v>276</v>
      </c>
      <c r="AF287" s="36">
        <f t="shared" si="119"/>
        <v>278</v>
      </c>
      <c r="AG287" s="36">
        <f t="shared" si="120"/>
        <v>274</v>
      </c>
      <c r="AH287" s="36">
        <f t="shared" si="121"/>
        <v>279</v>
      </c>
      <c r="AI287" s="36">
        <f t="shared" si="122"/>
        <v>265</v>
      </c>
      <c r="AJ287" s="36">
        <f t="shared" si="123"/>
        <v>276</v>
      </c>
      <c r="AK287" s="36">
        <f t="shared" si="124"/>
        <v>255</v>
      </c>
      <c r="AL287" s="36">
        <f t="shared" si="125"/>
        <v>251</v>
      </c>
      <c r="AM287" s="36">
        <f t="shared" si="126"/>
        <v>279</v>
      </c>
      <c r="AN287" s="36">
        <f t="shared" si="127"/>
        <v>280</v>
      </c>
      <c r="AO287" s="36">
        <f t="shared" si="128"/>
        <v>233</v>
      </c>
      <c r="AP287" s="36">
        <f t="shared" si="129"/>
        <v>272</v>
      </c>
      <c r="AQ287" s="37">
        <f t="shared" si="130"/>
        <v>269</v>
      </c>
      <c r="AR287" s="14">
        <f t="shared" si="131"/>
        <v>280</v>
      </c>
      <c r="AS287" s="5">
        <f t="shared" si="132"/>
        <v>262</v>
      </c>
      <c r="AT287" s="5">
        <f t="shared" si="133"/>
        <v>248</v>
      </c>
      <c r="AU287" s="5">
        <f t="shared" si="134"/>
        <v>249</v>
      </c>
      <c r="AV287" s="5">
        <f t="shared" si="135"/>
        <v>262</v>
      </c>
      <c r="AW287" s="6">
        <f t="shared" si="136"/>
        <v>255.25</v>
      </c>
      <c r="AX287" s="14">
        <f t="shared" si="137"/>
        <v>275</v>
      </c>
      <c r="AY287" s="6">
        <f t="shared" si="138"/>
        <v>278.75</v>
      </c>
      <c r="AZ287" s="14">
        <f t="shared" si="139"/>
        <v>285</v>
      </c>
      <c r="BA287" s="5">
        <v>280</v>
      </c>
    </row>
    <row r="288" spans="1:53">
      <c r="A288" s="32" t="s">
        <v>315</v>
      </c>
      <c r="B288" s="13" t="s">
        <v>23</v>
      </c>
      <c r="C288" s="33">
        <v>95.2</v>
      </c>
      <c r="D288" s="34">
        <v>94.6</v>
      </c>
      <c r="E288" s="34">
        <v>94.7</v>
      </c>
      <c r="F288" s="34">
        <v>94.2</v>
      </c>
      <c r="G288" s="34">
        <v>91.1</v>
      </c>
      <c r="H288" s="35">
        <v>96.7</v>
      </c>
      <c r="I288" s="34">
        <v>35.700000000000003</v>
      </c>
      <c r="J288" s="34">
        <v>31.7</v>
      </c>
      <c r="K288" s="34">
        <v>54.5</v>
      </c>
      <c r="L288" s="34">
        <v>55.3</v>
      </c>
      <c r="M288" s="34">
        <v>45.7</v>
      </c>
      <c r="N288" s="35">
        <v>55.3</v>
      </c>
      <c r="O288" s="54">
        <v>3.7593984962406015</v>
      </c>
      <c r="P288" s="54">
        <v>3.0188679245283021</v>
      </c>
      <c r="Q288" s="54">
        <v>3.3834586466165413</v>
      </c>
      <c r="R288" s="54">
        <v>2.2556390977443606</v>
      </c>
      <c r="S288" s="54">
        <v>1.4285714285714286</v>
      </c>
      <c r="T288" s="55">
        <v>0</v>
      </c>
      <c r="U288" s="34">
        <v>74</v>
      </c>
      <c r="V288" s="34">
        <v>55.5</v>
      </c>
      <c r="W288" s="34">
        <v>70</v>
      </c>
      <c r="X288" s="35">
        <v>66</v>
      </c>
      <c r="Y288" s="36">
        <f t="shared" si="112"/>
        <v>257</v>
      </c>
      <c r="Z288" s="36">
        <f t="shared" si="113"/>
        <v>246</v>
      </c>
      <c r="AA288" s="36">
        <f t="shared" si="114"/>
        <v>284</v>
      </c>
      <c r="AB288" s="36">
        <f t="shared" si="115"/>
        <v>283</v>
      </c>
      <c r="AC288" s="36">
        <f t="shared" si="116"/>
        <v>247</v>
      </c>
      <c r="AD288" s="36">
        <f t="shared" si="117"/>
        <v>289</v>
      </c>
      <c r="AE288" s="36">
        <f t="shared" si="118"/>
        <v>266</v>
      </c>
      <c r="AF288" s="36">
        <f t="shared" si="119"/>
        <v>256</v>
      </c>
      <c r="AG288" s="36">
        <f t="shared" si="120"/>
        <v>281</v>
      </c>
      <c r="AH288" s="36">
        <f t="shared" si="121"/>
        <v>282</v>
      </c>
      <c r="AI288" s="36">
        <f t="shared" si="122"/>
        <v>280</v>
      </c>
      <c r="AJ288" s="36">
        <f t="shared" si="123"/>
        <v>288</v>
      </c>
      <c r="AK288" s="36">
        <f t="shared" si="124"/>
        <v>189</v>
      </c>
      <c r="AL288" s="36">
        <f t="shared" si="125"/>
        <v>224</v>
      </c>
      <c r="AM288" s="36">
        <f t="shared" si="126"/>
        <v>269</v>
      </c>
      <c r="AN288" s="36">
        <f t="shared" si="127"/>
        <v>285</v>
      </c>
      <c r="AO288" s="36">
        <f t="shared" si="128"/>
        <v>266</v>
      </c>
      <c r="AP288" s="36">
        <f t="shared" si="129"/>
        <v>285</v>
      </c>
      <c r="AQ288" s="37">
        <f t="shared" si="130"/>
        <v>265.38888888888891</v>
      </c>
      <c r="AR288" s="14">
        <f t="shared" si="131"/>
        <v>278</v>
      </c>
      <c r="AS288" s="5">
        <f t="shared" si="132"/>
        <v>289</v>
      </c>
      <c r="AT288" s="5">
        <f t="shared" si="133"/>
        <v>232</v>
      </c>
      <c r="AU288" s="5">
        <f t="shared" si="134"/>
        <v>282</v>
      </c>
      <c r="AV288" s="5">
        <f t="shared" si="135"/>
        <v>280</v>
      </c>
      <c r="AW288" s="6">
        <f t="shared" si="136"/>
        <v>270.75</v>
      </c>
      <c r="AX288" s="14">
        <f t="shared" si="137"/>
        <v>281</v>
      </c>
      <c r="AY288" s="6">
        <f t="shared" si="138"/>
        <v>278.75</v>
      </c>
      <c r="AZ288" s="14">
        <f t="shared" si="139"/>
        <v>285</v>
      </c>
      <c r="BA288" s="5">
        <v>271</v>
      </c>
    </row>
    <row r="289" spans="1:53">
      <c r="A289" s="32" t="s">
        <v>509</v>
      </c>
      <c r="B289" s="13" t="s">
        <v>217</v>
      </c>
      <c r="C289" s="33">
        <v>96.1</v>
      </c>
      <c r="D289" s="34">
        <v>95.8</v>
      </c>
      <c r="E289" s="34">
        <v>94.7</v>
      </c>
      <c r="F289" s="34">
        <v>94.6</v>
      </c>
      <c r="G289" s="34">
        <v>94.5</v>
      </c>
      <c r="H289" s="35">
        <v>94.4</v>
      </c>
      <c r="I289" s="34">
        <v>38.299999999999997</v>
      </c>
      <c r="J289" s="34">
        <v>36</v>
      </c>
      <c r="K289" s="34">
        <v>57.8</v>
      </c>
      <c r="L289" s="34">
        <v>57</v>
      </c>
      <c r="M289" s="34">
        <v>36.700000000000003</v>
      </c>
      <c r="N289" s="35">
        <v>42.3</v>
      </c>
      <c r="O289" s="54">
        <v>1.7241379310344827</v>
      </c>
      <c r="P289" s="54">
        <v>2.0713073005093379</v>
      </c>
      <c r="Q289" s="54">
        <v>3.1969749054657957</v>
      </c>
      <c r="R289" s="54">
        <v>3.0973451327433628</v>
      </c>
      <c r="S289" s="54">
        <v>2.3107569721115535</v>
      </c>
      <c r="T289" s="55">
        <v>2.3752969121140142</v>
      </c>
      <c r="U289" s="34">
        <v>61</v>
      </c>
      <c r="V289" s="34">
        <v>57.5</v>
      </c>
      <c r="W289" s="34">
        <v>61</v>
      </c>
      <c r="X289" s="35">
        <v>57</v>
      </c>
      <c r="Y289" s="36">
        <f t="shared" si="112"/>
        <v>273</v>
      </c>
      <c r="Z289" s="36">
        <f t="shared" si="113"/>
        <v>269</v>
      </c>
      <c r="AA289" s="36">
        <f t="shared" si="114"/>
        <v>284</v>
      </c>
      <c r="AB289" s="36">
        <f t="shared" si="115"/>
        <v>284</v>
      </c>
      <c r="AC289" s="36">
        <f t="shared" si="116"/>
        <v>279</v>
      </c>
      <c r="AD289" s="36">
        <f t="shared" si="117"/>
        <v>280</v>
      </c>
      <c r="AE289" s="36">
        <f t="shared" si="118"/>
        <v>274</v>
      </c>
      <c r="AF289" s="36">
        <f t="shared" si="119"/>
        <v>274</v>
      </c>
      <c r="AG289" s="36">
        <f t="shared" si="120"/>
        <v>283</v>
      </c>
      <c r="AH289" s="36">
        <f t="shared" si="121"/>
        <v>283</v>
      </c>
      <c r="AI289" s="36">
        <f t="shared" si="122"/>
        <v>263</v>
      </c>
      <c r="AJ289" s="36">
        <f t="shared" si="123"/>
        <v>280</v>
      </c>
      <c r="AK289" s="36">
        <f t="shared" si="124"/>
        <v>269</v>
      </c>
      <c r="AL289" s="36">
        <f t="shared" si="125"/>
        <v>262</v>
      </c>
      <c r="AM289" s="36">
        <f t="shared" si="126"/>
        <v>273</v>
      </c>
      <c r="AN289" s="36">
        <f t="shared" si="127"/>
        <v>275</v>
      </c>
      <c r="AO289" s="36">
        <f t="shared" si="128"/>
        <v>251</v>
      </c>
      <c r="AP289" s="36">
        <f t="shared" si="129"/>
        <v>260</v>
      </c>
      <c r="AQ289" s="37">
        <f t="shared" si="130"/>
        <v>273.11111111111109</v>
      </c>
      <c r="AR289" s="14">
        <f t="shared" si="131"/>
        <v>282</v>
      </c>
      <c r="AS289" s="5">
        <f t="shared" si="132"/>
        <v>262</v>
      </c>
      <c r="AT289" s="5">
        <f t="shared" si="133"/>
        <v>247</v>
      </c>
      <c r="AU289" s="5">
        <f t="shared" si="134"/>
        <v>255</v>
      </c>
      <c r="AV289" s="5">
        <f t="shared" si="135"/>
        <v>234</v>
      </c>
      <c r="AW289" s="6">
        <f t="shared" si="136"/>
        <v>249.5</v>
      </c>
      <c r="AX289" s="14">
        <f t="shared" si="137"/>
        <v>272</v>
      </c>
      <c r="AY289" s="6">
        <f t="shared" si="138"/>
        <v>279.5</v>
      </c>
      <c r="AZ289" s="14">
        <f t="shared" si="139"/>
        <v>287</v>
      </c>
      <c r="BA289" s="5">
        <v>284</v>
      </c>
    </row>
    <row r="290" spans="1:53">
      <c r="A290" s="32" t="s">
        <v>370</v>
      </c>
      <c r="B290" s="13" t="s">
        <v>78</v>
      </c>
      <c r="C290" s="33">
        <v>96.2</v>
      </c>
      <c r="D290" s="34">
        <v>95.8</v>
      </c>
      <c r="E290" s="34">
        <v>93.4</v>
      </c>
      <c r="F290" s="34">
        <v>93.8</v>
      </c>
      <c r="G290" s="34">
        <v>96.4</v>
      </c>
      <c r="H290" s="35">
        <v>95.7</v>
      </c>
      <c r="I290" s="34">
        <v>41.5</v>
      </c>
      <c r="J290" s="34">
        <v>38.5</v>
      </c>
      <c r="K290" s="34">
        <v>45</v>
      </c>
      <c r="L290" s="34">
        <v>46.3</v>
      </c>
      <c r="M290" s="34">
        <v>40.4</v>
      </c>
      <c r="N290" s="35">
        <v>42.2</v>
      </c>
      <c r="O290" s="54">
        <v>1.5895953757225432</v>
      </c>
      <c r="P290" s="54">
        <v>1.8032786885245904</v>
      </c>
      <c r="Q290" s="54">
        <v>3.3141210374639769</v>
      </c>
      <c r="R290" s="54">
        <v>2.4390243902439024</v>
      </c>
      <c r="S290" s="54">
        <v>0.95541401273885351</v>
      </c>
      <c r="T290" s="55">
        <v>2.3255813953488373</v>
      </c>
      <c r="U290" s="34">
        <v>67</v>
      </c>
      <c r="V290" s="34">
        <v>60</v>
      </c>
      <c r="W290" s="34">
        <v>58</v>
      </c>
      <c r="X290" s="35">
        <v>58</v>
      </c>
      <c r="Y290" s="36">
        <f t="shared" si="112"/>
        <v>275</v>
      </c>
      <c r="Z290" s="36">
        <f t="shared" si="113"/>
        <v>269</v>
      </c>
      <c r="AA290" s="36">
        <f t="shared" si="114"/>
        <v>274</v>
      </c>
      <c r="AB290" s="36">
        <f t="shared" si="115"/>
        <v>279</v>
      </c>
      <c r="AC290" s="36">
        <f t="shared" si="116"/>
        <v>288</v>
      </c>
      <c r="AD290" s="36">
        <f t="shared" si="117"/>
        <v>286</v>
      </c>
      <c r="AE290" s="36">
        <f t="shared" si="118"/>
        <v>281</v>
      </c>
      <c r="AF290" s="36">
        <f t="shared" si="119"/>
        <v>281</v>
      </c>
      <c r="AG290" s="36">
        <f t="shared" si="120"/>
        <v>256</v>
      </c>
      <c r="AH290" s="36">
        <f t="shared" si="121"/>
        <v>260</v>
      </c>
      <c r="AI290" s="36">
        <f t="shared" si="122"/>
        <v>273</v>
      </c>
      <c r="AJ290" s="36">
        <f t="shared" si="123"/>
        <v>279</v>
      </c>
      <c r="AK290" s="36">
        <f t="shared" si="124"/>
        <v>274</v>
      </c>
      <c r="AL290" s="36">
        <f t="shared" si="125"/>
        <v>273</v>
      </c>
      <c r="AM290" s="36">
        <f t="shared" si="126"/>
        <v>271</v>
      </c>
      <c r="AN290" s="36">
        <f t="shared" si="127"/>
        <v>281</v>
      </c>
      <c r="AO290" s="36">
        <f t="shared" si="128"/>
        <v>269</v>
      </c>
      <c r="AP290" s="36">
        <f t="shared" si="129"/>
        <v>263</v>
      </c>
      <c r="AQ290" s="37">
        <f t="shared" si="130"/>
        <v>274</v>
      </c>
      <c r="AR290" s="14">
        <f t="shared" si="131"/>
        <v>284</v>
      </c>
      <c r="AS290" s="5">
        <f t="shared" si="132"/>
        <v>282</v>
      </c>
      <c r="AT290" s="5">
        <f t="shared" si="133"/>
        <v>261</v>
      </c>
      <c r="AU290" s="5">
        <f t="shared" si="134"/>
        <v>230</v>
      </c>
      <c r="AV290" s="5">
        <f t="shared" si="135"/>
        <v>243</v>
      </c>
      <c r="AW290" s="6">
        <f t="shared" si="136"/>
        <v>254</v>
      </c>
      <c r="AX290" s="14">
        <f t="shared" si="137"/>
        <v>274</v>
      </c>
      <c r="AY290" s="6">
        <f t="shared" si="138"/>
        <v>281.5</v>
      </c>
      <c r="AZ290" s="14">
        <f t="shared" si="139"/>
        <v>288</v>
      </c>
      <c r="BA290" s="5">
        <v>281</v>
      </c>
    </row>
    <row r="291" spans="1:53">
      <c r="A291" s="32" t="s">
        <v>574</v>
      </c>
      <c r="B291" s="13" t="s">
        <v>282</v>
      </c>
      <c r="C291" s="33">
        <v>99.3</v>
      </c>
      <c r="D291" s="34">
        <v>99</v>
      </c>
      <c r="E291" s="34">
        <v>97.4</v>
      </c>
      <c r="F291" s="34">
        <v>95.2</v>
      </c>
      <c r="G291" s="34">
        <v>95.2</v>
      </c>
      <c r="H291" s="35">
        <v>92</v>
      </c>
      <c r="I291" s="34">
        <v>57.4</v>
      </c>
      <c r="J291" s="34">
        <v>45</v>
      </c>
      <c r="K291" s="34">
        <v>70.2</v>
      </c>
      <c r="L291" s="34">
        <v>61.5</v>
      </c>
      <c r="M291" s="34">
        <v>26.1</v>
      </c>
      <c r="N291" s="35">
        <v>22.1</v>
      </c>
      <c r="O291" s="54">
        <v>1.3043478260869565</v>
      </c>
      <c r="P291" s="54">
        <v>0</v>
      </c>
      <c r="Q291" s="54">
        <v>1.7543859649122806</v>
      </c>
      <c r="R291" s="54">
        <v>2.5641025641025639</v>
      </c>
      <c r="S291" s="54">
        <v>1.834862385321101</v>
      </c>
      <c r="T291" s="55">
        <v>0.93896713615023475</v>
      </c>
      <c r="U291" s="34">
        <v>74</v>
      </c>
      <c r="V291" s="34">
        <v>62</v>
      </c>
      <c r="W291" s="34">
        <v>60</v>
      </c>
      <c r="X291" s="35">
        <v>54</v>
      </c>
      <c r="Y291" s="36">
        <f t="shared" si="112"/>
        <v>289</v>
      </c>
      <c r="Z291" s="36">
        <f t="shared" si="113"/>
        <v>291</v>
      </c>
      <c r="AA291" s="36">
        <f t="shared" si="114"/>
        <v>290</v>
      </c>
      <c r="AB291" s="36">
        <f t="shared" si="115"/>
        <v>289</v>
      </c>
      <c r="AC291" s="36">
        <f t="shared" si="116"/>
        <v>281</v>
      </c>
      <c r="AD291" s="36">
        <f t="shared" si="117"/>
        <v>258</v>
      </c>
      <c r="AE291" s="36">
        <f t="shared" si="118"/>
        <v>289</v>
      </c>
      <c r="AF291" s="36">
        <f t="shared" si="119"/>
        <v>288</v>
      </c>
      <c r="AG291" s="36">
        <f t="shared" si="120"/>
        <v>289</v>
      </c>
      <c r="AH291" s="36">
        <f t="shared" si="121"/>
        <v>288</v>
      </c>
      <c r="AI291" s="36">
        <f t="shared" si="122"/>
        <v>219</v>
      </c>
      <c r="AJ291" s="36">
        <f t="shared" si="123"/>
        <v>191</v>
      </c>
      <c r="AK291" s="36">
        <f t="shared" si="124"/>
        <v>280</v>
      </c>
      <c r="AL291" s="36">
        <f t="shared" si="125"/>
        <v>289</v>
      </c>
      <c r="AM291" s="36">
        <f t="shared" si="126"/>
        <v>289</v>
      </c>
      <c r="AN291" s="36">
        <f t="shared" si="127"/>
        <v>279</v>
      </c>
      <c r="AO291" s="36">
        <f t="shared" si="128"/>
        <v>260</v>
      </c>
      <c r="AP291" s="36">
        <f t="shared" si="129"/>
        <v>283</v>
      </c>
      <c r="AQ291" s="37">
        <f t="shared" si="130"/>
        <v>274.55555555555554</v>
      </c>
      <c r="AR291" s="14">
        <f t="shared" si="131"/>
        <v>286</v>
      </c>
      <c r="AS291" s="5">
        <f t="shared" si="132"/>
        <v>289</v>
      </c>
      <c r="AT291" s="5">
        <f t="shared" si="133"/>
        <v>277</v>
      </c>
      <c r="AU291" s="5">
        <f t="shared" si="134"/>
        <v>249</v>
      </c>
      <c r="AV291" s="5">
        <f t="shared" si="135"/>
        <v>197</v>
      </c>
      <c r="AW291" s="6">
        <f t="shared" si="136"/>
        <v>253</v>
      </c>
      <c r="AX291" s="14">
        <f t="shared" si="137"/>
        <v>273</v>
      </c>
      <c r="AY291" s="6">
        <f t="shared" si="138"/>
        <v>282.75</v>
      </c>
      <c r="AZ291" s="14">
        <f t="shared" si="139"/>
        <v>289</v>
      </c>
      <c r="BA291" s="5">
        <v>290</v>
      </c>
    </row>
    <row r="292" spans="1:53">
      <c r="A292" s="32" t="s">
        <v>391</v>
      </c>
      <c r="B292" s="13" t="s">
        <v>99</v>
      </c>
      <c r="C292" s="33">
        <v>96.6</v>
      </c>
      <c r="D292" s="34">
        <v>96.7</v>
      </c>
      <c r="E292" s="34">
        <v>94.9</v>
      </c>
      <c r="F292" s="34">
        <v>95</v>
      </c>
      <c r="G292" s="34">
        <v>93.5</v>
      </c>
      <c r="H292" s="35">
        <v>94.5</v>
      </c>
      <c r="I292" s="34">
        <v>47.5</v>
      </c>
      <c r="J292" s="34">
        <v>43.9</v>
      </c>
      <c r="K292" s="34">
        <v>62.8</v>
      </c>
      <c r="L292" s="34">
        <v>62</v>
      </c>
      <c r="M292" s="34">
        <v>42</v>
      </c>
      <c r="N292" s="35">
        <v>43.3</v>
      </c>
      <c r="O292" s="54">
        <v>2.0061298411813877</v>
      </c>
      <c r="P292" s="54">
        <v>2.3146872416643705</v>
      </c>
      <c r="Q292" s="54">
        <v>3.357380688124306</v>
      </c>
      <c r="R292" s="54">
        <v>3.50067842605156</v>
      </c>
      <c r="S292" s="54">
        <v>3.2410533423362593</v>
      </c>
      <c r="T292" s="55">
        <v>2.0499679692504804</v>
      </c>
      <c r="U292" s="34">
        <v>65</v>
      </c>
      <c r="V292" s="34">
        <v>61</v>
      </c>
      <c r="W292" s="34">
        <v>64</v>
      </c>
      <c r="X292" s="35">
        <v>63</v>
      </c>
      <c r="Y292" s="36">
        <f t="shared" si="112"/>
        <v>282</v>
      </c>
      <c r="Z292" s="36">
        <f t="shared" si="113"/>
        <v>283</v>
      </c>
      <c r="AA292" s="36">
        <f t="shared" si="114"/>
        <v>287</v>
      </c>
      <c r="AB292" s="36">
        <f t="shared" si="115"/>
        <v>288</v>
      </c>
      <c r="AC292" s="36">
        <f t="shared" si="116"/>
        <v>273</v>
      </c>
      <c r="AD292" s="36">
        <f t="shared" si="117"/>
        <v>281</v>
      </c>
      <c r="AE292" s="36">
        <f t="shared" si="118"/>
        <v>287</v>
      </c>
      <c r="AF292" s="36">
        <f t="shared" si="119"/>
        <v>285</v>
      </c>
      <c r="AG292" s="36">
        <f t="shared" si="120"/>
        <v>287</v>
      </c>
      <c r="AH292" s="36">
        <f t="shared" si="121"/>
        <v>289</v>
      </c>
      <c r="AI292" s="36">
        <f t="shared" si="122"/>
        <v>276</v>
      </c>
      <c r="AJ292" s="36">
        <f t="shared" si="123"/>
        <v>282</v>
      </c>
      <c r="AK292" s="36">
        <f t="shared" si="124"/>
        <v>260</v>
      </c>
      <c r="AL292" s="36">
        <f t="shared" si="125"/>
        <v>245</v>
      </c>
      <c r="AM292" s="36">
        <f t="shared" si="126"/>
        <v>270</v>
      </c>
      <c r="AN292" s="36">
        <f t="shared" si="127"/>
        <v>269</v>
      </c>
      <c r="AO292" s="36">
        <f t="shared" si="128"/>
        <v>226</v>
      </c>
      <c r="AP292" s="36">
        <f t="shared" si="129"/>
        <v>270</v>
      </c>
      <c r="AQ292" s="37">
        <f t="shared" si="130"/>
        <v>274.44444444444446</v>
      </c>
      <c r="AR292" s="14">
        <f t="shared" si="131"/>
        <v>285</v>
      </c>
      <c r="AS292" s="5">
        <f t="shared" si="132"/>
        <v>280</v>
      </c>
      <c r="AT292" s="5">
        <f t="shared" si="133"/>
        <v>272</v>
      </c>
      <c r="AU292" s="5">
        <f t="shared" si="134"/>
        <v>270</v>
      </c>
      <c r="AV292" s="5">
        <f t="shared" si="135"/>
        <v>273</v>
      </c>
      <c r="AW292" s="6">
        <f t="shared" si="136"/>
        <v>273.75</v>
      </c>
      <c r="AX292" s="14">
        <f t="shared" si="137"/>
        <v>284</v>
      </c>
      <c r="AY292" s="6">
        <f t="shared" si="138"/>
        <v>284.75</v>
      </c>
      <c r="AZ292" s="14">
        <f t="shared" si="139"/>
        <v>290</v>
      </c>
      <c r="BA292" s="5">
        <v>285</v>
      </c>
    </row>
    <row r="293" spans="1:53">
      <c r="A293" s="32" t="s">
        <v>327</v>
      </c>
      <c r="B293" s="13" t="s">
        <v>35</v>
      </c>
      <c r="C293" s="33">
        <v>97</v>
      </c>
      <c r="D293" s="34">
        <v>95.7</v>
      </c>
      <c r="E293" s="34">
        <v>95.7</v>
      </c>
      <c r="F293" s="34">
        <v>94.7</v>
      </c>
      <c r="G293" s="34">
        <v>92.3</v>
      </c>
      <c r="H293" s="35">
        <v>94.8</v>
      </c>
      <c r="I293" s="34">
        <v>43.9</v>
      </c>
      <c r="J293" s="34">
        <v>44.1</v>
      </c>
      <c r="K293" s="34">
        <v>58.3</v>
      </c>
      <c r="L293" s="34">
        <v>59.3</v>
      </c>
      <c r="M293" s="34">
        <v>27.8</v>
      </c>
      <c r="N293" s="35">
        <v>37.9</v>
      </c>
      <c r="O293" s="54">
        <v>1.0752688172043012</v>
      </c>
      <c r="P293" s="54">
        <v>1.8181818181818181</v>
      </c>
      <c r="Q293" s="54">
        <v>2.3504273504273505</v>
      </c>
      <c r="R293" s="54">
        <v>3.6613272311212817</v>
      </c>
      <c r="S293" s="54">
        <v>1.7045454545454544</v>
      </c>
      <c r="T293" s="55">
        <v>2.1428571428571428</v>
      </c>
      <c r="U293" s="34">
        <v>69</v>
      </c>
      <c r="V293" s="34">
        <v>73</v>
      </c>
      <c r="W293" s="34">
        <v>72</v>
      </c>
      <c r="X293" s="35">
        <v>67</v>
      </c>
      <c r="Y293" s="36">
        <f t="shared" si="112"/>
        <v>284</v>
      </c>
      <c r="Z293" s="36">
        <f t="shared" si="113"/>
        <v>266</v>
      </c>
      <c r="AA293" s="36">
        <f t="shared" si="114"/>
        <v>288</v>
      </c>
      <c r="AB293" s="36">
        <f t="shared" si="115"/>
        <v>285</v>
      </c>
      <c r="AC293" s="36">
        <f t="shared" si="116"/>
        <v>257</v>
      </c>
      <c r="AD293" s="36">
        <f t="shared" si="117"/>
        <v>284</v>
      </c>
      <c r="AE293" s="36">
        <f t="shared" si="118"/>
        <v>285</v>
      </c>
      <c r="AF293" s="36">
        <f t="shared" si="119"/>
        <v>286</v>
      </c>
      <c r="AG293" s="36">
        <f t="shared" si="120"/>
        <v>285</v>
      </c>
      <c r="AH293" s="36">
        <f t="shared" si="121"/>
        <v>287</v>
      </c>
      <c r="AI293" s="36">
        <f t="shared" si="122"/>
        <v>230</v>
      </c>
      <c r="AJ293" s="36">
        <f t="shared" si="123"/>
        <v>273</v>
      </c>
      <c r="AK293" s="36">
        <f t="shared" si="124"/>
        <v>284</v>
      </c>
      <c r="AL293" s="36">
        <f t="shared" si="125"/>
        <v>272</v>
      </c>
      <c r="AM293" s="36">
        <f t="shared" si="126"/>
        <v>285</v>
      </c>
      <c r="AN293" s="36">
        <f t="shared" si="127"/>
        <v>267</v>
      </c>
      <c r="AO293" s="36">
        <f t="shared" si="128"/>
        <v>262</v>
      </c>
      <c r="AP293" s="36">
        <f t="shared" si="129"/>
        <v>268</v>
      </c>
      <c r="AQ293" s="37">
        <f t="shared" si="130"/>
        <v>274.88888888888891</v>
      </c>
      <c r="AR293" s="14">
        <f t="shared" si="131"/>
        <v>287</v>
      </c>
      <c r="AS293" s="5">
        <f t="shared" si="132"/>
        <v>285</v>
      </c>
      <c r="AT293" s="5">
        <f t="shared" si="133"/>
        <v>291</v>
      </c>
      <c r="AU293" s="5">
        <f t="shared" si="134"/>
        <v>287</v>
      </c>
      <c r="AV293" s="5">
        <f t="shared" si="135"/>
        <v>282</v>
      </c>
      <c r="AW293" s="6">
        <f t="shared" si="136"/>
        <v>286.25</v>
      </c>
      <c r="AX293" s="14">
        <f t="shared" si="137"/>
        <v>290</v>
      </c>
      <c r="AY293" s="6">
        <f t="shared" si="138"/>
        <v>287.75</v>
      </c>
      <c r="AZ293" s="14">
        <f t="shared" si="139"/>
        <v>291</v>
      </c>
      <c r="BA293" s="5">
        <v>288</v>
      </c>
    </row>
    <row r="294" spans="1:53">
      <c r="A294" s="32" t="s">
        <v>566</v>
      </c>
      <c r="B294" s="13" t="s">
        <v>274</v>
      </c>
      <c r="C294" s="33">
        <v>99.6</v>
      </c>
      <c r="D294" s="34">
        <v>98.5</v>
      </c>
      <c r="E294" s="34">
        <v>98.4</v>
      </c>
      <c r="F294" s="34">
        <v>97.1</v>
      </c>
      <c r="G294" s="34">
        <v>98.4</v>
      </c>
      <c r="H294" s="35">
        <v>97.1</v>
      </c>
      <c r="I294" s="34">
        <v>79.400000000000006</v>
      </c>
      <c r="J294" s="34">
        <v>65</v>
      </c>
      <c r="K294" s="34">
        <v>77.099999999999994</v>
      </c>
      <c r="L294" s="34">
        <v>73.900000000000006</v>
      </c>
      <c r="M294" s="34">
        <v>53.7</v>
      </c>
      <c r="N294" s="35">
        <v>56.5</v>
      </c>
      <c r="O294" s="54">
        <v>0.5714285714285714</v>
      </c>
      <c r="P294" s="54">
        <v>1.0610079575596816</v>
      </c>
      <c r="Q294" s="54">
        <v>1.1331444759206799</v>
      </c>
      <c r="R294" s="54">
        <v>2.1276595744680851</v>
      </c>
      <c r="S294" s="54">
        <v>0.89020771513353114</v>
      </c>
      <c r="T294" s="55">
        <v>1.1142061281337048</v>
      </c>
      <c r="U294" s="34">
        <v>74</v>
      </c>
      <c r="V294" s="34">
        <v>69</v>
      </c>
      <c r="W294" s="34">
        <v>63.5</v>
      </c>
      <c r="X294" s="35">
        <v>68</v>
      </c>
      <c r="Y294" s="36">
        <f t="shared" si="112"/>
        <v>292</v>
      </c>
      <c r="Z294" s="36">
        <f t="shared" si="113"/>
        <v>290</v>
      </c>
      <c r="AA294" s="36">
        <f t="shared" si="114"/>
        <v>292</v>
      </c>
      <c r="AB294" s="36">
        <f t="shared" si="115"/>
        <v>291</v>
      </c>
      <c r="AC294" s="36">
        <f t="shared" si="116"/>
        <v>291</v>
      </c>
      <c r="AD294" s="36">
        <f t="shared" si="117"/>
        <v>290</v>
      </c>
      <c r="AE294" s="36">
        <f t="shared" si="118"/>
        <v>292</v>
      </c>
      <c r="AF294" s="36">
        <f t="shared" si="119"/>
        <v>290</v>
      </c>
      <c r="AG294" s="36">
        <f t="shared" si="120"/>
        <v>290</v>
      </c>
      <c r="AH294" s="36">
        <f t="shared" si="121"/>
        <v>290</v>
      </c>
      <c r="AI294" s="36">
        <f t="shared" si="122"/>
        <v>286</v>
      </c>
      <c r="AJ294" s="36">
        <f t="shared" si="123"/>
        <v>289</v>
      </c>
      <c r="AK294" s="36">
        <f t="shared" si="124"/>
        <v>289</v>
      </c>
      <c r="AL294" s="36">
        <f t="shared" si="125"/>
        <v>283</v>
      </c>
      <c r="AM294" s="36">
        <f t="shared" si="126"/>
        <v>292</v>
      </c>
      <c r="AN294" s="36">
        <f t="shared" si="127"/>
        <v>286</v>
      </c>
      <c r="AO294" s="36">
        <f t="shared" si="128"/>
        <v>271</v>
      </c>
      <c r="AP294" s="36">
        <f t="shared" si="129"/>
        <v>281</v>
      </c>
      <c r="AQ294" s="37">
        <f t="shared" si="130"/>
        <v>288.05555555555554</v>
      </c>
      <c r="AR294" s="14">
        <f t="shared" si="131"/>
        <v>291</v>
      </c>
      <c r="AS294" s="5">
        <f t="shared" si="132"/>
        <v>289</v>
      </c>
      <c r="AT294" s="5">
        <f t="shared" si="133"/>
        <v>289</v>
      </c>
      <c r="AU294" s="5">
        <f t="shared" si="134"/>
        <v>269</v>
      </c>
      <c r="AV294" s="5">
        <f t="shared" si="135"/>
        <v>284</v>
      </c>
      <c r="AW294" s="6">
        <f t="shared" si="136"/>
        <v>282.75</v>
      </c>
      <c r="AX294" s="14">
        <f t="shared" si="137"/>
        <v>289</v>
      </c>
      <c r="AY294" s="6">
        <f t="shared" si="138"/>
        <v>290.5</v>
      </c>
      <c r="AZ294" s="14">
        <f t="shared" si="139"/>
        <v>292</v>
      </c>
      <c r="BA294" s="5">
        <v>293</v>
      </c>
    </row>
  </sheetData>
  <sortState ref="A3:BA294">
    <sortCondition ref="AZ3"/>
  </sortState>
  <mergeCells count="11">
    <mergeCell ref="C1:D1"/>
    <mergeCell ref="E1:F1"/>
    <mergeCell ref="G1:H1"/>
    <mergeCell ref="I1:J1"/>
    <mergeCell ref="W1:X1"/>
    <mergeCell ref="K1:L1"/>
    <mergeCell ref="M1:N1"/>
    <mergeCell ref="O1:P1"/>
    <mergeCell ref="Q1:R1"/>
    <mergeCell ref="S1:T1"/>
    <mergeCell ref="U1:V1"/>
  </mergeCells>
  <printOptions gridLines="1"/>
  <pageMargins left="0.45" right="0.45" top="0.75" bottom="0.75" header="0.3" footer="0.3"/>
  <pageSetup scale="55" fitToWidth="5" fitToHeight="60" orientation="landscape" r:id="rId1"/>
  <headerFooter>
    <oddHeader>&amp;CPreliminary Lowest 10% of Districts</oddHeader>
    <oddFooter>Page &amp;P of &amp;N</oddFooter>
  </headerFooter>
  <colBreaks count="1" manualBreakCount="1">
    <brk id="2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DESE-231-10555</_dlc_DocId>
    <_dlc_DocIdUrl xmlns="733efe1c-5bbe-4968-87dc-d400e65c879f">
      <Url>https://sharepoint.doemass.org/ese/webteam/cps/_layouts/DocIdRedir.aspx?ID=DESE-231-10555</Url>
      <Description>DESE-231-10555</Description>
    </_dlc_DocIdUrl>
  </documentManagement>
</p:properties>
</file>

<file path=customXml/itemProps1.xml><?xml version="1.0" encoding="utf-8"?>
<ds:datastoreItem xmlns:ds="http://schemas.openxmlformats.org/officeDocument/2006/customXml" ds:itemID="{0E1DB382-431B-47C1-8E10-B81B5584C5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462AC1-9ED3-4B59-8B2D-ED97D106E39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15497FF-3610-4275-973B-3E3976A55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007432C-58A0-464F-9E4A-A2BE3ADB6C68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</vt:lpstr>
      <vt:lpstr>Detail!Print_Titles</vt:lpstr>
      <vt:lpstr>Summary!Print_Titles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Charter Cap Detail Ranks</dc:title>
  <dc:creator>ESE</dc:creator>
  <cp:lastModifiedBy>dzou</cp:lastModifiedBy>
  <cp:lastPrinted>2015-10-07T17:34:07Z</cp:lastPrinted>
  <dcterms:created xsi:type="dcterms:W3CDTF">2014-09-22T18:56:13Z</dcterms:created>
  <dcterms:modified xsi:type="dcterms:W3CDTF">2015-10-07T17:36:37Z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7 2015</vt:lpwstr>
  </property>
</Properties>
</file>