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harter\enrollment\"/>
    </mc:Choice>
  </mc:AlternateContent>
  <bookViews>
    <workbookView xWindow="-285" yWindow="960" windowWidth="23250" windowHeight="12585"/>
  </bookViews>
  <sheets>
    <sheet name="District Ranking for FY17 cycle" sheetId="4" r:id="rId1"/>
    <sheet name="Detail" sheetId="1" r:id="rId2"/>
  </sheets>
  <definedNames>
    <definedName name="_xlnm._FilterDatabase" localSheetId="1" hidden="1">Detail!$A$2:$BD$292</definedName>
    <definedName name="_xlnm.Print_Titles" localSheetId="1">Detail!$A:$A,Detail!$1:$2</definedName>
    <definedName name="_xlnm.Print_Titles" localSheetId="0">'District Ranking for FY17 cycle'!$1:$1</definedName>
  </definedNames>
  <calcPr calcId="152511"/>
</workbook>
</file>

<file path=xl/calcChain.xml><?xml version="1.0" encoding="utf-8"?>
<calcChain xmlns="http://schemas.openxmlformats.org/spreadsheetml/2006/main">
  <c r="AQ31" i="1" l="1"/>
  <c r="AW31" i="1"/>
  <c r="AW4" i="1"/>
  <c r="AW3" i="1"/>
  <c r="AW5" i="1"/>
  <c r="AW44" i="1"/>
  <c r="AW9" i="1"/>
  <c r="AW51" i="1"/>
  <c r="AW16" i="1"/>
  <c r="AW27" i="1"/>
  <c r="AW10" i="1"/>
  <c r="AW7" i="1"/>
  <c r="AW26" i="1"/>
  <c r="AW22" i="1"/>
  <c r="AW34" i="1"/>
  <c r="AW20" i="1"/>
  <c r="AW33" i="1"/>
  <c r="AW45" i="1"/>
  <c r="AW8" i="1"/>
  <c r="AW11" i="1"/>
  <c r="AW36" i="1"/>
  <c r="AW19" i="1"/>
  <c r="AW15" i="1"/>
  <c r="AW13" i="1"/>
  <c r="AW12" i="1"/>
  <c r="AW25" i="1"/>
  <c r="AW14" i="1"/>
  <c r="AW48" i="1"/>
  <c r="AW18" i="1"/>
  <c r="AW17" i="1"/>
  <c r="AW23" i="1"/>
  <c r="AW49" i="1"/>
  <c r="AW24" i="1"/>
  <c r="AW76" i="1"/>
  <c r="AW21" i="1"/>
  <c r="AW28" i="1"/>
  <c r="AW43" i="1"/>
  <c r="AW40" i="1"/>
  <c r="AW63" i="1"/>
  <c r="AW39" i="1"/>
  <c r="AW41" i="1"/>
  <c r="AW60" i="1"/>
  <c r="AW29" i="1"/>
  <c r="AW30" i="1"/>
  <c r="AW46" i="1"/>
  <c r="AW38" i="1"/>
  <c r="AW101" i="1"/>
  <c r="AW32" i="1"/>
  <c r="AW42" i="1"/>
  <c r="AW66" i="1"/>
  <c r="AW53" i="1"/>
  <c r="AW50" i="1"/>
  <c r="AW35" i="1"/>
  <c r="AW70" i="1"/>
  <c r="AW55" i="1"/>
  <c r="AW52" i="1"/>
  <c r="AW100" i="1"/>
  <c r="AW102" i="1"/>
  <c r="AW64" i="1"/>
  <c r="AW37" i="1"/>
  <c r="AW47" i="1"/>
  <c r="AW96" i="1"/>
  <c r="AW54" i="1"/>
  <c r="AW90" i="1"/>
  <c r="AW62" i="1"/>
  <c r="AW57" i="1"/>
  <c r="AW74" i="1"/>
  <c r="AW79" i="1"/>
  <c r="AW59" i="1"/>
  <c r="AW77" i="1"/>
  <c r="AW85" i="1"/>
  <c r="AW95" i="1"/>
  <c r="AW61" i="1"/>
  <c r="AW107" i="1"/>
  <c r="AW82" i="1"/>
  <c r="AW112" i="1"/>
  <c r="AW56" i="1"/>
  <c r="AW106" i="1"/>
  <c r="AW67" i="1"/>
  <c r="AW71" i="1"/>
  <c r="AW92" i="1"/>
  <c r="AW73" i="1"/>
  <c r="AW97" i="1"/>
  <c r="AW105" i="1"/>
  <c r="AW122" i="1"/>
  <c r="AW81" i="1"/>
  <c r="AW72" i="1"/>
  <c r="AW58" i="1"/>
  <c r="AW69" i="1"/>
  <c r="AW68" i="1"/>
  <c r="AW111" i="1"/>
  <c r="AW125" i="1"/>
  <c r="AW65" i="1"/>
  <c r="AW128" i="1"/>
  <c r="AW87" i="1"/>
  <c r="AW83" i="1"/>
  <c r="AW84" i="1"/>
  <c r="AW104" i="1"/>
  <c r="AW78" i="1"/>
  <c r="AW116" i="1"/>
  <c r="AW98" i="1"/>
  <c r="AW75" i="1"/>
  <c r="AW139" i="1"/>
  <c r="AW99" i="1"/>
  <c r="AW134" i="1"/>
  <c r="AW89" i="1"/>
  <c r="AW114" i="1"/>
  <c r="AW130" i="1"/>
  <c r="AW88" i="1"/>
  <c r="AW80" i="1"/>
  <c r="AW94" i="1"/>
  <c r="AW117" i="1"/>
  <c r="AW120" i="1"/>
  <c r="AW142" i="1"/>
  <c r="AW86" i="1"/>
  <c r="AW133" i="1"/>
  <c r="AW118" i="1"/>
  <c r="AW91" i="1"/>
  <c r="AW93" i="1"/>
  <c r="AW109" i="1"/>
  <c r="AW145" i="1"/>
  <c r="AW126" i="1"/>
  <c r="AW103" i="1"/>
  <c r="AW115" i="1"/>
  <c r="AW119" i="1"/>
  <c r="AW137" i="1"/>
  <c r="AW146" i="1"/>
  <c r="AW172" i="1"/>
  <c r="AW167" i="1"/>
  <c r="AW113" i="1"/>
  <c r="AW162" i="1"/>
  <c r="AW131" i="1"/>
  <c r="AW108" i="1"/>
  <c r="AW121" i="1"/>
  <c r="AW110" i="1"/>
  <c r="AW129" i="1"/>
  <c r="AW184" i="1"/>
  <c r="AW158" i="1"/>
  <c r="AW164" i="1"/>
  <c r="AW169" i="1"/>
  <c r="AW136" i="1"/>
  <c r="AW123" i="1"/>
  <c r="AW155" i="1"/>
  <c r="AW135" i="1"/>
  <c r="AW154" i="1"/>
  <c r="AW149" i="1"/>
  <c r="AW138" i="1"/>
  <c r="AW185" i="1"/>
  <c r="AW132" i="1"/>
  <c r="AW124" i="1"/>
  <c r="AW147" i="1"/>
  <c r="AW127" i="1"/>
  <c r="AW141" i="1"/>
  <c r="AW159" i="1"/>
  <c r="AW168" i="1"/>
  <c r="AW191" i="1"/>
  <c r="AW165" i="1"/>
  <c r="AW153" i="1"/>
  <c r="AW180" i="1"/>
  <c r="AW178" i="1"/>
  <c r="AW179" i="1"/>
  <c r="AW174" i="1"/>
  <c r="AW160" i="1"/>
  <c r="AW170" i="1"/>
  <c r="AW140" i="1"/>
  <c r="AW143" i="1"/>
  <c r="AW176" i="1"/>
  <c r="AW206" i="1"/>
  <c r="AW175" i="1"/>
  <c r="AW157" i="1"/>
  <c r="AW161" i="1"/>
  <c r="AW151" i="1"/>
  <c r="AW156" i="1"/>
  <c r="AW211" i="1"/>
  <c r="AW199" i="1"/>
  <c r="AW186" i="1"/>
  <c r="AW194" i="1"/>
  <c r="AW197" i="1"/>
  <c r="AW144" i="1"/>
  <c r="AW163" i="1"/>
  <c r="AW200" i="1"/>
  <c r="AW181" i="1"/>
  <c r="AW171" i="1"/>
  <c r="AW148" i="1"/>
  <c r="AW218" i="1"/>
  <c r="AW166" i="1"/>
  <c r="AW193" i="1"/>
  <c r="AW177" i="1"/>
  <c r="AW183" i="1"/>
  <c r="AW217" i="1"/>
  <c r="AW224" i="1"/>
  <c r="AW201" i="1"/>
  <c r="AW190" i="1"/>
  <c r="AW196" i="1"/>
  <c r="AW150" i="1"/>
  <c r="AW208" i="1"/>
  <c r="AW207" i="1"/>
  <c r="AW152" i="1"/>
  <c r="AW216" i="1"/>
  <c r="AW204" i="1"/>
  <c r="AW202" i="1"/>
  <c r="AW188" i="1"/>
  <c r="AW232" i="1"/>
  <c r="AW198" i="1"/>
  <c r="AW173" i="1"/>
  <c r="AW182" i="1"/>
  <c r="AW195" i="1"/>
  <c r="AW209" i="1"/>
  <c r="AW238" i="1"/>
  <c r="AW187" i="1"/>
  <c r="AW226" i="1"/>
  <c r="AW214" i="1"/>
  <c r="AW230" i="1"/>
  <c r="AW225" i="1"/>
  <c r="AW227" i="1"/>
  <c r="AW239" i="1"/>
  <c r="AW210" i="1"/>
  <c r="AW233" i="1"/>
  <c r="AW205" i="1"/>
  <c r="AW215" i="1"/>
  <c r="AW242" i="1"/>
  <c r="AW189" i="1"/>
  <c r="AW252" i="1"/>
  <c r="AW250" i="1"/>
  <c r="AW222" i="1"/>
  <c r="AW219" i="1"/>
  <c r="AW247" i="1"/>
  <c r="AW220" i="1"/>
  <c r="AW253" i="1"/>
  <c r="AW231" i="1"/>
  <c r="AW213" i="1"/>
  <c r="AW245" i="1"/>
  <c r="AW223" i="1"/>
  <c r="AW221" i="1"/>
  <c r="AW192" i="1"/>
  <c r="AW254" i="1"/>
  <c r="AW234" i="1"/>
  <c r="AW212" i="1"/>
  <c r="AW240" i="1"/>
  <c r="AW235" i="1"/>
  <c r="AW203" i="1"/>
  <c r="AW243" i="1"/>
  <c r="AW249" i="1"/>
  <c r="AW248" i="1"/>
  <c r="AW236" i="1"/>
  <c r="AW260" i="1"/>
  <c r="AW255" i="1"/>
  <c r="AW241" i="1"/>
  <c r="AW257" i="1"/>
  <c r="AW251" i="1"/>
  <c r="AW262" i="1"/>
  <c r="AW261" i="1"/>
  <c r="AW263" i="1"/>
  <c r="AW237" i="1"/>
  <c r="AW264" i="1"/>
  <c r="AW228" i="1"/>
  <c r="AW271" i="1"/>
  <c r="AW267" i="1"/>
  <c r="AW258" i="1"/>
  <c r="AW273" i="1"/>
  <c r="AW277" i="1"/>
  <c r="AW268" i="1"/>
  <c r="AW269" i="1"/>
  <c r="AW270" i="1"/>
  <c r="AW246" i="1"/>
  <c r="AW256" i="1"/>
  <c r="AW272" i="1"/>
  <c r="AW244" i="1"/>
  <c r="AW280" i="1"/>
  <c r="AW266" i="1"/>
  <c r="AW265" i="1"/>
  <c r="AW282" i="1"/>
  <c r="AW278" i="1"/>
  <c r="AW275" i="1"/>
  <c r="AW283" i="1"/>
  <c r="AW276" i="1"/>
  <c r="AW274" i="1"/>
  <c r="AW281" i="1"/>
  <c r="AW284" i="1"/>
  <c r="AW287" i="1"/>
  <c r="AW279" i="1"/>
  <c r="AW289" i="1"/>
  <c r="AW285" i="1"/>
  <c r="AW288" i="1"/>
  <c r="AW290" i="1"/>
  <c r="AW291" i="1"/>
  <c r="AW229" i="1"/>
  <c r="AW259" i="1"/>
  <c r="AW286" i="1"/>
  <c r="AW292" i="1"/>
  <c r="AW6" i="1"/>
  <c r="AQ4" i="1"/>
  <c r="AQ5" i="1"/>
  <c r="AQ6" i="1"/>
  <c r="AQ7" i="1"/>
  <c r="AQ8" i="1"/>
  <c r="AQ9" i="1"/>
  <c r="AQ10" i="1"/>
  <c r="AQ11" i="1"/>
  <c r="AQ12" i="1"/>
  <c r="AQ13" i="1"/>
  <c r="AQ15" i="1"/>
  <c r="AQ14" i="1"/>
  <c r="AQ16" i="1"/>
  <c r="AQ17" i="1"/>
  <c r="AQ18" i="1"/>
  <c r="AQ19" i="1"/>
  <c r="AQ21" i="1"/>
  <c r="AQ20" i="1"/>
  <c r="AQ22" i="1"/>
  <c r="AQ23" i="1"/>
  <c r="AQ24" i="1"/>
  <c r="AQ25" i="1"/>
  <c r="AQ26" i="1"/>
  <c r="AQ27" i="1"/>
  <c r="AQ29" i="1"/>
  <c r="AQ30" i="1"/>
  <c r="AQ28" i="1"/>
  <c r="AQ32" i="1"/>
  <c r="AQ33" i="1"/>
  <c r="AQ34" i="1"/>
  <c r="AQ35" i="1"/>
  <c r="AQ36" i="1"/>
  <c r="AQ38" i="1"/>
  <c r="AQ37" i="1"/>
  <c r="AQ39" i="1"/>
  <c r="AQ40" i="1"/>
  <c r="AQ41" i="1"/>
  <c r="AQ42" i="1"/>
  <c r="AQ43" i="1"/>
  <c r="AQ45" i="1"/>
  <c r="AQ44" i="1"/>
  <c r="AQ46" i="1"/>
  <c r="AQ47" i="1"/>
  <c r="AQ48" i="1"/>
  <c r="AQ49" i="1"/>
  <c r="AQ50" i="1"/>
  <c r="AQ51" i="1"/>
  <c r="AQ52" i="1"/>
  <c r="AQ53" i="1"/>
  <c r="AQ54" i="1"/>
  <c r="AQ56" i="1"/>
  <c r="AQ55" i="1"/>
  <c r="AQ57" i="1"/>
  <c r="AQ58" i="1"/>
  <c r="AQ61" i="1"/>
  <c r="AQ59" i="1"/>
  <c r="AQ60" i="1"/>
  <c r="AQ62" i="1"/>
  <c r="AQ63" i="1"/>
  <c r="AQ65" i="1"/>
  <c r="AQ64" i="1"/>
  <c r="AQ67" i="1"/>
  <c r="AQ68" i="1"/>
  <c r="AQ66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2" i="1"/>
  <c r="AQ83" i="1"/>
  <c r="AQ81" i="1"/>
  <c r="AQ84" i="1"/>
  <c r="AQ85" i="1"/>
  <c r="AQ86" i="1"/>
  <c r="AQ87" i="1"/>
  <c r="AQ88" i="1"/>
  <c r="AQ90" i="1"/>
  <c r="AQ89" i="1"/>
  <c r="AQ93" i="1"/>
  <c r="AQ94" i="1"/>
  <c r="AQ91" i="1"/>
  <c r="AQ92" i="1"/>
  <c r="AQ95" i="1"/>
  <c r="AQ96" i="1"/>
  <c r="AQ100" i="1"/>
  <c r="AQ98" i="1"/>
  <c r="AQ97" i="1"/>
  <c r="AQ99" i="1"/>
  <c r="AQ101" i="1"/>
  <c r="AQ102" i="1"/>
  <c r="AQ103" i="1"/>
  <c r="AQ104" i="1"/>
  <c r="AQ105" i="1"/>
  <c r="AQ106" i="1"/>
  <c r="AQ109" i="1"/>
  <c r="AQ107" i="1"/>
  <c r="AQ108" i="1"/>
  <c r="AQ110" i="1"/>
  <c r="AQ111" i="1"/>
  <c r="AQ112" i="1"/>
  <c r="AQ113" i="1"/>
  <c r="AQ114" i="1"/>
  <c r="AQ115" i="1"/>
  <c r="AQ118" i="1"/>
  <c r="AQ116" i="1"/>
  <c r="AQ117" i="1"/>
  <c r="AQ119" i="1"/>
  <c r="AQ122" i="1"/>
  <c r="AQ121" i="1"/>
  <c r="AQ120" i="1"/>
  <c r="AQ123" i="1"/>
  <c r="AQ124" i="1"/>
  <c r="AQ125" i="1"/>
  <c r="AQ126" i="1"/>
  <c r="AQ127" i="1"/>
  <c r="AQ128" i="1"/>
  <c r="AQ131" i="1"/>
  <c r="AQ132" i="1"/>
  <c r="AQ130" i="1"/>
  <c r="AQ129" i="1"/>
  <c r="AQ135" i="1"/>
  <c r="AQ133" i="1"/>
  <c r="AQ134" i="1"/>
  <c r="AQ136" i="1"/>
  <c r="AQ137" i="1"/>
  <c r="AQ138" i="1"/>
  <c r="AQ139" i="1"/>
  <c r="AQ140" i="1"/>
  <c r="AQ142" i="1"/>
  <c r="AQ141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6" i="1"/>
  <c r="AQ155" i="1"/>
  <c r="AQ157" i="1"/>
  <c r="AQ158" i="1"/>
  <c r="AQ160" i="1"/>
  <c r="AQ159" i="1"/>
  <c r="AQ161" i="1"/>
  <c r="AQ162" i="1"/>
  <c r="AQ167" i="1"/>
  <c r="AQ163" i="1"/>
  <c r="AQ165" i="1"/>
  <c r="AQ168" i="1"/>
  <c r="AQ164" i="1"/>
  <c r="AQ166" i="1"/>
  <c r="AQ170" i="1"/>
  <c r="AQ169" i="1"/>
  <c r="AQ171" i="1"/>
  <c r="AQ172" i="1"/>
  <c r="AQ173" i="1"/>
  <c r="AQ176" i="1"/>
  <c r="AQ177" i="1"/>
  <c r="AQ175" i="1"/>
  <c r="AQ178" i="1"/>
  <c r="AQ174" i="1"/>
  <c r="AQ179" i="1"/>
  <c r="AQ181" i="1"/>
  <c r="AQ182" i="1"/>
  <c r="AQ180" i="1"/>
  <c r="AQ183" i="1"/>
  <c r="AQ184" i="1"/>
  <c r="AQ185" i="1"/>
  <c r="AQ186" i="1"/>
  <c r="AQ188" i="1"/>
  <c r="AQ187" i="1"/>
  <c r="AQ189" i="1"/>
  <c r="AQ190" i="1"/>
  <c r="AQ192" i="1"/>
  <c r="AQ191" i="1"/>
  <c r="AQ193" i="1"/>
  <c r="AQ194" i="1"/>
  <c r="AQ195" i="1"/>
  <c r="AQ197" i="1"/>
  <c r="AQ196" i="1"/>
  <c r="AQ198" i="1"/>
  <c r="AQ199" i="1"/>
  <c r="AQ200" i="1"/>
  <c r="AQ203" i="1"/>
  <c r="AQ201" i="1"/>
  <c r="AQ202" i="1"/>
  <c r="AQ204" i="1"/>
  <c r="AQ205" i="1"/>
  <c r="AQ206" i="1"/>
  <c r="AQ208" i="1"/>
  <c r="AQ209" i="1"/>
  <c r="AQ207" i="1"/>
  <c r="AQ210" i="1"/>
  <c r="AQ212" i="1"/>
  <c r="AQ213" i="1"/>
  <c r="AQ211" i="1"/>
  <c r="AQ214" i="1"/>
  <c r="AQ215" i="1"/>
  <c r="AQ216" i="1"/>
  <c r="AQ217" i="1"/>
  <c r="AQ218" i="1"/>
  <c r="AQ219" i="1"/>
  <c r="AQ220" i="1"/>
  <c r="AQ221" i="1"/>
  <c r="AQ223" i="1"/>
  <c r="AQ222" i="1"/>
  <c r="AQ224" i="1"/>
  <c r="AQ225" i="1"/>
  <c r="AQ226" i="1"/>
  <c r="AQ227" i="1"/>
  <c r="AQ228" i="1"/>
  <c r="AQ229" i="1"/>
  <c r="AQ231" i="1"/>
  <c r="AQ230" i="1"/>
  <c r="AQ233" i="1"/>
  <c r="AQ234" i="1"/>
  <c r="AQ235" i="1"/>
  <c r="AQ232" i="1"/>
  <c r="AQ238" i="1"/>
  <c r="AQ237" i="1"/>
  <c r="AQ236" i="1"/>
  <c r="AQ239" i="1"/>
  <c r="AQ240" i="1"/>
  <c r="AQ241" i="1"/>
  <c r="AQ242" i="1"/>
  <c r="AQ244" i="1"/>
  <c r="AQ243" i="1"/>
  <c r="AQ245" i="1"/>
  <c r="AQ248" i="1"/>
  <c r="AQ246" i="1"/>
  <c r="AQ247" i="1"/>
  <c r="AQ249" i="1"/>
  <c r="AQ250" i="1"/>
  <c r="AQ251" i="1"/>
  <c r="AQ252" i="1"/>
  <c r="AQ253" i="1"/>
  <c r="AQ254" i="1"/>
  <c r="AQ255" i="1"/>
  <c r="AQ256" i="1"/>
  <c r="AQ257" i="1"/>
  <c r="AQ258" i="1"/>
  <c r="AQ259" i="1"/>
  <c r="AQ260" i="1"/>
  <c r="AQ261" i="1"/>
  <c r="AQ263" i="1"/>
  <c r="AQ262" i="1"/>
  <c r="AQ264" i="1"/>
  <c r="AQ266" i="1"/>
  <c r="AQ267" i="1"/>
  <c r="AQ265" i="1"/>
  <c r="AQ270" i="1"/>
  <c r="AQ269" i="1"/>
  <c r="AQ268" i="1"/>
  <c r="AQ271" i="1"/>
  <c r="AQ272" i="1"/>
  <c r="AQ273" i="1"/>
  <c r="AQ274" i="1"/>
  <c r="AQ275" i="1"/>
  <c r="AQ276" i="1"/>
  <c r="AQ277" i="1"/>
  <c r="AQ278" i="1"/>
  <c r="AQ279" i="1"/>
  <c r="AQ280" i="1"/>
  <c r="AQ281" i="1"/>
  <c r="AQ282" i="1"/>
  <c r="AQ283" i="1"/>
  <c r="AQ284" i="1"/>
  <c r="AQ285" i="1"/>
  <c r="AQ286" i="1"/>
  <c r="AQ287" i="1"/>
  <c r="AQ289" i="1"/>
  <c r="AQ291" i="1"/>
  <c r="AQ288" i="1"/>
  <c r="AQ290" i="1"/>
  <c r="AQ292" i="1"/>
  <c r="AQ3" i="1"/>
  <c r="AX31" i="1" l="1"/>
  <c r="AR31" i="1"/>
  <c r="AY31" i="1" s="1"/>
  <c r="AR281" i="1"/>
  <c r="AX286" i="1"/>
  <c r="AR291" i="1"/>
  <c r="AR257" i="1"/>
  <c r="AX6" i="1"/>
  <c r="AR249" i="1"/>
  <c r="AR266" i="1"/>
  <c r="AR273" i="1"/>
  <c r="AR203" i="1"/>
  <c r="AR145" i="1"/>
  <c r="AR258" i="1"/>
  <c r="AR235" i="1"/>
  <c r="AR226" i="1"/>
  <c r="AY226" i="1" s="1"/>
  <c r="AR218" i="1"/>
  <c r="AR210" i="1"/>
  <c r="AR201" i="1"/>
  <c r="AR194" i="1"/>
  <c r="AR186" i="1"/>
  <c r="AR174" i="1"/>
  <c r="AR169" i="1"/>
  <c r="AR162" i="1"/>
  <c r="AY162" i="1" s="1"/>
  <c r="AR154" i="1"/>
  <c r="AR146" i="1"/>
  <c r="AR138" i="1"/>
  <c r="AR132" i="1"/>
  <c r="AY132" i="1" s="1"/>
  <c r="AR120" i="1"/>
  <c r="AR114" i="1"/>
  <c r="AR106" i="1"/>
  <c r="AR98" i="1"/>
  <c r="AR89" i="1"/>
  <c r="AY89" i="1" s="1"/>
  <c r="AR83" i="1"/>
  <c r="AR74" i="1"/>
  <c r="AR67" i="1"/>
  <c r="AR58" i="1"/>
  <c r="AR50" i="1"/>
  <c r="AR42" i="1"/>
  <c r="AR34" i="1"/>
  <c r="AR26" i="1"/>
  <c r="AR18" i="1"/>
  <c r="AR10" i="1"/>
  <c r="AX292" i="1"/>
  <c r="AX289" i="1"/>
  <c r="AX275" i="1"/>
  <c r="AX256" i="1"/>
  <c r="AX267" i="1"/>
  <c r="AY267" i="1" s="1"/>
  <c r="AX251" i="1"/>
  <c r="AX243" i="1"/>
  <c r="AX221" i="1"/>
  <c r="AX219" i="1"/>
  <c r="AX233" i="1"/>
  <c r="AX187" i="1"/>
  <c r="AX188" i="1"/>
  <c r="AX196" i="1"/>
  <c r="AX166" i="1"/>
  <c r="AY166" i="1" s="1"/>
  <c r="AX197" i="1"/>
  <c r="AX157" i="1"/>
  <c r="AX174" i="1"/>
  <c r="AY174" i="1" s="1"/>
  <c r="AX159" i="1"/>
  <c r="AX149" i="1"/>
  <c r="AX158" i="1"/>
  <c r="AX113" i="1"/>
  <c r="AY113" i="1" s="1"/>
  <c r="AX126" i="1"/>
  <c r="AX142" i="1"/>
  <c r="AX89" i="1"/>
  <c r="AX104" i="1"/>
  <c r="AY104" i="1" s="1"/>
  <c r="AX68" i="1"/>
  <c r="AY68" i="1" s="1"/>
  <c r="AX73" i="1"/>
  <c r="AX107" i="1"/>
  <c r="AX57" i="1"/>
  <c r="AX102" i="1"/>
  <c r="AX66" i="1"/>
  <c r="AX60" i="1"/>
  <c r="AX76" i="1"/>
  <c r="AY76" i="1" s="1"/>
  <c r="AX25" i="1"/>
  <c r="AX8" i="1"/>
  <c r="AX10" i="1"/>
  <c r="AX248" i="1"/>
  <c r="AR121" i="1"/>
  <c r="AR288" i="1"/>
  <c r="AR232" i="1"/>
  <c r="AR171" i="1"/>
  <c r="AR123" i="1"/>
  <c r="AR75" i="1"/>
  <c r="AR43" i="1"/>
  <c r="AR27" i="1"/>
  <c r="AX285" i="1"/>
  <c r="AX283" i="1"/>
  <c r="AX272" i="1"/>
  <c r="AX258" i="1"/>
  <c r="AX262" i="1"/>
  <c r="AY262" i="1" s="1"/>
  <c r="AX249" i="1"/>
  <c r="AX192" i="1"/>
  <c r="AX247" i="1"/>
  <c r="AX205" i="1"/>
  <c r="AY205" i="1" s="1"/>
  <c r="AX226" i="1"/>
  <c r="AX232" i="1"/>
  <c r="AX150" i="1"/>
  <c r="AX193" i="1"/>
  <c r="AX144" i="1"/>
  <c r="AX161" i="1"/>
  <c r="AX160" i="1"/>
  <c r="AX168" i="1"/>
  <c r="AX138" i="1"/>
  <c r="AX164" i="1"/>
  <c r="AX162" i="1"/>
  <c r="AX103" i="1"/>
  <c r="AX86" i="1"/>
  <c r="AX114" i="1"/>
  <c r="AX78" i="1"/>
  <c r="AY78" i="1" s="1"/>
  <c r="AX111" i="1"/>
  <c r="AX97" i="1"/>
  <c r="AX82" i="1"/>
  <c r="AX74" i="1"/>
  <c r="AX64" i="1"/>
  <c r="AX53" i="1"/>
  <c r="AX29" i="1"/>
  <c r="AX21" i="1"/>
  <c r="AX14" i="1"/>
  <c r="AX11" i="1"/>
  <c r="AX7" i="1"/>
  <c r="AX17" i="1"/>
  <c r="AR207" i="1"/>
  <c r="AR137" i="1"/>
  <c r="AR274" i="1"/>
  <c r="AR244" i="1"/>
  <c r="AR195" i="1"/>
  <c r="AY195" i="1" s="1"/>
  <c r="AR130" i="1"/>
  <c r="AR81" i="1"/>
  <c r="AR51" i="1"/>
  <c r="AR11" i="1"/>
  <c r="AY11" i="1" s="1"/>
  <c r="AR292" i="1"/>
  <c r="AR276" i="1"/>
  <c r="AR270" i="1"/>
  <c r="AR260" i="1"/>
  <c r="AR228" i="1"/>
  <c r="AR220" i="1"/>
  <c r="AR213" i="1"/>
  <c r="AR148" i="1"/>
  <c r="AR140" i="1"/>
  <c r="AR129" i="1"/>
  <c r="AR118" i="1"/>
  <c r="AY118" i="1" s="1"/>
  <c r="AR84" i="1"/>
  <c r="AR76" i="1"/>
  <c r="AR66" i="1"/>
  <c r="AR45" i="1"/>
  <c r="AR36" i="1"/>
  <c r="AR29" i="1"/>
  <c r="AX288" i="1"/>
  <c r="AX273" i="1"/>
  <c r="AX220" i="1"/>
  <c r="AX214" i="1"/>
  <c r="AX198" i="1"/>
  <c r="AX177" i="1"/>
  <c r="AX185" i="1"/>
  <c r="AX115" i="1"/>
  <c r="AX133" i="1"/>
  <c r="AX116" i="1"/>
  <c r="AY116" i="1" s="1"/>
  <c r="AX50" i="1"/>
  <c r="AY50" i="1" s="1"/>
  <c r="AX48" i="1"/>
  <c r="AX5" i="1"/>
  <c r="AR241" i="1"/>
  <c r="AR170" i="1"/>
  <c r="AR105" i="1"/>
  <c r="AR267" i="1"/>
  <c r="AR290" i="1"/>
  <c r="AY290" i="1" s="1"/>
  <c r="AR259" i="1"/>
  <c r="AR212" i="1"/>
  <c r="AR188" i="1"/>
  <c r="AR139" i="1"/>
  <c r="AR93" i="1"/>
  <c r="AR68" i="1"/>
  <c r="AR35" i="1"/>
  <c r="AR95" i="1"/>
  <c r="AR277" i="1"/>
  <c r="AR261" i="1"/>
  <c r="AR253" i="1"/>
  <c r="AR237" i="1"/>
  <c r="AY237" i="1" s="1"/>
  <c r="AR229" i="1"/>
  <c r="AR211" i="1"/>
  <c r="AR205" i="1"/>
  <c r="AR196" i="1"/>
  <c r="AR189" i="1"/>
  <c r="AR182" i="1"/>
  <c r="AR173" i="1"/>
  <c r="AR165" i="1"/>
  <c r="AR157" i="1"/>
  <c r="AR149" i="1"/>
  <c r="AR142" i="1"/>
  <c r="AR135" i="1"/>
  <c r="AR125" i="1"/>
  <c r="AR116" i="1"/>
  <c r="AR108" i="1"/>
  <c r="AR101" i="1"/>
  <c r="AR91" i="1"/>
  <c r="AR85" i="1"/>
  <c r="AR77" i="1"/>
  <c r="AR69" i="1"/>
  <c r="AR60" i="1"/>
  <c r="AY60" i="1" s="1"/>
  <c r="AR53" i="1"/>
  <c r="AR44" i="1"/>
  <c r="AR38" i="1"/>
  <c r="AR30" i="1"/>
  <c r="AR20" i="1"/>
  <c r="AR13" i="1"/>
  <c r="AR5" i="1"/>
  <c r="AY5" i="1" s="1"/>
  <c r="AX290" i="1"/>
  <c r="AX274" i="1"/>
  <c r="AX280" i="1"/>
  <c r="AX277" i="1"/>
  <c r="AX263" i="1"/>
  <c r="AX236" i="1"/>
  <c r="AX234" i="1"/>
  <c r="AX253" i="1"/>
  <c r="AX242" i="1"/>
  <c r="AY242" i="1" s="1"/>
  <c r="AX230" i="1"/>
  <c r="AX173" i="1"/>
  <c r="AX207" i="1"/>
  <c r="AX183" i="1"/>
  <c r="AX200" i="1"/>
  <c r="AX156" i="1"/>
  <c r="AX140" i="1"/>
  <c r="AX165" i="1"/>
  <c r="AX132" i="1"/>
  <c r="AX136" i="1"/>
  <c r="AX108" i="1"/>
  <c r="AX119" i="1"/>
  <c r="AX118" i="1"/>
  <c r="AX88" i="1"/>
  <c r="AX98" i="1"/>
  <c r="AX65" i="1"/>
  <c r="AX122" i="1"/>
  <c r="AX56" i="1"/>
  <c r="AX59" i="1"/>
  <c r="AX47" i="1"/>
  <c r="AX35" i="1"/>
  <c r="AY35" i="1" s="1"/>
  <c r="AX46" i="1"/>
  <c r="AX43" i="1"/>
  <c r="AY43" i="1" s="1"/>
  <c r="AX18" i="1"/>
  <c r="AX22" i="1"/>
  <c r="AX44" i="1"/>
  <c r="AR217" i="1"/>
  <c r="AR185" i="1"/>
  <c r="AY185" i="1" s="1"/>
  <c r="AR100" i="1"/>
  <c r="AR282" i="1"/>
  <c r="AR283" i="1"/>
  <c r="AY283" i="1" s="1"/>
  <c r="AR251" i="1"/>
  <c r="AR202" i="1"/>
  <c r="AR156" i="1"/>
  <c r="AR147" i="1"/>
  <c r="AR97" i="1"/>
  <c r="AY97" i="1" s="1"/>
  <c r="AR61" i="1"/>
  <c r="AR19" i="1"/>
  <c r="AR285" i="1"/>
  <c r="AY285" i="1" s="1"/>
  <c r="AR269" i="1"/>
  <c r="AY269" i="1" s="1"/>
  <c r="AR245" i="1"/>
  <c r="AR221" i="1"/>
  <c r="AR286" i="1"/>
  <c r="AY286" i="1" s="1"/>
  <c r="AR278" i="1"/>
  <c r="AR268" i="1"/>
  <c r="AR263" i="1"/>
  <c r="AR248" i="1"/>
  <c r="AR236" i="1"/>
  <c r="AR214" i="1"/>
  <c r="AR206" i="1"/>
  <c r="AR190" i="1"/>
  <c r="AR176" i="1"/>
  <c r="AR158" i="1"/>
  <c r="AR150" i="1"/>
  <c r="AR133" i="1"/>
  <c r="AR126" i="1"/>
  <c r="AR92" i="1"/>
  <c r="AR78" i="1"/>
  <c r="AR62" i="1"/>
  <c r="AR37" i="1"/>
  <c r="AR22" i="1"/>
  <c r="AX291" i="1"/>
  <c r="AX266" i="1"/>
  <c r="AX237" i="1"/>
  <c r="AX231" i="1"/>
  <c r="AX225" i="1"/>
  <c r="AX182" i="1"/>
  <c r="AX143" i="1"/>
  <c r="AX153" i="1"/>
  <c r="AX121" i="1"/>
  <c r="AX91" i="1"/>
  <c r="AX75" i="1"/>
  <c r="AY75" i="1" s="1"/>
  <c r="AX77" i="1"/>
  <c r="AX40" i="1"/>
  <c r="AX19" i="1"/>
  <c r="AR225" i="1"/>
  <c r="AY225" i="1" s="1"/>
  <c r="AR161" i="1"/>
  <c r="AR113" i="1"/>
  <c r="AR250" i="1"/>
  <c r="AR275" i="1"/>
  <c r="AY275" i="1" s="1"/>
  <c r="AR227" i="1"/>
  <c r="AR179" i="1"/>
  <c r="AR115" i="1"/>
  <c r="AR279" i="1"/>
  <c r="AR222" i="1"/>
  <c r="AR192" i="1"/>
  <c r="AR164" i="1"/>
  <c r="AY164" i="1" s="1"/>
  <c r="AR103" i="1"/>
  <c r="AY103" i="1" s="1"/>
  <c r="AR79" i="1"/>
  <c r="AR71" i="1"/>
  <c r="AR56" i="1"/>
  <c r="AY56" i="1" s="1"/>
  <c r="AX229" i="1"/>
  <c r="AX284" i="1"/>
  <c r="AX269" i="1"/>
  <c r="AX255" i="1"/>
  <c r="AX252" i="1"/>
  <c r="AX195" i="1"/>
  <c r="AX216" i="1"/>
  <c r="AX199" i="1"/>
  <c r="AX147" i="1"/>
  <c r="AX155" i="1"/>
  <c r="AX110" i="1"/>
  <c r="AX146" i="1"/>
  <c r="AY146" i="1" s="1"/>
  <c r="AX87" i="1"/>
  <c r="AX54" i="1"/>
  <c r="AX55" i="1"/>
  <c r="AX101" i="1"/>
  <c r="AX15" i="1"/>
  <c r="AX51" i="1"/>
  <c r="AR234" i="1"/>
  <c r="AR178" i="1"/>
  <c r="AR90" i="1"/>
  <c r="AR242" i="1"/>
  <c r="AR265" i="1"/>
  <c r="AR219" i="1"/>
  <c r="AY219" i="1" s="1"/>
  <c r="AR167" i="1"/>
  <c r="AR109" i="1"/>
  <c r="AR262" i="1"/>
  <c r="AR289" i="1"/>
  <c r="AR280" i="1"/>
  <c r="AY280" i="1" s="1"/>
  <c r="AR272" i="1"/>
  <c r="AR264" i="1"/>
  <c r="AR256" i="1"/>
  <c r="AY256" i="1" s="1"/>
  <c r="AR247" i="1"/>
  <c r="AY247" i="1" s="1"/>
  <c r="AR240" i="1"/>
  <c r="AR233" i="1"/>
  <c r="AR224" i="1"/>
  <c r="AR216" i="1"/>
  <c r="AR209" i="1"/>
  <c r="AR200" i="1"/>
  <c r="AR191" i="1"/>
  <c r="AR184" i="1"/>
  <c r="AR175" i="1"/>
  <c r="AR166" i="1"/>
  <c r="AR159" i="1"/>
  <c r="AR152" i="1"/>
  <c r="AR144" i="1"/>
  <c r="AR136" i="1"/>
  <c r="AR128" i="1"/>
  <c r="AR122" i="1"/>
  <c r="AY122" i="1" s="1"/>
  <c r="AR112" i="1"/>
  <c r="AR104" i="1"/>
  <c r="AR96" i="1"/>
  <c r="AR88" i="1"/>
  <c r="AY88" i="1" s="1"/>
  <c r="AR80" i="1"/>
  <c r="AR72" i="1"/>
  <c r="AR65" i="1"/>
  <c r="AR55" i="1"/>
  <c r="AR48" i="1"/>
  <c r="AR40" i="1"/>
  <c r="AR32" i="1"/>
  <c r="AR24" i="1"/>
  <c r="AR16" i="1"/>
  <c r="AR8" i="1"/>
  <c r="AX259" i="1"/>
  <c r="AX287" i="1"/>
  <c r="AX282" i="1"/>
  <c r="AX270" i="1"/>
  <c r="AX228" i="1"/>
  <c r="AY228" i="1" s="1"/>
  <c r="AX241" i="1"/>
  <c r="AY241" i="1" s="1"/>
  <c r="AX235" i="1"/>
  <c r="AX245" i="1"/>
  <c r="AX250" i="1"/>
  <c r="AX239" i="1"/>
  <c r="AX209" i="1"/>
  <c r="AY209" i="1" s="1"/>
  <c r="AX204" i="1"/>
  <c r="AX201" i="1"/>
  <c r="AY201" i="1" s="1"/>
  <c r="AX148" i="1"/>
  <c r="AX186" i="1"/>
  <c r="AX206" i="1"/>
  <c r="AY206" i="1" s="1"/>
  <c r="AX178" i="1"/>
  <c r="AX127" i="1"/>
  <c r="AX135" i="1"/>
  <c r="AX129" i="1"/>
  <c r="AY129" i="1" s="1"/>
  <c r="AX172" i="1"/>
  <c r="AX109" i="1"/>
  <c r="AY109" i="1" s="1"/>
  <c r="AX117" i="1"/>
  <c r="AX99" i="1"/>
  <c r="AX83" i="1"/>
  <c r="AY83" i="1" s="1"/>
  <c r="AX58" i="1"/>
  <c r="AX71" i="1"/>
  <c r="AY71" i="1" s="1"/>
  <c r="AX95" i="1"/>
  <c r="AX90" i="1"/>
  <c r="AX52" i="1"/>
  <c r="AX32" i="1"/>
  <c r="AX39" i="1"/>
  <c r="AX49" i="1"/>
  <c r="AX13" i="1"/>
  <c r="AY13" i="1" s="1"/>
  <c r="AX33" i="1"/>
  <c r="AX16" i="1"/>
  <c r="AY16" i="1" s="1"/>
  <c r="AR193" i="1"/>
  <c r="AR153" i="1"/>
  <c r="AY153" i="1" s="1"/>
  <c r="AR131" i="1"/>
  <c r="AR82" i="1"/>
  <c r="AY82" i="1" s="1"/>
  <c r="AR73" i="1"/>
  <c r="AY73" i="1" s="1"/>
  <c r="AR64" i="1"/>
  <c r="AY64" i="1" s="1"/>
  <c r="AR57" i="1"/>
  <c r="AR49" i="1"/>
  <c r="AR41" i="1"/>
  <c r="AR33" i="1"/>
  <c r="AR25" i="1"/>
  <c r="AR17" i="1"/>
  <c r="AR9" i="1"/>
  <c r="AX279" i="1"/>
  <c r="AX278" i="1"/>
  <c r="AX246" i="1"/>
  <c r="AX271" i="1"/>
  <c r="AX257" i="1"/>
  <c r="AY257" i="1" s="1"/>
  <c r="AX203" i="1"/>
  <c r="AX223" i="1"/>
  <c r="AX222" i="1"/>
  <c r="AY222" i="1" s="1"/>
  <c r="AX210" i="1"/>
  <c r="AY210" i="1" s="1"/>
  <c r="AX238" i="1"/>
  <c r="AX202" i="1"/>
  <c r="AY202" i="1" s="1"/>
  <c r="AX190" i="1"/>
  <c r="AX218" i="1"/>
  <c r="AY218" i="1" s="1"/>
  <c r="AX194" i="1"/>
  <c r="AX175" i="1"/>
  <c r="AX179" i="1"/>
  <c r="AY179" i="1" s="1"/>
  <c r="AX141" i="1"/>
  <c r="AX154" i="1"/>
  <c r="AX184" i="1"/>
  <c r="AX167" i="1"/>
  <c r="AX145" i="1"/>
  <c r="AY145" i="1" s="1"/>
  <c r="AX120" i="1"/>
  <c r="AX134" i="1"/>
  <c r="AX84" i="1"/>
  <c r="AX69" i="1"/>
  <c r="AY69" i="1" s="1"/>
  <c r="AX92" i="1"/>
  <c r="AY92" i="1" s="1"/>
  <c r="AX61" i="1"/>
  <c r="AY61" i="1" s="1"/>
  <c r="AX62" i="1"/>
  <c r="AX100" i="1"/>
  <c r="AY100" i="1" s="1"/>
  <c r="AX42" i="1"/>
  <c r="AX41" i="1"/>
  <c r="AX24" i="1"/>
  <c r="AX12" i="1"/>
  <c r="AX45" i="1"/>
  <c r="AX27" i="1"/>
  <c r="AR254" i="1"/>
  <c r="AR230" i="1"/>
  <c r="AY230" i="1" s="1"/>
  <c r="AR197" i="1"/>
  <c r="AR134" i="1"/>
  <c r="AY134" i="1" s="1"/>
  <c r="AR215" i="1"/>
  <c r="AR246" i="1"/>
  <c r="AR99" i="1"/>
  <c r="AR46" i="1"/>
  <c r="AY46" i="1" s="1"/>
  <c r="AR151" i="1"/>
  <c r="AR28" i="1"/>
  <c r="AR14" i="1"/>
  <c r="AX211" i="1"/>
  <c r="AX261" i="1"/>
  <c r="AX281" i="1"/>
  <c r="AY281" i="1" s="1"/>
  <c r="AX139" i="1"/>
  <c r="AX112" i="1"/>
  <c r="AY112" i="1" s="1"/>
  <c r="AX4" i="1"/>
  <c r="AR172" i="1"/>
  <c r="AY172" i="1" s="1"/>
  <c r="AR239" i="1"/>
  <c r="AR208" i="1"/>
  <c r="AR63" i="1"/>
  <c r="AR117" i="1"/>
  <c r="AY117" i="1" s="1"/>
  <c r="AR94" i="1"/>
  <c r="AR124" i="1"/>
  <c r="AR23" i="1"/>
  <c r="AR4" i="1"/>
  <c r="AX191" i="1"/>
  <c r="AX96" i="1"/>
  <c r="AX176" i="1"/>
  <c r="AX34" i="1"/>
  <c r="AX81" i="1"/>
  <c r="AY81" i="1" s="1"/>
  <c r="AX189" i="1"/>
  <c r="AX30" i="1"/>
  <c r="AX3" i="1"/>
  <c r="AR181" i="1"/>
  <c r="AR141" i="1"/>
  <c r="AR59" i="1"/>
  <c r="AY59" i="1" s="1"/>
  <c r="AR47" i="1"/>
  <c r="AR6" i="1"/>
  <c r="AX260" i="1"/>
  <c r="AX171" i="1"/>
  <c r="AY171" i="1" s="1"/>
  <c r="AX20" i="1"/>
  <c r="AY20" i="1" s="1"/>
  <c r="AX9" i="1"/>
  <c r="AX37" i="1"/>
  <c r="AR252" i="1"/>
  <c r="AR255" i="1"/>
  <c r="AR243" i="1"/>
  <c r="AY243" i="1" s="1"/>
  <c r="AR204" i="1"/>
  <c r="AY204" i="1" s="1"/>
  <c r="AR111" i="1"/>
  <c r="AY111" i="1" s="1"/>
  <c r="AR198" i="1"/>
  <c r="AY198" i="1" s="1"/>
  <c r="AR87" i="1"/>
  <c r="AR110" i="1"/>
  <c r="AY110" i="1" s="1"/>
  <c r="AR15" i="1"/>
  <c r="AR21" i="1"/>
  <c r="AY21" i="1" s="1"/>
  <c r="AR3" i="1"/>
  <c r="AX264" i="1"/>
  <c r="AX180" i="1"/>
  <c r="AX240" i="1"/>
  <c r="AY240" i="1" s="1"/>
  <c r="AX105" i="1"/>
  <c r="AX70" i="1"/>
  <c r="AX244" i="1"/>
  <c r="AY244" i="1" s="1"/>
  <c r="AX163" i="1"/>
  <c r="AX123" i="1"/>
  <c r="AX38" i="1"/>
  <c r="AR12" i="1"/>
  <c r="AR238" i="1"/>
  <c r="AR271" i="1"/>
  <c r="AR284" i="1"/>
  <c r="AY284" i="1" s="1"/>
  <c r="AR199" i="1"/>
  <c r="AY199" i="1" s="1"/>
  <c r="AR107" i="1"/>
  <c r="AY107" i="1" s="1"/>
  <c r="AR231" i="1"/>
  <c r="AY231" i="1" s="1"/>
  <c r="AR155" i="1"/>
  <c r="AY155" i="1" s="1"/>
  <c r="AR223" i="1"/>
  <c r="AR183" i="1"/>
  <c r="AR177" i="1"/>
  <c r="AR39" i="1"/>
  <c r="AY39" i="1" s="1"/>
  <c r="AR52" i="1"/>
  <c r="AR54" i="1"/>
  <c r="AY54" i="1" s="1"/>
  <c r="AR143" i="1"/>
  <c r="AX254" i="1"/>
  <c r="AX217" i="1"/>
  <c r="AX169" i="1"/>
  <c r="AY169" i="1" s="1"/>
  <c r="AX128" i="1"/>
  <c r="AX130" i="1"/>
  <c r="AY130" i="1" s="1"/>
  <c r="AX170" i="1"/>
  <c r="AX215" i="1"/>
  <c r="AX131" i="1"/>
  <c r="AX151" i="1"/>
  <c r="AX67" i="1"/>
  <c r="AY67" i="1" s="1"/>
  <c r="AX28" i="1"/>
  <c r="AX80" i="1"/>
  <c r="AY80" i="1" s="1"/>
  <c r="AX152" i="1"/>
  <c r="AR287" i="1"/>
  <c r="AR102" i="1"/>
  <c r="AY102" i="1" s="1"/>
  <c r="AR180" i="1"/>
  <c r="AR168" i="1"/>
  <c r="AR70" i="1"/>
  <c r="AR160" i="1"/>
  <c r="AY160" i="1" s="1"/>
  <c r="AR163" i="1"/>
  <c r="AR119" i="1"/>
  <c r="AR187" i="1"/>
  <c r="AY187" i="1" s="1"/>
  <c r="AR127" i="1"/>
  <c r="AR86" i="1"/>
  <c r="AR7" i="1"/>
  <c r="AY7" i="1" s="1"/>
  <c r="AX224" i="1"/>
  <c r="AY224" i="1" s="1"/>
  <c r="AX268" i="1"/>
  <c r="AY268" i="1" s="1"/>
  <c r="AX276" i="1"/>
  <c r="AY276" i="1" s="1"/>
  <c r="AX125" i="1"/>
  <c r="AX265" i="1"/>
  <c r="AX106" i="1"/>
  <c r="AY106" i="1" s="1"/>
  <c r="AX137" i="1"/>
  <c r="AX79" i="1"/>
  <c r="AY79" i="1" s="1"/>
  <c r="AX36" i="1"/>
  <c r="AY36" i="1" s="1"/>
  <c r="AX213" i="1"/>
  <c r="AY213" i="1" s="1"/>
  <c r="AX26" i="1"/>
  <c r="AX72" i="1"/>
  <c r="AY72" i="1" s="1"/>
  <c r="AX93" i="1"/>
  <c r="AX227" i="1"/>
  <c r="AY227" i="1" s="1"/>
  <c r="AX208" i="1"/>
  <c r="AX63" i="1"/>
  <c r="AX85" i="1"/>
  <c r="AY85" i="1" s="1"/>
  <c r="AX181" i="1"/>
  <c r="AY181" i="1" s="1"/>
  <c r="AX212" i="1"/>
  <c r="AY212" i="1" s="1"/>
  <c r="AX94" i="1"/>
  <c r="AX124" i="1"/>
  <c r="AX23" i="1"/>
  <c r="AY264" i="1"/>
  <c r="AY114" i="1"/>
  <c r="AY40" i="1"/>
  <c r="AY207" i="1"/>
  <c r="AY232" i="1"/>
  <c r="AY196" i="1"/>
  <c r="AY261" i="1"/>
  <c r="AY159" i="1"/>
  <c r="AY10" i="1"/>
  <c r="AY214" i="1"/>
  <c r="AY144" i="1"/>
  <c r="AY158" i="1"/>
  <c r="AY253" i="1"/>
  <c r="AY133" i="1"/>
  <c r="AY266" i="1"/>
  <c r="AY150" i="1"/>
  <c r="AY138" i="1"/>
  <c r="AY272" i="1"/>
  <c r="AY161" i="1"/>
  <c r="AY29" i="1"/>
  <c r="AY291" i="1"/>
  <c r="AY58" i="1"/>
  <c r="AY234" i="1"/>
  <c r="AY236" i="1"/>
  <c r="AY44" i="1"/>
  <c r="AY108" i="1"/>
  <c r="AY173" i="1"/>
  <c r="AY121" i="1"/>
  <c r="AY127" i="1"/>
  <c r="AY192" i="1"/>
  <c r="AY51" i="1"/>
  <c r="AY251" i="1"/>
  <c r="AY239" i="1"/>
  <c r="AY101" i="1"/>
  <c r="AY165" i="1"/>
  <c r="AY140" i="1"/>
  <c r="AY220" i="1"/>
  <c r="AY42" i="1"/>
  <c r="AY248" i="1"/>
  <c r="AY282" i="1"/>
  <c r="AY157" i="1"/>
  <c r="AY221" i="1"/>
  <c r="AY66" i="1"/>
  <c r="AY203" i="1"/>
  <c r="AY34" i="1"/>
  <c r="AY235" i="1"/>
  <c r="AY258" i="1"/>
  <c r="AY74" i="1"/>
  <c r="AY22" i="1"/>
  <c r="AY149" i="1"/>
  <c r="AY277" i="1"/>
  <c r="AY197" i="1"/>
  <c r="AY188" i="1"/>
  <c r="AY98" i="1"/>
  <c r="AY186" i="1"/>
  <c r="AY288" i="1"/>
  <c r="AY48" i="1"/>
  <c r="AY77" i="1"/>
  <c r="AY142" i="1"/>
  <c r="AY273" i="1"/>
  <c r="AY126" i="1"/>
  <c r="AY156" i="1"/>
  <c r="AY18" i="1"/>
  <c r="AY274" i="1"/>
  <c r="AY287" i="1" l="1"/>
  <c r="AY15" i="1"/>
  <c r="AY252" i="1"/>
  <c r="AY30" i="1"/>
  <c r="AY90" i="1"/>
  <c r="AY125" i="1"/>
  <c r="AY119" i="1"/>
  <c r="AY168" i="1"/>
  <c r="AY151" i="1"/>
  <c r="AY38" i="1"/>
  <c r="AY260" i="1"/>
  <c r="AY141" i="1"/>
  <c r="AY189" i="1"/>
  <c r="AY27" i="1"/>
  <c r="AY184" i="1"/>
  <c r="AY17" i="1"/>
  <c r="AY95" i="1"/>
  <c r="AY270" i="1"/>
  <c r="AY84" i="1"/>
  <c r="AY167" i="1"/>
  <c r="AY259" i="1"/>
  <c r="AY26" i="1"/>
  <c r="AY180" i="1"/>
  <c r="AY143" i="1"/>
  <c r="AY177" i="1"/>
  <c r="AY123" i="1"/>
  <c r="AY6" i="1"/>
  <c r="AY139" i="1"/>
  <c r="AY14" i="1"/>
  <c r="AY45" i="1"/>
  <c r="AY154" i="1"/>
  <c r="AY194" i="1"/>
  <c r="AY57" i="1"/>
  <c r="AY135" i="1"/>
  <c r="AY292" i="1"/>
  <c r="AY249" i="1"/>
  <c r="AY147" i="1"/>
  <c r="AY263" i="1"/>
  <c r="AY91" i="1"/>
  <c r="AY229" i="1"/>
  <c r="AY25" i="1"/>
  <c r="AY233" i="1"/>
  <c r="AY289" i="1"/>
  <c r="AY120" i="1"/>
  <c r="AY183" i="1"/>
  <c r="AY148" i="1"/>
  <c r="AY93" i="1"/>
  <c r="AY170" i="1"/>
  <c r="AY99" i="1"/>
  <c r="AY223" i="1"/>
  <c r="AY62" i="1"/>
  <c r="AY193" i="1"/>
  <c r="AY28" i="1"/>
  <c r="AY152" i="1"/>
  <c r="AY178" i="1"/>
  <c r="AY163" i="1"/>
  <c r="AY238" i="1"/>
  <c r="AY4" i="1"/>
  <c r="AY94" i="1"/>
  <c r="AY96" i="1"/>
  <c r="AY208" i="1"/>
  <c r="AY41" i="1"/>
  <c r="AY175" i="1"/>
  <c r="AY245" i="1"/>
  <c r="AY136" i="1"/>
  <c r="AY55" i="1"/>
  <c r="AY216" i="1"/>
  <c r="AY19" i="1"/>
  <c r="AY182" i="1"/>
  <c r="AY190" i="1"/>
  <c r="AY217" i="1"/>
  <c r="AY47" i="1"/>
  <c r="AY254" i="1"/>
  <c r="AY33" i="1"/>
  <c r="AY3" i="1"/>
  <c r="AY271" i="1"/>
  <c r="AY87" i="1"/>
  <c r="AY131" i="1"/>
  <c r="AY32" i="1"/>
  <c r="AY124" i="1"/>
  <c r="AY265" i="1"/>
  <c r="AY52" i="1"/>
  <c r="AY215" i="1"/>
  <c r="AY24" i="1"/>
  <c r="AY9" i="1"/>
  <c r="AY49" i="1"/>
  <c r="AY250" i="1"/>
  <c r="AY65" i="1"/>
  <c r="AY128" i="1"/>
  <c r="AY191" i="1"/>
  <c r="AY279" i="1"/>
  <c r="AY37" i="1"/>
  <c r="AY176" i="1"/>
  <c r="AY278" i="1"/>
  <c r="AY200" i="1"/>
  <c r="AY211" i="1"/>
  <c r="AY105" i="1"/>
  <c r="AY115" i="1"/>
  <c r="AY53" i="1"/>
  <c r="AY86" i="1"/>
  <c r="AY8" i="1"/>
  <c r="AY23" i="1"/>
  <c r="AY255" i="1"/>
  <c r="AY246" i="1"/>
  <c r="AY12" i="1"/>
  <c r="AY70" i="1"/>
  <c r="AY137" i="1"/>
  <c r="AY63" i="1"/>
  <c r="AZ31" i="1" l="1"/>
  <c r="AZ215" i="1"/>
  <c r="AZ27" i="1"/>
  <c r="AZ255" i="1"/>
  <c r="AZ10" i="1"/>
  <c r="AZ158" i="1"/>
  <c r="AZ229" i="1"/>
  <c r="AZ37" i="1"/>
  <c r="AZ41" i="1"/>
  <c r="AZ119" i="1"/>
  <c r="AZ253" i="1"/>
  <c r="AZ73" i="1"/>
  <c r="AZ63" i="1"/>
  <c r="AZ86" i="1"/>
  <c r="AZ54" i="1"/>
  <c r="AZ87" i="1"/>
  <c r="AZ239" i="1"/>
  <c r="AZ127" i="1"/>
  <c r="AZ203" i="1"/>
  <c r="AZ154" i="1"/>
  <c r="AZ168" i="1"/>
  <c r="AZ180" i="1"/>
  <c r="AZ242" i="1"/>
  <c r="AZ120" i="1"/>
  <c r="AZ109" i="1"/>
  <c r="AZ162" i="1"/>
  <c r="AZ147" i="1"/>
  <c r="AZ34" i="1"/>
  <c r="AZ178" i="1"/>
  <c r="AZ21" i="1"/>
  <c r="AZ82" i="1"/>
  <c r="AZ71" i="1"/>
  <c r="AZ85" i="1"/>
  <c r="AZ211" i="1"/>
  <c r="AZ225" i="1"/>
  <c r="AZ77" i="1"/>
  <c r="AZ258" i="1"/>
  <c r="AZ191" i="1"/>
  <c r="AZ70" i="1"/>
  <c r="AZ55" i="1"/>
  <c r="AZ202" i="1"/>
  <c r="AZ143" i="1"/>
  <c r="AZ149" i="1"/>
  <c r="AZ139" i="1"/>
  <c r="AZ267" i="1"/>
  <c r="AZ116" i="1"/>
  <c r="AZ206" i="1"/>
  <c r="AZ232" i="1"/>
  <c r="AZ245" i="1"/>
  <c r="AZ196" i="1"/>
  <c r="AZ167" i="1"/>
  <c r="AZ40" i="1"/>
  <c r="AZ114" i="1"/>
  <c r="AZ115" i="1"/>
  <c r="AZ28" i="1"/>
  <c r="AZ48" i="1"/>
  <c r="AZ89" i="1"/>
  <c r="AZ220" i="1"/>
  <c r="AZ4" i="1"/>
  <c r="AZ228" i="1"/>
  <c r="AZ192" i="1"/>
  <c r="AZ234" i="1"/>
  <c r="AZ144" i="1"/>
  <c r="AZ273" i="1"/>
  <c r="AZ184" i="1"/>
  <c r="AZ250" i="1"/>
  <c r="AZ217" i="1"/>
  <c r="AZ285" i="1"/>
  <c r="AZ190" i="1"/>
  <c r="AZ20" i="1"/>
  <c r="AZ230" i="1"/>
  <c r="AZ153" i="1"/>
  <c r="AZ98" i="1"/>
  <c r="AZ235" i="1"/>
  <c r="AZ165" i="1"/>
  <c r="AZ269" i="1"/>
  <c r="AZ22" i="1"/>
  <c r="AZ193" i="1"/>
  <c r="AZ222" i="1"/>
  <c r="AZ179" i="1"/>
  <c r="AZ105" i="1"/>
  <c r="AZ142" i="1"/>
  <c r="AZ283" i="1"/>
  <c r="AZ257" i="1"/>
  <c r="AZ101" i="1"/>
  <c r="AZ32" i="1"/>
  <c r="AZ47" i="1"/>
  <c r="AZ35" i="1"/>
  <c r="AZ67" i="1"/>
  <c r="AZ252" i="1"/>
  <c r="AZ59" i="1"/>
  <c r="AZ30" i="1"/>
  <c r="AZ188" i="1"/>
  <c r="AZ281" i="1"/>
  <c r="AZ237" i="1"/>
  <c r="AZ24" i="1"/>
  <c r="AZ207" i="1"/>
  <c r="AZ129" i="1"/>
  <c r="AZ160" i="1"/>
  <c r="AZ43" i="1"/>
  <c r="AZ197" i="1"/>
  <c r="AZ125" i="1"/>
  <c r="AZ26" i="1"/>
  <c r="AZ91" i="1"/>
  <c r="AZ134" i="1"/>
  <c r="AZ282" i="1"/>
  <c r="AZ137" i="1"/>
  <c r="AZ182" i="1"/>
  <c r="AZ276" i="1"/>
  <c r="AZ256" i="1"/>
  <c r="AZ157" i="1"/>
  <c r="AZ271" i="1"/>
  <c r="AZ243" i="1"/>
  <c r="AZ107" i="1"/>
  <c r="AZ94" i="1"/>
  <c r="AZ248" i="1"/>
  <c r="AZ18" i="1"/>
  <c r="AZ231" i="1"/>
  <c r="AZ201" i="1"/>
  <c r="AZ268" i="1"/>
  <c r="AZ42" i="1"/>
  <c r="AZ176" i="1"/>
  <c r="AZ236" i="1"/>
  <c r="AZ244" i="1"/>
  <c r="AZ113" i="1"/>
  <c r="AZ204" i="1"/>
  <c r="AZ175" i="1"/>
  <c r="AZ14" i="1"/>
  <c r="AZ270" i="1"/>
  <c r="AZ216" i="1"/>
  <c r="AZ74" i="1"/>
  <c r="AZ130" i="1"/>
  <c r="AZ112" i="1"/>
  <c r="AZ117" i="1"/>
  <c r="AZ249" i="1"/>
  <c r="AZ46" i="1"/>
  <c r="AZ151" i="1"/>
  <c r="AZ124" i="1"/>
  <c r="AZ260" i="1"/>
  <c r="AZ110" i="1"/>
  <c r="AZ199" i="1"/>
  <c r="AZ83" i="1"/>
  <c r="AZ155" i="1"/>
  <c r="AZ38" i="1"/>
  <c r="AZ292" i="1"/>
  <c r="AZ161" i="1"/>
  <c r="AZ254" i="1"/>
  <c r="AZ169" i="1"/>
  <c r="AZ69" i="1"/>
  <c r="AZ53" i="1"/>
  <c r="AZ241" i="1"/>
  <c r="AZ247" i="1"/>
  <c r="AZ78" i="1"/>
  <c r="AZ289" i="1"/>
  <c r="AZ128" i="1"/>
  <c r="AZ251" i="1"/>
  <c r="AZ278" i="1"/>
  <c r="AZ291" i="1"/>
  <c r="AZ280" i="1"/>
  <c r="AZ177" i="1"/>
  <c r="AZ44" i="1"/>
  <c r="AZ92" i="1"/>
  <c r="AZ189" i="1"/>
  <c r="AZ132" i="1"/>
  <c r="AZ194" i="1"/>
  <c r="AZ209" i="1"/>
  <c r="AZ3" i="1"/>
  <c r="AZ97" i="1"/>
  <c r="AZ104" i="1"/>
  <c r="AZ150" i="1"/>
  <c r="AZ287" i="1"/>
  <c r="AZ52" i="1"/>
  <c r="AZ62" i="1"/>
  <c r="AZ96" i="1"/>
  <c r="AZ138" i="1"/>
  <c r="AZ25" i="1"/>
  <c r="AZ146" i="1"/>
  <c r="AZ159" i="1"/>
  <c r="AZ29" i="1"/>
  <c r="AZ65" i="1"/>
  <c r="AZ259" i="1"/>
  <c r="AZ213" i="1"/>
  <c r="AZ195" i="1"/>
  <c r="AZ8" i="1"/>
  <c r="AZ238" i="1"/>
  <c r="AZ145" i="1"/>
  <c r="AZ95" i="1"/>
  <c r="AZ50" i="1"/>
  <c r="AZ56" i="1"/>
  <c r="AZ261" i="1"/>
  <c r="AZ100" i="1"/>
  <c r="AZ187" i="1"/>
  <c r="AZ23" i="1"/>
  <c r="AZ76" i="1"/>
  <c r="AZ172" i="1"/>
  <c r="AZ174" i="1"/>
  <c r="AZ19" i="1"/>
  <c r="AZ84" i="1"/>
  <c r="AZ212" i="1"/>
  <c r="AZ135" i="1"/>
  <c r="AZ272" i="1"/>
  <c r="AZ185" i="1"/>
  <c r="AZ219" i="1"/>
  <c r="AZ57" i="1"/>
  <c r="AZ118" i="1"/>
  <c r="AZ88" i="1"/>
  <c r="AZ170" i="1"/>
  <c r="AZ264" i="1"/>
  <c r="AZ49" i="1"/>
  <c r="AZ11" i="1"/>
  <c r="AZ288" i="1"/>
  <c r="AZ39" i="1"/>
  <c r="AZ246" i="1"/>
  <c r="AZ36" i="1"/>
  <c r="AZ284" i="1"/>
  <c r="AZ45" i="1"/>
  <c r="AZ141" i="1"/>
  <c r="AZ81" i="1"/>
  <c r="AZ17" i="1"/>
  <c r="AZ108" i="1"/>
  <c r="AZ223" i="1"/>
  <c r="AZ198" i="1"/>
  <c r="AZ214" i="1"/>
  <c r="AZ173" i="1"/>
  <c r="AZ221" i="1"/>
  <c r="AZ13" i="1"/>
  <c r="AZ226" i="1"/>
  <c r="AZ99" i="1"/>
  <c r="AZ233" i="1"/>
  <c r="AZ263" i="1"/>
  <c r="AZ274" i="1"/>
  <c r="AZ227" i="1"/>
  <c r="AZ58" i="1"/>
  <c r="AZ6" i="1"/>
  <c r="AZ12" i="1"/>
  <c r="AZ126" i="1"/>
  <c r="AZ166" i="1"/>
  <c r="AZ16" i="1"/>
  <c r="AZ9" i="1"/>
  <c r="AZ266" i="1"/>
  <c r="AZ51" i="1"/>
  <c r="AZ200" i="1"/>
  <c r="AZ205" i="1"/>
  <c r="AZ186" i="1"/>
  <c r="AZ156" i="1"/>
  <c r="AZ66" i="1"/>
  <c r="AZ103" i="1"/>
  <c r="AZ133" i="1"/>
  <c r="AZ33" i="1"/>
  <c r="AZ277" i="1"/>
  <c r="AZ148" i="1"/>
  <c r="AZ210" i="1"/>
  <c r="AZ7" i="1"/>
  <c r="AZ79" i="1"/>
  <c r="AZ5" i="1"/>
  <c r="AZ75" i="1"/>
  <c r="AZ218" i="1"/>
  <c r="AZ111" i="1"/>
  <c r="AZ68" i="1"/>
  <c r="AZ60" i="1"/>
  <c r="AZ15" i="1"/>
  <c r="AZ90" i="1"/>
  <c r="AZ279" i="1"/>
  <c r="AZ122" i="1"/>
  <c r="AZ152" i="1"/>
  <c r="AZ262" i="1"/>
  <c r="AZ64" i="1"/>
  <c r="AZ61" i="1"/>
  <c r="AZ208" i="1"/>
  <c r="AZ136" i="1"/>
  <c r="AZ106" i="1"/>
  <c r="AZ140" i="1"/>
  <c r="AZ80" i="1"/>
  <c r="AZ164" i="1"/>
  <c r="AZ181" i="1"/>
  <c r="AZ290" i="1"/>
  <c r="AZ121" i="1"/>
  <c r="AZ183" i="1"/>
  <c r="AZ131" i="1"/>
  <c r="AZ123" i="1"/>
  <c r="AZ72" i="1"/>
  <c r="AZ275" i="1"/>
  <c r="AZ163" i="1"/>
  <c r="AZ171" i="1"/>
  <c r="AZ224" i="1"/>
  <c r="AZ286" i="1"/>
  <c r="AZ240" i="1"/>
  <c r="AZ265" i="1"/>
  <c r="AZ102" i="1"/>
  <c r="AZ93" i="1"/>
</calcChain>
</file>

<file path=xl/sharedStrings.xml><?xml version="1.0" encoding="utf-8"?>
<sst xmlns="http://schemas.openxmlformats.org/spreadsheetml/2006/main" count="917" uniqueCount="633">
  <si>
    <t>Org Code</t>
  </si>
  <si>
    <t>00570000</t>
  </si>
  <si>
    <t>Chelsea</t>
  </si>
  <si>
    <t>02810000</t>
  </si>
  <si>
    <t>Springfield</t>
  </si>
  <si>
    <t>02770000</t>
  </si>
  <si>
    <t>Southbridge</t>
  </si>
  <si>
    <t>01370000</t>
  </si>
  <si>
    <t>Holyoke</t>
  </si>
  <si>
    <t>01030000</t>
  </si>
  <si>
    <t>Gardner</t>
  </si>
  <si>
    <t>02090000</t>
  </si>
  <si>
    <t>North Adams</t>
  </si>
  <si>
    <t>02010000</t>
  </si>
  <si>
    <t>New Bedford</t>
  </si>
  <si>
    <t>06150000</t>
  </si>
  <si>
    <t>Athol-Royalston</t>
  </si>
  <si>
    <t>06030000</t>
  </si>
  <si>
    <t>Adams-Cheshire</t>
  </si>
  <si>
    <t>00980000</t>
  </si>
  <si>
    <t>Florida</t>
  </si>
  <si>
    <t>03100000</t>
  </si>
  <si>
    <t>Wareham</t>
  </si>
  <si>
    <t>02230000</t>
  </si>
  <si>
    <t>Orange</t>
  </si>
  <si>
    <t>02360000</t>
  </si>
  <si>
    <t>Pittsfield</t>
  </si>
  <si>
    <t>03160000</t>
  </si>
  <si>
    <t>Webster</t>
  </si>
  <si>
    <t>02930000</t>
  </si>
  <si>
    <t>Taunton</t>
  </si>
  <si>
    <t>00640000</t>
  </si>
  <si>
    <t>Clinton</t>
  </si>
  <si>
    <t>03430000</t>
  </si>
  <si>
    <t>Winchendon</t>
  </si>
  <si>
    <t>00630000</t>
  </si>
  <si>
    <t>Clarksburg</t>
  </si>
  <si>
    <t>01630000</t>
  </si>
  <si>
    <t>Lynn</t>
  </si>
  <si>
    <t>02440000</t>
  </si>
  <si>
    <t>Randolph</t>
  </si>
  <si>
    <t>02150000</t>
  </si>
  <si>
    <t>North Brookfield</t>
  </si>
  <si>
    <t>01140000</t>
  </si>
  <si>
    <t>Greenfield</t>
  </si>
  <si>
    <t>01280000</t>
  </si>
  <si>
    <t>Haverhill</t>
  </si>
  <si>
    <t>00350000</t>
  </si>
  <si>
    <t>Boston</t>
  </si>
  <si>
    <t>00970000</t>
  </si>
  <si>
    <t>Fitchburg</t>
  </si>
  <si>
    <t>02270000</t>
  </si>
  <si>
    <t>Palmer</t>
  </si>
  <si>
    <t>00270000</t>
  </si>
  <si>
    <t>Berkley</t>
  </si>
  <si>
    <t>02510000</t>
  </si>
  <si>
    <t>Rockland</t>
  </si>
  <si>
    <t>02580000</t>
  </si>
  <si>
    <t>Salem</t>
  </si>
  <si>
    <t>01910000</t>
  </si>
  <si>
    <t>Monson</t>
  </si>
  <si>
    <t>01600000</t>
  </si>
  <si>
    <t>Lowell</t>
  </si>
  <si>
    <t>03480000</t>
  </si>
  <si>
    <t>Worcester</t>
  </si>
  <si>
    <t>01510000</t>
  </si>
  <si>
    <t>Leicester</t>
  </si>
  <si>
    <t>00930000</t>
  </si>
  <si>
    <t>Everett</t>
  </si>
  <si>
    <t>07670000</t>
  </si>
  <si>
    <t>Spencer-E Brookfield</t>
  </si>
  <si>
    <t>02620000</t>
  </si>
  <si>
    <t>Saugus</t>
  </si>
  <si>
    <t>06450000</t>
  </si>
  <si>
    <t>Dennis-Yarmouth</t>
  </si>
  <si>
    <t>00610000</t>
  </si>
  <si>
    <t>Chicopee</t>
  </si>
  <si>
    <t>00860000</t>
  </si>
  <si>
    <t>Easthampton</t>
  </si>
  <si>
    <t>03250000</t>
  </si>
  <si>
    <t>Westfield</t>
  </si>
  <si>
    <t>06740000</t>
  </si>
  <si>
    <t>Gill-Montague</t>
  </si>
  <si>
    <t>00950000</t>
  </si>
  <si>
    <t>Fall River</t>
  </si>
  <si>
    <t>01490000</t>
  </si>
  <si>
    <t>Lawrence</t>
  </si>
  <si>
    <t>02140000</t>
  </si>
  <si>
    <t>Northbridge</t>
  </si>
  <si>
    <t>00360000</t>
  </si>
  <si>
    <t>Bourne</t>
  </si>
  <si>
    <t>01810000</t>
  </si>
  <si>
    <t>Methuen</t>
  </si>
  <si>
    <t>03090000</t>
  </si>
  <si>
    <t>Ware</t>
  </si>
  <si>
    <t>07550000</t>
  </si>
  <si>
    <t>Ralph C Mahar</t>
  </si>
  <si>
    <t>00440000</t>
  </si>
  <si>
    <t>Brockton</t>
  </si>
  <si>
    <t>01820000</t>
  </si>
  <si>
    <t>Middleborough</t>
  </si>
  <si>
    <t>06720000</t>
  </si>
  <si>
    <t>Gateway</t>
  </si>
  <si>
    <t>02290000</t>
  </si>
  <si>
    <t>Peabody</t>
  </si>
  <si>
    <t>03320000</t>
  </si>
  <si>
    <t>West Springfield</t>
  </si>
  <si>
    <t>00790000</t>
  </si>
  <si>
    <t>Dracut</t>
  </si>
  <si>
    <t>01410000</t>
  </si>
  <si>
    <t>Hudson</t>
  </si>
  <si>
    <t>07800000</t>
  </si>
  <si>
    <t>Whitman-Hanson</t>
  </si>
  <si>
    <t>07780000</t>
  </si>
  <si>
    <t>Quaboag Regional</t>
  </si>
  <si>
    <t>01610000</t>
  </si>
  <si>
    <t>Ludlow</t>
  </si>
  <si>
    <t>01700000</t>
  </si>
  <si>
    <t>Marlborough</t>
  </si>
  <si>
    <t>00520000</t>
  </si>
  <si>
    <t>Carver</t>
  </si>
  <si>
    <t>01970000</t>
  </si>
  <si>
    <t>Nantucket</t>
  </si>
  <si>
    <t>00710000</t>
  </si>
  <si>
    <t>Danvers</t>
  </si>
  <si>
    <t>02260000</t>
  </si>
  <si>
    <t>Oxford</t>
  </si>
  <si>
    <t>03360000</t>
  </si>
  <si>
    <t>Weymouth</t>
  </si>
  <si>
    <t>00050000</t>
  </si>
  <si>
    <t>Agawam</t>
  </si>
  <si>
    <t>01760000</t>
  </si>
  <si>
    <t>Medford</t>
  </si>
  <si>
    <t>07120000</t>
  </si>
  <si>
    <t>Monomoy Regional School District</t>
  </si>
  <si>
    <t>00910000</t>
  </si>
  <si>
    <t>Erving</t>
  </si>
  <si>
    <t>06160000</t>
  </si>
  <si>
    <t>Ayer Shirley School District</t>
  </si>
  <si>
    <t>00250000</t>
  </si>
  <si>
    <t>Bellingham</t>
  </si>
  <si>
    <t>00200000</t>
  </si>
  <si>
    <t>Barnstable</t>
  </si>
  <si>
    <t>03460000</t>
  </si>
  <si>
    <t>Winthrop</t>
  </si>
  <si>
    <t>00940000</t>
  </si>
  <si>
    <t>Fairhaven</t>
  </si>
  <si>
    <t>01650000</t>
  </si>
  <si>
    <t>Malden</t>
  </si>
  <si>
    <t>00010000</t>
  </si>
  <si>
    <t>Abington</t>
  </si>
  <si>
    <t>02390000</t>
  </si>
  <si>
    <t>Plymouth</t>
  </si>
  <si>
    <t>01530000</t>
  </si>
  <si>
    <t>Leominster</t>
  </si>
  <si>
    <t>01420000</t>
  </si>
  <si>
    <t>Hull</t>
  </si>
  <si>
    <t>01330000</t>
  </si>
  <si>
    <t>Holbrook</t>
  </si>
  <si>
    <t>02340000</t>
  </si>
  <si>
    <t>Petersham</t>
  </si>
  <si>
    <t>01720000</t>
  </si>
  <si>
    <t>Mashpee</t>
  </si>
  <si>
    <t>02850000</t>
  </si>
  <si>
    <t>Stoughton</t>
  </si>
  <si>
    <t>06850000</t>
  </si>
  <si>
    <t>Hawlemont</t>
  </si>
  <si>
    <t>07660000</t>
  </si>
  <si>
    <t>Southwick-Tolland-Granville Regional School District</t>
  </si>
  <si>
    <t>03040000</t>
  </si>
  <si>
    <t>Uxbridge</t>
  </si>
  <si>
    <t>00280000</t>
  </si>
  <si>
    <t>Berlin</t>
  </si>
  <si>
    <t>03080000</t>
  </si>
  <si>
    <t>Waltham</t>
  </si>
  <si>
    <t>00770000</t>
  </si>
  <si>
    <t>Douglas</t>
  </si>
  <si>
    <t>02720000</t>
  </si>
  <si>
    <t>Shutesbury</t>
  </si>
  <si>
    <t>03310000</t>
  </si>
  <si>
    <t>Westport</t>
  </si>
  <si>
    <t>06700000</t>
  </si>
  <si>
    <t>Frontier</t>
  </si>
  <si>
    <t>00030000</t>
  </si>
  <si>
    <t>Acushnet</t>
  </si>
  <si>
    <t>01070000</t>
  </si>
  <si>
    <t>Gloucester</t>
  </si>
  <si>
    <t>02480000</t>
  </si>
  <si>
    <t>Revere</t>
  </si>
  <si>
    <t>06620000</t>
  </si>
  <si>
    <t>Farmington River Reg</t>
  </si>
  <si>
    <t>06500000</t>
  </si>
  <si>
    <t>Dighton-Rehoboth</t>
  </si>
  <si>
    <t>01500000</t>
  </si>
  <si>
    <t>Lee</t>
  </si>
  <si>
    <t>00180000</t>
  </si>
  <si>
    <t>Avon</t>
  </si>
  <si>
    <t>02740000</t>
  </si>
  <si>
    <t>Somerville</t>
  </si>
  <si>
    <t>01000000</t>
  </si>
  <si>
    <t>Framingham</t>
  </si>
  <si>
    <t>06320000</t>
  </si>
  <si>
    <t>Chesterfield-Goshen</t>
  </si>
  <si>
    <t>07530000</t>
  </si>
  <si>
    <t>Quabbin</t>
  </si>
  <si>
    <t>02730000</t>
  </si>
  <si>
    <t>Somerset</t>
  </si>
  <si>
    <t>01740000</t>
  </si>
  <si>
    <t>Maynard</t>
  </si>
  <si>
    <t>02920000</t>
  </si>
  <si>
    <t>Swansea</t>
  </si>
  <si>
    <t>02420000</t>
  </si>
  <si>
    <t>Provincetown</t>
  </si>
  <si>
    <t>03050000</t>
  </si>
  <si>
    <t>Wakefield</t>
  </si>
  <si>
    <t>02210000</t>
  </si>
  <si>
    <t>Oak Bluffs</t>
  </si>
  <si>
    <t>02430000</t>
  </si>
  <si>
    <t>Quincy</t>
  </si>
  <si>
    <t>07200000</t>
  </si>
  <si>
    <t>Narragansett</t>
  </si>
  <si>
    <t>01860000</t>
  </si>
  <si>
    <t>Millbury</t>
  </si>
  <si>
    <t>06350000</t>
  </si>
  <si>
    <t>Central Berkshire</t>
  </si>
  <si>
    <t>02780000</t>
  </si>
  <si>
    <t>South Hadley</t>
  </si>
  <si>
    <t>03470000</t>
  </si>
  <si>
    <t>Woburn</t>
  </si>
  <si>
    <t>00310000</t>
  </si>
  <si>
    <t>Billerica</t>
  </si>
  <si>
    <t>06220000</t>
  </si>
  <si>
    <t>Blackstone-Millville</t>
  </si>
  <si>
    <t>02900000</t>
  </si>
  <si>
    <t>Sutton</t>
  </si>
  <si>
    <t>01350000</t>
  </si>
  <si>
    <t>Holland</t>
  </si>
  <si>
    <t>00070000</t>
  </si>
  <si>
    <t>Amesbury</t>
  </si>
  <si>
    <t>00160000</t>
  </si>
  <si>
    <t>Attleboro</t>
  </si>
  <si>
    <t>02750000</t>
  </si>
  <si>
    <t>Southampton</t>
  </si>
  <si>
    <t>07740000</t>
  </si>
  <si>
    <t>Up-Island Regional</t>
  </si>
  <si>
    <t>07500000</t>
  </si>
  <si>
    <t>Pioneer Valley</t>
  </si>
  <si>
    <t>00300000</t>
  </si>
  <si>
    <t>Beverly</t>
  </si>
  <si>
    <t>06830000</t>
  </si>
  <si>
    <t>Hampshire</t>
  </si>
  <si>
    <t>03140000</t>
  </si>
  <si>
    <t>Watertown</t>
  </si>
  <si>
    <t>03370000</t>
  </si>
  <si>
    <t>Whately</t>
  </si>
  <si>
    <t>06580000</t>
  </si>
  <si>
    <t>Dudley-Charlton Reg</t>
  </si>
  <si>
    <t>00490000</t>
  </si>
  <si>
    <t>Cambridge</t>
  </si>
  <si>
    <t>07350000</t>
  </si>
  <si>
    <t>North Middlesex</t>
  </si>
  <si>
    <t>01050000</t>
  </si>
  <si>
    <t>Georgetown</t>
  </si>
  <si>
    <t>06180000</t>
  </si>
  <si>
    <t>Berkshire Hills</t>
  </si>
  <si>
    <t>02100000</t>
  </si>
  <si>
    <t>Northampton</t>
  </si>
  <si>
    <t>03010000</t>
  </si>
  <si>
    <t>Tyngsborough</t>
  </si>
  <si>
    <t>07170000</t>
  </si>
  <si>
    <t>Mohawk Trail</t>
  </si>
  <si>
    <t>01170000</t>
  </si>
  <si>
    <t>Hadley</t>
  </si>
  <si>
    <t>00080000</t>
  </si>
  <si>
    <t>Amherst</t>
  </si>
  <si>
    <t>00170000</t>
  </si>
  <si>
    <t>Auburn</t>
  </si>
  <si>
    <t>01850000</t>
  </si>
  <si>
    <t>Milford</t>
  </si>
  <si>
    <t>02610000</t>
  </si>
  <si>
    <t>Sandwich</t>
  </si>
  <si>
    <t>02650000</t>
  </si>
  <si>
    <t>Seekonk</t>
  </si>
  <si>
    <t>03230000</t>
  </si>
  <si>
    <t>West Bridgewater</t>
  </si>
  <si>
    <t>01110000</t>
  </si>
  <si>
    <t>Granby</t>
  </si>
  <si>
    <t>07650000</t>
  </si>
  <si>
    <t>Southern Berkshire</t>
  </si>
  <si>
    <t>01870000</t>
  </si>
  <si>
    <t>Millis</t>
  </si>
  <si>
    <t>07700000</t>
  </si>
  <si>
    <t>Tantasqua</t>
  </si>
  <si>
    <t>00960000</t>
  </si>
  <si>
    <t>Falmouth</t>
  </si>
  <si>
    <t>03180000</t>
  </si>
  <si>
    <t>Wellfleet</t>
  </si>
  <si>
    <t>01270000</t>
  </si>
  <si>
    <t>Hatfield</t>
  </si>
  <si>
    <t>00680000</t>
  </si>
  <si>
    <t>Conway</t>
  </si>
  <si>
    <t>07450000</t>
  </si>
  <si>
    <t>Pentucket</t>
  </si>
  <si>
    <t>02200000</t>
  </si>
  <si>
    <t>Norwood</t>
  </si>
  <si>
    <t>00730000</t>
  </si>
  <si>
    <t>Dedham</t>
  </si>
  <si>
    <t>00740000</t>
  </si>
  <si>
    <t>Deerfield</t>
  </si>
  <si>
    <t>00850000</t>
  </si>
  <si>
    <t>Eastham</t>
  </si>
  <si>
    <t>00890000</t>
  </si>
  <si>
    <t>Edgartown</t>
  </si>
  <si>
    <t>01620000</t>
  </si>
  <si>
    <t>Lunenburg</t>
  </si>
  <si>
    <t>01450000</t>
  </si>
  <si>
    <t>Kingston</t>
  </si>
  <si>
    <t>00390000</t>
  </si>
  <si>
    <t>Boylston</t>
  </si>
  <si>
    <t>02950000</t>
  </si>
  <si>
    <t>Tewksbury</t>
  </si>
  <si>
    <t>03000000</t>
  </si>
  <si>
    <t>Truro</t>
  </si>
  <si>
    <t>02530000</t>
  </si>
  <si>
    <t>Rowe</t>
  </si>
  <si>
    <t>06650000</t>
  </si>
  <si>
    <t>Freetown-Lakeville</t>
  </si>
  <si>
    <t>03420000</t>
  </si>
  <si>
    <t>Wilmington</t>
  </si>
  <si>
    <t>00240000</t>
  </si>
  <si>
    <t>Belchertown</t>
  </si>
  <si>
    <t>01440000</t>
  </si>
  <si>
    <t>Ipswich</t>
  </si>
  <si>
    <t>02180000</t>
  </si>
  <si>
    <t>Norton</t>
  </si>
  <si>
    <t>06100000</t>
  </si>
  <si>
    <t>Ashburnham-Westminster</t>
  </si>
  <si>
    <t>00480000</t>
  </si>
  <si>
    <t>Burlington</t>
  </si>
  <si>
    <t>02380000</t>
  </si>
  <si>
    <t>Plainville</t>
  </si>
  <si>
    <t>07400000</t>
  </si>
  <si>
    <t>Old Rochester</t>
  </si>
  <si>
    <t>00830000</t>
  </si>
  <si>
    <t>East Bridgewater</t>
  </si>
  <si>
    <t>02120000</t>
  </si>
  <si>
    <t>North Attleborough</t>
  </si>
  <si>
    <t>00410000</t>
  </si>
  <si>
    <t>Brewster</t>
  </si>
  <si>
    <t>03220000</t>
  </si>
  <si>
    <t>West Boylston</t>
  </si>
  <si>
    <t>06250000</t>
  </si>
  <si>
    <t>Bridgewater-Raynham</t>
  </si>
  <si>
    <t>01540000</t>
  </si>
  <si>
    <t>Leverett</t>
  </si>
  <si>
    <t>06800000</t>
  </si>
  <si>
    <t>Hampden-Wilbraham</t>
  </si>
  <si>
    <t>01010000</t>
  </si>
  <si>
    <t>Franklin</t>
  </si>
  <si>
    <t>07730000</t>
  </si>
  <si>
    <t>Triton</t>
  </si>
  <si>
    <t>00880000</t>
  </si>
  <si>
    <t>Easton</t>
  </si>
  <si>
    <t>03400000</t>
  </si>
  <si>
    <t>Williamsburg</t>
  </si>
  <si>
    <t>00450000</t>
  </si>
  <si>
    <t>Brookfield</t>
  </si>
  <si>
    <t>02310000</t>
  </si>
  <si>
    <t>Pembroke</t>
  </si>
  <si>
    <t>00500000</t>
  </si>
  <si>
    <t>Canton</t>
  </si>
  <si>
    <t>07150000</t>
  </si>
  <si>
    <t>Mount Greylock</t>
  </si>
  <si>
    <t>02640000</t>
  </si>
  <si>
    <t>Scituate</t>
  </si>
  <si>
    <t>00990000</t>
  </si>
  <si>
    <t>Foxborough</t>
  </si>
  <si>
    <t>06900000</t>
  </si>
  <si>
    <t>King Philip</t>
  </si>
  <si>
    <t>02840000</t>
  </si>
  <si>
    <t>Stoneham</t>
  </si>
  <si>
    <t>01570000</t>
  </si>
  <si>
    <t>Lincoln</t>
  </si>
  <si>
    <t>00870000</t>
  </si>
  <si>
    <t>East Longmeadow</t>
  </si>
  <si>
    <t>01890000</t>
  </si>
  <si>
    <t>Milton</t>
  </si>
  <si>
    <t>02130000</t>
  </si>
  <si>
    <t>Northborough</t>
  </si>
  <si>
    <t>02460000</t>
  </si>
  <si>
    <t>Reading</t>
  </si>
  <si>
    <t>02960000</t>
  </si>
  <si>
    <t>Tisbury</t>
  </si>
  <si>
    <t>00720000</t>
  </si>
  <si>
    <t>Dartmouth</t>
  </si>
  <si>
    <t>01180000</t>
  </si>
  <si>
    <t>Halifax</t>
  </si>
  <si>
    <t>02190000</t>
  </si>
  <si>
    <t>Norwell</t>
  </si>
  <si>
    <t>02520000</t>
  </si>
  <si>
    <t>Rockport</t>
  </si>
  <si>
    <t>07600000</t>
  </si>
  <si>
    <t>Silver Lake</t>
  </si>
  <si>
    <t>03060000</t>
  </si>
  <si>
    <t>Wales</t>
  </si>
  <si>
    <t>01580000</t>
  </si>
  <si>
    <t>Littleton</t>
  </si>
  <si>
    <t>02500000</t>
  </si>
  <si>
    <t>Rochester</t>
  </si>
  <si>
    <t>02300000</t>
  </si>
  <si>
    <t>Pelham</t>
  </si>
  <si>
    <t>01960000</t>
  </si>
  <si>
    <t>Nahant</t>
  </si>
  <si>
    <t>07100000</t>
  </si>
  <si>
    <t>Mendon-Upton</t>
  </si>
  <si>
    <t>01220000</t>
  </si>
  <si>
    <t>Hanover</t>
  </si>
  <si>
    <t>00430000</t>
  </si>
  <si>
    <t>Brimfield</t>
  </si>
  <si>
    <t>02910000</t>
  </si>
  <si>
    <t>Swampscott</t>
  </si>
  <si>
    <t>02890000</t>
  </si>
  <si>
    <t>Sunderland</t>
  </si>
  <si>
    <t>01380000</t>
  </si>
  <si>
    <t>Hopedale</t>
  </si>
  <si>
    <t>01710000</t>
  </si>
  <si>
    <t>Marshfield</t>
  </si>
  <si>
    <t>01670000</t>
  </si>
  <si>
    <t>Mansfield</t>
  </si>
  <si>
    <t>02110000</t>
  </si>
  <si>
    <t>North Andover</t>
  </si>
  <si>
    <t>00140000</t>
  </si>
  <si>
    <t>Ashland</t>
  </si>
  <si>
    <t>02240000</t>
  </si>
  <si>
    <t>Orleans</t>
  </si>
  <si>
    <t>01980000</t>
  </si>
  <si>
    <t>Natick</t>
  </si>
  <si>
    <t>01690000</t>
  </si>
  <si>
    <t>Marion</t>
  </si>
  <si>
    <t>02400000</t>
  </si>
  <si>
    <t>Plympton</t>
  </si>
  <si>
    <t>06200000</t>
  </si>
  <si>
    <t>Berlin-Boylston</t>
  </si>
  <si>
    <t>02870000</t>
  </si>
  <si>
    <t>Sturbridge</t>
  </si>
  <si>
    <t>06050000</t>
  </si>
  <si>
    <t>Amherst-Pelham</t>
  </si>
  <si>
    <t>01780000</t>
  </si>
  <si>
    <t>Melrose</t>
  </si>
  <si>
    <t>01100000</t>
  </si>
  <si>
    <t>Grafton</t>
  </si>
  <si>
    <t>02710000</t>
  </si>
  <si>
    <t>Shrewsbury</t>
  </si>
  <si>
    <t>07000000</t>
  </si>
  <si>
    <t>Martha's Vineyard</t>
  </si>
  <si>
    <t>03070000</t>
  </si>
  <si>
    <t>Walpole</t>
  </si>
  <si>
    <t>01520000</t>
  </si>
  <si>
    <t>Lenox</t>
  </si>
  <si>
    <t>02980000</t>
  </si>
  <si>
    <t>Topsfield</t>
  </si>
  <si>
    <t>02760000</t>
  </si>
  <si>
    <t>Southborough</t>
  </si>
  <si>
    <t>02170000</t>
  </si>
  <si>
    <t>North Reading</t>
  </si>
  <si>
    <t>07280000</t>
  </si>
  <si>
    <t>New Salem-Wendell</t>
  </si>
  <si>
    <t>02040000</t>
  </si>
  <si>
    <t>Newburyport</t>
  </si>
  <si>
    <t>00650000</t>
  </si>
  <si>
    <t>Cohasset</t>
  </si>
  <si>
    <t>01840000</t>
  </si>
  <si>
    <t>Middleton</t>
  </si>
  <si>
    <t>02490000</t>
  </si>
  <si>
    <t>Richmond</t>
  </si>
  <si>
    <t>00090000</t>
  </si>
  <si>
    <t>Andover</t>
  </si>
  <si>
    <t>06750000</t>
  </si>
  <si>
    <t>Hamilton-Wenham</t>
  </si>
  <si>
    <t>00230000</t>
  </si>
  <si>
    <t>Bedford</t>
  </si>
  <si>
    <t>01640000</t>
  </si>
  <si>
    <t>Lynnfield</t>
  </si>
  <si>
    <t>03270000</t>
  </si>
  <si>
    <t>Westhampton</t>
  </si>
  <si>
    <t>07750000</t>
  </si>
  <si>
    <t>Wachusett</t>
  </si>
  <si>
    <t>06600000</t>
  </si>
  <si>
    <t>Nauset</t>
  </si>
  <si>
    <t>03350000</t>
  </si>
  <si>
    <t>Westwood</t>
  </si>
  <si>
    <t>01730000</t>
  </si>
  <si>
    <t>Mattapoisett</t>
  </si>
  <si>
    <t>01770000</t>
  </si>
  <si>
    <t>Medway</t>
  </si>
  <si>
    <t>00560000</t>
  </si>
  <si>
    <t>Chelmsford</t>
  </si>
  <si>
    <t>03500000</t>
  </si>
  <si>
    <t>Wrentham</t>
  </si>
  <si>
    <t>01480000</t>
  </si>
  <si>
    <t>Lanesborough</t>
  </si>
  <si>
    <t>00460000</t>
  </si>
  <si>
    <t>Brookline</t>
  </si>
  <si>
    <t>00400000</t>
  </si>
  <si>
    <t>Braintree</t>
  </si>
  <si>
    <t>03410000</t>
  </si>
  <si>
    <t>Williamstown</t>
  </si>
  <si>
    <t>06980000</t>
  </si>
  <si>
    <t>Manchester Essex Regional</t>
  </si>
  <si>
    <t>01360000</t>
  </si>
  <si>
    <t>Holliston</t>
  </si>
  <si>
    <t>06730000</t>
  </si>
  <si>
    <t>Groton-Dunstable</t>
  </si>
  <si>
    <t>06950000</t>
  </si>
  <si>
    <t>Lincoln-Sudbury</t>
  </si>
  <si>
    <t>01680000</t>
  </si>
  <si>
    <t>Marblehead</t>
  </si>
  <si>
    <t>07250000</t>
  </si>
  <si>
    <t>Nashoba</t>
  </si>
  <si>
    <t>03170000</t>
  </si>
  <si>
    <t>Wellesley</t>
  </si>
  <si>
    <t>00100000</t>
  </si>
  <si>
    <t>Arlington</t>
  </si>
  <si>
    <t>02070000</t>
  </si>
  <si>
    <t>Newton</t>
  </si>
  <si>
    <t>01390000</t>
  </si>
  <si>
    <t>Hopkinton</t>
  </si>
  <si>
    <t>02880000</t>
  </si>
  <si>
    <t>Sudbury</t>
  </si>
  <si>
    <t>03300000</t>
  </si>
  <si>
    <t>Weston</t>
  </si>
  <si>
    <t>00670000</t>
  </si>
  <si>
    <t>Concord</t>
  </si>
  <si>
    <t>01990000</t>
  </si>
  <si>
    <t>Needham</t>
  </si>
  <si>
    <t>01750000</t>
  </si>
  <si>
    <t>Medfield</t>
  </si>
  <si>
    <t>01590000</t>
  </si>
  <si>
    <t>Longmeadow</t>
  </si>
  <si>
    <t>02080000</t>
  </si>
  <si>
    <t>Norfolk</t>
  </si>
  <si>
    <t>00380000</t>
  </si>
  <si>
    <t>Boxford</t>
  </si>
  <si>
    <t>07630000</t>
  </si>
  <si>
    <t>Somerset Berkley Regional School District</t>
  </si>
  <si>
    <t>01310000</t>
  </si>
  <si>
    <t>Hingham</t>
  </si>
  <si>
    <t>07050000</t>
  </si>
  <si>
    <t>Masconomet</t>
  </si>
  <si>
    <t>03210000</t>
  </si>
  <si>
    <t>Westborough</t>
  </si>
  <si>
    <t>02660000</t>
  </si>
  <si>
    <t>Sharon</t>
  </si>
  <si>
    <t>03440000</t>
  </si>
  <si>
    <t>Winchester</t>
  </si>
  <si>
    <t>00780000</t>
  </si>
  <si>
    <t>Dover</t>
  </si>
  <si>
    <t>02690000</t>
  </si>
  <si>
    <t>Sherborn</t>
  </si>
  <si>
    <t>00820000</t>
  </si>
  <si>
    <t>Duxbury</t>
  </si>
  <si>
    <t>06000000</t>
  </si>
  <si>
    <t>Acton-Boxborough</t>
  </si>
  <si>
    <t>03150000</t>
  </si>
  <si>
    <t>Wayland</t>
  </si>
  <si>
    <t>06550000</t>
  </si>
  <si>
    <t>Dover-Sherborn</t>
  </si>
  <si>
    <t>06400000</t>
  </si>
  <si>
    <t>Concord-Carlisle</t>
  </si>
  <si>
    <t>00260000</t>
  </si>
  <si>
    <t>Belmont</t>
  </si>
  <si>
    <t>00510000</t>
  </si>
  <si>
    <t>Carlisle</t>
  </si>
  <si>
    <t>03260000</t>
  </si>
  <si>
    <t>Westford</t>
  </si>
  <si>
    <t>01250000</t>
  </si>
  <si>
    <t>Harvard</t>
  </si>
  <si>
    <t>01550000</t>
  </si>
  <si>
    <t>Lexington</t>
  </si>
  <si>
    <t>07300000</t>
  </si>
  <si>
    <t>Northboro-Southboro</t>
  </si>
  <si>
    <t>District</t>
  </si>
  <si>
    <t>Average Achievement Rank</t>
  </si>
  <si>
    <t>Overall Achievement Rank out of 290</t>
  </si>
  <si>
    <t>Average Growth Rank</t>
  </si>
  <si>
    <t>Overall Growth Rank out of 290</t>
  </si>
  <si>
    <t>Weighted Rank</t>
  </si>
  <si>
    <t>ELA CPI</t>
  </si>
  <si>
    <t>Math CPI</t>
  </si>
  <si>
    <t>Science CPI</t>
  </si>
  <si>
    <t>ELA % Adv.</t>
  </si>
  <si>
    <t>Math % Adv.</t>
  </si>
  <si>
    <t>Science % Adv.</t>
  </si>
  <si>
    <t>ELA % W/F</t>
  </si>
  <si>
    <t>Math % W/F</t>
  </si>
  <si>
    <t>Science % W/F</t>
  </si>
  <si>
    <t>ELA SGP</t>
  </si>
  <si>
    <t>Math SGP</t>
  </si>
  <si>
    <t>ecpi14 rank</t>
  </si>
  <si>
    <t>mcpi14 rank</t>
  </si>
  <si>
    <t>ecpi15 rank</t>
  </si>
  <si>
    <t>mcpi15 rank</t>
  </si>
  <si>
    <t>scpi14 rank</t>
  </si>
  <si>
    <t>scpi15 rank</t>
  </si>
  <si>
    <t>eadv14 rank</t>
  </si>
  <si>
    <t>eadv15 rank</t>
  </si>
  <si>
    <t>madv14 rank</t>
  </si>
  <si>
    <t>madv15 rank</t>
  </si>
  <si>
    <t>sadv14 rank</t>
  </si>
  <si>
    <t>sadv15 rank</t>
  </si>
  <si>
    <t>ewf14 rank</t>
  </si>
  <si>
    <t>ewf15 rank</t>
  </si>
  <si>
    <t>mwf14 rank</t>
  </si>
  <si>
    <t>mwf15 rank</t>
  </si>
  <si>
    <t>swf14 rank</t>
  </si>
  <si>
    <t>swf15 rank</t>
  </si>
  <si>
    <t>esgp14 rank</t>
  </si>
  <si>
    <t>esgp15 rank</t>
  </si>
  <si>
    <t>msgp14 rank</t>
  </si>
  <si>
    <t>magp15 rank</t>
  </si>
  <si>
    <t>Overall Rank (1 to 290)</t>
  </si>
  <si>
    <t>Overall Achievement Rank out of 290 (1 = Lowest Achieving Rank)</t>
  </si>
  <si>
    <t>Overall Growth Rank out of 290 (1 = Lowest Growth Rank)</t>
  </si>
  <si>
    <t>Current Rank (1 to 290)</t>
  </si>
  <si>
    <t>Prior Overall Rank</t>
  </si>
  <si>
    <t>Prior Year Rank</t>
  </si>
  <si>
    <t>Monomoy Regional</t>
  </si>
  <si>
    <t>Ayer-Shirley</t>
  </si>
  <si>
    <t>Spencer-East Brookfield</t>
  </si>
  <si>
    <t>Southwick-Tolland-Granville Regional</t>
  </si>
  <si>
    <t>Farmington River Regional</t>
  </si>
  <si>
    <t>Dudley-Charlton Regional</t>
  </si>
  <si>
    <t>Somerset Berkley Regional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</si>
</sst>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1" applyFont="1" applyBorder="1" applyAlignment="1">
      <alignment horizontal="center" vertical="center"/>
    </xf>
    <xf numFmtId="164" fontId="2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/>
    <xf numFmtId="0" fontId="4" fillId="0" borderId="0" xfId="1" applyFont="1" applyBorder="1" applyAlignment="1">
      <alignment horizontal="left" vertical="center"/>
    </xf>
    <xf numFmtId="164" fontId="4" fillId="0" borderId="0" xfId="1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1" fontId="6" fillId="0" borderId="0" xfId="1" applyNumberFormat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/>
    </xf>
    <xf numFmtId="2" fontId="8" fillId="0" borderId="0" xfId="1" applyNumberFormat="1" applyFont="1" applyBorder="1" applyAlignment="1">
      <alignment horizontal="center" vertical="center"/>
    </xf>
    <xf numFmtId="2" fontId="9" fillId="0" borderId="0" xfId="1" applyNumberFormat="1" applyFont="1" applyBorder="1" applyAlignment="1">
      <alignment horizontal="center" vertical="center"/>
    </xf>
    <xf numFmtId="2" fontId="9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horizontal="center" vertical="center" wrapText="1"/>
    </xf>
    <xf numFmtId="1" fontId="6" fillId="0" borderId="0" xfId="1" applyNumberFormat="1" applyFont="1" applyBorder="1" applyAlignment="1">
      <alignment horizontal="center" vertical="center" wrapText="1"/>
    </xf>
    <xf numFmtId="2" fontId="8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2" fontId="2" fillId="0" borderId="0" xfId="1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 wrapText="1"/>
    </xf>
    <xf numFmtId="2" fontId="4" fillId="0" borderId="0" xfId="1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4" fillId="0" borderId="3" xfId="1" applyFont="1" applyBorder="1" applyAlignment="1">
      <alignment horizontal="left" vertical="center"/>
    </xf>
    <xf numFmtId="164" fontId="4" fillId="0" borderId="4" xfId="1" applyNumberFormat="1" applyFont="1" applyBorder="1" applyAlignment="1">
      <alignment horizontal="center" vertical="center"/>
    </xf>
    <xf numFmtId="164" fontId="4" fillId="0" borderId="3" xfId="1" applyNumberFormat="1" applyFont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2" fontId="4" fillId="0" borderId="3" xfId="1" applyNumberFormat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" vertical="center"/>
    </xf>
    <xf numFmtId="2" fontId="9" fillId="0" borderId="3" xfId="1" applyNumberFormat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12" fillId="0" borderId="6" xfId="1" applyFont="1" applyBorder="1" applyAlignment="1">
      <alignment horizontal="center" vertical="center" wrapText="1"/>
    </xf>
    <xf numFmtId="0" fontId="13" fillId="0" borderId="6" xfId="1" applyFont="1" applyBorder="1" applyAlignment="1">
      <alignment wrapText="1"/>
    </xf>
    <xf numFmtId="1" fontId="13" fillId="0" borderId="6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center"/>
    </xf>
    <xf numFmtId="0" fontId="14" fillId="2" borderId="6" xfId="1" applyFont="1" applyFill="1" applyBorder="1" applyAlignment="1">
      <alignment horizontal="left" vertical="center"/>
    </xf>
    <xf numFmtId="1" fontId="14" fillId="2" borderId="6" xfId="1" applyNumberFormat="1" applyFont="1" applyFill="1" applyBorder="1" applyAlignment="1">
      <alignment horizontal="center" vertical="center"/>
    </xf>
    <xf numFmtId="0" fontId="10" fillId="0" borderId="0" xfId="0" applyFont="1" applyBorder="1" applyAlignment="1"/>
    <xf numFmtId="0" fontId="12" fillId="2" borderId="8" xfId="1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left" vertical="center"/>
    </xf>
    <xf numFmtId="1" fontId="14" fillId="2" borderId="8" xfId="1" applyNumberFormat="1" applyFont="1" applyFill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left" vertical="center"/>
    </xf>
    <xf numFmtId="1" fontId="14" fillId="0" borderId="7" xfId="1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4" fillId="0" borderId="6" xfId="1" applyFont="1" applyBorder="1" applyAlignment="1">
      <alignment horizontal="left" vertical="center"/>
    </xf>
    <xf numFmtId="1" fontId="14" fillId="0" borderId="6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4" fillId="0" borderId="0" xfId="0" applyFont="1" applyBorder="1" applyAlignment="1"/>
    <xf numFmtId="1" fontId="14" fillId="0" borderId="0" xfId="0" applyNumberFormat="1" applyFont="1" applyBorder="1" applyAlignment="1">
      <alignment horizontal="center"/>
    </xf>
    <xf numFmtId="0" fontId="10" fillId="0" borderId="10" xfId="0" applyFont="1" applyBorder="1" applyAlignment="1"/>
    <xf numFmtId="0" fontId="10" fillId="0" borderId="9" xfId="0" applyFont="1" applyBorder="1" applyAlignment="1"/>
    <xf numFmtId="0" fontId="14" fillId="0" borderId="6" xfId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colors>
    <mruColors>
      <color rgb="FFDBE5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11"/>
  <sheetViews>
    <sheetView tabSelected="1" zoomScaleNormal="100" workbookViewId="0"/>
  </sheetViews>
  <sheetFormatPr defaultColWidth="9.140625" defaultRowHeight="15" x14ac:dyDescent="0.25"/>
  <cols>
    <col min="1" max="1" width="11.140625" style="59" customWidth="1"/>
    <col min="2" max="2" width="26.42578125" style="60" customWidth="1"/>
    <col min="3" max="3" width="17.7109375" style="61" bestFit="1" customWidth="1"/>
    <col min="4" max="4" width="16.42578125" style="61" customWidth="1"/>
    <col min="5" max="5" width="14.28515625" style="63" customWidth="1"/>
    <col min="6" max="16384" width="9.140625" style="49"/>
  </cols>
  <sheetData>
    <row r="1" spans="1:5" s="45" customFormat="1" ht="45" x14ac:dyDescent="0.25">
      <c r="A1" s="42" t="s">
        <v>623</v>
      </c>
      <c r="B1" s="43" t="s">
        <v>581</v>
      </c>
      <c r="C1" s="44" t="s">
        <v>583</v>
      </c>
      <c r="D1" s="44" t="s">
        <v>585</v>
      </c>
      <c r="E1" s="65" t="s">
        <v>624</v>
      </c>
    </row>
    <row r="2" spans="1:5" x14ac:dyDescent="0.25">
      <c r="A2" s="46">
        <v>1</v>
      </c>
      <c r="B2" s="47" t="s">
        <v>2</v>
      </c>
      <c r="C2" s="48">
        <v>3</v>
      </c>
      <c r="D2" s="48">
        <v>2</v>
      </c>
      <c r="E2" s="66">
        <v>2</v>
      </c>
    </row>
    <row r="3" spans="1:5" x14ac:dyDescent="0.25">
      <c r="A3" s="46">
        <v>2</v>
      </c>
      <c r="B3" s="47" t="s">
        <v>4</v>
      </c>
      <c r="C3" s="48">
        <v>2</v>
      </c>
      <c r="D3" s="48">
        <v>15</v>
      </c>
      <c r="E3" s="66">
        <v>1</v>
      </c>
    </row>
    <row r="4" spans="1:5" x14ac:dyDescent="0.25">
      <c r="A4" s="46">
        <v>3</v>
      </c>
      <c r="B4" s="47" t="s">
        <v>6</v>
      </c>
      <c r="C4" s="48">
        <v>4</v>
      </c>
      <c r="D4" s="48">
        <v>10</v>
      </c>
      <c r="E4" s="66">
        <v>3</v>
      </c>
    </row>
    <row r="5" spans="1:5" x14ac:dyDescent="0.25">
      <c r="A5" s="46">
        <v>4</v>
      </c>
      <c r="B5" s="47" t="s">
        <v>8</v>
      </c>
      <c r="C5" s="48">
        <v>1</v>
      </c>
      <c r="D5" s="48">
        <v>23</v>
      </c>
      <c r="E5" s="66">
        <v>6</v>
      </c>
    </row>
    <row r="6" spans="1:5" x14ac:dyDescent="0.25">
      <c r="A6" s="46">
        <v>5</v>
      </c>
      <c r="B6" s="47" t="s">
        <v>10</v>
      </c>
      <c r="C6" s="48">
        <v>11</v>
      </c>
      <c r="D6" s="48">
        <v>4</v>
      </c>
      <c r="E6" s="66">
        <v>7</v>
      </c>
    </row>
    <row r="7" spans="1:5" x14ac:dyDescent="0.25">
      <c r="A7" s="46">
        <v>6</v>
      </c>
      <c r="B7" s="47" t="s">
        <v>12</v>
      </c>
      <c r="C7" s="48">
        <v>18</v>
      </c>
      <c r="D7" s="48">
        <v>3</v>
      </c>
      <c r="E7" s="66">
        <v>10</v>
      </c>
    </row>
    <row r="8" spans="1:5" x14ac:dyDescent="0.25">
      <c r="A8" s="46">
        <v>7</v>
      </c>
      <c r="B8" s="47" t="s">
        <v>14</v>
      </c>
      <c r="C8" s="48">
        <v>6</v>
      </c>
      <c r="D8" s="48">
        <v>41</v>
      </c>
      <c r="E8" s="66">
        <v>5</v>
      </c>
    </row>
    <row r="9" spans="1:5" x14ac:dyDescent="0.25">
      <c r="A9" s="46">
        <v>8</v>
      </c>
      <c r="B9" s="47" t="s">
        <v>16</v>
      </c>
      <c r="C9" s="48">
        <v>10</v>
      </c>
      <c r="D9" s="48">
        <v>36</v>
      </c>
      <c r="E9" s="66">
        <v>9</v>
      </c>
    </row>
    <row r="10" spans="1:5" x14ac:dyDescent="0.25">
      <c r="A10" s="46">
        <v>9</v>
      </c>
      <c r="B10" s="47" t="s">
        <v>18</v>
      </c>
      <c r="C10" s="48">
        <v>19</v>
      </c>
      <c r="D10" s="48">
        <v>14</v>
      </c>
      <c r="E10" s="66">
        <v>7</v>
      </c>
    </row>
    <row r="11" spans="1:5" x14ac:dyDescent="0.25">
      <c r="A11" s="46">
        <v>10</v>
      </c>
      <c r="B11" s="47" t="s">
        <v>20</v>
      </c>
      <c r="C11" s="48">
        <v>25</v>
      </c>
      <c r="D11" s="48">
        <v>1</v>
      </c>
      <c r="E11" s="66">
        <v>18</v>
      </c>
    </row>
    <row r="12" spans="1:5" x14ac:dyDescent="0.25">
      <c r="A12" s="46">
        <v>11</v>
      </c>
      <c r="B12" s="47" t="s">
        <v>22</v>
      </c>
      <c r="C12" s="48">
        <v>24</v>
      </c>
      <c r="D12" s="48">
        <v>8</v>
      </c>
      <c r="E12" s="66">
        <v>14</v>
      </c>
    </row>
    <row r="13" spans="1:5" x14ac:dyDescent="0.25">
      <c r="A13" s="46">
        <v>12</v>
      </c>
      <c r="B13" s="47" t="s">
        <v>26</v>
      </c>
      <c r="C13" s="48">
        <v>27</v>
      </c>
      <c r="D13" s="48">
        <v>13</v>
      </c>
      <c r="E13" s="66">
        <v>33</v>
      </c>
    </row>
    <row r="14" spans="1:5" x14ac:dyDescent="0.25">
      <c r="A14" s="46">
        <v>13</v>
      </c>
      <c r="B14" s="47" t="s">
        <v>24</v>
      </c>
      <c r="C14" s="48">
        <v>23</v>
      </c>
      <c r="D14" s="48">
        <v>26</v>
      </c>
      <c r="E14" s="66">
        <v>16</v>
      </c>
    </row>
    <row r="15" spans="1:5" x14ac:dyDescent="0.25">
      <c r="A15" s="46">
        <v>14</v>
      </c>
      <c r="B15" s="47" t="s">
        <v>28</v>
      </c>
      <c r="C15" s="48">
        <v>8</v>
      </c>
      <c r="D15" s="48">
        <v>73</v>
      </c>
      <c r="E15" s="66">
        <v>4</v>
      </c>
    </row>
    <row r="16" spans="1:5" x14ac:dyDescent="0.25">
      <c r="A16" s="46">
        <v>14</v>
      </c>
      <c r="B16" s="47" t="s">
        <v>30</v>
      </c>
      <c r="C16" s="48">
        <v>30</v>
      </c>
      <c r="D16" s="48">
        <v>7</v>
      </c>
      <c r="E16" s="66">
        <v>21</v>
      </c>
    </row>
    <row r="17" spans="1:5" x14ac:dyDescent="0.25">
      <c r="A17" s="46">
        <v>16</v>
      </c>
      <c r="B17" s="47" t="s">
        <v>32</v>
      </c>
      <c r="C17" s="48">
        <v>29</v>
      </c>
      <c r="D17" s="48">
        <v>20</v>
      </c>
      <c r="E17" s="66">
        <v>31</v>
      </c>
    </row>
    <row r="18" spans="1:5" x14ac:dyDescent="0.25">
      <c r="A18" s="46">
        <v>17</v>
      </c>
      <c r="B18" s="47" t="s">
        <v>34</v>
      </c>
      <c r="C18" s="48">
        <v>22</v>
      </c>
      <c r="D18" s="48">
        <v>43</v>
      </c>
      <c r="E18" s="66">
        <v>11</v>
      </c>
    </row>
    <row r="19" spans="1:5" x14ac:dyDescent="0.25">
      <c r="A19" s="46">
        <v>18</v>
      </c>
      <c r="B19" s="47" t="s">
        <v>38</v>
      </c>
      <c r="C19" s="48">
        <v>15</v>
      </c>
      <c r="D19" s="48">
        <v>65</v>
      </c>
      <c r="E19" s="66">
        <v>12</v>
      </c>
    </row>
    <row r="20" spans="1:5" x14ac:dyDescent="0.25">
      <c r="A20" s="46">
        <v>19</v>
      </c>
      <c r="B20" s="47" t="s">
        <v>36</v>
      </c>
      <c r="C20" s="48">
        <v>35</v>
      </c>
      <c r="D20" s="48">
        <v>10</v>
      </c>
      <c r="E20" s="66">
        <v>30</v>
      </c>
    </row>
    <row r="21" spans="1:5" x14ac:dyDescent="0.25">
      <c r="A21" s="46">
        <v>20</v>
      </c>
      <c r="B21" s="47" t="s">
        <v>40</v>
      </c>
      <c r="C21" s="48">
        <v>13</v>
      </c>
      <c r="D21" s="48">
        <v>81</v>
      </c>
      <c r="E21" s="66">
        <v>19</v>
      </c>
    </row>
    <row r="22" spans="1:5" x14ac:dyDescent="0.25">
      <c r="A22" s="46">
        <v>21</v>
      </c>
      <c r="B22" s="47" t="s">
        <v>42</v>
      </c>
      <c r="C22" s="48">
        <v>31</v>
      </c>
      <c r="D22" s="48">
        <v>31</v>
      </c>
      <c r="E22" s="66">
        <v>39</v>
      </c>
    </row>
    <row r="23" spans="1:5" x14ac:dyDescent="0.25">
      <c r="A23" s="46">
        <v>22</v>
      </c>
      <c r="B23" s="47" t="s">
        <v>44</v>
      </c>
      <c r="C23" s="48">
        <v>33</v>
      </c>
      <c r="D23" s="48">
        <v>30</v>
      </c>
      <c r="E23" s="66">
        <v>13</v>
      </c>
    </row>
    <row r="24" spans="1:5" x14ac:dyDescent="0.25">
      <c r="A24" s="46">
        <v>23</v>
      </c>
      <c r="B24" s="47" t="s">
        <v>46</v>
      </c>
      <c r="C24" s="48">
        <v>26</v>
      </c>
      <c r="D24" s="48">
        <v>58</v>
      </c>
      <c r="E24" s="66">
        <v>39</v>
      </c>
    </row>
    <row r="25" spans="1:5" x14ac:dyDescent="0.25">
      <c r="A25" s="46">
        <v>24</v>
      </c>
      <c r="B25" s="47" t="s">
        <v>48</v>
      </c>
      <c r="C25" s="48">
        <v>12</v>
      </c>
      <c r="D25" s="48">
        <v>102</v>
      </c>
      <c r="E25" s="66">
        <v>17</v>
      </c>
    </row>
    <row r="26" spans="1:5" x14ac:dyDescent="0.25">
      <c r="A26" s="46">
        <v>25</v>
      </c>
      <c r="B26" s="47" t="s">
        <v>50</v>
      </c>
      <c r="C26" s="48">
        <v>9</v>
      </c>
      <c r="D26" s="48">
        <v>114</v>
      </c>
      <c r="E26" s="66">
        <v>36</v>
      </c>
    </row>
    <row r="27" spans="1:5" x14ac:dyDescent="0.25">
      <c r="A27" s="46">
        <v>26</v>
      </c>
      <c r="B27" s="47" t="s">
        <v>56</v>
      </c>
      <c r="C27" s="48">
        <v>36</v>
      </c>
      <c r="D27" s="48">
        <v>45</v>
      </c>
      <c r="E27" s="66">
        <v>52</v>
      </c>
    </row>
    <row r="28" spans="1:5" x14ac:dyDescent="0.25">
      <c r="A28" s="46">
        <v>26</v>
      </c>
      <c r="B28" s="47" t="s">
        <v>52</v>
      </c>
      <c r="C28" s="48">
        <v>43</v>
      </c>
      <c r="D28" s="48">
        <v>24</v>
      </c>
      <c r="E28" s="66">
        <v>24</v>
      </c>
    </row>
    <row r="29" spans="1:5" x14ac:dyDescent="0.25">
      <c r="A29" s="46">
        <v>28</v>
      </c>
      <c r="B29" s="47" t="s">
        <v>54</v>
      </c>
      <c r="C29" s="48">
        <v>44</v>
      </c>
      <c r="D29" s="48">
        <v>25</v>
      </c>
      <c r="E29" s="66">
        <v>37</v>
      </c>
    </row>
    <row r="30" spans="1:5" ht="15.75" thickBot="1" x14ac:dyDescent="0.3">
      <c r="A30" s="50">
        <v>29</v>
      </c>
      <c r="B30" s="51" t="s">
        <v>58</v>
      </c>
      <c r="C30" s="52">
        <v>21</v>
      </c>
      <c r="D30" s="52">
        <v>96</v>
      </c>
      <c r="E30" s="67">
        <v>15</v>
      </c>
    </row>
    <row r="31" spans="1:5" ht="15.75" thickTop="1" x14ac:dyDescent="0.25">
      <c r="A31" s="53">
        <v>30</v>
      </c>
      <c r="B31" s="54" t="s">
        <v>60</v>
      </c>
      <c r="C31" s="55">
        <v>48</v>
      </c>
      <c r="D31" s="55">
        <v>16</v>
      </c>
      <c r="E31" s="68">
        <v>56</v>
      </c>
    </row>
    <row r="32" spans="1:5" x14ac:dyDescent="0.25">
      <c r="A32" s="56">
        <v>31</v>
      </c>
      <c r="B32" s="57" t="s">
        <v>62</v>
      </c>
      <c r="C32" s="58">
        <v>16</v>
      </c>
      <c r="D32" s="58">
        <v>115</v>
      </c>
      <c r="E32" s="69">
        <v>23</v>
      </c>
    </row>
    <row r="33" spans="1:5" x14ac:dyDescent="0.25">
      <c r="A33" s="56">
        <v>32</v>
      </c>
      <c r="B33" s="57" t="s">
        <v>64</v>
      </c>
      <c r="C33" s="58">
        <v>14</v>
      </c>
      <c r="D33" s="58">
        <v>129</v>
      </c>
      <c r="E33" s="69">
        <v>34</v>
      </c>
    </row>
    <row r="34" spans="1:5" x14ac:dyDescent="0.25">
      <c r="A34" s="56">
        <v>33</v>
      </c>
      <c r="B34" s="57" t="s">
        <v>66</v>
      </c>
      <c r="C34" s="58">
        <v>53</v>
      </c>
      <c r="D34" s="58">
        <v>17</v>
      </c>
      <c r="E34" s="69">
        <v>51</v>
      </c>
    </row>
    <row r="35" spans="1:5" x14ac:dyDescent="0.25">
      <c r="A35" s="56">
        <v>34</v>
      </c>
      <c r="B35" s="57" t="s">
        <v>68</v>
      </c>
      <c r="C35" s="58">
        <v>20</v>
      </c>
      <c r="D35" s="58">
        <v>126</v>
      </c>
      <c r="E35" s="69">
        <v>28</v>
      </c>
    </row>
    <row r="36" spans="1:5" x14ac:dyDescent="0.25">
      <c r="A36" s="56">
        <v>35</v>
      </c>
      <c r="B36" s="57" t="s">
        <v>72</v>
      </c>
      <c r="C36" s="58">
        <v>60</v>
      </c>
      <c r="D36" s="58">
        <v>9</v>
      </c>
      <c r="E36" s="69">
        <v>47</v>
      </c>
    </row>
    <row r="37" spans="1:5" x14ac:dyDescent="0.25">
      <c r="A37" s="56">
        <v>36</v>
      </c>
      <c r="B37" s="57" t="s">
        <v>628</v>
      </c>
      <c r="C37" s="58">
        <v>46</v>
      </c>
      <c r="D37" s="58">
        <v>52</v>
      </c>
      <c r="E37" s="69">
        <v>20</v>
      </c>
    </row>
    <row r="38" spans="1:5" x14ac:dyDescent="0.25">
      <c r="A38" s="56">
        <v>37</v>
      </c>
      <c r="B38" s="57" t="s">
        <v>74</v>
      </c>
      <c r="C38" s="58">
        <v>40</v>
      </c>
      <c r="D38" s="58">
        <v>83</v>
      </c>
      <c r="E38" s="69">
        <v>27</v>
      </c>
    </row>
    <row r="39" spans="1:5" x14ac:dyDescent="0.25">
      <c r="A39" s="56">
        <v>38</v>
      </c>
      <c r="B39" s="57" t="s">
        <v>76</v>
      </c>
      <c r="C39" s="58">
        <v>38</v>
      </c>
      <c r="D39" s="58">
        <v>91</v>
      </c>
      <c r="E39" s="69">
        <v>25</v>
      </c>
    </row>
    <row r="40" spans="1:5" x14ac:dyDescent="0.25">
      <c r="A40" s="56">
        <v>39</v>
      </c>
      <c r="B40" s="57" t="s">
        <v>78</v>
      </c>
      <c r="C40" s="58">
        <v>41</v>
      </c>
      <c r="D40" s="58">
        <v>86</v>
      </c>
      <c r="E40" s="69">
        <v>38</v>
      </c>
    </row>
    <row r="41" spans="1:5" x14ac:dyDescent="0.25">
      <c r="A41" s="56">
        <v>39</v>
      </c>
      <c r="B41" s="57" t="s">
        <v>80</v>
      </c>
      <c r="C41" s="58">
        <v>49</v>
      </c>
      <c r="D41" s="58">
        <v>62</v>
      </c>
      <c r="E41" s="69">
        <v>35</v>
      </c>
    </row>
    <row r="42" spans="1:5" x14ac:dyDescent="0.25">
      <c r="A42" s="56">
        <v>41</v>
      </c>
      <c r="B42" s="57" t="s">
        <v>82</v>
      </c>
      <c r="C42" s="58">
        <v>37</v>
      </c>
      <c r="D42" s="58">
        <v>103</v>
      </c>
      <c r="E42" s="69">
        <v>77</v>
      </c>
    </row>
    <row r="43" spans="1:5" x14ac:dyDescent="0.25">
      <c r="A43" s="56">
        <v>42</v>
      </c>
      <c r="B43" s="57" t="s">
        <v>86</v>
      </c>
      <c r="C43" s="58">
        <v>5</v>
      </c>
      <c r="D43" s="58">
        <v>202</v>
      </c>
      <c r="E43" s="69">
        <v>44</v>
      </c>
    </row>
    <row r="44" spans="1:5" x14ac:dyDescent="0.25">
      <c r="A44" s="56">
        <v>42</v>
      </c>
      <c r="B44" s="57" t="s">
        <v>84</v>
      </c>
      <c r="C44" s="58">
        <v>17</v>
      </c>
      <c r="D44" s="58">
        <v>166</v>
      </c>
      <c r="E44" s="69">
        <v>22</v>
      </c>
    </row>
    <row r="45" spans="1:5" x14ac:dyDescent="0.25">
      <c r="A45" s="56">
        <v>44</v>
      </c>
      <c r="B45" s="57" t="s">
        <v>88</v>
      </c>
      <c r="C45" s="58">
        <v>45</v>
      </c>
      <c r="D45" s="58">
        <v>85</v>
      </c>
      <c r="E45" s="69">
        <v>41</v>
      </c>
    </row>
    <row r="46" spans="1:5" x14ac:dyDescent="0.25">
      <c r="A46" s="56">
        <v>45</v>
      </c>
      <c r="B46" s="57" t="s">
        <v>90</v>
      </c>
      <c r="C46" s="58">
        <v>61</v>
      </c>
      <c r="D46" s="58">
        <v>39</v>
      </c>
      <c r="E46" s="69">
        <v>58</v>
      </c>
    </row>
    <row r="47" spans="1:5" x14ac:dyDescent="0.25">
      <c r="A47" s="56">
        <v>46</v>
      </c>
      <c r="B47" s="57" t="s">
        <v>92</v>
      </c>
      <c r="C47" s="58">
        <v>28</v>
      </c>
      <c r="D47" s="58">
        <v>146</v>
      </c>
      <c r="E47" s="69">
        <v>26</v>
      </c>
    </row>
    <row r="48" spans="1:5" x14ac:dyDescent="0.25">
      <c r="A48" s="56">
        <v>47</v>
      </c>
      <c r="B48" s="57" t="s">
        <v>94</v>
      </c>
      <c r="C48" s="58">
        <v>32</v>
      </c>
      <c r="D48" s="58">
        <v>137</v>
      </c>
      <c r="E48" s="69">
        <v>29</v>
      </c>
    </row>
    <row r="49" spans="1:5" x14ac:dyDescent="0.25">
      <c r="A49" s="56">
        <v>48</v>
      </c>
      <c r="B49" s="57" t="s">
        <v>96</v>
      </c>
      <c r="C49" s="58">
        <v>52</v>
      </c>
      <c r="D49" s="58">
        <v>82</v>
      </c>
      <c r="E49" s="69">
        <v>78</v>
      </c>
    </row>
    <row r="50" spans="1:5" x14ac:dyDescent="0.25">
      <c r="A50" s="56">
        <v>49</v>
      </c>
      <c r="B50" s="57" t="s">
        <v>98</v>
      </c>
      <c r="C50" s="58">
        <v>7</v>
      </c>
      <c r="D50" s="58">
        <v>218</v>
      </c>
      <c r="E50" s="69">
        <v>50</v>
      </c>
    </row>
    <row r="51" spans="1:5" x14ac:dyDescent="0.25">
      <c r="A51" s="56">
        <v>50</v>
      </c>
      <c r="B51" s="57" t="s">
        <v>100</v>
      </c>
      <c r="C51" s="58">
        <v>56</v>
      </c>
      <c r="D51" s="58">
        <v>75</v>
      </c>
      <c r="E51" s="69">
        <v>44</v>
      </c>
    </row>
    <row r="52" spans="1:5" x14ac:dyDescent="0.25">
      <c r="A52" s="56">
        <v>51</v>
      </c>
      <c r="B52" s="57" t="s">
        <v>102</v>
      </c>
      <c r="C52" s="58">
        <v>51</v>
      </c>
      <c r="D52" s="58">
        <v>94</v>
      </c>
      <c r="E52" s="69">
        <v>49</v>
      </c>
    </row>
    <row r="53" spans="1:5" x14ac:dyDescent="0.25">
      <c r="A53" s="56">
        <v>52</v>
      </c>
      <c r="B53" s="57" t="s">
        <v>104</v>
      </c>
      <c r="C53" s="58">
        <v>63</v>
      </c>
      <c r="D53" s="58">
        <v>59</v>
      </c>
      <c r="E53" s="69">
        <v>42</v>
      </c>
    </row>
    <row r="54" spans="1:5" x14ac:dyDescent="0.25">
      <c r="A54" s="56">
        <v>53</v>
      </c>
      <c r="B54" s="57" t="s">
        <v>108</v>
      </c>
      <c r="C54" s="58">
        <v>55</v>
      </c>
      <c r="D54" s="58">
        <v>98</v>
      </c>
      <c r="E54" s="69">
        <v>53</v>
      </c>
    </row>
    <row r="55" spans="1:5" x14ac:dyDescent="0.25">
      <c r="A55" s="56">
        <v>53</v>
      </c>
      <c r="B55" s="57" t="s">
        <v>106</v>
      </c>
      <c r="C55" s="58">
        <v>77</v>
      </c>
      <c r="D55" s="58">
        <v>32</v>
      </c>
      <c r="E55" s="69">
        <v>60</v>
      </c>
    </row>
    <row r="56" spans="1:5" x14ac:dyDescent="0.25">
      <c r="A56" s="56">
        <v>55</v>
      </c>
      <c r="B56" s="57" t="s">
        <v>110</v>
      </c>
      <c r="C56" s="58">
        <v>66</v>
      </c>
      <c r="D56" s="58">
        <v>67</v>
      </c>
      <c r="E56" s="69">
        <v>59</v>
      </c>
    </row>
    <row r="57" spans="1:5" x14ac:dyDescent="0.25">
      <c r="A57" s="56">
        <v>56</v>
      </c>
      <c r="B57" s="57" t="s">
        <v>112</v>
      </c>
      <c r="C57" s="58">
        <v>88</v>
      </c>
      <c r="D57" s="58">
        <v>12</v>
      </c>
      <c r="E57" s="69">
        <v>73</v>
      </c>
    </row>
    <row r="58" spans="1:5" x14ac:dyDescent="0.25">
      <c r="A58" s="56">
        <v>57</v>
      </c>
      <c r="B58" s="57" t="s">
        <v>116</v>
      </c>
      <c r="C58" s="58">
        <v>69</v>
      </c>
      <c r="D58" s="58">
        <v>71</v>
      </c>
      <c r="E58" s="69">
        <v>61</v>
      </c>
    </row>
    <row r="59" spans="1:5" x14ac:dyDescent="0.25">
      <c r="A59" s="56">
        <v>58</v>
      </c>
      <c r="B59" s="57" t="s">
        <v>118</v>
      </c>
      <c r="C59" s="58">
        <v>41</v>
      </c>
      <c r="D59" s="58">
        <v>156</v>
      </c>
      <c r="E59" s="69">
        <v>43</v>
      </c>
    </row>
    <row r="60" spans="1:5" x14ac:dyDescent="0.25">
      <c r="A60" s="56">
        <v>59</v>
      </c>
      <c r="B60" s="57" t="s">
        <v>114</v>
      </c>
      <c r="C60" s="58">
        <v>73</v>
      </c>
      <c r="D60" s="58">
        <v>61</v>
      </c>
      <c r="E60" s="69">
        <v>68</v>
      </c>
    </row>
    <row r="61" spans="1:5" x14ac:dyDescent="0.25">
      <c r="A61" s="56">
        <v>60</v>
      </c>
      <c r="B61" s="57" t="s">
        <v>120</v>
      </c>
      <c r="C61" s="58">
        <v>65</v>
      </c>
      <c r="D61" s="58">
        <v>88</v>
      </c>
      <c r="E61" s="69">
        <v>57</v>
      </c>
    </row>
    <row r="62" spans="1:5" x14ac:dyDescent="0.25">
      <c r="A62" s="56">
        <v>61</v>
      </c>
      <c r="B62" s="57" t="s">
        <v>122</v>
      </c>
      <c r="C62" s="58">
        <v>39</v>
      </c>
      <c r="D62" s="58">
        <v>175</v>
      </c>
      <c r="E62" s="69">
        <v>65</v>
      </c>
    </row>
    <row r="63" spans="1:5" x14ac:dyDescent="0.25">
      <c r="A63" s="56">
        <v>62</v>
      </c>
      <c r="B63" s="57" t="s">
        <v>126</v>
      </c>
      <c r="C63" s="58">
        <v>59</v>
      </c>
      <c r="D63" s="58">
        <v>119</v>
      </c>
      <c r="E63" s="69">
        <v>63</v>
      </c>
    </row>
    <row r="64" spans="1:5" x14ac:dyDescent="0.25">
      <c r="A64" s="56">
        <v>62</v>
      </c>
      <c r="B64" s="57" t="s">
        <v>124</v>
      </c>
      <c r="C64" s="58">
        <v>93</v>
      </c>
      <c r="D64" s="58">
        <v>17</v>
      </c>
      <c r="E64" s="69">
        <v>91</v>
      </c>
    </row>
    <row r="65" spans="1:5" x14ac:dyDescent="0.25">
      <c r="A65" s="56">
        <v>64</v>
      </c>
      <c r="B65" s="57" t="s">
        <v>132</v>
      </c>
      <c r="C65" s="58">
        <v>50</v>
      </c>
      <c r="D65" s="58">
        <v>153</v>
      </c>
      <c r="E65" s="69">
        <v>66</v>
      </c>
    </row>
    <row r="66" spans="1:5" x14ac:dyDescent="0.25">
      <c r="A66" s="56">
        <v>65</v>
      </c>
      <c r="B66" s="57" t="s">
        <v>128</v>
      </c>
      <c r="C66" s="58">
        <v>79</v>
      </c>
      <c r="D66" s="58">
        <v>69</v>
      </c>
      <c r="E66" s="69">
        <v>54</v>
      </c>
    </row>
    <row r="67" spans="1:5" x14ac:dyDescent="0.25">
      <c r="A67" s="56">
        <v>66</v>
      </c>
      <c r="B67" s="57" t="s">
        <v>130</v>
      </c>
      <c r="C67" s="58">
        <v>90</v>
      </c>
      <c r="D67" s="58">
        <v>37</v>
      </c>
      <c r="E67" s="69">
        <v>64</v>
      </c>
    </row>
    <row r="68" spans="1:5" x14ac:dyDescent="0.25">
      <c r="A68" s="56">
        <v>67</v>
      </c>
      <c r="B68" s="57" t="s">
        <v>626</v>
      </c>
      <c r="C68" s="58">
        <v>89</v>
      </c>
      <c r="D68" s="58">
        <v>41</v>
      </c>
      <c r="E68" s="69">
        <v>104</v>
      </c>
    </row>
    <row r="69" spans="1:5" x14ac:dyDescent="0.25">
      <c r="A69" s="56">
        <v>68</v>
      </c>
      <c r="B69" s="57" t="s">
        <v>136</v>
      </c>
      <c r="C69" s="58">
        <v>54</v>
      </c>
      <c r="D69" s="58">
        <v>148</v>
      </c>
      <c r="E69" s="69">
        <v>129</v>
      </c>
    </row>
    <row r="70" spans="1:5" x14ac:dyDescent="0.25">
      <c r="A70" s="56">
        <v>68</v>
      </c>
      <c r="B70" s="57" t="s">
        <v>627</v>
      </c>
      <c r="C70" s="58">
        <v>80</v>
      </c>
      <c r="D70" s="58">
        <v>70</v>
      </c>
      <c r="E70" s="69">
        <v>71</v>
      </c>
    </row>
    <row r="71" spans="1:5" x14ac:dyDescent="0.25">
      <c r="A71" s="56">
        <v>70</v>
      </c>
      <c r="B71" s="57" t="s">
        <v>140</v>
      </c>
      <c r="C71" s="58">
        <v>87</v>
      </c>
      <c r="D71" s="58">
        <v>54</v>
      </c>
      <c r="E71" s="69">
        <v>105</v>
      </c>
    </row>
    <row r="72" spans="1:5" x14ac:dyDescent="0.25">
      <c r="A72" s="56">
        <v>71</v>
      </c>
      <c r="B72" s="57" t="s">
        <v>142</v>
      </c>
      <c r="C72" s="58">
        <v>82</v>
      </c>
      <c r="D72" s="58">
        <v>72</v>
      </c>
      <c r="E72" s="69">
        <v>61</v>
      </c>
    </row>
    <row r="73" spans="1:5" x14ac:dyDescent="0.25">
      <c r="A73" s="56">
        <v>72</v>
      </c>
      <c r="B73" s="57" t="s">
        <v>144</v>
      </c>
      <c r="C73" s="58">
        <v>67</v>
      </c>
      <c r="D73" s="58">
        <v>120</v>
      </c>
      <c r="E73" s="69">
        <v>73</v>
      </c>
    </row>
    <row r="74" spans="1:5" x14ac:dyDescent="0.25">
      <c r="A74" s="56">
        <v>73</v>
      </c>
      <c r="B74" s="57" t="s">
        <v>146</v>
      </c>
      <c r="C74" s="58">
        <v>102</v>
      </c>
      <c r="D74" s="58">
        <v>27</v>
      </c>
      <c r="E74" s="69">
        <v>97</v>
      </c>
    </row>
    <row r="75" spans="1:5" x14ac:dyDescent="0.25">
      <c r="A75" s="56">
        <v>74</v>
      </c>
      <c r="B75" s="57" t="s">
        <v>148</v>
      </c>
      <c r="C75" s="58">
        <v>34</v>
      </c>
      <c r="D75" s="58">
        <v>238</v>
      </c>
      <c r="E75" s="69">
        <v>70</v>
      </c>
    </row>
    <row r="76" spans="1:5" x14ac:dyDescent="0.25">
      <c r="A76" s="56">
        <v>75</v>
      </c>
      <c r="B76" s="57" t="s">
        <v>150</v>
      </c>
      <c r="C76" s="58">
        <v>70</v>
      </c>
      <c r="D76" s="58">
        <v>136</v>
      </c>
      <c r="E76" s="69">
        <v>66</v>
      </c>
    </row>
    <row r="77" spans="1:5" x14ac:dyDescent="0.25">
      <c r="A77" s="56">
        <v>75</v>
      </c>
      <c r="B77" s="57" t="s">
        <v>152</v>
      </c>
      <c r="C77" s="58">
        <v>99</v>
      </c>
      <c r="D77" s="58">
        <v>49</v>
      </c>
      <c r="E77" s="69">
        <v>94</v>
      </c>
    </row>
    <row r="78" spans="1:5" x14ac:dyDescent="0.25">
      <c r="A78" s="56">
        <v>77</v>
      </c>
      <c r="B78" s="57" t="s">
        <v>154</v>
      </c>
      <c r="C78" s="58">
        <v>68</v>
      </c>
      <c r="D78" s="58">
        <v>150</v>
      </c>
      <c r="E78" s="69">
        <v>48</v>
      </c>
    </row>
    <row r="79" spans="1:5" x14ac:dyDescent="0.25">
      <c r="A79" s="56">
        <v>78</v>
      </c>
      <c r="B79" s="57" t="s">
        <v>156</v>
      </c>
      <c r="C79" s="58">
        <v>110</v>
      </c>
      <c r="D79" s="58">
        <v>29</v>
      </c>
      <c r="E79" s="69">
        <v>80</v>
      </c>
    </row>
    <row r="80" spans="1:5" x14ac:dyDescent="0.25">
      <c r="A80" s="56">
        <v>79</v>
      </c>
      <c r="B80" s="57" t="s">
        <v>162</v>
      </c>
      <c r="C80" s="58">
        <v>86</v>
      </c>
      <c r="D80" s="58">
        <v>105</v>
      </c>
      <c r="E80" s="69">
        <v>55</v>
      </c>
    </row>
    <row r="81" spans="1:5" x14ac:dyDescent="0.25">
      <c r="A81" s="56">
        <v>80</v>
      </c>
      <c r="B81" s="57" t="s">
        <v>158</v>
      </c>
      <c r="C81" s="58">
        <v>75</v>
      </c>
      <c r="D81" s="58">
        <v>141</v>
      </c>
      <c r="E81" s="69">
        <v>76</v>
      </c>
    </row>
    <row r="82" spans="1:5" x14ac:dyDescent="0.25">
      <c r="A82" s="56">
        <v>81</v>
      </c>
      <c r="B82" s="57" t="s">
        <v>160</v>
      </c>
      <c r="C82" s="58">
        <v>96</v>
      </c>
      <c r="D82" s="58">
        <v>79</v>
      </c>
      <c r="E82" s="69">
        <v>130</v>
      </c>
    </row>
    <row r="83" spans="1:5" x14ac:dyDescent="0.25">
      <c r="A83" s="56">
        <v>82</v>
      </c>
      <c r="B83" s="57" t="s">
        <v>164</v>
      </c>
      <c r="C83" s="58">
        <v>97</v>
      </c>
      <c r="D83" s="58">
        <v>78</v>
      </c>
      <c r="E83" s="69">
        <v>99</v>
      </c>
    </row>
    <row r="84" spans="1:5" x14ac:dyDescent="0.25">
      <c r="A84" s="56">
        <v>83</v>
      </c>
      <c r="B84" s="57" t="s">
        <v>166</v>
      </c>
      <c r="C84" s="58">
        <v>71</v>
      </c>
      <c r="D84" s="58">
        <v>159</v>
      </c>
      <c r="E84" s="69">
        <v>32</v>
      </c>
    </row>
    <row r="85" spans="1:5" ht="30" x14ac:dyDescent="0.25">
      <c r="A85" s="56">
        <v>84</v>
      </c>
      <c r="B85" s="64" t="s">
        <v>629</v>
      </c>
      <c r="C85" s="58">
        <v>115</v>
      </c>
      <c r="D85" s="58">
        <v>28</v>
      </c>
      <c r="E85" s="69">
        <v>68</v>
      </c>
    </row>
    <row r="86" spans="1:5" x14ac:dyDescent="0.25">
      <c r="A86" s="56">
        <v>85</v>
      </c>
      <c r="B86" s="57" t="s">
        <v>170</v>
      </c>
      <c r="C86" s="58">
        <v>95</v>
      </c>
      <c r="D86" s="58">
        <v>90</v>
      </c>
      <c r="E86" s="69">
        <v>84</v>
      </c>
    </row>
    <row r="87" spans="1:5" x14ac:dyDescent="0.25">
      <c r="A87" s="56">
        <v>86</v>
      </c>
      <c r="B87" s="57" t="s">
        <v>172</v>
      </c>
      <c r="C87" s="58">
        <v>109</v>
      </c>
      <c r="D87" s="58">
        <v>53</v>
      </c>
      <c r="E87" s="69">
        <v>72</v>
      </c>
    </row>
    <row r="88" spans="1:5" x14ac:dyDescent="0.25">
      <c r="A88" s="56">
        <v>87</v>
      </c>
      <c r="B88" s="57" t="s">
        <v>176</v>
      </c>
      <c r="C88" s="58">
        <v>106</v>
      </c>
      <c r="D88" s="58">
        <v>68</v>
      </c>
      <c r="E88" s="69">
        <v>93</v>
      </c>
    </row>
    <row r="89" spans="1:5" x14ac:dyDescent="0.25">
      <c r="A89" s="56">
        <v>88</v>
      </c>
      <c r="B89" s="57" t="s">
        <v>174</v>
      </c>
      <c r="C89" s="58">
        <v>64</v>
      </c>
      <c r="D89" s="58">
        <v>199</v>
      </c>
      <c r="E89" s="69">
        <v>106</v>
      </c>
    </row>
    <row r="90" spans="1:5" x14ac:dyDescent="0.25">
      <c r="A90" s="56">
        <v>89</v>
      </c>
      <c r="B90" s="57" t="s">
        <v>182</v>
      </c>
      <c r="C90" s="58">
        <v>118</v>
      </c>
      <c r="D90" s="58">
        <v>40</v>
      </c>
      <c r="E90" s="69">
        <v>86</v>
      </c>
    </row>
    <row r="91" spans="1:5" x14ac:dyDescent="0.25">
      <c r="A91" s="56">
        <v>90</v>
      </c>
      <c r="B91" s="57" t="s">
        <v>184</v>
      </c>
      <c r="C91" s="58">
        <v>81</v>
      </c>
      <c r="D91" s="58">
        <v>152</v>
      </c>
      <c r="E91" s="69">
        <v>81</v>
      </c>
    </row>
    <row r="92" spans="1:5" x14ac:dyDescent="0.25">
      <c r="A92" s="56">
        <v>90</v>
      </c>
      <c r="B92" s="57" t="s">
        <v>178</v>
      </c>
      <c r="C92" s="58">
        <v>119</v>
      </c>
      <c r="D92" s="58">
        <v>38</v>
      </c>
      <c r="E92" s="69">
        <v>155</v>
      </c>
    </row>
    <row r="93" spans="1:5" x14ac:dyDescent="0.25">
      <c r="A93" s="56">
        <v>92</v>
      </c>
      <c r="B93" s="57" t="s">
        <v>180</v>
      </c>
      <c r="C93" s="58">
        <v>111</v>
      </c>
      <c r="D93" s="58">
        <v>63</v>
      </c>
      <c r="E93" s="69">
        <v>88</v>
      </c>
    </row>
    <row r="94" spans="1:5" x14ac:dyDescent="0.25">
      <c r="A94" s="56">
        <v>93</v>
      </c>
      <c r="B94" s="57" t="s">
        <v>186</v>
      </c>
      <c r="C94" s="58">
        <v>72</v>
      </c>
      <c r="D94" s="58">
        <v>181</v>
      </c>
      <c r="E94" s="69">
        <v>75</v>
      </c>
    </row>
    <row r="95" spans="1:5" x14ac:dyDescent="0.25">
      <c r="A95" s="56">
        <v>94</v>
      </c>
      <c r="B95" s="57" t="s">
        <v>188</v>
      </c>
      <c r="C95" s="58">
        <v>61</v>
      </c>
      <c r="D95" s="58">
        <v>217</v>
      </c>
      <c r="E95" s="69">
        <v>81</v>
      </c>
    </row>
    <row r="96" spans="1:5" x14ac:dyDescent="0.25">
      <c r="A96" s="56">
        <v>95</v>
      </c>
      <c r="B96" s="57" t="s">
        <v>194</v>
      </c>
      <c r="C96" s="58">
        <v>83</v>
      </c>
      <c r="D96" s="58">
        <v>154</v>
      </c>
      <c r="E96" s="69">
        <v>109</v>
      </c>
    </row>
    <row r="97" spans="1:5" x14ac:dyDescent="0.25">
      <c r="A97" s="56">
        <v>96</v>
      </c>
      <c r="B97" s="57" t="s">
        <v>192</v>
      </c>
      <c r="C97" s="58">
        <v>101</v>
      </c>
      <c r="D97" s="58">
        <v>101</v>
      </c>
      <c r="E97" s="69">
        <v>110</v>
      </c>
    </row>
    <row r="98" spans="1:5" x14ac:dyDescent="0.25">
      <c r="A98" s="56">
        <v>97</v>
      </c>
      <c r="B98" s="57" t="s">
        <v>196</v>
      </c>
      <c r="C98" s="58">
        <v>104</v>
      </c>
      <c r="D98" s="58">
        <v>93</v>
      </c>
      <c r="E98" s="69">
        <v>139</v>
      </c>
    </row>
    <row r="99" spans="1:5" x14ac:dyDescent="0.25">
      <c r="A99" s="56">
        <v>98</v>
      </c>
      <c r="B99" s="57" t="s">
        <v>630</v>
      </c>
      <c r="C99" s="58">
        <v>57</v>
      </c>
      <c r="D99" s="58">
        <v>236</v>
      </c>
      <c r="E99" s="69">
        <v>97</v>
      </c>
    </row>
    <row r="100" spans="1:5" x14ac:dyDescent="0.25">
      <c r="A100" s="56">
        <v>99</v>
      </c>
      <c r="B100" s="57" t="s">
        <v>198</v>
      </c>
      <c r="C100" s="58">
        <v>47</v>
      </c>
      <c r="D100" s="58">
        <v>274</v>
      </c>
      <c r="E100" s="69">
        <v>87</v>
      </c>
    </row>
    <row r="101" spans="1:5" x14ac:dyDescent="0.25">
      <c r="A101" s="56">
        <v>100</v>
      </c>
      <c r="B101" s="57" t="s">
        <v>200</v>
      </c>
      <c r="C101" s="58">
        <v>57</v>
      </c>
      <c r="D101" s="58">
        <v>252</v>
      </c>
      <c r="E101" s="69">
        <v>90</v>
      </c>
    </row>
    <row r="102" spans="1:5" x14ac:dyDescent="0.25">
      <c r="A102" s="56">
        <v>101</v>
      </c>
      <c r="B102" s="57" t="s">
        <v>202</v>
      </c>
      <c r="C102" s="58">
        <v>123</v>
      </c>
      <c r="D102" s="58">
        <v>56</v>
      </c>
      <c r="E102" s="69">
        <v>164</v>
      </c>
    </row>
    <row r="103" spans="1:5" x14ac:dyDescent="0.25">
      <c r="A103" s="56">
        <v>102</v>
      </c>
      <c r="B103" s="57" t="s">
        <v>204</v>
      </c>
      <c r="C103" s="58">
        <v>98</v>
      </c>
      <c r="D103" s="58">
        <v>132</v>
      </c>
      <c r="E103" s="69">
        <v>123</v>
      </c>
    </row>
    <row r="104" spans="1:5" x14ac:dyDescent="0.25">
      <c r="A104" s="56">
        <v>103</v>
      </c>
      <c r="B104" s="57" t="s">
        <v>206</v>
      </c>
      <c r="C104" s="58">
        <v>83</v>
      </c>
      <c r="D104" s="58">
        <v>180</v>
      </c>
      <c r="E104" s="69">
        <v>115</v>
      </c>
    </row>
    <row r="105" spans="1:5" x14ac:dyDescent="0.25">
      <c r="A105" s="56">
        <v>104</v>
      </c>
      <c r="B105" s="57" t="s">
        <v>208</v>
      </c>
      <c r="C105" s="58">
        <v>78</v>
      </c>
      <c r="D105" s="58">
        <v>198</v>
      </c>
      <c r="E105" s="69">
        <v>46</v>
      </c>
    </row>
    <row r="106" spans="1:5" x14ac:dyDescent="0.25">
      <c r="A106" s="56">
        <v>105</v>
      </c>
      <c r="B106" s="57" t="s">
        <v>212</v>
      </c>
      <c r="C106" s="58">
        <v>74</v>
      </c>
      <c r="D106" s="58">
        <v>211</v>
      </c>
      <c r="E106" s="69">
        <v>85</v>
      </c>
    </row>
    <row r="107" spans="1:5" x14ac:dyDescent="0.25">
      <c r="A107" s="56">
        <v>106</v>
      </c>
      <c r="B107" s="57" t="s">
        <v>214</v>
      </c>
      <c r="C107" s="58">
        <v>133</v>
      </c>
      <c r="D107" s="58">
        <v>35</v>
      </c>
      <c r="E107" s="69">
        <v>136</v>
      </c>
    </row>
    <row r="108" spans="1:5" x14ac:dyDescent="0.25">
      <c r="A108" s="56">
        <v>107</v>
      </c>
      <c r="B108" s="57" t="s">
        <v>210</v>
      </c>
      <c r="C108" s="58">
        <v>120</v>
      </c>
      <c r="D108" s="58">
        <v>76</v>
      </c>
      <c r="E108" s="69">
        <v>125</v>
      </c>
    </row>
    <row r="109" spans="1:5" x14ac:dyDescent="0.25">
      <c r="A109" s="56">
        <v>108</v>
      </c>
      <c r="B109" s="57" t="s">
        <v>216</v>
      </c>
      <c r="C109" s="58">
        <v>135</v>
      </c>
      <c r="D109" s="58">
        <v>34</v>
      </c>
      <c r="E109" s="69">
        <v>216</v>
      </c>
    </row>
    <row r="110" spans="1:5" x14ac:dyDescent="0.25">
      <c r="A110" s="56">
        <v>109</v>
      </c>
      <c r="B110" s="57" t="s">
        <v>218</v>
      </c>
      <c r="C110" s="58">
        <v>91</v>
      </c>
      <c r="D110" s="58">
        <v>169</v>
      </c>
      <c r="E110" s="69">
        <v>103</v>
      </c>
    </row>
    <row r="111" spans="1:5" x14ac:dyDescent="0.25">
      <c r="A111" s="56">
        <v>110</v>
      </c>
      <c r="B111" s="57" t="s">
        <v>220</v>
      </c>
      <c r="C111" s="58">
        <v>76</v>
      </c>
      <c r="D111" s="58">
        <v>215</v>
      </c>
      <c r="E111" s="69">
        <v>96</v>
      </c>
    </row>
    <row r="112" spans="1:5" x14ac:dyDescent="0.25">
      <c r="A112" s="56">
        <v>111</v>
      </c>
      <c r="B112" s="57" t="s">
        <v>222</v>
      </c>
      <c r="C112" s="58">
        <v>130</v>
      </c>
      <c r="D112" s="58">
        <v>55</v>
      </c>
      <c r="E112" s="69">
        <v>117</v>
      </c>
    </row>
    <row r="113" spans="1:5" x14ac:dyDescent="0.25">
      <c r="A113" s="56">
        <v>112</v>
      </c>
      <c r="B113" s="57" t="s">
        <v>224</v>
      </c>
      <c r="C113" s="58">
        <v>107</v>
      </c>
      <c r="D113" s="58">
        <v>125</v>
      </c>
      <c r="E113" s="69">
        <v>108</v>
      </c>
    </row>
    <row r="114" spans="1:5" x14ac:dyDescent="0.25">
      <c r="A114" s="56">
        <v>112</v>
      </c>
      <c r="B114" s="57" t="s">
        <v>226</v>
      </c>
      <c r="C114" s="58">
        <v>124</v>
      </c>
      <c r="D114" s="58">
        <v>74</v>
      </c>
      <c r="E114" s="69">
        <v>119</v>
      </c>
    </row>
    <row r="115" spans="1:5" x14ac:dyDescent="0.25">
      <c r="A115" s="56">
        <v>114</v>
      </c>
      <c r="B115" s="57" t="s">
        <v>230</v>
      </c>
      <c r="C115" s="58">
        <v>100</v>
      </c>
      <c r="D115" s="58">
        <v>160</v>
      </c>
      <c r="E115" s="69">
        <v>100</v>
      </c>
    </row>
    <row r="116" spans="1:5" x14ac:dyDescent="0.25">
      <c r="A116" s="56">
        <v>115</v>
      </c>
      <c r="B116" s="57" t="s">
        <v>232</v>
      </c>
      <c r="C116" s="58">
        <v>112</v>
      </c>
      <c r="D116" s="58">
        <v>127</v>
      </c>
      <c r="E116" s="69">
        <v>83</v>
      </c>
    </row>
    <row r="117" spans="1:5" x14ac:dyDescent="0.25">
      <c r="A117" s="56">
        <v>115</v>
      </c>
      <c r="B117" s="57" t="s">
        <v>228</v>
      </c>
      <c r="C117" s="58">
        <v>117</v>
      </c>
      <c r="D117" s="58">
        <v>112</v>
      </c>
      <c r="E117" s="69">
        <v>79</v>
      </c>
    </row>
    <row r="118" spans="1:5" x14ac:dyDescent="0.25">
      <c r="A118" s="56">
        <v>117</v>
      </c>
      <c r="B118" s="57" t="s">
        <v>234</v>
      </c>
      <c r="C118" s="58">
        <v>125</v>
      </c>
      <c r="D118" s="58">
        <v>100</v>
      </c>
      <c r="E118" s="69">
        <v>102</v>
      </c>
    </row>
    <row r="119" spans="1:5" x14ac:dyDescent="0.25">
      <c r="A119" s="56">
        <v>118</v>
      </c>
      <c r="B119" s="57" t="s">
        <v>240</v>
      </c>
      <c r="C119" s="58">
        <v>113</v>
      </c>
      <c r="D119" s="58">
        <v>143</v>
      </c>
      <c r="E119" s="69">
        <v>119</v>
      </c>
    </row>
    <row r="120" spans="1:5" x14ac:dyDescent="0.25">
      <c r="A120" s="56">
        <v>118</v>
      </c>
      <c r="B120" s="57" t="s">
        <v>238</v>
      </c>
      <c r="C120" s="58">
        <v>134</v>
      </c>
      <c r="D120" s="58">
        <v>80</v>
      </c>
      <c r="E120" s="69">
        <v>118</v>
      </c>
    </row>
    <row r="121" spans="1:5" x14ac:dyDescent="0.25">
      <c r="A121" s="56">
        <v>120</v>
      </c>
      <c r="B121" s="57" t="s">
        <v>236</v>
      </c>
      <c r="C121" s="58">
        <v>85</v>
      </c>
      <c r="D121" s="58">
        <v>228</v>
      </c>
      <c r="E121" s="69">
        <v>127</v>
      </c>
    </row>
    <row r="122" spans="1:5" x14ac:dyDescent="0.25">
      <c r="A122" s="56">
        <v>121</v>
      </c>
      <c r="B122" s="57" t="s">
        <v>242</v>
      </c>
      <c r="C122" s="58">
        <v>142</v>
      </c>
      <c r="D122" s="58">
        <v>59</v>
      </c>
      <c r="E122" s="69">
        <v>114</v>
      </c>
    </row>
    <row r="123" spans="1:5" x14ac:dyDescent="0.25">
      <c r="A123" s="56">
        <v>122</v>
      </c>
      <c r="B123" s="57" t="s">
        <v>244</v>
      </c>
      <c r="C123" s="58">
        <v>150</v>
      </c>
      <c r="D123" s="58">
        <v>47</v>
      </c>
      <c r="E123" s="69">
        <v>147</v>
      </c>
    </row>
    <row r="124" spans="1:5" x14ac:dyDescent="0.25">
      <c r="A124" s="56">
        <v>123</v>
      </c>
      <c r="B124" s="57" t="s">
        <v>246</v>
      </c>
      <c r="C124" s="58">
        <v>92</v>
      </c>
      <c r="D124" s="58">
        <v>222</v>
      </c>
      <c r="E124" s="69">
        <v>94</v>
      </c>
    </row>
    <row r="125" spans="1:5" x14ac:dyDescent="0.25">
      <c r="A125" s="56">
        <v>124</v>
      </c>
      <c r="B125" s="57" t="s">
        <v>248</v>
      </c>
      <c r="C125" s="58">
        <v>122</v>
      </c>
      <c r="D125" s="58">
        <v>134</v>
      </c>
      <c r="E125" s="69">
        <v>152</v>
      </c>
    </row>
    <row r="126" spans="1:5" x14ac:dyDescent="0.25">
      <c r="A126" s="56">
        <v>124</v>
      </c>
      <c r="B126" s="57" t="s">
        <v>250</v>
      </c>
      <c r="C126" s="58">
        <v>152</v>
      </c>
      <c r="D126" s="58">
        <v>44</v>
      </c>
      <c r="E126" s="69">
        <v>145</v>
      </c>
    </row>
    <row r="127" spans="1:5" x14ac:dyDescent="0.25">
      <c r="A127" s="56">
        <v>126</v>
      </c>
      <c r="B127" s="57" t="s">
        <v>252</v>
      </c>
      <c r="C127" s="58">
        <v>94</v>
      </c>
      <c r="D127" s="58">
        <v>228</v>
      </c>
      <c r="E127" s="69">
        <v>92</v>
      </c>
    </row>
    <row r="128" spans="1:5" x14ac:dyDescent="0.25">
      <c r="A128" s="56">
        <v>127</v>
      </c>
      <c r="B128" s="57" t="s">
        <v>260</v>
      </c>
      <c r="C128" s="58">
        <v>136</v>
      </c>
      <c r="D128" s="58">
        <v>104</v>
      </c>
      <c r="E128" s="69">
        <v>107</v>
      </c>
    </row>
    <row r="129" spans="1:5" x14ac:dyDescent="0.25">
      <c r="A129" s="56">
        <v>128</v>
      </c>
      <c r="B129" s="57" t="s">
        <v>258</v>
      </c>
      <c r="C129" s="58">
        <v>108</v>
      </c>
      <c r="D129" s="58">
        <v>189</v>
      </c>
      <c r="E129" s="69">
        <v>111</v>
      </c>
    </row>
    <row r="130" spans="1:5" x14ac:dyDescent="0.25">
      <c r="A130" s="56">
        <v>128</v>
      </c>
      <c r="B130" s="57" t="s">
        <v>254</v>
      </c>
      <c r="C130" s="58">
        <v>132</v>
      </c>
      <c r="D130" s="58">
        <v>117</v>
      </c>
      <c r="E130" s="69">
        <v>144</v>
      </c>
    </row>
    <row r="131" spans="1:5" x14ac:dyDescent="0.25">
      <c r="A131" s="56">
        <v>128</v>
      </c>
      <c r="B131" s="57" t="s">
        <v>631</v>
      </c>
      <c r="C131" s="58">
        <v>149</v>
      </c>
      <c r="D131" s="58">
        <v>66</v>
      </c>
      <c r="E131" s="69">
        <v>113</v>
      </c>
    </row>
    <row r="132" spans="1:5" x14ac:dyDescent="0.25">
      <c r="A132" s="56">
        <v>131</v>
      </c>
      <c r="B132" s="57" t="s">
        <v>264</v>
      </c>
      <c r="C132" s="58">
        <v>116</v>
      </c>
      <c r="D132" s="58">
        <v>167</v>
      </c>
      <c r="E132" s="69">
        <v>134</v>
      </c>
    </row>
    <row r="133" spans="1:5" x14ac:dyDescent="0.25">
      <c r="A133" s="56">
        <v>132</v>
      </c>
      <c r="B133" s="57" t="s">
        <v>266</v>
      </c>
      <c r="C133" s="58">
        <v>105</v>
      </c>
      <c r="D133" s="58">
        <v>205</v>
      </c>
      <c r="E133" s="69">
        <v>100</v>
      </c>
    </row>
    <row r="134" spans="1:5" x14ac:dyDescent="0.25">
      <c r="A134" s="56">
        <v>133</v>
      </c>
      <c r="B134" s="57" t="s">
        <v>262</v>
      </c>
      <c r="C134" s="58">
        <v>144</v>
      </c>
      <c r="D134" s="58">
        <v>89</v>
      </c>
      <c r="E134" s="69">
        <v>132</v>
      </c>
    </row>
    <row r="135" spans="1:5" x14ac:dyDescent="0.25">
      <c r="A135" s="56">
        <v>134</v>
      </c>
      <c r="B135" s="57" t="s">
        <v>268</v>
      </c>
      <c r="C135" s="58">
        <v>141</v>
      </c>
      <c r="D135" s="58">
        <v>106</v>
      </c>
      <c r="E135" s="69">
        <v>149</v>
      </c>
    </row>
    <row r="136" spans="1:5" x14ac:dyDescent="0.25">
      <c r="A136" s="56">
        <v>135</v>
      </c>
      <c r="B136" s="57" t="s">
        <v>270</v>
      </c>
      <c r="C136" s="58">
        <v>126</v>
      </c>
      <c r="D136" s="58">
        <v>157</v>
      </c>
      <c r="E136" s="69">
        <v>88</v>
      </c>
    </row>
    <row r="137" spans="1:5" x14ac:dyDescent="0.25">
      <c r="A137" s="56">
        <v>136</v>
      </c>
      <c r="B137" s="57" t="s">
        <v>272</v>
      </c>
      <c r="C137" s="58">
        <v>147</v>
      </c>
      <c r="D137" s="58">
        <v>98</v>
      </c>
      <c r="E137" s="69">
        <v>126</v>
      </c>
    </row>
    <row r="138" spans="1:5" x14ac:dyDescent="0.25">
      <c r="A138" s="56">
        <v>137</v>
      </c>
      <c r="B138" s="57" t="s">
        <v>274</v>
      </c>
      <c r="C138" s="58">
        <v>103</v>
      </c>
      <c r="D138" s="58">
        <v>231</v>
      </c>
      <c r="E138" s="69">
        <v>153</v>
      </c>
    </row>
    <row r="139" spans="1:5" x14ac:dyDescent="0.25">
      <c r="A139" s="56">
        <v>138</v>
      </c>
      <c r="B139" s="57" t="s">
        <v>276</v>
      </c>
      <c r="C139" s="58">
        <v>165</v>
      </c>
      <c r="D139" s="58">
        <v>46</v>
      </c>
      <c r="E139" s="69">
        <v>141</v>
      </c>
    </row>
    <row r="140" spans="1:5" x14ac:dyDescent="0.25">
      <c r="A140" s="56">
        <v>139</v>
      </c>
      <c r="B140" s="57" t="s">
        <v>280</v>
      </c>
      <c r="C140" s="58">
        <v>153</v>
      </c>
      <c r="D140" s="58">
        <v>87</v>
      </c>
      <c r="E140" s="69">
        <v>172</v>
      </c>
    </row>
    <row r="141" spans="1:5" x14ac:dyDescent="0.25">
      <c r="A141" s="56">
        <v>140</v>
      </c>
      <c r="B141" s="57" t="s">
        <v>278</v>
      </c>
      <c r="C141" s="58">
        <v>114</v>
      </c>
      <c r="D141" s="58">
        <v>206</v>
      </c>
      <c r="E141" s="69">
        <v>138</v>
      </c>
    </row>
    <row r="142" spans="1:5" x14ac:dyDescent="0.25">
      <c r="A142" s="56">
        <v>141</v>
      </c>
      <c r="B142" s="57" t="s">
        <v>282</v>
      </c>
      <c r="C142" s="58">
        <v>166</v>
      </c>
      <c r="D142" s="58">
        <v>51</v>
      </c>
      <c r="E142" s="69">
        <v>175</v>
      </c>
    </row>
    <row r="143" spans="1:5" x14ac:dyDescent="0.25">
      <c r="A143" s="56">
        <v>142</v>
      </c>
      <c r="B143" s="57" t="s">
        <v>284</v>
      </c>
      <c r="C143" s="58">
        <v>179</v>
      </c>
      <c r="D143" s="58">
        <v>21</v>
      </c>
      <c r="E143" s="69">
        <v>166</v>
      </c>
    </row>
    <row r="144" spans="1:5" x14ac:dyDescent="0.25">
      <c r="A144" s="56">
        <v>143</v>
      </c>
      <c r="B144" s="57" t="s">
        <v>286</v>
      </c>
      <c r="C144" s="58">
        <v>121</v>
      </c>
      <c r="D144" s="58">
        <v>197</v>
      </c>
      <c r="E144" s="69">
        <v>154</v>
      </c>
    </row>
    <row r="145" spans="1:5" x14ac:dyDescent="0.25">
      <c r="A145" s="56">
        <v>144</v>
      </c>
      <c r="B145" s="57" t="s">
        <v>288</v>
      </c>
      <c r="C145" s="58">
        <v>127</v>
      </c>
      <c r="D145" s="58">
        <v>186</v>
      </c>
      <c r="E145" s="69">
        <v>177</v>
      </c>
    </row>
    <row r="146" spans="1:5" x14ac:dyDescent="0.25">
      <c r="A146" s="56">
        <v>145</v>
      </c>
      <c r="B146" s="57" t="s">
        <v>290</v>
      </c>
      <c r="C146" s="58">
        <v>151</v>
      </c>
      <c r="D146" s="58">
        <v>128</v>
      </c>
      <c r="E146" s="69">
        <v>140</v>
      </c>
    </row>
    <row r="147" spans="1:5" x14ac:dyDescent="0.25">
      <c r="A147" s="56">
        <v>146</v>
      </c>
      <c r="B147" s="57" t="s">
        <v>292</v>
      </c>
      <c r="C147" s="58">
        <v>184</v>
      </c>
      <c r="D147" s="58">
        <v>33</v>
      </c>
      <c r="E147" s="69">
        <v>112</v>
      </c>
    </row>
    <row r="148" spans="1:5" x14ac:dyDescent="0.25">
      <c r="A148" s="56">
        <v>147</v>
      </c>
      <c r="B148" s="57" t="s">
        <v>294</v>
      </c>
      <c r="C148" s="58">
        <v>146</v>
      </c>
      <c r="D148" s="58">
        <v>149</v>
      </c>
      <c r="E148" s="69">
        <v>173</v>
      </c>
    </row>
    <row r="149" spans="1:5" x14ac:dyDescent="0.25">
      <c r="A149" s="56">
        <v>148</v>
      </c>
      <c r="B149" s="57" t="s">
        <v>296</v>
      </c>
      <c r="C149" s="58">
        <v>195</v>
      </c>
      <c r="D149" s="58">
        <v>6</v>
      </c>
      <c r="E149" s="69">
        <v>178</v>
      </c>
    </row>
    <row r="150" spans="1:5" x14ac:dyDescent="0.25">
      <c r="A150" s="56">
        <v>149</v>
      </c>
      <c r="B150" s="57" t="s">
        <v>298</v>
      </c>
      <c r="C150" s="58">
        <v>172</v>
      </c>
      <c r="D150" s="58">
        <v>77</v>
      </c>
      <c r="E150" s="69">
        <v>161</v>
      </c>
    </row>
    <row r="151" spans="1:5" x14ac:dyDescent="0.25">
      <c r="A151" s="56">
        <v>150</v>
      </c>
      <c r="B151" s="57" t="s">
        <v>300</v>
      </c>
      <c r="C151" s="58">
        <v>198</v>
      </c>
      <c r="D151" s="58">
        <v>5</v>
      </c>
      <c r="E151" s="69">
        <v>128</v>
      </c>
    </row>
    <row r="152" spans="1:5" x14ac:dyDescent="0.25">
      <c r="A152" s="56">
        <v>151</v>
      </c>
      <c r="B152" s="57" t="s">
        <v>302</v>
      </c>
      <c r="C152" s="58">
        <v>158</v>
      </c>
      <c r="D152" s="58">
        <v>131</v>
      </c>
      <c r="E152" s="69">
        <v>189</v>
      </c>
    </row>
    <row r="153" spans="1:5" x14ac:dyDescent="0.25">
      <c r="A153" s="56">
        <v>152</v>
      </c>
      <c r="B153" s="57" t="s">
        <v>304</v>
      </c>
      <c r="C153" s="58">
        <v>145</v>
      </c>
      <c r="D153" s="58">
        <v>171</v>
      </c>
      <c r="E153" s="69">
        <v>121</v>
      </c>
    </row>
    <row r="154" spans="1:5" x14ac:dyDescent="0.25">
      <c r="A154" s="56">
        <v>153</v>
      </c>
      <c r="B154" s="57" t="s">
        <v>308</v>
      </c>
      <c r="C154" s="58">
        <v>143</v>
      </c>
      <c r="D154" s="58">
        <v>187</v>
      </c>
      <c r="E154" s="69">
        <v>116</v>
      </c>
    </row>
    <row r="155" spans="1:5" x14ac:dyDescent="0.25">
      <c r="A155" s="56">
        <v>153</v>
      </c>
      <c r="B155" s="57" t="s">
        <v>306</v>
      </c>
      <c r="C155" s="58">
        <v>173</v>
      </c>
      <c r="D155" s="58">
        <v>97</v>
      </c>
      <c r="E155" s="69">
        <v>131</v>
      </c>
    </row>
    <row r="156" spans="1:5" x14ac:dyDescent="0.25">
      <c r="A156" s="56">
        <v>155</v>
      </c>
      <c r="B156" s="57" t="s">
        <v>310</v>
      </c>
      <c r="C156" s="58">
        <v>170</v>
      </c>
      <c r="D156" s="58">
        <v>111</v>
      </c>
      <c r="E156" s="69">
        <v>204</v>
      </c>
    </row>
    <row r="157" spans="1:5" x14ac:dyDescent="0.25">
      <c r="A157" s="56">
        <v>156</v>
      </c>
      <c r="B157" s="57" t="s">
        <v>312</v>
      </c>
      <c r="C157" s="58">
        <v>138</v>
      </c>
      <c r="D157" s="58">
        <v>208</v>
      </c>
      <c r="E157" s="69">
        <v>206</v>
      </c>
    </row>
    <row r="158" spans="1:5" x14ac:dyDescent="0.25">
      <c r="A158" s="56">
        <v>157</v>
      </c>
      <c r="B158" s="57" t="s">
        <v>316</v>
      </c>
      <c r="C158" s="58">
        <v>154</v>
      </c>
      <c r="D158" s="58">
        <v>167</v>
      </c>
      <c r="E158" s="69">
        <v>124</v>
      </c>
    </row>
    <row r="159" spans="1:5" x14ac:dyDescent="0.25">
      <c r="A159" s="56">
        <v>157</v>
      </c>
      <c r="B159" s="57" t="s">
        <v>314</v>
      </c>
      <c r="C159" s="58">
        <v>163</v>
      </c>
      <c r="D159" s="58">
        <v>140</v>
      </c>
      <c r="E159" s="69">
        <v>148</v>
      </c>
    </row>
    <row r="160" spans="1:5" x14ac:dyDescent="0.25">
      <c r="A160" s="56">
        <v>159</v>
      </c>
      <c r="B160" s="57" t="s">
        <v>318</v>
      </c>
      <c r="C160" s="58">
        <v>171</v>
      </c>
      <c r="D160" s="58">
        <v>120</v>
      </c>
      <c r="E160" s="69">
        <v>214</v>
      </c>
    </row>
    <row r="161" spans="1:5" x14ac:dyDescent="0.25">
      <c r="A161" s="56">
        <v>160</v>
      </c>
      <c r="B161" s="57" t="s">
        <v>320</v>
      </c>
      <c r="C161" s="58">
        <v>131</v>
      </c>
      <c r="D161" s="58">
        <v>243</v>
      </c>
      <c r="E161" s="69">
        <v>135</v>
      </c>
    </row>
    <row r="162" spans="1:5" x14ac:dyDescent="0.25">
      <c r="A162" s="56">
        <v>161</v>
      </c>
      <c r="B162" s="57" t="s">
        <v>324</v>
      </c>
      <c r="C162" s="58">
        <v>180</v>
      </c>
      <c r="D162" s="58">
        <v>108</v>
      </c>
      <c r="E162" s="69">
        <v>168</v>
      </c>
    </row>
    <row r="163" spans="1:5" x14ac:dyDescent="0.25">
      <c r="A163" s="56">
        <v>162</v>
      </c>
      <c r="B163" s="57" t="s">
        <v>330</v>
      </c>
      <c r="C163" s="58">
        <v>139</v>
      </c>
      <c r="D163" s="58">
        <v>233</v>
      </c>
      <c r="E163" s="69">
        <v>141</v>
      </c>
    </row>
    <row r="164" spans="1:5" x14ac:dyDescent="0.25">
      <c r="A164" s="56">
        <v>162</v>
      </c>
      <c r="B164" s="57" t="s">
        <v>326</v>
      </c>
      <c r="C164" s="58">
        <v>157</v>
      </c>
      <c r="D164" s="58">
        <v>179</v>
      </c>
      <c r="E164" s="69">
        <v>187</v>
      </c>
    </row>
    <row r="165" spans="1:5" x14ac:dyDescent="0.25">
      <c r="A165" s="56">
        <v>162</v>
      </c>
      <c r="B165" s="57" t="s">
        <v>332</v>
      </c>
      <c r="C165" s="58">
        <v>186</v>
      </c>
      <c r="D165" s="58">
        <v>92</v>
      </c>
      <c r="E165" s="69">
        <v>160</v>
      </c>
    </row>
    <row r="166" spans="1:5" x14ac:dyDescent="0.25">
      <c r="A166" s="56">
        <v>165</v>
      </c>
      <c r="B166" s="57" t="s">
        <v>322</v>
      </c>
      <c r="C166" s="58">
        <v>129</v>
      </c>
      <c r="D166" s="58">
        <v>264</v>
      </c>
      <c r="E166" s="69">
        <v>159</v>
      </c>
    </row>
    <row r="167" spans="1:5" x14ac:dyDescent="0.25">
      <c r="A167" s="56">
        <v>166</v>
      </c>
      <c r="B167" s="57" t="s">
        <v>328</v>
      </c>
      <c r="C167" s="58">
        <v>155</v>
      </c>
      <c r="D167" s="58">
        <v>187</v>
      </c>
      <c r="E167" s="69">
        <v>132</v>
      </c>
    </row>
    <row r="168" spans="1:5" x14ac:dyDescent="0.25">
      <c r="A168" s="56">
        <v>167</v>
      </c>
      <c r="B168" s="57" t="s">
        <v>336</v>
      </c>
      <c r="C168" s="58">
        <v>140</v>
      </c>
      <c r="D168" s="58">
        <v>237</v>
      </c>
      <c r="E168" s="69">
        <v>137</v>
      </c>
    </row>
    <row r="169" spans="1:5" x14ac:dyDescent="0.25">
      <c r="A169" s="56">
        <v>167</v>
      </c>
      <c r="B169" s="57" t="s">
        <v>334</v>
      </c>
      <c r="C169" s="58">
        <v>164</v>
      </c>
      <c r="D169" s="58">
        <v>165</v>
      </c>
      <c r="E169" s="69">
        <v>171</v>
      </c>
    </row>
    <row r="170" spans="1:5" x14ac:dyDescent="0.25">
      <c r="A170" s="56">
        <v>169</v>
      </c>
      <c r="B170" s="57" t="s">
        <v>338</v>
      </c>
      <c r="C170" s="58">
        <v>183</v>
      </c>
      <c r="D170" s="58">
        <v>113</v>
      </c>
      <c r="E170" s="69">
        <v>163</v>
      </c>
    </row>
    <row r="171" spans="1:5" x14ac:dyDescent="0.25">
      <c r="A171" s="56">
        <v>170</v>
      </c>
      <c r="B171" s="57" t="s">
        <v>340</v>
      </c>
      <c r="C171" s="58">
        <v>128</v>
      </c>
      <c r="D171" s="58">
        <v>279</v>
      </c>
      <c r="E171" s="69">
        <v>195</v>
      </c>
    </row>
    <row r="172" spans="1:5" x14ac:dyDescent="0.25">
      <c r="A172" s="56">
        <v>171</v>
      </c>
      <c r="B172" s="57" t="s">
        <v>342</v>
      </c>
      <c r="C172" s="58">
        <v>205</v>
      </c>
      <c r="D172" s="58">
        <v>50</v>
      </c>
      <c r="E172" s="69">
        <v>156</v>
      </c>
    </row>
    <row r="173" spans="1:5" x14ac:dyDescent="0.25">
      <c r="A173" s="56">
        <v>172</v>
      </c>
      <c r="B173" s="57" t="s">
        <v>352</v>
      </c>
      <c r="C173" s="58">
        <v>162</v>
      </c>
      <c r="D173" s="58">
        <v>182</v>
      </c>
      <c r="E173" s="69">
        <v>151</v>
      </c>
    </row>
    <row r="174" spans="1:5" x14ac:dyDescent="0.25">
      <c r="A174" s="56">
        <v>173</v>
      </c>
      <c r="B174" s="57" t="s">
        <v>348</v>
      </c>
      <c r="C174" s="58">
        <v>169</v>
      </c>
      <c r="D174" s="58">
        <v>162</v>
      </c>
      <c r="E174" s="69">
        <v>210</v>
      </c>
    </row>
    <row r="175" spans="1:5" x14ac:dyDescent="0.25">
      <c r="A175" s="56">
        <v>174</v>
      </c>
      <c r="B175" s="57" t="s">
        <v>344</v>
      </c>
      <c r="C175" s="58">
        <v>167</v>
      </c>
      <c r="D175" s="58">
        <v>169</v>
      </c>
      <c r="E175" s="69">
        <v>183</v>
      </c>
    </row>
    <row r="176" spans="1:5" x14ac:dyDescent="0.25">
      <c r="A176" s="56">
        <v>175</v>
      </c>
      <c r="B176" s="57" t="s">
        <v>346</v>
      </c>
      <c r="C176" s="58">
        <v>188</v>
      </c>
      <c r="D176" s="58">
        <v>107</v>
      </c>
      <c r="E176" s="69">
        <v>183</v>
      </c>
    </row>
    <row r="177" spans="1:5" x14ac:dyDescent="0.25">
      <c r="A177" s="56">
        <v>176</v>
      </c>
      <c r="B177" s="57" t="s">
        <v>350</v>
      </c>
      <c r="C177" s="58">
        <v>160</v>
      </c>
      <c r="D177" s="58">
        <v>192</v>
      </c>
      <c r="E177" s="69">
        <v>146</v>
      </c>
    </row>
    <row r="178" spans="1:5" x14ac:dyDescent="0.25">
      <c r="A178" s="56">
        <v>177</v>
      </c>
      <c r="B178" s="57" t="s">
        <v>354</v>
      </c>
      <c r="C178" s="58">
        <v>161</v>
      </c>
      <c r="D178" s="58">
        <v>193</v>
      </c>
      <c r="E178" s="69">
        <v>162</v>
      </c>
    </row>
    <row r="179" spans="1:5" x14ac:dyDescent="0.25">
      <c r="A179" s="56">
        <v>178</v>
      </c>
      <c r="B179" s="57" t="s">
        <v>360</v>
      </c>
      <c r="C179" s="58">
        <v>159</v>
      </c>
      <c r="D179" s="58">
        <v>204</v>
      </c>
      <c r="E179" s="69">
        <v>158</v>
      </c>
    </row>
    <row r="180" spans="1:5" x14ac:dyDescent="0.25">
      <c r="A180" s="56">
        <v>178</v>
      </c>
      <c r="B180" s="57" t="s">
        <v>356</v>
      </c>
      <c r="C180" s="58">
        <v>182</v>
      </c>
      <c r="D180" s="58">
        <v>135</v>
      </c>
      <c r="E180" s="69">
        <v>166</v>
      </c>
    </row>
    <row r="181" spans="1:5" x14ac:dyDescent="0.25">
      <c r="A181" s="56">
        <v>180</v>
      </c>
      <c r="B181" s="57" t="s">
        <v>358</v>
      </c>
      <c r="C181" s="58">
        <v>206</v>
      </c>
      <c r="D181" s="58">
        <v>64</v>
      </c>
      <c r="E181" s="69">
        <v>206</v>
      </c>
    </row>
    <row r="182" spans="1:5" x14ac:dyDescent="0.25">
      <c r="A182" s="56">
        <v>181</v>
      </c>
      <c r="B182" s="57" t="s">
        <v>362</v>
      </c>
      <c r="C182" s="58">
        <v>189</v>
      </c>
      <c r="D182" s="58">
        <v>123</v>
      </c>
      <c r="E182" s="69">
        <v>169</v>
      </c>
    </row>
    <row r="183" spans="1:5" x14ac:dyDescent="0.25">
      <c r="A183" s="56">
        <v>182</v>
      </c>
      <c r="B183" s="57" t="s">
        <v>364</v>
      </c>
      <c r="C183" s="58">
        <v>137</v>
      </c>
      <c r="D183" s="58">
        <v>280</v>
      </c>
      <c r="E183" s="69">
        <v>157</v>
      </c>
    </row>
    <row r="184" spans="1:5" x14ac:dyDescent="0.25">
      <c r="A184" s="56">
        <v>183</v>
      </c>
      <c r="B184" s="57" t="s">
        <v>366</v>
      </c>
      <c r="C184" s="58">
        <v>148</v>
      </c>
      <c r="D184" s="58">
        <v>258</v>
      </c>
      <c r="E184" s="69">
        <v>206</v>
      </c>
    </row>
    <row r="185" spans="1:5" x14ac:dyDescent="0.25">
      <c r="A185" s="56">
        <v>184</v>
      </c>
      <c r="B185" s="57" t="s">
        <v>368</v>
      </c>
      <c r="C185" s="58">
        <v>176</v>
      </c>
      <c r="D185" s="58">
        <v>185</v>
      </c>
      <c r="E185" s="69">
        <v>150</v>
      </c>
    </row>
    <row r="186" spans="1:5" x14ac:dyDescent="0.25">
      <c r="A186" s="56">
        <v>185</v>
      </c>
      <c r="B186" s="57" t="s">
        <v>372</v>
      </c>
      <c r="C186" s="58">
        <v>210</v>
      </c>
      <c r="D186" s="58">
        <v>84</v>
      </c>
      <c r="E186" s="69">
        <v>205</v>
      </c>
    </row>
    <row r="187" spans="1:5" x14ac:dyDescent="0.25">
      <c r="A187" s="56">
        <v>186</v>
      </c>
      <c r="B187" s="57" t="s">
        <v>370</v>
      </c>
      <c r="C187" s="58">
        <v>202</v>
      </c>
      <c r="D187" s="58">
        <v>109</v>
      </c>
      <c r="E187" s="69">
        <v>194</v>
      </c>
    </row>
    <row r="188" spans="1:5" x14ac:dyDescent="0.25">
      <c r="A188" s="56">
        <v>187</v>
      </c>
      <c r="B188" s="57" t="s">
        <v>374</v>
      </c>
      <c r="C188" s="58">
        <v>222</v>
      </c>
      <c r="D188" s="58">
        <v>57</v>
      </c>
      <c r="E188" s="69">
        <v>225</v>
      </c>
    </row>
    <row r="189" spans="1:5" x14ac:dyDescent="0.25">
      <c r="A189" s="56">
        <v>188</v>
      </c>
      <c r="B189" s="57" t="s">
        <v>376</v>
      </c>
      <c r="C189" s="58">
        <v>193</v>
      </c>
      <c r="D189" s="58">
        <v>145</v>
      </c>
      <c r="E189" s="69">
        <v>200</v>
      </c>
    </row>
    <row r="190" spans="1:5" x14ac:dyDescent="0.25">
      <c r="A190" s="56">
        <v>189</v>
      </c>
      <c r="B190" s="57" t="s">
        <v>380</v>
      </c>
      <c r="C190" s="58">
        <v>156</v>
      </c>
      <c r="D190" s="58">
        <v>257</v>
      </c>
      <c r="E190" s="69">
        <v>188</v>
      </c>
    </row>
    <row r="191" spans="1:5" x14ac:dyDescent="0.25">
      <c r="A191" s="56">
        <v>190</v>
      </c>
      <c r="B191" s="57" t="s">
        <v>378</v>
      </c>
      <c r="C191" s="58">
        <v>235</v>
      </c>
      <c r="D191" s="58">
        <v>22</v>
      </c>
      <c r="E191" s="69">
        <v>179</v>
      </c>
    </row>
    <row r="192" spans="1:5" x14ac:dyDescent="0.25">
      <c r="A192" s="56">
        <v>191</v>
      </c>
      <c r="B192" s="57" t="s">
        <v>382</v>
      </c>
      <c r="C192" s="58">
        <v>187</v>
      </c>
      <c r="D192" s="58">
        <v>177</v>
      </c>
      <c r="E192" s="69">
        <v>213</v>
      </c>
    </row>
    <row r="193" spans="1:5" x14ac:dyDescent="0.25">
      <c r="A193" s="56">
        <v>192</v>
      </c>
      <c r="B193" s="57" t="s">
        <v>384</v>
      </c>
      <c r="C193" s="58">
        <v>177</v>
      </c>
      <c r="D193" s="58">
        <v>212</v>
      </c>
      <c r="E193" s="69">
        <v>121</v>
      </c>
    </row>
    <row r="194" spans="1:5" x14ac:dyDescent="0.25">
      <c r="A194" s="56">
        <v>192</v>
      </c>
      <c r="B194" s="57" t="s">
        <v>386</v>
      </c>
      <c r="C194" s="58">
        <v>207</v>
      </c>
      <c r="D194" s="58">
        <v>122</v>
      </c>
      <c r="E194" s="69">
        <v>206</v>
      </c>
    </row>
    <row r="195" spans="1:5" x14ac:dyDescent="0.25">
      <c r="A195" s="56">
        <v>194</v>
      </c>
      <c r="B195" s="57" t="s">
        <v>390</v>
      </c>
      <c r="C195" s="58">
        <v>194</v>
      </c>
      <c r="D195" s="58">
        <v>163</v>
      </c>
      <c r="E195" s="69">
        <v>179</v>
      </c>
    </row>
    <row r="196" spans="1:5" x14ac:dyDescent="0.25">
      <c r="A196" s="56">
        <v>195</v>
      </c>
      <c r="B196" s="57" t="s">
        <v>388</v>
      </c>
      <c r="C196" s="58">
        <v>178</v>
      </c>
      <c r="D196" s="58">
        <v>213</v>
      </c>
      <c r="E196" s="69">
        <v>170</v>
      </c>
    </row>
    <row r="197" spans="1:5" x14ac:dyDescent="0.25">
      <c r="A197" s="56">
        <v>196</v>
      </c>
      <c r="B197" s="57" t="s">
        <v>392</v>
      </c>
      <c r="C197" s="58">
        <v>204</v>
      </c>
      <c r="D197" s="58">
        <v>138</v>
      </c>
      <c r="E197" s="69">
        <v>228</v>
      </c>
    </row>
    <row r="198" spans="1:5" x14ac:dyDescent="0.25">
      <c r="A198" s="56">
        <v>197</v>
      </c>
      <c r="B198" s="57" t="s">
        <v>394</v>
      </c>
      <c r="C198" s="58">
        <v>175</v>
      </c>
      <c r="D198" s="58">
        <v>227</v>
      </c>
      <c r="E198" s="69">
        <v>165</v>
      </c>
    </row>
    <row r="199" spans="1:5" x14ac:dyDescent="0.25">
      <c r="A199" s="56">
        <v>198</v>
      </c>
      <c r="B199" s="57" t="s">
        <v>396</v>
      </c>
      <c r="C199" s="58">
        <v>181</v>
      </c>
      <c r="D199" s="58">
        <v>210</v>
      </c>
      <c r="E199" s="69">
        <v>199</v>
      </c>
    </row>
    <row r="200" spans="1:5" x14ac:dyDescent="0.25">
      <c r="A200" s="56">
        <v>199</v>
      </c>
      <c r="B200" s="57" t="s">
        <v>400</v>
      </c>
      <c r="C200" s="58">
        <v>192</v>
      </c>
      <c r="D200" s="58">
        <v>191</v>
      </c>
      <c r="E200" s="69">
        <v>143</v>
      </c>
    </row>
    <row r="201" spans="1:5" x14ac:dyDescent="0.25">
      <c r="A201" s="56">
        <v>199</v>
      </c>
      <c r="B201" s="57" t="s">
        <v>402</v>
      </c>
      <c r="C201" s="58">
        <v>201</v>
      </c>
      <c r="D201" s="58">
        <v>164</v>
      </c>
      <c r="E201" s="69">
        <v>176</v>
      </c>
    </row>
    <row r="202" spans="1:5" x14ac:dyDescent="0.25">
      <c r="A202" s="56">
        <v>201</v>
      </c>
      <c r="B202" s="57" t="s">
        <v>398</v>
      </c>
      <c r="C202" s="58">
        <v>241</v>
      </c>
      <c r="D202" s="58">
        <v>48</v>
      </c>
      <c r="E202" s="69">
        <v>226</v>
      </c>
    </row>
    <row r="203" spans="1:5" x14ac:dyDescent="0.25">
      <c r="A203" s="56">
        <v>202</v>
      </c>
      <c r="B203" s="57" t="s">
        <v>404</v>
      </c>
      <c r="C203" s="58">
        <v>200</v>
      </c>
      <c r="D203" s="58">
        <v>177</v>
      </c>
      <c r="E203" s="69">
        <v>181</v>
      </c>
    </row>
    <row r="204" spans="1:5" x14ac:dyDescent="0.25">
      <c r="A204" s="56">
        <v>203</v>
      </c>
      <c r="B204" s="57" t="s">
        <v>406</v>
      </c>
      <c r="C204" s="58">
        <v>219</v>
      </c>
      <c r="D204" s="58">
        <v>124</v>
      </c>
      <c r="E204" s="69">
        <v>218</v>
      </c>
    </row>
    <row r="205" spans="1:5" x14ac:dyDescent="0.25">
      <c r="A205" s="56">
        <v>204</v>
      </c>
      <c r="B205" s="57" t="s">
        <v>408</v>
      </c>
      <c r="C205" s="58">
        <v>168</v>
      </c>
      <c r="D205" s="58">
        <v>281</v>
      </c>
      <c r="E205" s="69">
        <v>185</v>
      </c>
    </row>
    <row r="206" spans="1:5" x14ac:dyDescent="0.25">
      <c r="A206" s="56">
        <v>205</v>
      </c>
      <c r="B206" s="57" t="s">
        <v>414</v>
      </c>
      <c r="C206" s="58">
        <v>197</v>
      </c>
      <c r="D206" s="58">
        <v>199</v>
      </c>
      <c r="E206" s="69">
        <v>212</v>
      </c>
    </row>
    <row r="207" spans="1:5" x14ac:dyDescent="0.25">
      <c r="A207" s="56">
        <v>206</v>
      </c>
      <c r="B207" s="57" t="s">
        <v>410</v>
      </c>
      <c r="C207" s="58">
        <v>196</v>
      </c>
      <c r="D207" s="58">
        <v>207</v>
      </c>
      <c r="E207" s="69">
        <v>217</v>
      </c>
    </row>
    <row r="208" spans="1:5" x14ac:dyDescent="0.25">
      <c r="A208" s="56">
        <v>207</v>
      </c>
      <c r="B208" s="57" t="s">
        <v>412</v>
      </c>
      <c r="C208" s="58">
        <v>208</v>
      </c>
      <c r="D208" s="58">
        <v>173</v>
      </c>
      <c r="E208" s="69">
        <v>182</v>
      </c>
    </row>
    <row r="209" spans="1:5" x14ac:dyDescent="0.25">
      <c r="A209" s="56">
        <v>208</v>
      </c>
      <c r="B209" s="57" t="s">
        <v>416</v>
      </c>
      <c r="C209" s="58">
        <v>217</v>
      </c>
      <c r="D209" s="58">
        <v>155</v>
      </c>
      <c r="E209" s="69">
        <v>186</v>
      </c>
    </row>
    <row r="210" spans="1:5" x14ac:dyDescent="0.25">
      <c r="A210" s="56">
        <v>209</v>
      </c>
      <c r="B210" s="57" t="s">
        <v>422</v>
      </c>
      <c r="C210" s="58">
        <v>174</v>
      </c>
      <c r="D210" s="58">
        <v>287</v>
      </c>
      <c r="E210" s="69">
        <v>241</v>
      </c>
    </row>
    <row r="211" spans="1:5" x14ac:dyDescent="0.25">
      <c r="A211" s="56">
        <v>209</v>
      </c>
      <c r="B211" s="57" t="s">
        <v>418</v>
      </c>
      <c r="C211" s="58">
        <v>238</v>
      </c>
      <c r="D211" s="58">
        <v>95</v>
      </c>
      <c r="E211" s="69">
        <v>232</v>
      </c>
    </row>
    <row r="212" spans="1:5" x14ac:dyDescent="0.25">
      <c r="A212" s="56">
        <v>211</v>
      </c>
      <c r="B212" s="57" t="s">
        <v>420</v>
      </c>
      <c r="C212" s="58">
        <v>231</v>
      </c>
      <c r="D212" s="58">
        <v>118</v>
      </c>
      <c r="E212" s="69">
        <v>202</v>
      </c>
    </row>
    <row r="213" spans="1:5" x14ac:dyDescent="0.25">
      <c r="A213" s="56">
        <v>212</v>
      </c>
      <c r="B213" s="57" t="s">
        <v>424</v>
      </c>
      <c r="C213" s="58">
        <v>212</v>
      </c>
      <c r="D213" s="58">
        <v>176</v>
      </c>
      <c r="E213" s="69">
        <v>197</v>
      </c>
    </row>
    <row r="214" spans="1:5" x14ac:dyDescent="0.25">
      <c r="A214" s="56">
        <v>213</v>
      </c>
      <c r="B214" s="57" t="s">
        <v>426</v>
      </c>
      <c r="C214" s="58">
        <v>220</v>
      </c>
      <c r="D214" s="58">
        <v>157</v>
      </c>
      <c r="E214" s="69">
        <v>191</v>
      </c>
    </row>
    <row r="215" spans="1:5" x14ac:dyDescent="0.25">
      <c r="A215" s="56">
        <v>214</v>
      </c>
      <c r="B215" s="57" t="s">
        <v>428</v>
      </c>
      <c r="C215" s="58">
        <v>199</v>
      </c>
      <c r="D215" s="58">
        <v>224</v>
      </c>
      <c r="E215" s="69">
        <v>220</v>
      </c>
    </row>
    <row r="216" spans="1:5" x14ac:dyDescent="0.25">
      <c r="A216" s="56">
        <v>215</v>
      </c>
      <c r="B216" s="57" t="s">
        <v>430</v>
      </c>
      <c r="C216" s="58">
        <v>190</v>
      </c>
      <c r="D216" s="58">
        <v>253</v>
      </c>
      <c r="E216" s="69">
        <v>200</v>
      </c>
    </row>
    <row r="217" spans="1:5" x14ac:dyDescent="0.25">
      <c r="A217" s="56">
        <v>216</v>
      </c>
      <c r="B217" s="57" t="s">
        <v>432</v>
      </c>
      <c r="C217" s="58">
        <v>185</v>
      </c>
      <c r="D217" s="58">
        <v>271</v>
      </c>
      <c r="E217" s="69">
        <v>192</v>
      </c>
    </row>
    <row r="218" spans="1:5" x14ac:dyDescent="0.25">
      <c r="A218" s="56">
        <v>217</v>
      </c>
      <c r="B218" s="57" t="s">
        <v>434</v>
      </c>
      <c r="C218" s="58">
        <v>226</v>
      </c>
      <c r="D218" s="58">
        <v>150</v>
      </c>
      <c r="E218" s="69">
        <v>255</v>
      </c>
    </row>
    <row r="219" spans="1:5" x14ac:dyDescent="0.25">
      <c r="A219" s="56">
        <v>217</v>
      </c>
      <c r="B219" s="57" t="s">
        <v>436</v>
      </c>
      <c r="C219" s="58">
        <v>228</v>
      </c>
      <c r="D219" s="58">
        <v>144</v>
      </c>
      <c r="E219" s="69">
        <v>230</v>
      </c>
    </row>
    <row r="220" spans="1:5" x14ac:dyDescent="0.25">
      <c r="A220" s="56">
        <v>219</v>
      </c>
      <c r="B220" s="57" t="s">
        <v>438</v>
      </c>
      <c r="C220" s="58">
        <v>234</v>
      </c>
      <c r="D220" s="58">
        <v>130</v>
      </c>
      <c r="E220" s="69">
        <v>240</v>
      </c>
    </row>
    <row r="221" spans="1:5" x14ac:dyDescent="0.25">
      <c r="A221" s="56">
        <v>220</v>
      </c>
      <c r="B221" s="57" t="s">
        <v>442</v>
      </c>
      <c r="C221" s="58">
        <v>225</v>
      </c>
      <c r="D221" s="58">
        <v>161</v>
      </c>
      <c r="E221" s="69">
        <v>211</v>
      </c>
    </row>
    <row r="222" spans="1:5" x14ac:dyDescent="0.25">
      <c r="A222" s="56">
        <v>221</v>
      </c>
      <c r="B222" s="57" t="s">
        <v>440</v>
      </c>
      <c r="C222" s="58">
        <v>233</v>
      </c>
      <c r="D222" s="58">
        <v>139</v>
      </c>
      <c r="E222" s="69">
        <v>173</v>
      </c>
    </row>
    <row r="223" spans="1:5" x14ac:dyDescent="0.25">
      <c r="A223" s="56">
        <v>222</v>
      </c>
      <c r="B223" s="57" t="s">
        <v>444</v>
      </c>
      <c r="C223" s="58">
        <v>191</v>
      </c>
      <c r="D223" s="58">
        <v>270</v>
      </c>
      <c r="E223" s="69">
        <v>227</v>
      </c>
    </row>
    <row r="224" spans="1:5" x14ac:dyDescent="0.25">
      <c r="A224" s="56">
        <v>223</v>
      </c>
      <c r="B224" s="57" t="s">
        <v>446</v>
      </c>
      <c r="C224" s="58">
        <v>214</v>
      </c>
      <c r="D224" s="58">
        <v>216</v>
      </c>
      <c r="E224" s="69">
        <v>203</v>
      </c>
    </row>
    <row r="225" spans="1:5" x14ac:dyDescent="0.25">
      <c r="A225" s="56">
        <v>224</v>
      </c>
      <c r="B225" s="57" t="s">
        <v>448</v>
      </c>
      <c r="C225" s="58">
        <v>211</v>
      </c>
      <c r="D225" s="58">
        <v>235</v>
      </c>
      <c r="E225" s="69">
        <v>189</v>
      </c>
    </row>
    <row r="226" spans="1:5" x14ac:dyDescent="0.25">
      <c r="A226" s="56">
        <v>224</v>
      </c>
      <c r="B226" s="57" t="s">
        <v>450</v>
      </c>
      <c r="C226" s="58">
        <v>215</v>
      </c>
      <c r="D226" s="58">
        <v>223</v>
      </c>
      <c r="E226" s="69">
        <v>223</v>
      </c>
    </row>
    <row r="227" spans="1:5" x14ac:dyDescent="0.25">
      <c r="A227" s="56">
        <v>226</v>
      </c>
      <c r="B227" s="57" t="s">
        <v>452</v>
      </c>
      <c r="C227" s="58">
        <v>256</v>
      </c>
      <c r="D227" s="58">
        <v>110</v>
      </c>
      <c r="E227" s="69">
        <v>239</v>
      </c>
    </row>
    <row r="228" spans="1:5" x14ac:dyDescent="0.25">
      <c r="A228" s="56">
        <v>227</v>
      </c>
      <c r="B228" s="57" t="s">
        <v>454</v>
      </c>
      <c r="C228" s="58">
        <v>287</v>
      </c>
      <c r="D228" s="58">
        <v>19</v>
      </c>
      <c r="E228" s="69">
        <v>233</v>
      </c>
    </row>
    <row r="229" spans="1:5" x14ac:dyDescent="0.25">
      <c r="A229" s="56">
        <v>228</v>
      </c>
      <c r="B229" s="57" t="s">
        <v>458</v>
      </c>
      <c r="C229" s="58">
        <v>213</v>
      </c>
      <c r="D229" s="58">
        <v>245</v>
      </c>
      <c r="E229" s="69">
        <v>215</v>
      </c>
    </row>
    <row r="230" spans="1:5" x14ac:dyDescent="0.25">
      <c r="A230" s="56">
        <v>229</v>
      </c>
      <c r="B230" s="57" t="s">
        <v>456</v>
      </c>
      <c r="C230" s="58">
        <v>230</v>
      </c>
      <c r="D230" s="58">
        <v>195</v>
      </c>
      <c r="E230" s="69">
        <v>221</v>
      </c>
    </row>
    <row r="231" spans="1:5" x14ac:dyDescent="0.25">
      <c r="A231" s="56">
        <v>230</v>
      </c>
      <c r="B231" s="57" t="s">
        <v>466</v>
      </c>
      <c r="C231" s="58">
        <v>203</v>
      </c>
      <c r="D231" s="58">
        <v>289</v>
      </c>
      <c r="E231" s="69">
        <v>196</v>
      </c>
    </row>
    <row r="232" spans="1:5" x14ac:dyDescent="0.25">
      <c r="A232" s="56">
        <v>230</v>
      </c>
      <c r="B232" s="57" t="s">
        <v>460</v>
      </c>
      <c r="C232" s="58">
        <v>218</v>
      </c>
      <c r="D232" s="58">
        <v>244</v>
      </c>
      <c r="E232" s="69">
        <v>236</v>
      </c>
    </row>
    <row r="233" spans="1:5" x14ac:dyDescent="0.25">
      <c r="A233" s="56">
        <v>232</v>
      </c>
      <c r="B233" s="57" t="s">
        <v>462</v>
      </c>
      <c r="C233" s="58">
        <v>237</v>
      </c>
      <c r="D233" s="58">
        <v>189</v>
      </c>
      <c r="E233" s="69">
        <v>219</v>
      </c>
    </row>
    <row r="234" spans="1:5" x14ac:dyDescent="0.25">
      <c r="A234" s="56">
        <v>233</v>
      </c>
      <c r="B234" s="57" t="s">
        <v>464</v>
      </c>
      <c r="C234" s="58">
        <v>240</v>
      </c>
      <c r="D234" s="58">
        <v>182</v>
      </c>
      <c r="E234" s="69">
        <v>223</v>
      </c>
    </row>
    <row r="235" spans="1:5" x14ac:dyDescent="0.25">
      <c r="A235" s="56">
        <v>234</v>
      </c>
      <c r="B235" s="57" t="s">
        <v>472</v>
      </c>
      <c r="C235" s="58">
        <v>245</v>
      </c>
      <c r="D235" s="58">
        <v>174</v>
      </c>
      <c r="E235" s="69">
        <v>253</v>
      </c>
    </row>
    <row r="236" spans="1:5" x14ac:dyDescent="0.25">
      <c r="A236" s="56">
        <v>234</v>
      </c>
      <c r="B236" s="57" t="s">
        <v>470</v>
      </c>
      <c r="C236" s="58">
        <v>254</v>
      </c>
      <c r="D236" s="58">
        <v>147</v>
      </c>
      <c r="E236" s="69">
        <v>251</v>
      </c>
    </row>
    <row r="237" spans="1:5" x14ac:dyDescent="0.25">
      <c r="A237" s="56">
        <v>236</v>
      </c>
      <c r="B237" s="57" t="s">
        <v>468</v>
      </c>
      <c r="C237" s="58">
        <v>209</v>
      </c>
      <c r="D237" s="58">
        <v>283</v>
      </c>
      <c r="E237" s="69">
        <v>234</v>
      </c>
    </row>
    <row r="238" spans="1:5" x14ac:dyDescent="0.25">
      <c r="A238" s="56">
        <v>237</v>
      </c>
      <c r="B238" s="57" t="s">
        <v>474</v>
      </c>
      <c r="C238" s="58">
        <v>216</v>
      </c>
      <c r="D238" s="58">
        <v>263</v>
      </c>
      <c r="E238" s="69">
        <v>193</v>
      </c>
    </row>
    <row r="239" spans="1:5" x14ac:dyDescent="0.25">
      <c r="A239" s="56">
        <v>238</v>
      </c>
      <c r="B239" s="57" t="s">
        <v>476</v>
      </c>
      <c r="C239" s="58">
        <v>239</v>
      </c>
      <c r="D239" s="58">
        <v>196</v>
      </c>
      <c r="E239" s="69">
        <v>261</v>
      </c>
    </row>
    <row r="240" spans="1:5" x14ac:dyDescent="0.25">
      <c r="A240" s="56">
        <v>239</v>
      </c>
      <c r="B240" s="57" t="s">
        <v>478</v>
      </c>
      <c r="C240" s="58">
        <v>248</v>
      </c>
      <c r="D240" s="58">
        <v>172</v>
      </c>
      <c r="E240" s="69">
        <v>237</v>
      </c>
    </row>
    <row r="241" spans="1:5" x14ac:dyDescent="0.25">
      <c r="A241" s="56">
        <v>240</v>
      </c>
      <c r="B241" s="57" t="s">
        <v>480</v>
      </c>
      <c r="C241" s="58">
        <v>221</v>
      </c>
      <c r="D241" s="58">
        <v>254</v>
      </c>
      <c r="E241" s="69">
        <v>238</v>
      </c>
    </row>
    <row r="242" spans="1:5" x14ac:dyDescent="0.25">
      <c r="A242" s="56">
        <v>241</v>
      </c>
      <c r="B242" s="57" t="s">
        <v>484</v>
      </c>
      <c r="C242" s="58">
        <v>242</v>
      </c>
      <c r="D242" s="58">
        <v>194</v>
      </c>
      <c r="E242" s="69">
        <v>229</v>
      </c>
    </row>
    <row r="243" spans="1:5" x14ac:dyDescent="0.25">
      <c r="A243" s="56">
        <v>241</v>
      </c>
      <c r="B243" s="57" t="s">
        <v>482</v>
      </c>
      <c r="C243" s="58">
        <v>268</v>
      </c>
      <c r="D243" s="58">
        <v>116</v>
      </c>
      <c r="E243" s="69">
        <v>250</v>
      </c>
    </row>
    <row r="244" spans="1:5" x14ac:dyDescent="0.25">
      <c r="A244" s="56">
        <v>243</v>
      </c>
      <c r="B244" s="57" t="s">
        <v>486</v>
      </c>
      <c r="C244" s="58">
        <v>232</v>
      </c>
      <c r="D244" s="58">
        <v>226</v>
      </c>
      <c r="E244" s="69">
        <v>231</v>
      </c>
    </row>
    <row r="245" spans="1:5" x14ac:dyDescent="0.25">
      <c r="A245" s="56">
        <v>244</v>
      </c>
      <c r="B245" s="57" t="s">
        <v>490</v>
      </c>
      <c r="C245" s="58">
        <v>265</v>
      </c>
      <c r="D245" s="58">
        <v>133</v>
      </c>
      <c r="E245" s="69">
        <v>268</v>
      </c>
    </row>
    <row r="246" spans="1:5" x14ac:dyDescent="0.25">
      <c r="A246" s="56">
        <v>245</v>
      </c>
      <c r="B246" s="57" t="s">
        <v>492</v>
      </c>
      <c r="C246" s="58">
        <v>227</v>
      </c>
      <c r="D246" s="58">
        <v>251</v>
      </c>
      <c r="E246" s="69">
        <v>269</v>
      </c>
    </row>
    <row r="247" spans="1:5" x14ac:dyDescent="0.25">
      <c r="A247" s="56">
        <v>246</v>
      </c>
      <c r="B247" s="57" t="s">
        <v>488</v>
      </c>
      <c r="C247" s="58">
        <v>244</v>
      </c>
      <c r="D247" s="58">
        <v>201</v>
      </c>
      <c r="E247" s="69">
        <v>222</v>
      </c>
    </row>
    <row r="248" spans="1:5" x14ac:dyDescent="0.25">
      <c r="A248" s="56">
        <v>247</v>
      </c>
      <c r="B248" s="57" t="s">
        <v>494</v>
      </c>
      <c r="C248" s="58">
        <v>243</v>
      </c>
      <c r="D248" s="58">
        <v>209</v>
      </c>
      <c r="E248" s="69">
        <v>246</v>
      </c>
    </row>
    <row r="249" spans="1:5" x14ac:dyDescent="0.25">
      <c r="A249" s="56">
        <v>248</v>
      </c>
      <c r="B249" s="57" t="s">
        <v>496</v>
      </c>
      <c r="C249" s="58">
        <v>224</v>
      </c>
      <c r="D249" s="58">
        <v>272</v>
      </c>
      <c r="E249" s="69">
        <v>242</v>
      </c>
    </row>
    <row r="250" spans="1:5" x14ac:dyDescent="0.25">
      <c r="A250" s="56">
        <v>249</v>
      </c>
      <c r="B250" s="57" t="s">
        <v>498</v>
      </c>
      <c r="C250" s="58">
        <v>250</v>
      </c>
      <c r="D250" s="58">
        <v>203</v>
      </c>
      <c r="E250" s="69">
        <v>254</v>
      </c>
    </row>
    <row r="251" spans="1:5" x14ac:dyDescent="0.25">
      <c r="A251" s="56">
        <v>250</v>
      </c>
      <c r="B251" s="57" t="s">
        <v>500</v>
      </c>
      <c r="C251" s="58">
        <v>223</v>
      </c>
      <c r="D251" s="58">
        <v>290</v>
      </c>
      <c r="E251" s="69">
        <v>198</v>
      </c>
    </row>
    <row r="252" spans="1:5" x14ac:dyDescent="0.25">
      <c r="A252" s="56">
        <v>251</v>
      </c>
      <c r="B252" s="57" t="s">
        <v>502</v>
      </c>
      <c r="C252" s="58">
        <v>229</v>
      </c>
      <c r="D252" s="58">
        <v>276</v>
      </c>
      <c r="E252" s="69">
        <v>249</v>
      </c>
    </row>
    <row r="253" spans="1:5" x14ac:dyDescent="0.25">
      <c r="A253" s="56">
        <v>252</v>
      </c>
      <c r="B253" s="57" t="s">
        <v>504</v>
      </c>
      <c r="C253" s="58">
        <v>236</v>
      </c>
      <c r="D253" s="58">
        <v>261</v>
      </c>
      <c r="E253" s="69">
        <v>235</v>
      </c>
    </row>
    <row r="254" spans="1:5" x14ac:dyDescent="0.25">
      <c r="A254" s="56">
        <v>253</v>
      </c>
      <c r="B254" s="57" t="s">
        <v>506</v>
      </c>
      <c r="C254" s="58">
        <v>247</v>
      </c>
      <c r="D254" s="58">
        <v>234</v>
      </c>
      <c r="E254" s="69">
        <v>252</v>
      </c>
    </row>
    <row r="255" spans="1:5" x14ac:dyDescent="0.25">
      <c r="A255" s="56">
        <v>254</v>
      </c>
      <c r="B255" s="57" t="s">
        <v>508</v>
      </c>
      <c r="C255" s="58">
        <v>266</v>
      </c>
      <c r="D255" s="58">
        <v>184</v>
      </c>
      <c r="E255" s="69">
        <v>265</v>
      </c>
    </row>
    <row r="256" spans="1:5" x14ac:dyDescent="0.25">
      <c r="A256" s="56">
        <v>255</v>
      </c>
      <c r="B256" s="57" t="s">
        <v>510</v>
      </c>
      <c r="C256" s="58">
        <v>249</v>
      </c>
      <c r="D256" s="58">
        <v>248</v>
      </c>
      <c r="E256" s="69">
        <v>258</v>
      </c>
    </row>
    <row r="257" spans="1:5" x14ac:dyDescent="0.25">
      <c r="A257" s="56">
        <v>256</v>
      </c>
      <c r="B257" s="57" t="s">
        <v>512</v>
      </c>
      <c r="C257" s="58">
        <v>259</v>
      </c>
      <c r="D257" s="58">
        <v>221</v>
      </c>
      <c r="E257" s="69">
        <v>247</v>
      </c>
    </row>
    <row r="258" spans="1:5" x14ac:dyDescent="0.25">
      <c r="A258" s="56">
        <v>257</v>
      </c>
      <c r="B258" s="57" t="s">
        <v>514</v>
      </c>
      <c r="C258" s="58">
        <v>288</v>
      </c>
      <c r="D258" s="58">
        <v>142</v>
      </c>
      <c r="E258" s="69">
        <v>274</v>
      </c>
    </row>
    <row r="259" spans="1:5" x14ac:dyDescent="0.25">
      <c r="A259" s="56">
        <v>258</v>
      </c>
      <c r="B259" s="57" t="s">
        <v>516</v>
      </c>
      <c r="C259" s="58">
        <v>246</v>
      </c>
      <c r="D259" s="58">
        <v>273</v>
      </c>
      <c r="E259" s="69">
        <v>244</v>
      </c>
    </row>
    <row r="260" spans="1:5" x14ac:dyDescent="0.25">
      <c r="A260" s="56">
        <v>258</v>
      </c>
      <c r="B260" s="57" t="s">
        <v>518</v>
      </c>
      <c r="C260" s="58">
        <v>252</v>
      </c>
      <c r="D260" s="58">
        <v>255</v>
      </c>
      <c r="E260" s="69">
        <v>245</v>
      </c>
    </row>
    <row r="261" spans="1:5" x14ac:dyDescent="0.25">
      <c r="A261" s="56">
        <v>260</v>
      </c>
      <c r="B261" s="57" t="s">
        <v>522</v>
      </c>
      <c r="C261" s="58">
        <v>251</v>
      </c>
      <c r="D261" s="58">
        <v>265</v>
      </c>
      <c r="E261" s="69">
        <v>259</v>
      </c>
    </row>
    <row r="262" spans="1:5" x14ac:dyDescent="0.25">
      <c r="A262" s="56">
        <v>261</v>
      </c>
      <c r="B262" s="57" t="s">
        <v>520</v>
      </c>
      <c r="C262" s="58">
        <v>253</v>
      </c>
      <c r="D262" s="58">
        <v>262</v>
      </c>
      <c r="E262" s="69">
        <v>247</v>
      </c>
    </row>
    <row r="263" spans="1:5" x14ac:dyDescent="0.25">
      <c r="A263" s="56">
        <v>262</v>
      </c>
      <c r="B263" s="57" t="s">
        <v>524</v>
      </c>
      <c r="C263" s="58">
        <v>255</v>
      </c>
      <c r="D263" s="58">
        <v>260</v>
      </c>
      <c r="E263" s="69">
        <v>262</v>
      </c>
    </row>
    <row r="264" spans="1:5" x14ac:dyDescent="0.25">
      <c r="A264" s="56">
        <v>263</v>
      </c>
      <c r="B264" s="57" t="s">
        <v>530</v>
      </c>
      <c r="C264" s="58">
        <v>271</v>
      </c>
      <c r="D264" s="58">
        <v>214</v>
      </c>
      <c r="E264" s="69">
        <v>279</v>
      </c>
    </row>
    <row r="265" spans="1:5" x14ac:dyDescent="0.25">
      <c r="A265" s="56">
        <v>264</v>
      </c>
      <c r="B265" s="57" t="s">
        <v>526</v>
      </c>
      <c r="C265" s="58">
        <v>270</v>
      </c>
      <c r="D265" s="58">
        <v>219</v>
      </c>
      <c r="E265" s="69">
        <v>256</v>
      </c>
    </row>
    <row r="266" spans="1:5" x14ac:dyDescent="0.25">
      <c r="A266" s="56">
        <v>265</v>
      </c>
      <c r="B266" s="57" t="s">
        <v>528</v>
      </c>
      <c r="C266" s="58">
        <v>258</v>
      </c>
      <c r="D266" s="58">
        <v>256</v>
      </c>
      <c r="E266" s="69">
        <v>243</v>
      </c>
    </row>
    <row r="267" spans="1:5" x14ac:dyDescent="0.25">
      <c r="A267" s="56">
        <v>266</v>
      </c>
      <c r="B267" s="57" t="s">
        <v>536</v>
      </c>
      <c r="C267" s="58">
        <v>262</v>
      </c>
      <c r="D267" s="58">
        <v>245</v>
      </c>
      <c r="E267" s="69">
        <v>263</v>
      </c>
    </row>
    <row r="268" spans="1:5" x14ac:dyDescent="0.25">
      <c r="A268" s="56">
        <v>266</v>
      </c>
      <c r="B268" s="57" t="s">
        <v>534</v>
      </c>
      <c r="C268" s="58">
        <v>263</v>
      </c>
      <c r="D268" s="58">
        <v>242</v>
      </c>
      <c r="E268" s="69">
        <v>264</v>
      </c>
    </row>
    <row r="269" spans="1:5" x14ac:dyDescent="0.25">
      <c r="A269" s="56">
        <v>268</v>
      </c>
      <c r="B269" s="57" t="s">
        <v>532</v>
      </c>
      <c r="C269" s="58">
        <v>264</v>
      </c>
      <c r="D269" s="58">
        <v>240</v>
      </c>
      <c r="E269" s="69">
        <v>266</v>
      </c>
    </row>
    <row r="270" spans="1:5" x14ac:dyDescent="0.25">
      <c r="A270" s="56">
        <v>269</v>
      </c>
      <c r="B270" s="57" t="s">
        <v>538</v>
      </c>
      <c r="C270" s="58">
        <v>257</v>
      </c>
      <c r="D270" s="58">
        <v>267</v>
      </c>
      <c r="E270" s="69">
        <v>260</v>
      </c>
    </row>
    <row r="271" spans="1:5" x14ac:dyDescent="0.25">
      <c r="A271" s="56">
        <v>270</v>
      </c>
      <c r="B271" s="57" t="s">
        <v>540</v>
      </c>
      <c r="C271" s="58">
        <v>267</v>
      </c>
      <c r="D271" s="58">
        <v>239</v>
      </c>
      <c r="E271" s="69">
        <v>280</v>
      </c>
    </row>
    <row r="272" spans="1:5" x14ac:dyDescent="0.25">
      <c r="A272" s="56">
        <v>271</v>
      </c>
      <c r="B272" s="57" t="s">
        <v>542</v>
      </c>
      <c r="C272" s="58">
        <v>260</v>
      </c>
      <c r="D272" s="58">
        <v>266</v>
      </c>
      <c r="E272" s="69">
        <v>274</v>
      </c>
    </row>
    <row r="273" spans="1:5" x14ac:dyDescent="0.25">
      <c r="A273" s="56">
        <v>272</v>
      </c>
      <c r="B273" s="57" t="s">
        <v>632</v>
      </c>
      <c r="C273" s="58">
        <v>277</v>
      </c>
      <c r="D273" s="58">
        <v>220</v>
      </c>
      <c r="E273" s="69">
        <v>289</v>
      </c>
    </row>
    <row r="274" spans="1:5" x14ac:dyDescent="0.25">
      <c r="A274" s="56">
        <v>273</v>
      </c>
      <c r="B274" s="57" t="s">
        <v>546</v>
      </c>
      <c r="C274" s="58">
        <v>274</v>
      </c>
      <c r="D274" s="58">
        <v>232</v>
      </c>
      <c r="E274" s="69">
        <v>267</v>
      </c>
    </row>
    <row r="275" spans="1:5" x14ac:dyDescent="0.25">
      <c r="A275" s="56">
        <v>274</v>
      </c>
      <c r="B275" s="57" t="s">
        <v>548</v>
      </c>
      <c r="C275" s="58">
        <v>276</v>
      </c>
      <c r="D275" s="58">
        <v>230</v>
      </c>
      <c r="E275" s="69">
        <v>257</v>
      </c>
    </row>
    <row r="276" spans="1:5" x14ac:dyDescent="0.25">
      <c r="A276" s="56">
        <v>275</v>
      </c>
      <c r="B276" s="57" t="s">
        <v>550</v>
      </c>
      <c r="C276" s="58">
        <v>261</v>
      </c>
      <c r="D276" s="58">
        <v>276</v>
      </c>
      <c r="E276" s="69">
        <v>273</v>
      </c>
    </row>
    <row r="277" spans="1:5" x14ac:dyDescent="0.25">
      <c r="A277" s="56">
        <v>276</v>
      </c>
      <c r="B277" s="57" t="s">
        <v>552</v>
      </c>
      <c r="C277" s="58">
        <v>273</v>
      </c>
      <c r="D277" s="58">
        <v>241</v>
      </c>
      <c r="E277" s="69">
        <v>270</v>
      </c>
    </row>
    <row r="278" spans="1:5" x14ac:dyDescent="0.25">
      <c r="A278" s="56">
        <v>277</v>
      </c>
      <c r="B278" s="57" t="s">
        <v>554</v>
      </c>
      <c r="C278" s="58">
        <v>281</v>
      </c>
      <c r="D278" s="58">
        <v>225</v>
      </c>
      <c r="E278" s="69">
        <v>282</v>
      </c>
    </row>
    <row r="279" spans="1:5" x14ac:dyDescent="0.25">
      <c r="A279" s="56">
        <v>278</v>
      </c>
      <c r="B279" s="57" t="s">
        <v>556</v>
      </c>
      <c r="C279" s="58">
        <v>269</v>
      </c>
      <c r="D279" s="58">
        <v>268</v>
      </c>
      <c r="E279" s="69">
        <v>284</v>
      </c>
    </row>
    <row r="280" spans="1:5" x14ac:dyDescent="0.25">
      <c r="A280" s="56">
        <v>279</v>
      </c>
      <c r="B280" s="57" t="s">
        <v>558</v>
      </c>
      <c r="C280" s="58">
        <v>278</v>
      </c>
      <c r="D280" s="58">
        <v>247</v>
      </c>
      <c r="E280" s="69">
        <v>277</v>
      </c>
    </row>
    <row r="281" spans="1:5" x14ac:dyDescent="0.25">
      <c r="A281" s="56">
        <v>280</v>
      </c>
      <c r="B281" s="57" t="s">
        <v>560</v>
      </c>
      <c r="C281" s="58">
        <v>271</v>
      </c>
      <c r="D281" s="58">
        <v>278</v>
      </c>
      <c r="E281" s="69">
        <v>272</v>
      </c>
    </row>
    <row r="282" spans="1:5" x14ac:dyDescent="0.25">
      <c r="A282" s="56">
        <v>281</v>
      </c>
      <c r="B282" s="57" t="s">
        <v>562</v>
      </c>
      <c r="C282" s="58">
        <v>275</v>
      </c>
      <c r="D282" s="58">
        <v>269</v>
      </c>
      <c r="E282" s="69">
        <v>276</v>
      </c>
    </row>
    <row r="283" spans="1:5" x14ac:dyDescent="0.25">
      <c r="A283" s="56">
        <v>282</v>
      </c>
      <c r="B283" s="57" t="s">
        <v>564</v>
      </c>
      <c r="C283" s="58">
        <v>279</v>
      </c>
      <c r="D283" s="58">
        <v>259</v>
      </c>
      <c r="E283" s="69">
        <v>283</v>
      </c>
    </row>
    <row r="284" spans="1:5" x14ac:dyDescent="0.25">
      <c r="A284" s="56">
        <v>283</v>
      </c>
      <c r="B284" s="57" t="s">
        <v>566</v>
      </c>
      <c r="C284" s="58">
        <v>283</v>
      </c>
      <c r="D284" s="58">
        <v>250</v>
      </c>
      <c r="E284" s="69">
        <v>281</v>
      </c>
    </row>
    <row r="285" spans="1:5" x14ac:dyDescent="0.25">
      <c r="A285" s="56">
        <v>284</v>
      </c>
      <c r="B285" s="57" t="s">
        <v>568</v>
      </c>
      <c r="C285" s="58">
        <v>289</v>
      </c>
      <c r="D285" s="58">
        <v>249</v>
      </c>
      <c r="E285" s="69">
        <v>278</v>
      </c>
    </row>
    <row r="286" spans="1:5" x14ac:dyDescent="0.25">
      <c r="A286" s="56">
        <v>285</v>
      </c>
      <c r="B286" s="57" t="s">
        <v>570</v>
      </c>
      <c r="C286" s="58">
        <v>280</v>
      </c>
      <c r="D286" s="58">
        <v>284</v>
      </c>
      <c r="E286" s="69">
        <v>285</v>
      </c>
    </row>
    <row r="287" spans="1:5" x14ac:dyDescent="0.25">
      <c r="A287" s="56">
        <v>286</v>
      </c>
      <c r="B287" s="57" t="s">
        <v>576</v>
      </c>
      <c r="C287" s="58">
        <v>284</v>
      </c>
      <c r="D287" s="58">
        <v>275</v>
      </c>
      <c r="E287" s="69">
        <v>288</v>
      </c>
    </row>
    <row r="288" spans="1:5" x14ac:dyDescent="0.25">
      <c r="A288" s="56">
        <v>287</v>
      </c>
      <c r="B288" s="57" t="s">
        <v>572</v>
      </c>
      <c r="C288" s="58">
        <v>282</v>
      </c>
      <c r="D288" s="58">
        <v>286</v>
      </c>
      <c r="E288" s="69">
        <v>291</v>
      </c>
    </row>
    <row r="289" spans="1:5" x14ac:dyDescent="0.25">
      <c r="A289" s="56">
        <v>288</v>
      </c>
      <c r="B289" s="57" t="s">
        <v>578</v>
      </c>
      <c r="C289" s="58">
        <v>285</v>
      </c>
      <c r="D289" s="58">
        <v>285</v>
      </c>
      <c r="E289" s="69">
        <v>290</v>
      </c>
    </row>
    <row r="290" spans="1:5" x14ac:dyDescent="0.25">
      <c r="A290" s="56">
        <v>288</v>
      </c>
      <c r="B290" s="57" t="s">
        <v>574</v>
      </c>
      <c r="C290" s="58">
        <v>286</v>
      </c>
      <c r="D290" s="58">
        <v>282</v>
      </c>
      <c r="E290" s="69">
        <v>287</v>
      </c>
    </row>
    <row r="291" spans="1:5" x14ac:dyDescent="0.25">
      <c r="A291" s="56">
        <v>290</v>
      </c>
      <c r="B291" s="57" t="s">
        <v>580</v>
      </c>
      <c r="C291" s="58">
        <v>290</v>
      </c>
      <c r="D291" s="58">
        <v>288</v>
      </c>
      <c r="E291" s="69">
        <v>292</v>
      </c>
    </row>
    <row r="292" spans="1:5" x14ac:dyDescent="0.25">
      <c r="E292" s="62"/>
    </row>
    <row r="293" spans="1:5" x14ac:dyDescent="0.25">
      <c r="E293" s="49"/>
    </row>
    <row r="294" spans="1:5" x14ac:dyDescent="0.25">
      <c r="E294" s="49"/>
    </row>
    <row r="295" spans="1:5" x14ac:dyDescent="0.25">
      <c r="E295" s="49"/>
    </row>
    <row r="296" spans="1:5" x14ac:dyDescent="0.25">
      <c r="E296" s="49"/>
    </row>
    <row r="297" spans="1:5" x14ac:dyDescent="0.25">
      <c r="E297" s="49"/>
    </row>
    <row r="298" spans="1:5" x14ac:dyDescent="0.25">
      <c r="E298" s="49"/>
    </row>
    <row r="299" spans="1:5" x14ac:dyDescent="0.25">
      <c r="E299" s="49"/>
    </row>
    <row r="300" spans="1:5" x14ac:dyDescent="0.25">
      <c r="E300" s="49"/>
    </row>
    <row r="301" spans="1:5" x14ac:dyDescent="0.25">
      <c r="E301" s="49"/>
    </row>
    <row r="302" spans="1:5" x14ac:dyDescent="0.25">
      <c r="E302" s="49"/>
    </row>
    <row r="303" spans="1:5" x14ac:dyDescent="0.25">
      <c r="E303" s="49"/>
    </row>
    <row r="304" spans="1:5" x14ac:dyDescent="0.25">
      <c r="E304" s="49"/>
    </row>
    <row r="305" spans="5:5" x14ac:dyDescent="0.25">
      <c r="E305" s="49"/>
    </row>
    <row r="306" spans="5:5" x14ac:dyDescent="0.25">
      <c r="E306" s="49"/>
    </row>
    <row r="307" spans="5:5" x14ac:dyDescent="0.25">
      <c r="E307" s="49"/>
    </row>
    <row r="308" spans="5:5" x14ac:dyDescent="0.25">
      <c r="E308" s="49"/>
    </row>
    <row r="309" spans="5:5" x14ac:dyDescent="0.25">
      <c r="E309" s="49"/>
    </row>
    <row r="310" spans="5:5" x14ac:dyDescent="0.25">
      <c r="E310" s="49"/>
    </row>
    <row r="311" spans="5:5" x14ac:dyDescent="0.25">
      <c r="E311" s="49"/>
    </row>
    <row r="312" spans="5:5" x14ac:dyDescent="0.25">
      <c r="E312" s="49"/>
    </row>
    <row r="313" spans="5:5" x14ac:dyDescent="0.25">
      <c r="E313" s="49"/>
    </row>
    <row r="314" spans="5:5" x14ac:dyDescent="0.25">
      <c r="E314" s="49"/>
    </row>
    <row r="315" spans="5:5" x14ac:dyDescent="0.25">
      <c r="E315" s="49"/>
    </row>
    <row r="316" spans="5:5" x14ac:dyDescent="0.25">
      <c r="E316" s="49"/>
    </row>
    <row r="317" spans="5:5" x14ac:dyDescent="0.25">
      <c r="E317" s="49"/>
    </row>
    <row r="318" spans="5:5" x14ac:dyDescent="0.25">
      <c r="E318" s="49"/>
    </row>
    <row r="319" spans="5:5" x14ac:dyDescent="0.25">
      <c r="E319" s="49"/>
    </row>
    <row r="320" spans="5:5" x14ac:dyDescent="0.25">
      <c r="E320" s="49"/>
    </row>
    <row r="321" spans="5:5" x14ac:dyDescent="0.25">
      <c r="E321" s="49"/>
    </row>
    <row r="322" spans="5:5" x14ac:dyDescent="0.25">
      <c r="E322" s="49"/>
    </row>
    <row r="323" spans="5:5" x14ac:dyDescent="0.25">
      <c r="E323" s="49"/>
    </row>
    <row r="324" spans="5:5" x14ac:dyDescent="0.25">
      <c r="E324" s="49"/>
    </row>
    <row r="325" spans="5:5" x14ac:dyDescent="0.25">
      <c r="E325" s="49"/>
    </row>
    <row r="326" spans="5:5" x14ac:dyDescent="0.25">
      <c r="E326" s="49"/>
    </row>
    <row r="327" spans="5:5" x14ac:dyDescent="0.25">
      <c r="E327" s="49"/>
    </row>
    <row r="328" spans="5:5" x14ac:dyDescent="0.25">
      <c r="E328" s="49"/>
    </row>
    <row r="329" spans="5:5" x14ac:dyDescent="0.25">
      <c r="E329" s="49"/>
    </row>
    <row r="330" spans="5:5" x14ac:dyDescent="0.25">
      <c r="E330" s="49"/>
    </row>
    <row r="331" spans="5:5" x14ac:dyDescent="0.25">
      <c r="E331" s="49"/>
    </row>
    <row r="332" spans="5:5" x14ac:dyDescent="0.25">
      <c r="E332" s="49"/>
    </row>
    <row r="333" spans="5:5" x14ac:dyDescent="0.25">
      <c r="E333" s="49"/>
    </row>
    <row r="334" spans="5:5" x14ac:dyDescent="0.25">
      <c r="E334" s="49"/>
    </row>
    <row r="335" spans="5:5" x14ac:dyDescent="0.25">
      <c r="E335" s="49"/>
    </row>
    <row r="336" spans="5:5" x14ac:dyDescent="0.25">
      <c r="E336" s="49"/>
    </row>
    <row r="337" spans="5:5" x14ac:dyDescent="0.25">
      <c r="E337" s="49"/>
    </row>
    <row r="338" spans="5:5" x14ac:dyDescent="0.25">
      <c r="E338" s="49"/>
    </row>
    <row r="339" spans="5:5" x14ac:dyDescent="0.25">
      <c r="E339" s="49"/>
    </row>
    <row r="340" spans="5:5" x14ac:dyDescent="0.25">
      <c r="E340" s="49"/>
    </row>
    <row r="341" spans="5:5" x14ac:dyDescent="0.25">
      <c r="E341" s="49"/>
    </row>
    <row r="342" spans="5:5" x14ac:dyDescent="0.25">
      <c r="E342" s="49"/>
    </row>
    <row r="343" spans="5:5" x14ac:dyDescent="0.25">
      <c r="E343" s="49"/>
    </row>
    <row r="344" spans="5:5" x14ac:dyDescent="0.25">
      <c r="E344" s="49"/>
    </row>
    <row r="345" spans="5:5" x14ac:dyDescent="0.25">
      <c r="E345" s="49"/>
    </row>
    <row r="346" spans="5:5" x14ac:dyDescent="0.25">
      <c r="E346" s="49"/>
    </row>
    <row r="347" spans="5:5" x14ac:dyDescent="0.25">
      <c r="E347" s="49"/>
    </row>
    <row r="348" spans="5:5" x14ac:dyDescent="0.25">
      <c r="E348" s="49"/>
    </row>
    <row r="349" spans="5:5" x14ac:dyDescent="0.25">
      <c r="E349" s="49"/>
    </row>
    <row r="350" spans="5:5" x14ac:dyDescent="0.25">
      <c r="E350" s="49"/>
    </row>
    <row r="351" spans="5:5" x14ac:dyDescent="0.25">
      <c r="E351" s="49"/>
    </row>
    <row r="352" spans="5:5" x14ac:dyDescent="0.25">
      <c r="E352" s="49"/>
    </row>
    <row r="353" spans="5:5" x14ac:dyDescent="0.25">
      <c r="E353" s="49"/>
    </row>
    <row r="354" spans="5:5" x14ac:dyDescent="0.25">
      <c r="E354" s="49"/>
    </row>
    <row r="355" spans="5:5" x14ac:dyDescent="0.25">
      <c r="E355" s="49"/>
    </row>
    <row r="356" spans="5:5" x14ac:dyDescent="0.25">
      <c r="E356" s="49"/>
    </row>
    <row r="357" spans="5:5" x14ac:dyDescent="0.25">
      <c r="E357" s="49"/>
    </row>
    <row r="358" spans="5:5" x14ac:dyDescent="0.25">
      <c r="E358" s="49"/>
    </row>
    <row r="359" spans="5:5" x14ac:dyDescent="0.25">
      <c r="E359" s="49"/>
    </row>
    <row r="360" spans="5:5" x14ac:dyDescent="0.25">
      <c r="E360" s="49"/>
    </row>
    <row r="361" spans="5:5" x14ac:dyDescent="0.25">
      <c r="E361" s="49"/>
    </row>
    <row r="362" spans="5:5" x14ac:dyDescent="0.25">
      <c r="E362" s="49"/>
    </row>
    <row r="363" spans="5:5" x14ac:dyDescent="0.25">
      <c r="E363" s="49"/>
    </row>
    <row r="364" spans="5:5" x14ac:dyDescent="0.25">
      <c r="E364" s="49"/>
    </row>
    <row r="365" spans="5:5" x14ac:dyDescent="0.25">
      <c r="E365" s="49"/>
    </row>
    <row r="366" spans="5:5" x14ac:dyDescent="0.25">
      <c r="E366" s="49"/>
    </row>
    <row r="367" spans="5:5" x14ac:dyDescent="0.25">
      <c r="E367" s="49"/>
    </row>
    <row r="368" spans="5:5" x14ac:dyDescent="0.25">
      <c r="E368" s="49"/>
    </row>
    <row r="369" spans="5:5" x14ac:dyDescent="0.25">
      <c r="E369" s="49"/>
    </row>
    <row r="370" spans="5:5" x14ac:dyDescent="0.25">
      <c r="E370" s="49"/>
    </row>
    <row r="371" spans="5:5" x14ac:dyDescent="0.25">
      <c r="E371" s="49"/>
    </row>
    <row r="372" spans="5:5" x14ac:dyDescent="0.25">
      <c r="E372" s="49"/>
    </row>
    <row r="373" spans="5:5" x14ac:dyDescent="0.25">
      <c r="E373" s="49"/>
    </row>
    <row r="374" spans="5:5" x14ac:dyDescent="0.25">
      <c r="E374" s="49"/>
    </row>
    <row r="375" spans="5:5" x14ac:dyDescent="0.25">
      <c r="E375" s="49"/>
    </row>
    <row r="376" spans="5:5" x14ac:dyDescent="0.25">
      <c r="E376" s="49"/>
    </row>
    <row r="377" spans="5:5" x14ac:dyDescent="0.25">
      <c r="E377" s="49"/>
    </row>
    <row r="378" spans="5:5" x14ac:dyDescent="0.25">
      <c r="E378" s="49"/>
    </row>
    <row r="379" spans="5:5" x14ac:dyDescent="0.25">
      <c r="E379" s="49"/>
    </row>
    <row r="380" spans="5:5" x14ac:dyDescent="0.25">
      <c r="E380" s="49"/>
    </row>
    <row r="381" spans="5:5" x14ac:dyDescent="0.25">
      <c r="E381" s="49"/>
    </row>
    <row r="382" spans="5:5" x14ac:dyDescent="0.25">
      <c r="E382" s="49"/>
    </row>
    <row r="383" spans="5:5" x14ac:dyDescent="0.25">
      <c r="E383" s="49"/>
    </row>
    <row r="384" spans="5:5" x14ac:dyDescent="0.25">
      <c r="E384" s="49"/>
    </row>
    <row r="385" spans="5:5" x14ac:dyDescent="0.25">
      <c r="E385" s="49"/>
    </row>
    <row r="386" spans="5:5" x14ac:dyDescent="0.25">
      <c r="E386" s="49"/>
    </row>
    <row r="387" spans="5:5" x14ac:dyDescent="0.25">
      <c r="E387" s="49"/>
    </row>
    <row r="388" spans="5:5" x14ac:dyDescent="0.25">
      <c r="E388" s="49"/>
    </row>
    <row r="389" spans="5:5" x14ac:dyDescent="0.25">
      <c r="E389" s="49"/>
    </row>
    <row r="390" spans="5:5" x14ac:dyDescent="0.25">
      <c r="E390" s="49"/>
    </row>
    <row r="391" spans="5:5" x14ac:dyDescent="0.25">
      <c r="E391" s="49"/>
    </row>
    <row r="392" spans="5:5" x14ac:dyDescent="0.25">
      <c r="E392" s="49"/>
    </row>
    <row r="393" spans="5:5" x14ac:dyDescent="0.25">
      <c r="E393" s="49"/>
    </row>
    <row r="394" spans="5:5" x14ac:dyDescent="0.25">
      <c r="E394" s="49"/>
    </row>
    <row r="395" spans="5:5" x14ac:dyDescent="0.25">
      <c r="E395" s="49"/>
    </row>
    <row r="396" spans="5:5" x14ac:dyDescent="0.25">
      <c r="E396" s="49"/>
    </row>
    <row r="397" spans="5:5" x14ac:dyDescent="0.25">
      <c r="E397" s="49"/>
    </row>
    <row r="398" spans="5:5" x14ac:dyDescent="0.25">
      <c r="E398" s="49"/>
    </row>
    <row r="399" spans="5:5" x14ac:dyDescent="0.25">
      <c r="E399" s="49"/>
    </row>
    <row r="400" spans="5:5" x14ac:dyDescent="0.25">
      <c r="E400" s="49"/>
    </row>
    <row r="401" spans="5:5" x14ac:dyDescent="0.25">
      <c r="E401" s="49"/>
    </row>
    <row r="402" spans="5:5" x14ac:dyDescent="0.25">
      <c r="E402" s="49"/>
    </row>
    <row r="403" spans="5:5" x14ac:dyDescent="0.25">
      <c r="E403" s="49"/>
    </row>
    <row r="404" spans="5:5" x14ac:dyDescent="0.25">
      <c r="E404" s="49"/>
    </row>
    <row r="405" spans="5:5" x14ac:dyDescent="0.25">
      <c r="E405" s="49"/>
    </row>
    <row r="406" spans="5:5" x14ac:dyDescent="0.25">
      <c r="E406" s="49"/>
    </row>
    <row r="407" spans="5:5" x14ac:dyDescent="0.25">
      <c r="E407" s="49"/>
    </row>
    <row r="408" spans="5:5" x14ac:dyDescent="0.25">
      <c r="E408" s="49"/>
    </row>
    <row r="409" spans="5:5" x14ac:dyDescent="0.25">
      <c r="E409" s="49"/>
    </row>
    <row r="410" spans="5:5" x14ac:dyDescent="0.25">
      <c r="E410" s="49"/>
    </row>
    <row r="411" spans="5:5" x14ac:dyDescent="0.25">
      <c r="E411" s="49"/>
    </row>
    <row r="412" spans="5:5" x14ac:dyDescent="0.25">
      <c r="E412" s="49"/>
    </row>
    <row r="413" spans="5:5" x14ac:dyDescent="0.25">
      <c r="E413" s="49"/>
    </row>
    <row r="414" spans="5:5" x14ac:dyDescent="0.25">
      <c r="E414" s="49"/>
    </row>
    <row r="415" spans="5:5" x14ac:dyDescent="0.25">
      <c r="E415" s="49"/>
    </row>
    <row r="416" spans="5:5" x14ac:dyDescent="0.25">
      <c r="E416" s="49"/>
    </row>
    <row r="417" spans="5:5" x14ac:dyDescent="0.25">
      <c r="E417" s="49"/>
    </row>
    <row r="418" spans="5:5" x14ac:dyDescent="0.25">
      <c r="E418" s="49"/>
    </row>
    <row r="419" spans="5:5" x14ac:dyDescent="0.25">
      <c r="E419" s="49"/>
    </row>
    <row r="420" spans="5:5" x14ac:dyDescent="0.25">
      <c r="E420" s="49"/>
    </row>
    <row r="421" spans="5:5" x14ac:dyDescent="0.25">
      <c r="E421" s="49"/>
    </row>
    <row r="422" spans="5:5" x14ac:dyDescent="0.25">
      <c r="E422" s="49"/>
    </row>
    <row r="423" spans="5:5" x14ac:dyDescent="0.25">
      <c r="E423" s="49"/>
    </row>
    <row r="424" spans="5:5" x14ac:dyDescent="0.25">
      <c r="E424" s="49"/>
    </row>
    <row r="425" spans="5:5" x14ac:dyDescent="0.25">
      <c r="E425" s="49"/>
    </row>
    <row r="426" spans="5:5" x14ac:dyDescent="0.25">
      <c r="E426" s="49"/>
    </row>
    <row r="427" spans="5:5" x14ac:dyDescent="0.25">
      <c r="E427" s="49"/>
    </row>
    <row r="428" spans="5:5" x14ac:dyDescent="0.25">
      <c r="E428" s="49"/>
    </row>
    <row r="429" spans="5:5" x14ac:dyDescent="0.25">
      <c r="E429" s="49"/>
    </row>
    <row r="430" spans="5:5" x14ac:dyDescent="0.25">
      <c r="E430" s="49"/>
    </row>
    <row r="431" spans="5:5" x14ac:dyDescent="0.25">
      <c r="E431" s="49"/>
    </row>
    <row r="432" spans="5:5" x14ac:dyDescent="0.25">
      <c r="E432" s="49"/>
    </row>
    <row r="433" spans="5:5" x14ac:dyDescent="0.25">
      <c r="E433" s="49"/>
    </row>
    <row r="434" spans="5:5" x14ac:dyDescent="0.25">
      <c r="E434" s="49"/>
    </row>
    <row r="435" spans="5:5" x14ac:dyDescent="0.25">
      <c r="E435" s="49"/>
    </row>
    <row r="436" spans="5:5" x14ac:dyDescent="0.25">
      <c r="E436" s="49"/>
    </row>
    <row r="437" spans="5:5" x14ac:dyDescent="0.25">
      <c r="E437" s="49"/>
    </row>
    <row r="438" spans="5:5" x14ac:dyDescent="0.25">
      <c r="E438" s="49"/>
    </row>
    <row r="439" spans="5:5" x14ac:dyDescent="0.25">
      <c r="E439" s="49"/>
    </row>
    <row r="440" spans="5:5" x14ac:dyDescent="0.25">
      <c r="E440" s="49"/>
    </row>
    <row r="441" spans="5:5" x14ac:dyDescent="0.25">
      <c r="E441" s="49"/>
    </row>
    <row r="442" spans="5:5" x14ac:dyDescent="0.25">
      <c r="E442" s="49"/>
    </row>
    <row r="443" spans="5:5" x14ac:dyDescent="0.25">
      <c r="E443" s="49"/>
    </row>
    <row r="444" spans="5:5" x14ac:dyDescent="0.25">
      <c r="E444" s="49"/>
    </row>
    <row r="445" spans="5:5" x14ac:dyDescent="0.25">
      <c r="E445" s="49"/>
    </row>
    <row r="446" spans="5:5" x14ac:dyDescent="0.25">
      <c r="E446" s="49"/>
    </row>
    <row r="447" spans="5:5" x14ac:dyDescent="0.25">
      <c r="E447" s="49"/>
    </row>
    <row r="448" spans="5:5" x14ac:dyDescent="0.25">
      <c r="E448" s="49"/>
    </row>
    <row r="449" spans="5:5" x14ac:dyDescent="0.25">
      <c r="E449" s="49"/>
    </row>
    <row r="450" spans="5:5" x14ac:dyDescent="0.25">
      <c r="E450" s="49"/>
    </row>
    <row r="451" spans="5:5" x14ac:dyDescent="0.25">
      <c r="E451" s="49"/>
    </row>
    <row r="452" spans="5:5" x14ac:dyDescent="0.25">
      <c r="E452" s="49"/>
    </row>
    <row r="453" spans="5:5" x14ac:dyDescent="0.25">
      <c r="E453" s="49"/>
    </row>
    <row r="454" spans="5:5" x14ac:dyDescent="0.25">
      <c r="E454" s="49"/>
    </row>
    <row r="455" spans="5:5" x14ac:dyDescent="0.25">
      <c r="E455" s="49"/>
    </row>
    <row r="456" spans="5:5" x14ac:dyDescent="0.25">
      <c r="E456" s="49"/>
    </row>
    <row r="457" spans="5:5" x14ac:dyDescent="0.25">
      <c r="E457" s="49"/>
    </row>
    <row r="458" spans="5:5" x14ac:dyDescent="0.25">
      <c r="E458" s="49"/>
    </row>
    <row r="459" spans="5:5" x14ac:dyDescent="0.25">
      <c r="E459" s="49"/>
    </row>
    <row r="460" spans="5:5" x14ac:dyDescent="0.25">
      <c r="E460" s="49"/>
    </row>
    <row r="461" spans="5:5" x14ac:dyDescent="0.25">
      <c r="E461" s="49"/>
    </row>
    <row r="462" spans="5:5" x14ac:dyDescent="0.25">
      <c r="E462" s="49"/>
    </row>
    <row r="463" spans="5:5" x14ac:dyDescent="0.25">
      <c r="E463" s="49"/>
    </row>
    <row r="464" spans="5:5" x14ac:dyDescent="0.25">
      <c r="E464" s="49"/>
    </row>
    <row r="465" spans="5:5" x14ac:dyDescent="0.25">
      <c r="E465" s="49"/>
    </row>
    <row r="466" spans="5:5" x14ac:dyDescent="0.25">
      <c r="E466" s="49"/>
    </row>
    <row r="467" spans="5:5" x14ac:dyDescent="0.25">
      <c r="E467" s="49"/>
    </row>
    <row r="468" spans="5:5" x14ac:dyDescent="0.25">
      <c r="E468" s="49"/>
    </row>
    <row r="469" spans="5:5" x14ac:dyDescent="0.25">
      <c r="E469" s="49"/>
    </row>
    <row r="470" spans="5:5" x14ac:dyDescent="0.25">
      <c r="E470" s="49"/>
    </row>
    <row r="471" spans="5:5" x14ac:dyDescent="0.25">
      <c r="E471" s="49"/>
    </row>
    <row r="472" spans="5:5" x14ac:dyDescent="0.25">
      <c r="E472" s="49"/>
    </row>
    <row r="473" spans="5:5" x14ac:dyDescent="0.25">
      <c r="E473" s="49"/>
    </row>
    <row r="474" spans="5:5" x14ac:dyDescent="0.25">
      <c r="E474" s="49"/>
    </row>
    <row r="475" spans="5:5" x14ac:dyDescent="0.25">
      <c r="E475" s="49"/>
    </row>
    <row r="476" spans="5:5" x14ac:dyDescent="0.25">
      <c r="E476" s="49"/>
    </row>
    <row r="477" spans="5:5" x14ac:dyDescent="0.25">
      <c r="E477" s="49"/>
    </row>
    <row r="478" spans="5:5" x14ac:dyDescent="0.25">
      <c r="E478" s="49"/>
    </row>
    <row r="479" spans="5:5" x14ac:dyDescent="0.25">
      <c r="E479" s="49"/>
    </row>
    <row r="480" spans="5:5" x14ac:dyDescent="0.25">
      <c r="E480" s="49"/>
    </row>
    <row r="481" spans="5:5" x14ac:dyDescent="0.25">
      <c r="E481" s="49"/>
    </row>
    <row r="482" spans="5:5" x14ac:dyDescent="0.25">
      <c r="E482" s="49"/>
    </row>
    <row r="483" spans="5:5" x14ac:dyDescent="0.25">
      <c r="E483" s="49"/>
    </row>
    <row r="484" spans="5:5" x14ac:dyDescent="0.25">
      <c r="E484" s="49"/>
    </row>
    <row r="485" spans="5:5" x14ac:dyDescent="0.25">
      <c r="E485" s="49"/>
    </row>
    <row r="486" spans="5:5" x14ac:dyDescent="0.25">
      <c r="E486" s="49"/>
    </row>
    <row r="487" spans="5:5" x14ac:dyDescent="0.25">
      <c r="E487" s="49"/>
    </row>
    <row r="488" spans="5:5" x14ac:dyDescent="0.25">
      <c r="E488" s="49"/>
    </row>
    <row r="489" spans="5:5" x14ac:dyDescent="0.25">
      <c r="E489" s="49"/>
    </row>
    <row r="490" spans="5:5" x14ac:dyDescent="0.25">
      <c r="E490" s="49"/>
    </row>
    <row r="491" spans="5:5" x14ac:dyDescent="0.25">
      <c r="E491" s="49"/>
    </row>
    <row r="492" spans="5:5" x14ac:dyDescent="0.25">
      <c r="E492" s="49"/>
    </row>
    <row r="493" spans="5:5" x14ac:dyDescent="0.25">
      <c r="E493" s="49"/>
    </row>
    <row r="494" spans="5:5" x14ac:dyDescent="0.25">
      <c r="E494" s="49"/>
    </row>
    <row r="495" spans="5:5" x14ac:dyDescent="0.25">
      <c r="E495" s="49"/>
    </row>
    <row r="496" spans="5:5" x14ac:dyDescent="0.25">
      <c r="E496" s="49"/>
    </row>
    <row r="497" spans="5:5" x14ac:dyDescent="0.25">
      <c r="E497" s="49"/>
    </row>
    <row r="498" spans="5:5" x14ac:dyDescent="0.25">
      <c r="E498" s="49"/>
    </row>
    <row r="499" spans="5:5" x14ac:dyDescent="0.25">
      <c r="E499" s="49"/>
    </row>
    <row r="500" spans="5:5" x14ac:dyDescent="0.25">
      <c r="E500" s="49"/>
    </row>
    <row r="501" spans="5:5" x14ac:dyDescent="0.25">
      <c r="E501" s="49"/>
    </row>
    <row r="502" spans="5:5" x14ac:dyDescent="0.25">
      <c r="E502" s="49"/>
    </row>
    <row r="503" spans="5:5" x14ac:dyDescent="0.25">
      <c r="E503" s="49"/>
    </row>
    <row r="504" spans="5:5" x14ac:dyDescent="0.25">
      <c r="E504" s="49"/>
    </row>
    <row r="505" spans="5:5" x14ac:dyDescent="0.25">
      <c r="E505" s="49"/>
    </row>
    <row r="506" spans="5:5" x14ac:dyDescent="0.25">
      <c r="E506" s="49"/>
    </row>
    <row r="507" spans="5:5" x14ac:dyDescent="0.25">
      <c r="E507" s="49"/>
    </row>
    <row r="508" spans="5:5" x14ac:dyDescent="0.25">
      <c r="E508" s="49"/>
    </row>
    <row r="509" spans="5:5" x14ac:dyDescent="0.25">
      <c r="E509" s="49"/>
    </row>
    <row r="510" spans="5:5" x14ac:dyDescent="0.25">
      <c r="E510" s="49"/>
    </row>
    <row r="511" spans="5:5" x14ac:dyDescent="0.25">
      <c r="E511" s="49"/>
    </row>
    <row r="512" spans="5:5" x14ac:dyDescent="0.25">
      <c r="E512" s="49"/>
    </row>
    <row r="513" spans="5:5" x14ac:dyDescent="0.25">
      <c r="E513" s="49"/>
    </row>
    <row r="514" spans="5:5" x14ac:dyDescent="0.25">
      <c r="E514" s="49"/>
    </row>
    <row r="515" spans="5:5" x14ac:dyDescent="0.25">
      <c r="E515" s="49"/>
    </row>
    <row r="516" spans="5:5" x14ac:dyDescent="0.25">
      <c r="E516" s="49"/>
    </row>
    <row r="517" spans="5:5" x14ac:dyDescent="0.25">
      <c r="E517" s="49"/>
    </row>
    <row r="518" spans="5:5" x14ac:dyDescent="0.25">
      <c r="E518" s="49"/>
    </row>
    <row r="519" spans="5:5" x14ac:dyDescent="0.25">
      <c r="E519" s="49"/>
    </row>
    <row r="520" spans="5:5" x14ac:dyDescent="0.25">
      <c r="E520" s="49"/>
    </row>
    <row r="521" spans="5:5" x14ac:dyDescent="0.25">
      <c r="E521" s="49"/>
    </row>
    <row r="522" spans="5:5" x14ac:dyDescent="0.25">
      <c r="E522" s="49"/>
    </row>
    <row r="523" spans="5:5" x14ac:dyDescent="0.25">
      <c r="E523" s="49"/>
    </row>
    <row r="524" spans="5:5" x14ac:dyDescent="0.25">
      <c r="E524" s="49"/>
    </row>
    <row r="525" spans="5:5" x14ac:dyDescent="0.25">
      <c r="E525" s="49"/>
    </row>
    <row r="526" spans="5:5" x14ac:dyDescent="0.25">
      <c r="E526" s="49"/>
    </row>
    <row r="527" spans="5:5" x14ac:dyDescent="0.25">
      <c r="E527" s="49"/>
    </row>
    <row r="528" spans="5:5" x14ac:dyDescent="0.25">
      <c r="E528" s="49"/>
    </row>
    <row r="529" spans="5:5" x14ac:dyDescent="0.25">
      <c r="E529" s="49"/>
    </row>
    <row r="530" spans="5:5" x14ac:dyDescent="0.25">
      <c r="E530" s="49"/>
    </row>
    <row r="531" spans="5:5" x14ac:dyDescent="0.25">
      <c r="E531" s="49"/>
    </row>
    <row r="532" spans="5:5" x14ac:dyDescent="0.25">
      <c r="E532" s="49"/>
    </row>
    <row r="533" spans="5:5" x14ac:dyDescent="0.25">
      <c r="E533" s="49"/>
    </row>
    <row r="534" spans="5:5" x14ac:dyDescent="0.25">
      <c r="E534" s="49"/>
    </row>
    <row r="535" spans="5:5" x14ac:dyDescent="0.25">
      <c r="E535" s="49"/>
    </row>
    <row r="536" spans="5:5" x14ac:dyDescent="0.25">
      <c r="E536" s="49"/>
    </row>
    <row r="537" spans="5:5" x14ac:dyDescent="0.25">
      <c r="E537" s="49"/>
    </row>
    <row r="538" spans="5:5" x14ac:dyDescent="0.25">
      <c r="E538" s="49"/>
    </row>
    <row r="539" spans="5:5" x14ac:dyDescent="0.25">
      <c r="E539" s="49"/>
    </row>
    <row r="540" spans="5:5" x14ac:dyDescent="0.25">
      <c r="E540" s="49"/>
    </row>
    <row r="541" spans="5:5" x14ac:dyDescent="0.25">
      <c r="E541" s="49"/>
    </row>
    <row r="542" spans="5:5" x14ac:dyDescent="0.25">
      <c r="E542" s="49"/>
    </row>
    <row r="543" spans="5:5" x14ac:dyDescent="0.25">
      <c r="E543" s="49"/>
    </row>
    <row r="544" spans="5:5" x14ac:dyDescent="0.25">
      <c r="E544" s="49"/>
    </row>
    <row r="545" spans="5:5" x14ac:dyDescent="0.25">
      <c r="E545" s="49"/>
    </row>
    <row r="546" spans="5:5" x14ac:dyDescent="0.25">
      <c r="E546" s="49"/>
    </row>
    <row r="547" spans="5:5" x14ac:dyDescent="0.25">
      <c r="E547" s="49"/>
    </row>
    <row r="548" spans="5:5" x14ac:dyDescent="0.25">
      <c r="E548" s="49"/>
    </row>
    <row r="549" spans="5:5" x14ac:dyDescent="0.25">
      <c r="E549" s="49"/>
    </row>
    <row r="550" spans="5:5" x14ac:dyDescent="0.25">
      <c r="E550" s="49"/>
    </row>
    <row r="551" spans="5:5" x14ac:dyDescent="0.25">
      <c r="E551" s="49"/>
    </row>
    <row r="552" spans="5:5" x14ac:dyDescent="0.25">
      <c r="E552" s="49"/>
    </row>
    <row r="553" spans="5:5" x14ac:dyDescent="0.25">
      <c r="E553" s="49"/>
    </row>
    <row r="554" spans="5:5" x14ac:dyDescent="0.25">
      <c r="E554" s="49"/>
    </row>
    <row r="555" spans="5:5" x14ac:dyDescent="0.25">
      <c r="E555" s="49"/>
    </row>
    <row r="556" spans="5:5" x14ac:dyDescent="0.25">
      <c r="E556" s="49"/>
    </row>
    <row r="557" spans="5:5" x14ac:dyDescent="0.25">
      <c r="E557" s="49"/>
    </row>
    <row r="558" spans="5:5" x14ac:dyDescent="0.25">
      <c r="E558" s="49"/>
    </row>
    <row r="559" spans="5:5" x14ac:dyDescent="0.25">
      <c r="E559" s="49"/>
    </row>
    <row r="560" spans="5:5" x14ac:dyDescent="0.25">
      <c r="E560" s="49"/>
    </row>
    <row r="561" spans="5:5" x14ac:dyDescent="0.25">
      <c r="E561" s="49"/>
    </row>
    <row r="562" spans="5:5" x14ac:dyDescent="0.25">
      <c r="E562" s="49"/>
    </row>
    <row r="563" spans="5:5" x14ac:dyDescent="0.25">
      <c r="E563" s="49"/>
    </row>
    <row r="564" spans="5:5" x14ac:dyDescent="0.25">
      <c r="E564" s="49"/>
    </row>
    <row r="565" spans="5:5" x14ac:dyDescent="0.25">
      <c r="E565" s="49"/>
    </row>
    <row r="566" spans="5:5" x14ac:dyDescent="0.25">
      <c r="E566" s="49"/>
    </row>
    <row r="567" spans="5:5" x14ac:dyDescent="0.25">
      <c r="E567" s="49"/>
    </row>
    <row r="568" spans="5:5" x14ac:dyDescent="0.25">
      <c r="E568" s="49"/>
    </row>
    <row r="569" spans="5:5" x14ac:dyDescent="0.25">
      <c r="E569" s="49"/>
    </row>
    <row r="570" spans="5:5" x14ac:dyDescent="0.25">
      <c r="E570" s="49"/>
    </row>
    <row r="571" spans="5:5" x14ac:dyDescent="0.25">
      <c r="E571" s="49"/>
    </row>
    <row r="572" spans="5:5" x14ac:dyDescent="0.25">
      <c r="E572" s="49"/>
    </row>
    <row r="573" spans="5:5" x14ac:dyDescent="0.25">
      <c r="E573" s="49"/>
    </row>
    <row r="574" spans="5:5" x14ac:dyDescent="0.25">
      <c r="E574" s="49"/>
    </row>
    <row r="575" spans="5:5" x14ac:dyDescent="0.25">
      <c r="E575" s="49"/>
    </row>
    <row r="576" spans="5:5" x14ac:dyDescent="0.25">
      <c r="E576" s="49"/>
    </row>
    <row r="577" spans="5:5" x14ac:dyDescent="0.25">
      <c r="E577" s="49"/>
    </row>
    <row r="578" spans="5:5" x14ac:dyDescent="0.25">
      <c r="E578" s="49"/>
    </row>
    <row r="579" spans="5:5" x14ac:dyDescent="0.25">
      <c r="E579" s="49"/>
    </row>
    <row r="580" spans="5:5" x14ac:dyDescent="0.25">
      <c r="E580" s="49"/>
    </row>
    <row r="581" spans="5:5" x14ac:dyDescent="0.25">
      <c r="E581" s="49"/>
    </row>
    <row r="582" spans="5:5" x14ac:dyDescent="0.25">
      <c r="E582" s="49"/>
    </row>
    <row r="583" spans="5:5" x14ac:dyDescent="0.25">
      <c r="E583" s="49"/>
    </row>
    <row r="584" spans="5:5" x14ac:dyDescent="0.25">
      <c r="E584" s="49"/>
    </row>
    <row r="585" spans="5:5" x14ac:dyDescent="0.25">
      <c r="E585" s="49"/>
    </row>
    <row r="586" spans="5:5" x14ac:dyDescent="0.25">
      <c r="E586" s="49"/>
    </row>
    <row r="587" spans="5:5" x14ac:dyDescent="0.25">
      <c r="E587" s="49"/>
    </row>
    <row r="588" spans="5:5" x14ac:dyDescent="0.25">
      <c r="E588" s="49"/>
    </row>
    <row r="589" spans="5:5" x14ac:dyDescent="0.25">
      <c r="E589" s="49"/>
    </row>
    <row r="590" spans="5:5" x14ac:dyDescent="0.25">
      <c r="E590" s="49"/>
    </row>
    <row r="591" spans="5:5" x14ac:dyDescent="0.25">
      <c r="E591" s="49"/>
    </row>
    <row r="592" spans="5:5" x14ac:dyDescent="0.25">
      <c r="E592" s="49"/>
    </row>
    <row r="593" spans="5:5" x14ac:dyDescent="0.25">
      <c r="E593" s="49"/>
    </row>
    <row r="594" spans="5:5" x14ac:dyDescent="0.25">
      <c r="E594" s="49"/>
    </row>
    <row r="595" spans="5:5" x14ac:dyDescent="0.25">
      <c r="E595" s="49"/>
    </row>
    <row r="596" spans="5:5" x14ac:dyDescent="0.25">
      <c r="E596" s="49"/>
    </row>
    <row r="597" spans="5:5" x14ac:dyDescent="0.25">
      <c r="E597" s="49"/>
    </row>
    <row r="598" spans="5:5" x14ac:dyDescent="0.25">
      <c r="E598" s="49"/>
    </row>
    <row r="599" spans="5:5" x14ac:dyDescent="0.25">
      <c r="E599" s="49"/>
    </row>
    <row r="600" spans="5:5" x14ac:dyDescent="0.25">
      <c r="E600" s="49"/>
    </row>
    <row r="601" spans="5:5" x14ac:dyDescent="0.25">
      <c r="E601" s="49"/>
    </row>
    <row r="602" spans="5:5" x14ac:dyDescent="0.25">
      <c r="E602" s="49"/>
    </row>
    <row r="603" spans="5:5" x14ac:dyDescent="0.25">
      <c r="E603" s="49"/>
    </row>
    <row r="604" spans="5:5" x14ac:dyDescent="0.25">
      <c r="E604" s="49"/>
    </row>
    <row r="605" spans="5:5" x14ac:dyDescent="0.25">
      <c r="E605" s="49"/>
    </row>
    <row r="606" spans="5:5" x14ac:dyDescent="0.25">
      <c r="E606" s="49"/>
    </row>
    <row r="607" spans="5:5" x14ac:dyDescent="0.25">
      <c r="E607" s="49"/>
    </row>
    <row r="608" spans="5:5" x14ac:dyDescent="0.25">
      <c r="E608" s="49"/>
    </row>
    <row r="609" spans="5:5" x14ac:dyDescent="0.25">
      <c r="E609" s="49"/>
    </row>
    <row r="610" spans="5:5" x14ac:dyDescent="0.25">
      <c r="E610" s="49"/>
    </row>
    <row r="611" spans="5:5" x14ac:dyDescent="0.25">
      <c r="E611" s="49"/>
    </row>
    <row r="612" spans="5:5" x14ac:dyDescent="0.25">
      <c r="E612" s="49"/>
    </row>
    <row r="613" spans="5:5" x14ac:dyDescent="0.25">
      <c r="E613" s="49"/>
    </row>
    <row r="614" spans="5:5" x14ac:dyDescent="0.25">
      <c r="E614" s="49"/>
    </row>
    <row r="615" spans="5:5" x14ac:dyDescent="0.25">
      <c r="E615" s="49"/>
    </row>
    <row r="616" spans="5:5" x14ac:dyDescent="0.25">
      <c r="E616" s="49"/>
    </row>
    <row r="617" spans="5:5" x14ac:dyDescent="0.25">
      <c r="E617" s="49"/>
    </row>
    <row r="618" spans="5:5" x14ac:dyDescent="0.25">
      <c r="E618" s="49"/>
    </row>
    <row r="619" spans="5:5" x14ac:dyDescent="0.25">
      <c r="E619" s="49"/>
    </row>
    <row r="620" spans="5:5" x14ac:dyDescent="0.25">
      <c r="E620" s="49"/>
    </row>
    <row r="621" spans="5:5" x14ac:dyDescent="0.25">
      <c r="E621" s="49"/>
    </row>
    <row r="622" spans="5:5" x14ac:dyDescent="0.25">
      <c r="E622" s="49"/>
    </row>
    <row r="623" spans="5:5" x14ac:dyDescent="0.25">
      <c r="E623" s="49"/>
    </row>
    <row r="624" spans="5:5" x14ac:dyDescent="0.25">
      <c r="E624" s="49"/>
    </row>
    <row r="625" spans="5:5" x14ac:dyDescent="0.25">
      <c r="E625" s="49"/>
    </row>
    <row r="626" spans="5:5" x14ac:dyDescent="0.25">
      <c r="E626" s="49"/>
    </row>
    <row r="627" spans="5:5" x14ac:dyDescent="0.25">
      <c r="E627" s="49"/>
    </row>
    <row r="628" spans="5:5" x14ac:dyDescent="0.25">
      <c r="E628" s="49"/>
    </row>
    <row r="629" spans="5:5" x14ac:dyDescent="0.25">
      <c r="E629" s="49"/>
    </row>
    <row r="630" spans="5:5" x14ac:dyDescent="0.25">
      <c r="E630" s="49"/>
    </row>
    <row r="631" spans="5:5" x14ac:dyDescent="0.25">
      <c r="E631" s="49"/>
    </row>
    <row r="632" spans="5:5" x14ac:dyDescent="0.25">
      <c r="E632" s="49"/>
    </row>
    <row r="633" spans="5:5" x14ac:dyDescent="0.25">
      <c r="E633" s="49"/>
    </row>
    <row r="634" spans="5:5" x14ac:dyDescent="0.25">
      <c r="E634" s="49"/>
    </row>
    <row r="635" spans="5:5" x14ac:dyDescent="0.25">
      <c r="E635" s="49"/>
    </row>
    <row r="636" spans="5:5" x14ac:dyDescent="0.25">
      <c r="E636" s="49"/>
    </row>
    <row r="637" spans="5:5" x14ac:dyDescent="0.25">
      <c r="E637" s="49"/>
    </row>
    <row r="638" spans="5:5" x14ac:dyDescent="0.25">
      <c r="E638" s="49"/>
    </row>
    <row r="639" spans="5:5" x14ac:dyDescent="0.25">
      <c r="E639" s="49"/>
    </row>
    <row r="640" spans="5:5" x14ac:dyDescent="0.25">
      <c r="E640" s="49"/>
    </row>
    <row r="641" spans="5:5" x14ac:dyDescent="0.25">
      <c r="E641" s="49"/>
    </row>
    <row r="642" spans="5:5" x14ac:dyDescent="0.25">
      <c r="E642" s="49"/>
    </row>
    <row r="643" spans="5:5" x14ac:dyDescent="0.25">
      <c r="E643" s="49"/>
    </row>
    <row r="644" spans="5:5" x14ac:dyDescent="0.25">
      <c r="E644" s="49"/>
    </row>
    <row r="645" spans="5:5" x14ac:dyDescent="0.25">
      <c r="E645" s="49"/>
    </row>
    <row r="646" spans="5:5" x14ac:dyDescent="0.25">
      <c r="E646" s="49"/>
    </row>
    <row r="647" spans="5:5" x14ac:dyDescent="0.25">
      <c r="E647" s="49"/>
    </row>
    <row r="648" spans="5:5" x14ac:dyDescent="0.25">
      <c r="E648" s="49"/>
    </row>
    <row r="649" spans="5:5" x14ac:dyDescent="0.25">
      <c r="E649" s="49"/>
    </row>
    <row r="650" spans="5:5" x14ac:dyDescent="0.25">
      <c r="E650" s="49"/>
    </row>
    <row r="651" spans="5:5" x14ac:dyDescent="0.25">
      <c r="E651" s="49"/>
    </row>
    <row r="652" spans="5:5" x14ac:dyDescent="0.25">
      <c r="E652" s="49"/>
    </row>
    <row r="653" spans="5:5" x14ac:dyDescent="0.25">
      <c r="E653" s="49"/>
    </row>
    <row r="654" spans="5:5" x14ac:dyDescent="0.25">
      <c r="E654" s="49"/>
    </row>
    <row r="655" spans="5:5" x14ac:dyDescent="0.25">
      <c r="E655" s="49"/>
    </row>
    <row r="656" spans="5:5" x14ac:dyDescent="0.25">
      <c r="E656" s="49"/>
    </row>
    <row r="657" spans="5:5" x14ac:dyDescent="0.25">
      <c r="E657" s="49"/>
    </row>
    <row r="658" spans="5:5" x14ac:dyDescent="0.25">
      <c r="E658" s="49"/>
    </row>
    <row r="659" spans="5:5" x14ac:dyDescent="0.25">
      <c r="E659" s="49"/>
    </row>
    <row r="660" spans="5:5" x14ac:dyDescent="0.25">
      <c r="E660" s="49"/>
    </row>
    <row r="661" spans="5:5" x14ac:dyDescent="0.25">
      <c r="E661" s="49"/>
    </row>
    <row r="662" spans="5:5" x14ac:dyDescent="0.25">
      <c r="E662" s="49"/>
    </row>
    <row r="663" spans="5:5" x14ac:dyDescent="0.25">
      <c r="E663" s="49"/>
    </row>
    <row r="664" spans="5:5" x14ac:dyDescent="0.25">
      <c r="E664" s="49"/>
    </row>
    <row r="665" spans="5:5" x14ac:dyDescent="0.25">
      <c r="E665" s="49"/>
    </row>
    <row r="666" spans="5:5" x14ac:dyDescent="0.25">
      <c r="E666" s="49"/>
    </row>
    <row r="667" spans="5:5" x14ac:dyDescent="0.25">
      <c r="E667" s="49"/>
    </row>
    <row r="668" spans="5:5" x14ac:dyDescent="0.25">
      <c r="E668" s="49"/>
    </row>
    <row r="669" spans="5:5" x14ac:dyDescent="0.25">
      <c r="E669" s="49"/>
    </row>
    <row r="670" spans="5:5" x14ac:dyDescent="0.25">
      <c r="E670" s="49"/>
    </row>
    <row r="671" spans="5:5" x14ac:dyDescent="0.25">
      <c r="E671" s="49"/>
    </row>
    <row r="672" spans="5:5" x14ac:dyDescent="0.25">
      <c r="E672" s="49"/>
    </row>
    <row r="673" spans="5:5" x14ac:dyDescent="0.25">
      <c r="E673" s="49"/>
    </row>
    <row r="674" spans="5:5" x14ac:dyDescent="0.25">
      <c r="E674" s="49"/>
    </row>
    <row r="675" spans="5:5" x14ac:dyDescent="0.25">
      <c r="E675" s="49"/>
    </row>
    <row r="676" spans="5:5" x14ac:dyDescent="0.25">
      <c r="E676" s="49"/>
    </row>
    <row r="677" spans="5:5" x14ac:dyDescent="0.25">
      <c r="E677" s="49"/>
    </row>
    <row r="678" spans="5:5" x14ac:dyDescent="0.25">
      <c r="E678" s="49"/>
    </row>
    <row r="679" spans="5:5" x14ac:dyDescent="0.25">
      <c r="E679" s="49"/>
    </row>
    <row r="680" spans="5:5" x14ac:dyDescent="0.25">
      <c r="E680" s="49"/>
    </row>
    <row r="681" spans="5:5" x14ac:dyDescent="0.25">
      <c r="E681" s="49"/>
    </row>
    <row r="682" spans="5:5" x14ac:dyDescent="0.25">
      <c r="E682" s="49"/>
    </row>
    <row r="683" spans="5:5" x14ac:dyDescent="0.25">
      <c r="E683" s="49"/>
    </row>
    <row r="684" spans="5:5" x14ac:dyDescent="0.25">
      <c r="E684" s="49"/>
    </row>
    <row r="685" spans="5:5" x14ac:dyDescent="0.25">
      <c r="E685" s="49"/>
    </row>
    <row r="686" spans="5:5" x14ac:dyDescent="0.25">
      <c r="E686" s="49"/>
    </row>
    <row r="687" spans="5:5" x14ac:dyDescent="0.25">
      <c r="E687" s="49"/>
    </row>
    <row r="688" spans="5:5" x14ac:dyDescent="0.25">
      <c r="E688" s="49"/>
    </row>
    <row r="689" spans="5:5" x14ac:dyDescent="0.25">
      <c r="E689" s="49"/>
    </row>
    <row r="690" spans="5:5" x14ac:dyDescent="0.25">
      <c r="E690" s="49"/>
    </row>
    <row r="691" spans="5:5" x14ac:dyDescent="0.25">
      <c r="E691" s="49"/>
    </row>
    <row r="692" spans="5:5" x14ac:dyDescent="0.25">
      <c r="E692" s="49"/>
    </row>
    <row r="693" spans="5:5" x14ac:dyDescent="0.25">
      <c r="E693" s="49"/>
    </row>
    <row r="694" spans="5:5" x14ac:dyDescent="0.25">
      <c r="E694" s="49"/>
    </row>
    <row r="695" spans="5:5" x14ac:dyDescent="0.25">
      <c r="E695" s="49"/>
    </row>
    <row r="696" spans="5:5" x14ac:dyDescent="0.25">
      <c r="E696" s="49"/>
    </row>
    <row r="697" spans="5:5" x14ac:dyDescent="0.25">
      <c r="E697" s="49"/>
    </row>
    <row r="698" spans="5:5" x14ac:dyDescent="0.25">
      <c r="E698" s="49"/>
    </row>
    <row r="699" spans="5:5" x14ac:dyDescent="0.25">
      <c r="E699" s="49"/>
    </row>
    <row r="700" spans="5:5" x14ac:dyDescent="0.25">
      <c r="E700" s="49"/>
    </row>
    <row r="701" spans="5:5" x14ac:dyDescent="0.25">
      <c r="E701" s="49"/>
    </row>
    <row r="702" spans="5:5" x14ac:dyDescent="0.25">
      <c r="E702" s="49"/>
    </row>
    <row r="703" spans="5:5" x14ac:dyDescent="0.25">
      <c r="E703" s="49"/>
    </row>
    <row r="704" spans="5:5" x14ac:dyDescent="0.25">
      <c r="E704" s="49"/>
    </row>
    <row r="705" spans="5:5" x14ac:dyDescent="0.25">
      <c r="E705" s="49"/>
    </row>
    <row r="706" spans="5:5" x14ac:dyDescent="0.25">
      <c r="E706" s="49"/>
    </row>
    <row r="707" spans="5:5" x14ac:dyDescent="0.25">
      <c r="E707" s="49"/>
    </row>
    <row r="708" spans="5:5" x14ac:dyDescent="0.25">
      <c r="E708" s="49"/>
    </row>
    <row r="709" spans="5:5" x14ac:dyDescent="0.25">
      <c r="E709" s="49"/>
    </row>
    <row r="710" spans="5:5" x14ac:dyDescent="0.25">
      <c r="E710" s="49"/>
    </row>
    <row r="711" spans="5:5" x14ac:dyDescent="0.25">
      <c r="E711" s="49"/>
    </row>
    <row r="712" spans="5:5" x14ac:dyDescent="0.25">
      <c r="E712" s="49"/>
    </row>
    <row r="713" spans="5:5" x14ac:dyDescent="0.25">
      <c r="E713" s="49"/>
    </row>
    <row r="714" spans="5:5" x14ac:dyDescent="0.25">
      <c r="E714" s="49"/>
    </row>
    <row r="715" spans="5:5" x14ac:dyDescent="0.25">
      <c r="E715" s="49"/>
    </row>
    <row r="716" spans="5:5" x14ac:dyDescent="0.25">
      <c r="E716" s="49"/>
    </row>
    <row r="717" spans="5:5" x14ac:dyDescent="0.25">
      <c r="E717" s="49"/>
    </row>
    <row r="718" spans="5:5" x14ac:dyDescent="0.25">
      <c r="E718" s="49"/>
    </row>
    <row r="719" spans="5:5" x14ac:dyDescent="0.25">
      <c r="E719" s="49"/>
    </row>
    <row r="720" spans="5:5" x14ac:dyDescent="0.25">
      <c r="E720" s="49"/>
    </row>
    <row r="721" spans="5:5" x14ac:dyDescent="0.25">
      <c r="E721" s="49"/>
    </row>
    <row r="722" spans="5:5" x14ac:dyDescent="0.25">
      <c r="E722" s="49"/>
    </row>
    <row r="723" spans="5:5" x14ac:dyDescent="0.25">
      <c r="E723" s="49"/>
    </row>
    <row r="724" spans="5:5" x14ac:dyDescent="0.25">
      <c r="E724" s="49"/>
    </row>
    <row r="725" spans="5:5" x14ac:dyDescent="0.25">
      <c r="E725" s="49"/>
    </row>
    <row r="726" spans="5:5" x14ac:dyDescent="0.25">
      <c r="E726" s="49"/>
    </row>
    <row r="727" spans="5:5" x14ac:dyDescent="0.25">
      <c r="E727" s="49"/>
    </row>
    <row r="728" spans="5:5" x14ac:dyDescent="0.25">
      <c r="E728" s="49"/>
    </row>
    <row r="729" spans="5:5" x14ac:dyDescent="0.25">
      <c r="E729" s="49"/>
    </row>
    <row r="730" spans="5:5" x14ac:dyDescent="0.25">
      <c r="E730" s="49"/>
    </row>
    <row r="731" spans="5:5" x14ac:dyDescent="0.25">
      <c r="E731" s="49"/>
    </row>
    <row r="732" spans="5:5" x14ac:dyDescent="0.25">
      <c r="E732" s="49"/>
    </row>
    <row r="733" spans="5:5" x14ac:dyDescent="0.25">
      <c r="E733" s="49"/>
    </row>
    <row r="734" spans="5:5" x14ac:dyDescent="0.25">
      <c r="E734" s="49"/>
    </row>
    <row r="735" spans="5:5" x14ac:dyDescent="0.25">
      <c r="E735" s="49"/>
    </row>
    <row r="736" spans="5:5" x14ac:dyDescent="0.25">
      <c r="E736" s="49"/>
    </row>
    <row r="737" spans="5:5" x14ac:dyDescent="0.25">
      <c r="E737" s="49"/>
    </row>
    <row r="738" spans="5:5" x14ac:dyDescent="0.25">
      <c r="E738" s="49"/>
    </row>
    <row r="739" spans="5:5" x14ac:dyDescent="0.25">
      <c r="E739" s="49"/>
    </row>
    <row r="740" spans="5:5" x14ac:dyDescent="0.25">
      <c r="E740" s="49"/>
    </row>
    <row r="741" spans="5:5" x14ac:dyDescent="0.25">
      <c r="E741" s="49"/>
    </row>
    <row r="742" spans="5:5" x14ac:dyDescent="0.25">
      <c r="E742" s="49"/>
    </row>
    <row r="743" spans="5:5" x14ac:dyDescent="0.25">
      <c r="E743" s="49"/>
    </row>
    <row r="744" spans="5:5" x14ac:dyDescent="0.25">
      <c r="E744" s="49"/>
    </row>
    <row r="745" spans="5:5" x14ac:dyDescent="0.25">
      <c r="E745" s="49"/>
    </row>
    <row r="746" spans="5:5" x14ac:dyDescent="0.25">
      <c r="E746" s="49"/>
    </row>
    <row r="747" spans="5:5" x14ac:dyDescent="0.25">
      <c r="E747" s="49"/>
    </row>
    <row r="748" spans="5:5" x14ac:dyDescent="0.25">
      <c r="E748" s="49"/>
    </row>
    <row r="749" spans="5:5" x14ac:dyDescent="0.25">
      <c r="E749" s="49"/>
    </row>
    <row r="750" spans="5:5" x14ac:dyDescent="0.25">
      <c r="E750" s="49"/>
    </row>
    <row r="751" spans="5:5" x14ac:dyDescent="0.25">
      <c r="E751" s="49"/>
    </row>
    <row r="752" spans="5:5" x14ac:dyDescent="0.25">
      <c r="E752" s="49"/>
    </row>
    <row r="753" spans="5:5" x14ac:dyDescent="0.25">
      <c r="E753" s="49"/>
    </row>
    <row r="754" spans="5:5" x14ac:dyDescent="0.25">
      <c r="E754" s="49"/>
    </row>
    <row r="755" spans="5:5" x14ac:dyDescent="0.25">
      <c r="E755" s="49"/>
    </row>
    <row r="756" spans="5:5" x14ac:dyDescent="0.25">
      <c r="E756" s="49"/>
    </row>
    <row r="757" spans="5:5" x14ac:dyDescent="0.25">
      <c r="E757" s="49"/>
    </row>
    <row r="758" spans="5:5" x14ac:dyDescent="0.25">
      <c r="E758" s="49"/>
    </row>
    <row r="759" spans="5:5" x14ac:dyDescent="0.25">
      <c r="E759" s="49"/>
    </row>
    <row r="760" spans="5:5" x14ac:dyDescent="0.25">
      <c r="E760" s="49"/>
    </row>
    <row r="761" spans="5:5" x14ac:dyDescent="0.25">
      <c r="E761" s="49"/>
    </row>
    <row r="762" spans="5:5" x14ac:dyDescent="0.25">
      <c r="E762" s="49"/>
    </row>
    <row r="763" spans="5:5" x14ac:dyDescent="0.25">
      <c r="E763" s="49"/>
    </row>
    <row r="764" spans="5:5" x14ac:dyDescent="0.25">
      <c r="E764" s="49"/>
    </row>
    <row r="765" spans="5:5" x14ac:dyDescent="0.25">
      <c r="E765" s="49"/>
    </row>
    <row r="766" spans="5:5" x14ac:dyDescent="0.25">
      <c r="E766" s="49"/>
    </row>
    <row r="767" spans="5:5" x14ac:dyDescent="0.25">
      <c r="E767" s="49"/>
    </row>
    <row r="768" spans="5:5" x14ac:dyDescent="0.25">
      <c r="E768" s="49"/>
    </row>
    <row r="769" spans="5:5" x14ac:dyDescent="0.25">
      <c r="E769" s="49"/>
    </row>
    <row r="770" spans="5:5" x14ac:dyDescent="0.25">
      <c r="E770" s="49"/>
    </row>
    <row r="771" spans="5:5" x14ac:dyDescent="0.25">
      <c r="E771" s="49"/>
    </row>
    <row r="772" spans="5:5" x14ac:dyDescent="0.25">
      <c r="E772" s="49"/>
    </row>
    <row r="773" spans="5:5" x14ac:dyDescent="0.25">
      <c r="E773" s="49"/>
    </row>
    <row r="774" spans="5:5" x14ac:dyDescent="0.25">
      <c r="E774" s="49"/>
    </row>
    <row r="775" spans="5:5" x14ac:dyDescent="0.25">
      <c r="E775" s="49"/>
    </row>
    <row r="776" spans="5:5" x14ac:dyDescent="0.25">
      <c r="E776" s="49"/>
    </row>
    <row r="777" spans="5:5" x14ac:dyDescent="0.25">
      <c r="E777" s="49"/>
    </row>
    <row r="778" spans="5:5" x14ac:dyDescent="0.25">
      <c r="E778" s="49"/>
    </row>
    <row r="779" spans="5:5" x14ac:dyDescent="0.25">
      <c r="E779" s="49"/>
    </row>
    <row r="780" spans="5:5" x14ac:dyDescent="0.25">
      <c r="E780" s="49"/>
    </row>
    <row r="781" spans="5:5" x14ac:dyDescent="0.25">
      <c r="E781" s="49"/>
    </row>
    <row r="782" spans="5:5" x14ac:dyDescent="0.25">
      <c r="E782" s="49"/>
    </row>
    <row r="783" spans="5:5" x14ac:dyDescent="0.25">
      <c r="E783" s="49"/>
    </row>
    <row r="784" spans="5:5" x14ac:dyDescent="0.25">
      <c r="E784" s="49"/>
    </row>
    <row r="785" spans="5:5" x14ac:dyDescent="0.25">
      <c r="E785" s="49"/>
    </row>
    <row r="786" spans="5:5" x14ac:dyDescent="0.25">
      <c r="E786" s="49"/>
    </row>
    <row r="787" spans="5:5" x14ac:dyDescent="0.25">
      <c r="E787" s="49"/>
    </row>
    <row r="788" spans="5:5" x14ac:dyDescent="0.25">
      <c r="E788" s="49"/>
    </row>
    <row r="789" spans="5:5" x14ac:dyDescent="0.25">
      <c r="E789" s="49"/>
    </row>
    <row r="790" spans="5:5" x14ac:dyDescent="0.25">
      <c r="E790" s="49"/>
    </row>
    <row r="791" spans="5:5" x14ac:dyDescent="0.25">
      <c r="E791" s="49"/>
    </row>
    <row r="792" spans="5:5" x14ac:dyDescent="0.25">
      <c r="E792" s="49"/>
    </row>
    <row r="793" spans="5:5" x14ac:dyDescent="0.25">
      <c r="E793" s="49"/>
    </row>
    <row r="794" spans="5:5" x14ac:dyDescent="0.25">
      <c r="E794" s="49"/>
    </row>
    <row r="795" spans="5:5" x14ac:dyDescent="0.25">
      <c r="E795" s="49"/>
    </row>
    <row r="796" spans="5:5" x14ac:dyDescent="0.25">
      <c r="E796" s="49"/>
    </row>
    <row r="797" spans="5:5" x14ac:dyDescent="0.25">
      <c r="E797" s="49"/>
    </row>
    <row r="798" spans="5:5" x14ac:dyDescent="0.25">
      <c r="E798" s="49"/>
    </row>
    <row r="799" spans="5:5" x14ac:dyDescent="0.25">
      <c r="E799" s="49"/>
    </row>
    <row r="800" spans="5:5" x14ac:dyDescent="0.25">
      <c r="E800" s="49"/>
    </row>
    <row r="801" spans="5:5" x14ac:dyDescent="0.25">
      <c r="E801" s="49"/>
    </row>
    <row r="802" spans="5:5" x14ac:dyDescent="0.25">
      <c r="E802" s="49"/>
    </row>
    <row r="803" spans="5:5" x14ac:dyDescent="0.25">
      <c r="E803" s="49"/>
    </row>
    <row r="804" spans="5:5" x14ac:dyDescent="0.25">
      <c r="E804" s="49"/>
    </row>
    <row r="805" spans="5:5" x14ac:dyDescent="0.25">
      <c r="E805" s="49"/>
    </row>
    <row r="806" spans="5:5" x14ac:dyDescent="0.25">
      <c r="E806" s="49"/>
    </row>
    <row r="807" spans="5:5" x14ac:dyDescent="0.25">
      <c r="E807" s="49"/>
    </row>
    <row r="808" spans="5:5" x14ac:dyDescent="0.25">
      <c r="E808" s="49"/>
    </row>
    <row r="809" spans="5:5" x14ac:dyDescent="0.25">
      <c r="E809" s="49"/>
    </row>
    <row r="810" spans="5:5" x14ac:dyDescent="0.25">
      <c r="E810" s="49"/>
    </row>
    <row r="811" spans="5:5" x14ac:dyDescent="0.25">
      <c r="E811" s="49"/>
    </row>
    <row r="812" spans="5:5" x14ac:dyDescent="0.25">
      <c r="E812" s="49"/>
    </row>
    <row r="813" spans="5:5" x14ac:dyDescent="0.25">
      <c r="E813" s="49"/>
    </row>
    <row r="814" spans="5:5" x14ac:dyDescent="0.25">
      <c r="E814" s="49"/>
    </row>
    <row r="815" spans="5:5" x14ac:dyDescent="0.25">
      <c r="E815" s="49"/>
    </row>
    <row r="816" spans="5:5" x14ac:dyDescent="0.25">
      <c r="E816" s="49"/>
    </row>
    <row r="817" spans="5:5" x14ac:dyDescent="0.25">
      <c r="E817" s="49"/>
    </row>
    <row r="818" spans="5:5" x14ac:dyDescent="0.25">
      <c r="E818" s="49"/>
    </row>
    <row r="819" spans="5:5" x14ac:dyDescent="0.25">
      <c r="E819" s="49"/>
    </row>
    <row r="820" spans="5:5" x14ac:dyDescent="0.25">
      <c r="E820" s="49"/>
    </row>
    <row r="821" spans="5:5" x14ac:dyDescent="0.25">
      <c r="E821" s="49"/>
    </row>
    <row r="822" spans="5:5" x14ac:dyDescent="0.25">
      <c r="E822" s="49"/>
    </row>
    <row r="823" spans="5:5" x14ac:dyDescent="0.25">
      <c r="E823" s="49"/>
    </row>
    <row r="824" spans="5:5" x14ac:dyDescent="0.25">
      <c r="E824" s="49"/>
    </row>
    <row r="825" spans="5:5" x14ac:dyDescent="0.25">
      <c r="E825" s="49"/>
    </row>
    <row r="826" spans="5:5" x14ac:dyDescent="0.25">
      <c r="E826" s="49"/>
    </row>
    <row r="827" spans="5:5" x14ac:dyDescent="0.25">
      <c r="E827" s="49"/>
    </row>
    <row r="828" spans="5:5" x14ac:dyDescent="0.25">
      <c r="E828" s="49"/>
    </row>
    <row r="829" spans="5:5" x14ac:dyDescent="0.25">
      <c r="E829" s="49"/>
    </row>
    <row r="830" spans="5:5" x14ac:dyDescent="0.25">
      <c r="E830" s="49"/>
    </row>
    <row r="831" spans="5:5" x14ac:dyDescent="0.25">
      <c r="E831" s="49"/>
    </row>
    <row r="832" spans="5:5" x14ac:dyDescent="0.25">
      <c r="E832" s="49"/>
    </row>
    <row r="833" spans="5:5" x14ac:dyDescent="0.25">
      <c r="E833" s="49"/>
    </row>
    <row r="834" spans="5:5" x14ac:dyDescent="0.25">
      <c r="E834" s="49"/>
    </row>
    <row r="835" spans="5:5" x14ac:dyDescent="0.25">
      <c r="E835" s="49"/>
    </row>
    <row r="836" spans="5:5" x14ac:dyDescent="0.25">
      <c r="E836" s="49"/>
    </row>
    <row r="837" spans="5:5" x14ac:dyDescent="0.25">
      <c r="E837" s="49"/>
    </row>
    <row r="838" spans="5:5" x14ac:dyDescent="0.25">
      <c r="E838" s="49"/>
    </row>
    <row r="839" spans="5:5" x14ac:dyDescent="0.25">
      <c r="E839" s="49"/>
    </row>
    <row r="840" spans="5:5" x14ac:dyDescent="0.25">
      <c r="E840" s="49"/>
    </row>
    <row r="841" spans="5:5" x14ac:dyDescent="0.25">
      <c r="E841" s="49"/>
    </row>
    <row r="842" spans="5:5" x14ac:dyDescent="0.25">
      <c r="E842" s="49"/>
    </row>
    <row r="843" spans="5:5" x14ac:dyDescent="0.25">
      <c r="E843" s="49"/>
    </row>
    <row r="844" spans="5:5" x14ac:dyDescent="0.25">
      <c r="E844" s="49"/>
    </row>
    <row r="845" spans="5:5" x14ac:dyDescent="0.25">
      <c r="E845" s="49"/>
    </row>
    <row r="846" spans="5:5" x14ac:dyDescent="0.25">
      <c r="E846" s="49"/>
    </row>
    <row r="847" spans="5:5" x14ac:dyDescent="0.25">
      <c r="E847" s="49"/>
    </row>
    <row r="848" spans="5:5" x14ac:dyDescent="0.25">
      <c r="E848" s="49"/>
    </row>
    <row r="849" spans="5:5" x14ac:dyDescent="0.25">
      <c r="E849" s="49"/>
    </row>
    <row r="850" spans="5:5" x14ac:dyDescent="0.25">
      <c r="E850" s="49"/>
    </row>
    <row r="851" spans="5:5" x14ac:dyDescent="0.25">
      <c r="E851" s="49"/>
    </row>
    <row r="852" spans="5:5" x14ac:dyDescent="0.25">
      <c r="E852" s="49"/>
    </row>
    <row r="853" spans="5:5" x14ac:dyDescent="0.25">
      <c r="E853" s="49"/>
    </row>
    <row r="854" spans="5:5" x14ac:dyDescent="0.25">
      <c r="E854" s="49"/>
    </row>
    <row r="855" spans="5:5" x14ac:dyDescent="0.25">
      <c r="E855" s="49"/>
    </row>
    <row r="856" spans="5:5" x14ac:dyDescent="0.25">
      <c r="E856" s="49"/>
    </row>
    <row r="857" spans="5:5" x14ac:dyDescent="0.25">
      <c r="E857" s="49"/>
    </row>
    <row r="858" spans="5:5" x14ac:dyDescent="0.25">
      <c r="E858" s="49"/>
    </row>
    <row r="859" spans="5:5" x14ac:dyDescent="0.25">
      <c r="E859" s="49"/>
    </row>
    <row r="860" spans="5:5" x14ac:dyDescent="0.25">
      <c r="E860" s="49"/>
    </row>
    <row r="861" spans="5:5" x14ac:dyDescent="0.25">
      <c r="E861" s="49"/>
    </row>
    <row r="862" spans="5:5" x14ac:dyDescent="0.25">
      <c r="E862" s="49"/>
    </row>
    <row r="863" spans="5:5" x14ac:dyDescent="0.25">
      <c r="E863" s="49"/>
    </row>
    <row r="864" spans="5:5" x14ac:dyDescent="0.25">
      <c r="E864" s="49"/>
    </row>
    <row r="865" spans="5:5" x14ac:dyDescent="0.25">
      <c r="E865" s="49"/>
    </row>
    <row r="866" spans="5:5" x14ac:dyDescent="0.25">
      <c r="E866" s="49"/>
    </row>
    <row r="867" spans="5:5" x14ac:dyDescent="0.25">
      <c r="E867" s="49"/>
    </row>
    <row r="868" spans="5:5" x14ac:dyDescent="0.25">
      <c r="E868" s="49"/>
    </row>
    <row r="869" spans="5:5" x14ac:dyDescent="0.25">
      <c r="E869" s="49"/>
    </row>
    <row r="870" spans="5:5" x14ac:dyDescent="0.25">
      <c r="E870" s="49"/>
    </row>
    <row r="871" spans="5:5" x14ac:dyDescent="0.25">
      <c r="E871" s="49"/>
    </row>
    <row r="872" spans="5:5" x14ac:dyDescent="0.25">
      <c r="E872" s="49"/>
    </row>
    <row r="873" spans="5:5" x14ac:dyDescent="0.25">
      <c r="E873" s="49"/>
    </row>
    <row r="874" spans="5:5" x14ac:dyDescent="0.25">
      <c r="E874" s="49"/>
    </row>
    <row r="875" spans="5:5" x14ac:dyDescent="0.25">
      <c r="E875" s="49"/>
    </row>
    <row r="876" spans="5:5" x14ac:dyDescent="0.25">
      <c r="E876" s="49"/>
    </row>
    <row r="877" spans="5:5" x14ac:dyDescent="0.25">
      <c r="E877" s="49"/>
    </row>
    <row r="878" spans="5:5" x14ac:dyDescent="0.25">
      <c r="E878" s="49"/>
    </row>
    <row r="879" spans="5:5" x14ac:dyDescent="0.25">
      <c r="E879" s="49"/>
    </row>
    <row r="880" spans="5:5" x14ac:dyDescent="0.25">
      <c r="E880" s="49"/>
    </row>
    <row r="881" spans="5:5" x14ac:dyDescent="0.25">
      <c r="E881" s="49"/>
    </row>
    <row r="882" spans="5:5" x14ac:dyDescent="0.25">
      <c r="E882" s="49"/>
    </row>
    <row r="883" spans="5:5" x14ac:dyDescent="0.25">
      <c r="E883" s="49"/>
    </row>
    <row r="884" spans="5:5" x14ac:dyDescent="0.25">
      <c r="E884" s="49"/>
    </row>
    <row r="885" spans="5:5" x14ac:dyDescent="0.25">
      <c r="E885" s="49"/>
    </row>
    <row r="886" spans="5:5" x14ac:dyDescent="0.25">
      <c r="E886" s="49"/>
    </row>
    <row r="887" spans="5:5" x14ac:dyDescent="0.25">
      <c r="E887" s="49"/>
    </row>
    <row r="888" spans="5:5" x14ac:dyDescent="0.25">
      <c r="E888" s="49"/>
    </row>
    <row r="889" spans="5:5" x14ac:dyDescent="0.25">
      <c r="E889" s="49"/>
    </row>
    <row r="890" spans="5:5" x14ac:dyDescent="0.25">
      <c r="E890" s="49"/>
    </row>
    <row r="891" spans="5:5" x14ac:dyDescent="0.25">
      <c r="E891" s="49"/>
    </row>
    <row r="892" spans="5:5" x14ac:dyDescent="0.25">
      <c r="E892" s="49"/>
    </row>
    <row r="893" spans="5:5" x14ac:dyDescent="0.25">
      <c r="E893" s="49"/>
    </row>
    <row r="894" spans="5:5" x14ac:dyDescent="0.25">
      <c r="E894" s="49"/>
    </row>
    <row r="895" spans="5:5" x14ac:dyDescent="0.25">
      <c r="E895" s="49"/>
    </row>
    <row r="896" spans="5:5" x14ac:dyDescent="0.25">
      <c r="E896" s="49"/>
    </row>
    <row r="897" spans="5:5" x14ac:dyDescent="0.25">
      <c r="E897" s="49"/>
    </row>
    <row r="898" spans="5:5" x14ac:dyDescent="0.25">
      <c r="E898" s="49"/>
    </row>
    <row r="899" spans="5:5" x14ac:dyDescent="0.25">
      <c r="E899" s="49"/>
    </row>
    <row r="900" spans="5:5" x14ac:dyDescent="0.25">
      <c r="E900" s="49"/>
    </row>
    <row r="901" spans="5:5" x14ac:dyDescent="0.25">
      <c r="E901" s="49"/>
    </row>
    <row r="902" spans="5:5" x14ac:dyDescent="0.25">
      <c r="E902" s="49"/>
    </row>
    <row r="903" spans="5:5" x14ac:dyDescent="0.25">
      <c r="E903" s="49"/>
    </row>
    <row r="904" spans="5:5" x14ac:dyDescent="0.25">
      <c r="E904" s="49"/>
    </row>
    <row r="905" spans="5:5" x14ac:dyDescent="0.25">
      <c r="E905" s="49"/>
    </row>
    <row r="906" spans="5:5" x14ac:dyDescent="0.25">
      <c r="E906" s="49"/>
    </row>
    <row r="907" spans="5:5" x14ac:dyDescent="0.25">
      <c r="E907" s="49"/>
    </row>
    <row r="908" spans="5:5" x14ac:dyDescent="0.25">
      <c r="E908" s="49"/>
    </row>
    <row r="909" spans="5:5" x14ac:dyDescent="0.25">
      <c r="E909" s="49"/>
    </row>
    <row r="910" spans="5:5" x14ac:dyDescent="0.25">
      <c r="E910" s="49"/>
    </row>
    <row r="911" spans="5:5" x14ac:dyDescent="0.25">
      <c r="E911" s="49"/>
    </row>
    <row r="912" spans="5:5" x14ac:dyDescent="0.25">
      <c r="E912" s="49"/>
    </row>
    <row r="913" spans="5:5" x14ac:dyDescent="0.25">
      <c r="E913" s="49"/>
    </row>
    <row r="914" spans="5:5" x14ac:dyDescent="0.25">
      <c r="E914" s="49"/>
    </row>
    <row r="915" spans="5:5" x14ac:dyDescent="0.25">
      <c r="E915" s="49"/>
    </row>
    <row r="916" spans="5:5" x14ac:dyDescent="0.25">
      <c r="E916" s="49"/>
    </row>
    <row r="917" spans="5:5" x14ac:dyDescent="0.25">
      <c r="E917" s="49"/>
    </row>
    <row r="918" spans="5:5" x14ac:dyDescent="0.25">
      <c r="E918" s="49"/>
    </row>
    <row r="919" spans="5:5" x14ac:dyDescent="0.25">
      <c r="E919" s="49"/>
    </row>
    <row r="920" spans="5:5" x14ac:dyDescent="0.25">
      <c r="E920" s="49"/>
    </row>
    <row r="921" spans="5:5" x14ac:dyDescent="0.25">
      <c r="E921" s="49"/>
    </row>
    <row r="922" spans="5:5" x14ac:dyDescent="0.25">
      <c r="E922" s="49"/>
    </row>
    <row r="923" spans="5:5" x14ac:dyDescent="0.25">
      <c r="E923" s="49"/>
    </row>
    <row r="924" spans="5:5" x14ac:dyDescent="0.25">
      <c r="E924" s="49"/>
    </row>
    <row r="925" spans="5:5" x14ac:dyDescent="0.25">
      <c r="E925" s="49"/>
    </row>
    <row r="926" spans="5:5" x14ac:dyDescent="0.25">
      <c r="E926" s="49"/>
    </row>
    <row r="927" spans="5:5" x14ac:dyDescent="0.25">
      <c r="E927" s="49"/>
    </row>
    <row r="928" spans="5:5" x14ac:dyDescent="0.25">
      <c r="E928" s="49"/>
    </row>
    <row r="929" spans="5:5" x14ac:dyDescent="0.25">
      <c r="E929" s="49"/>
    </row>
    <row r="930" spans="5:5" x14ac:dyDescent="0.25">
      <c r="E930" s="49"/>
    </row>
    <row r="931" spans="5:5" x14ac:dyDescent="0.25">
      <c r="E931" s="49"/>
    </row>
    <row r="932" spans="5:5" x14ac:dyDescent="0.25">
      <c r="E932" s="49"/>
    </row>
    <row r="933" spans="5:5" x14ac:dyDescent="0.25">
      <c r="E933" s="49"/>
    </row>
    <row r="934" spans="5:5" x14ac:dyDescent="0.25">
      <c r="E934" s="49"/>
    </row>
    <row r="935" spans="5:5" x14ac:dyDescent="0.25">
      <c r="E935" s="49"/>
    </row>
    <row r="936" spans="5:5" x14ac:dyDescent="0.25">
      <c r="E936" s="49"/>
    </row>
    <row r="937" spans="5:5" x14ac:dyDescent="0.25">
      <c r="E937" s="49"/>
    </row>
    <row r="938" spans="5:5" x14ac:dyDescent="0.25">
      <c r="E938" s="49"/>
    </row>
    <row r="939" spans="5:5" x14ac:dyDescent="0.25">
      <c r="E939" s="49"/>
    </row>
    <row r="940" spans="5:5" x14ac:dyDescent="0.25">
      <c r="E940" s="49"/>
    </row>
    <row r="941" spans="5:5" x14ac:dyDescent="0.25">
      <c r="E941" s="49"/>
    </row>
    <row r="942" spans="5:5" x14ac:dyDescent="0.25">
      <c r="E942" s="49"/>
    </row>
    <row r="943" spans="5:5" x14ac:dyDescent="0.25">
      <c r="E943" s="49"/>
    </row>
    <row r="944" spans="5:5" x14ac:dyDescent="0.25">
      <c r="E944" s="49"/>
    </row>
    <row r="945" spans="5:5" x14ac:dyDescent="0.25">
      <c r="E945" s="49"/>
    </row>
    <row r="946" spans="5:5" x14ac:dyDescent="0.25">
      <c r="E946" s="49"/>
    </row>
    <row r="947" spans="5:5" x14ac:dyDescent="0.25">
      <c r="E947" s="49"/>
    </row>
    <row r="948" spans="5:5" x14ac:dyDescent="0.25">
      <c r="E948" s="49"/>
    </row>
    <row r="949" spans="5:5" x14ac:dyDescent="0.25">
      <c r="E949" s="49"/>
    </row>
    <row r="950" spans="5:5" x14ac:dyDescent="0.25">
      <c r="E950" s="49"/>
    </row>
    <row r="951" spans="5:5" x14ac:dyDescent="0.25">
      <c r="E951" s="49"/>
    </row>
    <row r="952" spans="5:5" x14ac:dyDescent="0.25">
      <c r="E952" s="49"/>
    </row>
    <row r="953" spans="5:5" x14ac:dyDescent="0.25">
      <c r="E953" s="49"/>
    </row>
    <row r="954" spans="5:5" x14ac:dyDescent="0.25">
      <c r="E954" s="49"/>
    </row>
    <row r="955" spans="5:5" x14ac:dyDescent="0.25">
      <c r="E955" s="49"/>
    </row>
    <row r="956" spans="5:5" x14ac:dyDescent="0.25">
      <c r="E956" s="49"/>
    </row>
    <row r="957" spans="5:5" x14ac:dyDescent="0.25">
      <c r="E957" s="49"/>
    </row>
    <row r="958" spans="5:5" x14ac:dyDescent="0.25">
      <c r="E958" s="49"/>
    </row>
    <row r="959" spans="5:5" x14ac:dyDescent="0.25">
      <c r="E959" s="49"/>
    </row>
    <row r="960" spans="5:5" x14ac:dyDescent="0.25">
      <c r="E960" s="49"/>
    </row>
    <row r="961" spans="5:5" x14ac:dyDescent="0.25">
      <c r="E961" s="49"/>
    </row>
    <row r="962" spans="5:5" x14ac:dyDescent="0.25">
      <c r="E962" s="49"/>
    </row>
    <row r="963" spans="5:5" x14ac:dyDescent="0.25">
      <c r="E963" s="49"/>
    </row>
    <row r="964" spans="5:5" x14ac:dyDescent="0.25">
      <c r="E964" s="49"/>
    </row>
    <row r="965" spans="5:5" x14ac:dyDescent="0.25">
      <c r="E965" s="49"/>
    </row>
    <row r="966" spans="5:5" x14ac:dyDescent="0.25">
      <c r="E966" s="49"/>
    </row>
    <row r="967" spans="5:5" x14ac:dyDescent="0.25">
      <c r="E967" s="49"/>
    </row>
    <row r="968" spans="5:5" x14ac:dyDescent="0.25">
      <c r="E968" s="49"/>
    </row>
    <row r="969" spans="5:5" x14ac:dyDescent="0.25">
      <c r="E969" s="49"/>
    </row>
    <row r="970" spans="5:5" x14ac:dyDescent="0.25">
      <c r="E970" s="49"/>
    </row>
    <row r="971" spans="5:5" x14ac:dyDescent="0.25">
      <c r="E971" s="49"/>
    </row>
    <row r="972" spans="5:5" x14ac:dyDescent="0.25">
      <c r="E972" s="49"/>
    </row>
    <row r="973" spans="5:5" x14ac:dyDescent="0.25">
      <c r="E973" s="49"/>
    </row>
    <row r="974" spans="5:5" x14ac:dyDescent="0.25">
      <c r="E974" s="49"/>
    </row>
    <row r="975" spans="5:5" x14ac:dyDescent="0.25">
      <c r="E975" s="49"/>
    </row>
    <row r="976" spans="5:5" x14ac:dyDescent="0.25">
      <c r="E976" s="49"/>
    </row>
    <row r="977" spans="5:5" x14ac:dyDescent="0.25">
      <c r="E977" s="49"/>
    </row>
    <row r="978" spans="5:5" x14ac:dyDescent="0.25">
      <c r="E978" s="49"/>
    </row>
    <row r="979" spans="5:5" x14ac:dyDescent="0.25">
      <c r="E979" s="49"/>
    </row>
    <row r="980" spans="5:5" x14ac:dyDescent="0.25">
      <c r="E980" s="49"/>
    </row>
    <row r="981" spans="5:5" x14ac:dyDescent="0.25">
      <c r="E981" s="49"/>
    </row>
    <row r="982" spans="5:5" x14ac:dyDescent="0.25">
      <c r="E982" s="49"/>
    </row>
    <row r="983" spans="5:5" x14ac:dyDescent="0.25">
      <c r="E983" s="49"/>
    </row>
    <row r="984" spans="5:5" x14ac:dyDescent="0.25">
      <c r="E984" s="49"/>
    </row>
    <row r="985" spans="5:5" x14ac:dyDescent="0.25">
      <c r="E985" s="49"/>
    </row>
    <row r="986" spans="5:5" x14ac:dyDescent="0.25">
      <c r="E986" s="49"/>
    </row>
    <row r="987" spans="5:5" x14ac:dyDescent="0.25">
      <c r="E987" s="49"/>
    </row>
    <row r="988" spans="5:5" x14ac:dyDescent="0.25">
      <c r="E988" s="49"/>
    </row>
    <row r="989" spans="5:5" x14ac:dyDescent="0.25">
      <c r="E989" s="49"/>
    </row>
    <row r="990" spans="5:5" x14ac:dyDescent="0.25">
      <c r="E990" s="49"/>
    </row>
    <row r="991" spans="5:5" x14ac:dyDescent="0.25">
      <c r="E991" s="49"/>
    </row>
    <row r="992" spans="5:5" x14ac:dyDescent="0.25">
      <c r="E992" s="49"/>
    </row>
    <row r="993" spans="5:5" x14ac:dyDescent="0.25">
      <c r="E993" s="49"/>
    </row>
    <row r="994" spans="5:5" x14ac:dyDescent="0.25">
      <c r="E994" s="49"/>
    </row>
    <row r="995" spans="5:5" x14ac:dyDescent="0.25">
      <c r="E995" s="49"/>
    </row>
    <row r="996" spans="5:5" x14ac:dyDescent="0.25">
      <c r="E996" s="49"/>
    </row>
    <row r="997" spans="5:5" x14ac:dyDescent="0.25">
      <c r="E997" s="49"/>
    </row>
    <row r="998" spans="5:5" x14ac:dyDescent="0.25">
      <c r="E998" s="49"/>
    </row>
    <row r="999" spans="5:5" x14ac:dyDescent="0.25">
      <c r="E999" s="49"/>
    </row>
    <row r="1000" spans="5:5" x14ac:dyDescent="0.25">
      <c r="E1000" s="49"/>
    </row>
    <row r="1001" spans="5:5" x14ac:dyDescent="0.25">
      <c r="E1001" s="49"/>
    </row>
    <row r="1002" spans="5:5" x14ac:dyDescent="0.25">
      <c r="E1002" s="49"/>
    </row>
    <row r="1003" spans="5:5" x14ac:dyDescent="0.25">
      <c r="E1003" s="49"/>
    </row>
    <row r="1004" spans="5:5" x14ac:dyDescent="0.25">
      <c r="E1004" s="49"/>
    </row>
    <row r="1005" spans="5:5" x14ac:dyDescent="0.25">
      <c r="E1005" s="49"/>
    </row>
    <row r="1006" spans="5:5" x14ac:dyDescent="0.25">
      <c r="E1006" s="49"/>
    </row>
    <row r="1007" spans="5:5" x14ac:dyDescent="0.25">
      <c r="E1007" s="49"/>
    </row>
    <row r="1008" spans="5:5" x14ac:dyDescent="0.25">
      <c r="E1008" s="49"/>
    </row>
    <row r="1009" spans="5:5" x14ac:dyDescent="0.25">
      <c r="E1009" s="49"/>
    </row>
    <row r="1010" spans="5:5" x14ac:dyDescent="0.25">
      <c r="E1010" s="49"/>
    </row>
    <row r="1011" spans="5:5" x14ac:dyDescent="0.25">
      <c r="E1011" s="49"/>
    </row>
    <row r="1012" spans="5:5" x14ac:dyDescent="0.25">
      <c r="E1012" s="49"/>
    </row>
    <row r="1013" spans="5:5" x14ac:dyDescent="0.25">
      <c r="E1013" s="49"/>
    </row>
    <row r="1014" spans="5:5" x14ac:dyDescent="0.25">
      <c r="E1014" s="49"/>
    </row>
    <row r="1015" spans="5:5" x14ac:dyDescent="0.25">
      <c r="E1015" s="49"/>
    </row>
    <row r="1016" spans="5:5" x14ac:dyDescent="0.25">
      <c r="E1016" s="49"/>
    </row>
    <row r="1017" spans="5:5" x14ac:dyDescent="0.25">
      <c r="E1017" s="49"/>
    </row>
    <row r="1018" spans="5:5" x14ac:dyDescent="0.25">
      <c r="E1018" s="49"/>
    </row>
    <row r="1019" spans="5:5" x14ac:dyDescent="0.25">
      <c r="E1019" s="49"/>
    </row>
    <row r="1020" spans="5:5" x14ac:dyDescent="0.25">
      <c r="E1020" s="49"/>
    </row>
    <row r="1021" spans="5:5" x14ac:dyDescent="0.25">
      <c r="E1021" s="49"/>
    </row>
    <row r="1022" spans="5:5" x14ac:dyDescent="0.25">
      <c r="E1022" s="49"/>
    </row>
    <row r="1023" spans="5:5" x14ac:dyDescent="0.25">
      <c r="E1023" s="49"/>
    </row>
    <row r="1024" spans="5:5" x14ac:dyDescent="0.25">
      <c r="E1024" s="49"/>
    </row>
    <row r="1025" spans="5:5" x14ac:dyDescent="0.25">
      <c r="E1025" s="49"/>
    </row>
    <row r="1026" spans="5:5" x14ac:dyDescent="0.25">
      <c r="E1026" s="49"/>
    </row>
    <row r="1027" spans="5:5" x14ac:dyDescent="0.25">
      <c r="E1027" s="49"/>
    </row>
    <row r="1028" spans="5:5" x14ac:dyDescent="0.25">
      <c r="E1028" s="49"/>
    </row>
    <row r="1029" spans="5:5" x14ac:dyDescent="0.25">
      <c r="E1029" s="49"/>
    </row>
    <row r="1030" spans="5:5" x14ac:dyDescent="0.25">
      <c r="E1030" s="49"/>
    </row>
    <row r="1031" spans="5:5" x14ac:dyDescent="0.25">
      <c r="E1031" s="49"/>
    </row>
    <row r="1032" spans="5:5" x14ac:dyDescent="0.25">
      <c r="E1032" s="49"/>
    </row>
    <row r="1033" spans="5:5" x14ac:dyDescent="0.25">
      <c r="E1033" s="49"/>
    </row>
    <row r="1034" spans="5:5" x14ac:dyDescent="0.25">
      <c r="E1034" s="49"/>
    </row>
    <row r="1035" spans="5:5" x14ac:dyDescent="0.25">
      <c r="E1035" s="49"/>
    </row>
    <row r="1036" spans="5:5" x14ac:dyDescent="0.25">
      <c r="E1036" s="49"/>
    </row>
    <row r="1037" spans="5:5" x14ac:dyDescent="0.25">
      <c r="E1037" s="49"/>
    </row>
    <row r="1038" spans="5:5" x14ac:dyDescent="0.25">
      <c r="E1038" s="49"/>
    </row>
    <row r="1039" spans="5:5" x14ac:dyDescent="0.25">
      <c r="E1039" s="49"/>
    </row>
    <row r="1040" spans="5:5" x14ac:dyDescent="0.25">
      <c r="E1040" s="49"/>
    </row>
    <row r="1041" spans="5:5" x14ac:dyDescent="0.25">
      <c r="E1041" s="49"/>
    </row>
    <row r="1042" spans="5:5" x14ac:dyDescent="0.25">
      <c r="E1042" s="49"/>
    </row>
    <row r="1043" spans="5:5" x14ac:dyDescent="0.25">
      <c r="E1043" s="49"/>
    </row>
    <row r="1044" spans="5:5" x14ac:dyDescent="0.25">
      <c r="E1044" s="49"/>
    </row>
    <row r="1045" spans="5:5" x14ac:dyDescent="0.25">
      <c r="E1045" s="49"/>
    </row>
    <row r="1046" spans="5:5" x14ac:dyDescent="0.25">
      <c r="E1046" s="49"/>
    </row>
    <row r="1047" spans="5:5" x14ac:dyDescent="0.25">
      <c r="E1047" s="49"/>
    </row>
    <row r="1048" spans="5:5" x14ac:dyDescent="0.25">
      <c r="E1048" s="49"/>
    </row>
    <row r="1049" spans="5:5" x14ac:dyDescent="0.25">
      <c r="E1049" s="49"/>
    </row>
    <row r="1050" spans="5:5" x14ac:dyDescent="0.25">
      <c r="E1050" s="49"/>
    </row>
    <row r="1051" spans="5:5" x14ac:dyDescent="0.25">
      <c r="E1051" s="49"/>
    </row>
    <row r="1052" spans="5:5" x14ac:dyDescent="0.25">
      <c r="E1052" s="49"/>
    </row>
    <row r="1053" spans="5:5" x14ac:dyDescent="0.25">
      <c r="E1053" s="49"/>
    </row>
    <row r="1054" spans="5:5" x14ac:dyDescent="0.25">
      <c r="E1054" s="49"/>
    </row>
    <row r="1055" spans="5:5" x14ac:dyDescent="0.25">
      <c r="E1055" s="49"/>
    </row>
    <row r="1056" spans="5:5" x14ac:dyDescent="0.25">
      <c r="E1056" s="49"/>
    </row>
    <row r="1057" spans="5:5" x14ac:dyDescent="0.25">
      <c r="E1057" s="49"/>
    </row>
    <row r="1058" spans="5:5" x14ac:dyDescent="0.25">
      <c r="E1058" s="49"/>
    </row>
    <row r="1059" spans="5:5" x14ac:dyDescent="0.25">
      <c r="E1059" s="49"/>
    </row>
    <row r="1060" spans="5:5" x14ac:dyDescent="0.25">
      <c r="E1060" s="49"/>
    </row>
    <row r="1061" spans="5:5" x14ac:dyDescent="0.25">
      <c r="E1061" s="49"/>
    </row>
    <row r="1062" spans="5:5" x14ac:dyDescent="0.25">
      <c r="E1062" s="49"/>
    </row>
    <row r="1063" spans="5:5" x14ac:dyDescent="0.25">
      <c r="E1063" s="49"/>
    </row>
    <row r="1064" spans="5:5" x14ac:dyDescent="0.25">
      <c r="E1064" s="49"/>
    </row>
    <row r="1065" spans="5:5" x14ac:dyDescent="0.25">
      <c r="E1065" s="49"/>
    </row>
    <row r="1066" spans="5:5" x14ac:dyDescent="0.25">
      <c r="E1066" s="49"/>
    </row>
    <row r="1067" spans="5:5" x14ac:dyDescent="0.25">
      <c r="E1067" s="49"/>
    </row>
    <row r="1068" spans="5:5" x14ac:dyDescent="0.25">
      <c r="E1068" s="49"/>
    </row>
    <row r="1069" spans="5:5" x14ac:dyDescent="0.25">
      <c r="E1069" s="49"/>
    </row>
    <row r="1070" spans="5:5" x14ac:dyDescent="0.25">
      <c r="E1070" s="49"/>
    </row>
    <row r="1071" spans="5:5" x14ac:dyDescent="0.25">
      <c r="E1071" s="49"/>
    </row>
    <row r="1072" spans="5:5" x14ac:dyDescent="0.25">
      <c r="E1072" s="49"/>
    </row>
    <row r="1073" spans="5:5" x14ac:dyDescent="0.25">
      <c r="E1073" s="49"/>
    </row>
    <row r="1074" spans="5:5" x14ac:dyDescent="0.25">
      <c r="E1074" s="49"/>
    </row>
    <row r="1075" spans="5:5" x14ac:dyDescent="0.25">
      <c r="E1075" s="49"/>
    </row>
    <row r="1076" spans="5:5" x14ac:dyDescent="0.25">
      <c r="E1076" s="49"/>
    </row>
    <row r="1077" spans="5:5" x14ac:dyDescent="0.25">
      <c r="E1077" s="49"/>
    </row>
    <row r="1078" spans="5:5" x14ac:dyDescent="0.25">
      <c r="E1078" s="49"/>
    </row>
    <row r="1079" spans="5:5" x14ac:dyDescent="0.25">
      <c r="E1079" s="49"/>
    </row>
    <row r="1080" spans="5:5" x14ac:dyDescent="0.25">
      <c r="E1080" s="49"/>
    </row>
    <row r="1081" spans="5:5" x14ac:dyDescent="0.25">
      <c r="E1081" s="49"/>
    </row>
    <row r="1082" spans="5:5" x14ac:dyDescent="0.25">
      <c r="E1082" s="49"/>
    </row>
    <row r="1083" spans="5:5" x14ac:dyDescent="0.25">
      <c r="E1083" s="49"/>
    </row>
    <row r="1084" spans="5:5" x14ac:dyDescent="0.25">
      <c r="E1084" s="49"/>
    </row>
    <row r="1085" spans="5:5" x14ac:dyDescent="0.25">
      <c r="E1085" s="49"/>
    </row>
    <row r="1086" spans="5:5" x14ac:dyDescent="0.25">
      <c r="E1086" s="49"/>
    </row>
    <row r="1087" spans="5:5" x14ac:dyDescent="0.25">
      <c r="E1087" s="49"/>
    </row>
    <row r="1088" spans="5:5" x14ac:dyDescent="0.25">
      <c r="E1088" s="49"/>
    </row>
    <row r="1089" spans="5:5" x14ac:dyDescent="0.25">
      <c r="E1089" s="49"/>
    </row>
    <row r="1090" spans="5:5" x14ac:dyDescent="0.25">
      <c r="E1090" s="49"/>
    </row>
    <row r="1091" spans="5:5" x14ac:dyDescent="0.25">
      <c r="E1091" s="49"/>
    </row>
    <row r="1092" spans="5:5" x14ac:dyDescent="0.25">
      <c r="E1092" s="49"/>
    </row>
    <row r="1093" spans="5:5" x14ac:dyDescent="0.25">
      <c r="E1093" s="49"/>
    </row>
    <row r="1094" spans="5:5" x14ac:dyDescent="0.25">
      <c r="E1094" s="49"/>
    </row>
    <row r="1095" spans="5:5" x14ac:dyDescent="0.25">
      <c r="E1095" s="49"/>
    </row>
    <row r="1096" spans="5:5" x14ac:dyDescent="0.25">
      <c r="E1096" s="49"/>
    </row>
    <row r="1097" spans="5:5" x14ac:dyDescent="0.25">
      <c r="E1097" s="49"/>
    </row>
    <row r="1098" spans="5:5" x14ac:dyDescent="0.25">
      <c r="E1098" s="49"/>
    </row>
    <row r="1099" spans="5:5" x14ac:dyDescent="0.25">
      <c r="E1099" s="49"/>
    </row>
    <row r="1100" spans="5:5" x14ac:dyDescent="0.25">
      <c r="E1100" s="49"/>
    </row>
    <row r="1101" spans="5:5" x14ac:dyDescent="0.25">
      <c r="E1101" s="49"/>
    </row>
    <row r="1102" spans="5:5" x14ac:dyDescent="0.25">
      <c r="E1102" s="49"/>
    </row>
    <row r="1103" spans="5:5" x14ac:dyDescent="0.25">
      <c r="E1103" s="49"/>
    </row>
    <row r="1104" spans="5:5" x14ac:dyDescent="0.25">
      <c r="E1104" s="49"/>
    </row>
    <row r="1105" spans="5:5" x14ac:dyDescent="0.25">
      <c r="E1105" s="49"/>
    </row>
    <row r="1106" spans="5:5" x14ac:dyDescent="0.25">
      <c r="E1106" s="49"/>
    </row>
    <row r="1107" spans="5:5" x14ac:dyDescent="0.25">
      <c r="E1107" s="49"/>
    </row>
    <row r="1108" spans="5:5" x14ac:dyDescent="0.25">
      <c r="E1108" s="49"/>
    </row>
    <row r="1109" spans="5:5" x14ac:dyDescent="0.25">
      <c r="E1109" s="49"/>
    </row>
    <row r="1110" spans="5:5" x14ac:dyDescent="0.25">
      <c r="E1110" s="49"/>
    </row>
    <row r="1111" spans="5:5" x14ac:dyDescent="0.25">
      <c r="E1111" s="49"/>
    </row>
    <row r="1112" spans="5:5" x14ac:dyDescent="0.25">
      <c r="E1112" s="49"/>
    </row>
    <row r="1113" spans="5:5" x14ac:dyDescent="0.25">
      <c r="E1113" s="49"/>
    </row>
    <row r="1114" spans="5:5" x14ac:dyDescent="0.25">
      <c r="E1114" s="49"/>
    </row>
    <row r="1115" spans="5:5" x14ac:dyDescent="0.25">
      <c r="E1115" s="49"/>
    </row>
    <row r="1116" spans="5:5" x14ac:dyDescent="0.25">
      <c r="E1116" s="49"/>
    </row>
    <row r="1117" spans="5:5" x14ac:dyDescent="0.25">
      <c r="E1117" s="49"/>
    </row>
    <row r="1118" spans="5:5" x14ac:dyDescent="0.25">
      <c r="E1118" s="49"/>
    </row>
    <row r="1119" spans="5:5" x14ac:dyDescent="0.25">
      <c r="E1119" s="49"/>
    </row>
    <row r="1120" spans="5:5" x14ac:dyDescent="0.25">
      <c r="E1120" s="49"/>
    </row>
    <row r="1121" spans="5:5" x14ac:dyDescent="0.25">
      <c r="E1121" s="49"/>
    </row>
    <row r="1122" spans="5:5" x14ac:dyDescent="0.25">
      <c r="E1122" s="49"/>
    </row>
    <row r="1123" spans="5:5" x14ac:dyDescent="0.25">
      <c r="E1123" s="49"/>
    </row>
    <row r="1124" spans="5:5" x14ac:dyDescent="0.25">
      <c r="E1124" s="49"/>
    </row>
    <row r="1125" spans="5:5" x14ac:dyDescent="0.25">
      <c r="E1125" s="49"/>
    </row>
    <row r="1126" spans="5:5" x14ac:dyDescent="0.25">
      <c r="E1126" s="49"/>
    </row>
    <row r="1127" spans="5:5" x14ac:dyDescent="0.25">
      <c r="E1127" s="49"/>
    </row>
    <row r="1128" spans="5:5" x14ac:dyDescent="0.25">
      <c r="E1128" s="49"/>
    </row>
    <row r="1129" spans="5:5" x14ac:dyDescent="0.25">
      <c r="E1129" s="49"/>
    </row>
    <row r="1130" spans="5:5" x14ac:dyDescent="0.25">
      <c r="E1130" s="49"/>
    </row>
    <row r="1131" spans="5:5" x14ac:dyDescent="0.25">
      <c r="E1131" s="49"/>
    </row>
    <row r="1132" spans="5:5" x14ac:dyDescent="0.25">
      <c r="E1132" s="49"/>
    </row>
    <row r="1133" spans="5:5" x14ac:dyDescent="0.25">
      <c r="E1133" s="49"/>
    </row>
    <row r="1134" spans="5:5" x14ac:dyDescent="0.25">
      <c r="E1134" s="49"/>
    </row>
    <row r="1135" spans="5:5" x14ac:dyDescent="0.25">
      <c r="E1135" s="49"/>
    </row>
    <row r="1136" spans="5:5" x14ac:dyDescent="0.25">
      <c r="E1136" s="49"/>
    </row>
    <row r="1137" spans="5:5" x14ac:dyDescent="0.25">
      <c r="E1137" s="49"/>
    </row>
    <row r="1138" spans="5:5" x14ac:dyDescent="0.25">
      <c r="E1138" s="49"/>
    </row>
    <row r="1139" spans="5:5" x14ac:dyDescent="0.25">
      <c r="E1139" s="49"/>
    </row>
    <row r="1140" spans="5:5" x14ac:dyDescent="0.25">
      <c r="E1140" s="49"/>
    </row>
    <row r="1141" spans="5:5" x14ac:dyDescent="0.25">
      <c r="E1141" s="49"/>
    </row>
    <row r="1142" spans="5:5" x14ac:dyDescent="0.25">
      <c r="E1142" s="49"/>
    </row>
    <row r="1143" spans="5:5" x14ac:dyDescent="0.25">
      <c r="E1143" s="49"/>
    </row>
    <row r="1144" spans="5:5" x14ac:dyDescent="0.25">
      <c r="E1144" s="49"/>
    </row>
    <row r="1145" spans="5:5" x14ac:dyDescent="0.25">
      <c r="E1145" s="49"/>
    </row>
    <row r="1146" spans="5:5" x14ac:dyDescent="0.25">
      <c r="E1146" s="49"/>
    </row>
    <row r="1147" spans="5:5" x14ac:dyDescent="0.25">
      <c r="E1147" s="49"/>
    </row>
    <row r="1148" spans="5:5" x14ac:dyDescent="0.25">
      <c r="E1148" s="49"/>
    </row>
    <row r="1149" spans="5:5" x14ac:dyDescent="0.25">
      <c r="E1149" s="49"/>
    </row>
    <row r="1150" spans="5:5" x14ac:dyDescent="0.25">
      <c r="E1150" s="49"/>
    </row>
    <row r="1151" spans="5:5" x14ac:dyDescent="0.25">
      <c r="E1151" s="49"/>
    </row>
    <row r="1152" spans="5:5" x14ac:dyDescent="0.25">
      <c r="E1152" s="49"/>
    </row>
    <row r="1153" spans="5:5" x14ac:dyDescent="0.25">
      <c r="E1153" s="49"/>
    </row>
    <row r="1154" spans="5:5" x14ac:dyDescent="0.25">
      <c r="E1154" s="49"/>
    </row>
    <row r="1155" spans="5:5" x14ac:dyDescent="0.25">
      <c r="E1155" s="49"/>
    </row>
    <row r="1156" spans="5:5" x14ac:dyDescent="0.25">
      <c r="E1156" s="49"/>
    </row>
    <row r="1157" spans="5:5" x14ac:dyDescent="0.25">
      <c r="E1157" s="49"/>
    </row>
    <row r="1158" spans="5:5" x14ac:dyDescent="0.25">
      <c r="E1158" s="49"/>
    </row>
    <row r="1159" spans="5:5" x14ac:dyDescent="0.25">
      <c r="E1159" s="49"/>
    </row>
    <row r="1160" spans="5:5" x14ac:dyDescent="0.25">
      <c r="E1160" s="49"/>
    </row>
    <row r="1161" spans="5:5" x14ac:dyDescent="0.25">
      <c r="E1161" s="49"/>
    </row>
    <row r="1162" spans="5:5" x14ac:dyDescent="0.25">
      <c r="E1162" s="49"/>
    </row>
    <row r="1163" spans="5:5" x14ac:dyDescent="0.25">
      <c r="E1163" s="49"/>
    </row>
    <row r="1164" spans="5:5" x14ac:dyDescent="0.25">
      <c r="E1164" s="49"/>
    </row>
    <row r="1165" spans="5:5" x14ac:dyDescent="0.25">
      <c r="E1165" s="49"/>
    </row>
    <row r="1166" spans="5:5" x14ac:dyDescent="0.25">
      <c r="E1166" s="49"/>
    </row>
    <row r="1167" spans="5:5" x14ac:dyDescent="0.25">
      <c r="E1167" s="49"/>
    </row>
    <row r="1168" spans="5:5" x14ac:dyDescent="0.25">
      <c r="E1168" s="49"/>
    </row>
    <row r="1169" spans="5:5" x14ac:dyDescent="0.25">
      <c r="E1169" s="49"/>
    </row>
    <row r="1170" spans="5:5" x14ac:dyDescent="0.25">
      <c r="E1170" s="49"/>
    </row>
    <row r="1171" spans="5:5" x14ac:dyDescent="0.25">
      <c r="E1171" s="49"/>
    </row>
    <row r="1172" spans="5:5" x14ac:dyDescent="0.25">
      <c r="E1172" s="49"/>
    </row>
    <row r="1173" spans="5:5" x14ac:dyDescent="0.25">
      <c r="E1173" s="49"/>
    </row>
    <row r="1174" spans="5:5" x14ac:dyDescent="0.25">
      <c r="E1174" s="49"/>
    </row>
    <row r="1175" spans="5:5" x14ac:dyDescent="0.25">
      <c r="E1175" s="49"/>
    </row>
    <row r="1176" spans="5:5" x14ac:dyDescent="0.25">
      <c r="E1176" s="49"/>
    </row>
    <row r="1177" spans="5:5" x14ac:dyDescent="0.25">
      <c r="E1177" s="49"/>
    </row>
    <row r="1178" spans="5:5" x14ac:dyDescent="0.25">
      <c r="E1178" s="49"/>
    </row>
    <row r="1179" spans="5:5" x14ac:dyDescent="0.25">
      <c r="E1179" s="49"/>
    </row>
    <row r="1180" spans="5:5" x14ac:dyDescent="0.25">
      <c r="E1180" s="49"/>
    </row>
    <row r="1181" spans="5:5" x14ac:dyDescent="0.25">
      <c r="E1181" s="49"/>
    </row>
    <row r="1182" spans="5:5" x14ac:dyDescent="0.25">
      <c r="E1182" s="49"/>
    </row>
    <row r="1183" spans="5:5" x14ac:dyDescent="0.25">
      <c r="E1183" s="49"/>
    </row>
    <row r="1184" spans="5:5" x14ac:dyDescent="0.25">
      <c r="E1184" s="49"/>
    </row>
    <row r="1185" spans="5:5" x14ac:dyDescent="0.25">
      <c r="E1185" s="49"/>
    </row>
    <row r="1186" spans="5:5" x14ac:dyDescent="0.25">
      <c r="E1186" s="49"/>
    </row>
    <row r="1187" spans="5:5" x14ac:dyDescent="0.25">
      <c r="E1187" s="49"/>
    </row>
    <row r="1188" spans="5:5" x14ac:dyDescent="0.25">
      <c r="E1188" s="49"/>
    </row>
    <row r="1189" spans="5:5" x14ac:dyDescent="0.25">
      <c r="E1189" s="49"/>
    </row>
    <row r="1190" spans="5:5" x14ac:dyDescent="0.25">
      <c r="E1190" s="49"/>
    </row>
    <row r="1191" spans="5:5" x14ac:dyDescent="0.25">
      <c r="E1191" s="49"/>
    </row>
    <row r="1192" spans="5:5" x14ac:dyDescent="0.25">
      <c r="E1192" s="49"/>
    </row>
    <row r="1193" spans="5:5" x14ac:dyDescent="0.25">
      <c r="E1193" s="49"/>
    </row>
    <row r="1194" spans="5:5" x14ac:dyDescent="0.25">
      <c r="E1194" s="49"/>
    </row>
    <row r="1195" spans="5:5" x14ac:dyDescent="0.25">
      <c r="E1195" s="49"/>
    </row>
    <row r="1196" spans="5:5" x14ac:dyDescent="0.25">
      <c r="E1196" s="49"/>
    </row>
    <row r="1197" spans="5:5" x14ac:dyDescent="0.25">
      <c r="E1197" s="49"/>
    </row>
    <row r="1198" spans="5:5" x14ac:dyDescent="0.25">
      <c r="E1198" s="49"/>
    </row>
    <row r="1199" spans="5:5" x14ac:dyDescent="0.25">
      <c r="E1199" s="49"/>
    </row>
    <row r="1200" spans="5:5" x14ac:dyDescent="0.25">
      <c r="E1200" s="49"/>
    </row>
    <row r="1201" spans="5:5" x14ac:dyDescent="0.25">
      <c r="E1201" s="49"/>
    </row>
    <row r="1202" spans="5:5" x14ac:dyDescent="0.25">
      <c r="E1202" s="49"/>
    </row>
    <row r="1203" spans="5:5" x14ac:dyDescent="0.25">
      <c r="E1203" s="49"/>
    </row>
    <row r="1204" spans="5:5" x14ac:dyDescent="0.25">
      <c r="E1204" s="49"/>
    </row>
    <row r="1205" spans="5:5" x14ac:dyDescent="0.25">
      <c r="E1205" s="49"/>
    </row>
    <row r="1206" spans="5:5" x14ac:dyDescent="0.25">
      <c r="E1206" s="49"/>
    </row>
    <row r="1207" spans="5:5" x14ac:dyDescent="0.25">
      <c r="E1207" s="49"/>
    </row>
    <row r="1208" spans="5:5" x14ac:dyDescent="0.25">
      <c r="E1208" s="49"/>
    </row>
    <row r="1209" spans="5:5" x14ac:dyDescent="0.25">
      <c r="E1209" s="49"/>
    </row>
    <row r="1210" spans="5:5" x14ac:dyDescent="0.25">
      <c r="E1210" s="49"/>
    </row>
    <row r="1211" spans="5:5" x14ac:dyDescent="0.25">
      <c r="E1211" s="49"/>
    </row>
    <row r="1212" spans="5:5" x14ac:dyDescent="0.25">
      <c r="E1212" s="49"/>
    </row>
    <row r="1213" spans="5:5" x14ac:dyDescent="0.25">
      <c r="E1213" s="49"/>
    </row>
    <row r="1214" spans="5:5" x14ac:dyDescent="0.25">
      <c r="E1214" s="49"/>
    </row>
    <row r="1215" spans="5:5" x14ac:dyDescent="0.25">
      <c r="E1215" s="49"/>
    </row>
    <row r="1216" spans="5:5" x14ac:dyDescent="0.25">
      <c r="E1216" s="49"/>
    </row>
    <row r="1217" spans="5:5" x14ac:dyDescent="0.25">
      <c r="E1217" s="49"/>
    </row>
    <row r="1218" spans="5:5" x14ac:dyDescent="0.25">
      <c r="E1218" s="49"/>
    </row>
    <row r="1219" spans="5:5" x14ac:dyDescent="0.25">
      <c r="E1219" s="49"/>
    </row>
    <row r="1220" spans="5:5" x14ac:dyDescent="0.25">
      <c r="E1220" s="49"/>
    </row>
    <row r="1221" spans="5:5" x14ac:dyDescent="0.25">
      <c r="E1221" s="49"/>
    </row>
    <row r="1222" spans="5:5" x14ac:dyDescent="0.25">
      <c r="E1222" s="49"/>
    </row>
    <row r="1223" spans="5:5" x14ac:dyDescent="0.25">
      <c r="E1223" s="49"/>
    </row>
    <row r="1224" spans="5:5" x14ac:dyDescent="0.25">
      <c r="E1224" s="49"/>
    </row>
    <row r="1225" spans="5:5" x14ac:dyDescent="0.25">
      <c r="E1225" s="49"/>
    </row>
    <row r="1226" spans="5:5" x14ac:dyDescent="0.25">
      <c r="E1226" s="49"/>
    </row>
    <row r="1227" spans="5:5" x14ac:dyDescent="0.25">
      <c r="E1227" s="49"/>
    </row>
    <row r="1228" spans="5:5" x14ac:dyDescent="0.25">
      <c r="E1228" s="49"/>
    </row>
    <row r="1229" spans="5:5" x14ac:dyDescent="0.25">
      <c r="E1229" s="49"/>
    </row>
    <row r="1230" spans="5:5" x14ac:dyDescent="0.25">
      <c r="E1230" s="49"/>
    </row>
    <row r="1231" spans="5:5" x14ac:dyDescent="0.25">
      <c r="E1231" s="49"/>
    </row>
    <row r="1232" spans="5:5" x14ac:dyDescent="0.25">
      <c r="E1232" s="49"/>
    </row>
    <row r="1233" spans="5:5" x14ac:dyDescent="0.25">
      <c r="E1233" s="49"/>
    </row>
    <row r="1234" spans="5:5" x14ac:dyDescent="0.25">
      <c r="E1234" s="49"/>
    </row>
    <row r="1235" spans="5:5" x14ac:dyDescent="0.25">
      <c r="E1235" s="49"/>
    </row>
    <row r="1236" spans="5:5" x14ac:dyDescent="0.25">
      <c r="E1236" s="49"/>
    </row>
    <row r="1237" spans="5:5" x14ac:dyDescent="0.25">
      <c r="E1237" s="49"/>
    </row>
    <row r="1238" spans="5:5" x14ac:dyDescent="0.25">
      <c r="E1238" s="49"/>
    </row>
    <row r="1239" spans="5:5" x14ac:dyDescent="0.25">
      <c r="E1239" s="49"/>
    </row>
    <row r="1240" spans="5:5" x14ac:dyDescent="0.25">
      <c r="E1240" s="49"/>
    </row>
    <row r="1241" spans="5:5" x14ac:dyDescent="0.25">
      <c r="E1241" s="49"/>
    </row>
    <row r="1242" spans="5:5" x14ac:dyDescent="0.25">
      <c r="E1242" s="49"/>
    </row>
    <row r="1243" spans="5:5" x14ac:dyDescent="0.25">
      <c r="E1243" s="49"/>
    </row>
    <row r="1244" spans="5:5" x14ac:dyDescent="0.25">
      <c r="E1244" s="49"/>
    </row>
    <row r="1245" spans="5:5" x14ac:dyDescent="0.25">
      <c r="E1245" s="49"/>
    </row>
    <row r="1246" spans="5:5" x14ac:dyDescent="0.25">
      <c r="E1246" s="49"/>
    </row>
    <row r="1247" spans="5:5" x14ac:dyDescent="0.25">
      <c r="E1247" s="49"/>
    </row>
    <row r="1248" spans="5:5" x14ac:dyDescent="0.25">
      <c r="E1248" s="49"/>
    </row>
    <row r="1249" spans="5:5" x14ac:dyDescent="0.25">
      <c r="E1249" s="49"/>
    </row>
    <row r="1250" spans="5:5" x14ac:dyDescent="0.25">
      <c r="E1250" s="49"/>
    </row>
    <row r="1251" spans="5:5" x14ac:dyDescent="0.25">
      <c r="E1251" s="49"/>
    </row>
    <row r="1252" spans="5:5" x14ac:dyDescent="0.25">
      <c r="E1252" s="49"/>
    </row>
    <row r="1253" spans="5:5" x14ac:dyDescent="0.25">
      <c r="E1253" s="49"/>
    </row>
    <row r="1254" spans="5:5" x14ac:dyDescent="0.25">
      <c r="E1254" s="49"/>
    </row>
    <row r="1255" spans="5:5" x14ac:dyDescent="0.25">
      <c r="E1255" s="49"/>
    </row>
    <row r="1256" spans="5:5" x14ac:dyDescent="0.25">
      <c r="E1256" s="49"/>
    </row>
    <row r="1257" spans="5:5" x14ac:dyDescent="0.25">
      <c r="E1257" s="49"/>
    </row>
    <row r="1258" spans="5:5" x14ac:dyDescent="0.25">
      <c r="E1258" s="49"/>
    </row>
    <row r="1259" spans="5:5" x14ac:dyDescent="0.25">
      <c r="E1259" s="49"/>
    </row>
    <row r="1260" spans="5:5" x14ac:dyDescent="0.25">
      <c r="E1260" s="49"/>
    </row>
    <row r="1261" spans="5:5" x14ac:dyDescent="0.25">
      <c r="E1261" s="49"/>
    </row>
    <row r="1262" spans="5:5" x14ac:dyDescent="0.25">
      <c r="E1262" s="49"/>
    </row>
    <row r="1263" spans="5:5" x14ac:dyDescent="0.25">
      <c r="E1263" s="49"/>
    </row>
    <row r="1264" spans="5:5" x14ac:dyDescent="0.25">
      <c r="E1264" s="49"/>
    </row>
    <row r="1265" spans="5:5" x14ac:dyDescent="0.25">
      <c r="E1265" s="49"/>
    </row>
    <row r="1266" spans="5:5" x14ac:dyDescent="0.25">
      <c r="E1266" s="49"/>
    </row>
    <row r="1267" spans="5:5" x14ac:dyDescent="0.25">
      <c r="E1267" s="49"/>
    </row>
    <row r="1268" spans="5:5" x14ac:dyDescent="0.25">
      <c r="E1268" s="49"/>
    </row>
    <row r="1269" spans="5:5" x14ac:dyDescent="0.25">
      <c r="E1269" s="49"/>
    </row>
    <row r="1270" spans="5:5" x14ac:dyDescent="0.25">
      <c r="E1270" s="49"/>
    </row>
    <row r="1271" spans="5:5" x14ac:dyDescent="0.25">
      <c r="E1271" s="49"/>
    </row>
    <row r="1272" spans="5:5" x14ac:dyDescent="0.25">
      <c r="E1272" s="49"/>
    </row>
    <row r="1273" spans="5:5" x14ac:dyDescent="0.25">
      <c r="E1273" s="49"/>
    </row>
    <row r="1274" spans="5:5" x14ac:dyDescent="0.25">
      <c r="E1274" s="49"/>
    </row>
    <row r="1275" spans="5:5" x14ac:dyDescent="0.25">
      <c r="E1275" s="49"/>
    </row>
    <row r="1276" spans="5:5" x14ac:dyDescent="0.25">
      <c r="E1276" s="49"/>
    </row>
    <row r="1277" spans="5:5" x14ac:dyDescent="0.25">
      <c r="E1277" s="49"/>
    </row>
    <row r="1278" spans="5:5" x14ac:dyDescent="0.25">
      <c r="E1278" s="49"/>
    </row>
    <row r="1279" spans="5:5" x14ac:dyDescent="0.25">
      <c r="E1279" s="49"/>
    </row>
    <row r="1280" spans="5:5" x14ac:dyDescent="0.25">
      <c r="E1280" s="49"/>
    </row>
    <row r="1281" spans="5:5" x14ac:dyDescent="0.25">
      <c r="E1281" s="49"/>
    </row>
    <row r="1282" spans="5:5" x14ac:dyDescent="0.25">
      <c r="E1282" s="49"/>
    </row>
    <row r="1283" spans="5:5" x14ac:dyDescent="0.25">
      <c r="E1283" s="49"/>
    </row>
    <row r="1284" spans="5:5" x14ac:dyDescent="0.25">
      <c r="E1284" s="49"/>
    </row>
    <row r="1285" spans="5:5" x14ac:dyDescent="0.25">
      <c r="E1285" s="49"/>
    </row>
    <row r="1286" spans="5:5" x14ac:dyDescent="0.25">
      <c r="E1286" s="49"/>
    </row>
    <row r="1287" spans="5:5" x14ac:dyDescent="0.25">
      <c r="E1287" s="49"/>
    </row>
    <row r="1288" spans="5:5" x14ac:dyDescent="0.25">
      <c r="E1288" s="49"/>
    </row>
    <row r="1289" spans="5:5" x14ac:dyDescent="0.25">
      <c r="E1289" s="49"/>
    </row>
    <row r="1290" spans="5:5" x14ac:dyDescent="0.25">
      <c r="E1290" s="49"/>
    </row>
    <row r="1291" spans="5:5" x14ac:dyDescent="0.25">
      <c r="E1291" s="49"/>
    </row>
    <row r="1292" spans="5:5" x14ac:dyDescent="0.25">
      <c r="E1292" s="49"/>
    </row>
    <row r="1293" spans="5:5" x14ac:dyDescent="0.25">
      <c r="E1293" s="49"/>
    </row>
    <row r="1294" spans="5:5" x14ac:dyDescent="0.25">
      <c r="E1294" s="49"/>
    </row>
    <row r="1295" spans="5:5" x14ac:dyDescent="0.25">
      <c r="E1295" s="49"/>
    </row>
    <row r="1296" spans="5:5" x14ac:dyDescent="0.25">
      <c r="E1296" s="49"/>
    </row>
    <row r="1297" spans="5:5" x14ac:dyDescent="0.25">
      <c r="E1297" s="49"/>
    </row>
    <row r="1298" spans="5:5" x14ac:dyDescent="0.25">
      <c r="E1298" s="49"/>
    </row>
    <row r="1299" spans="5:5" x14ac:dyDescent="0.25">
      <c r="E1299" s="49"/>
    </row>
    <row r="1300" spans="5:5" x14ac:dyDescent="0.25">
      <c r="E1300" s="49"/>
    </row>
    <row r="1301" spans="5:5" x14ac:dyDescent="0.25">
      <c r="E1301" s="49"/>
    </row>
    <row r="1302" spans="5:5" x14ac:dyDescent="0.25">
      <c r="E1302" s="49"/>
    </row>
    <row r="1303" spans="5:5" x14ac:dyDescent="0.25">
      <c r="E1303" s="49"/>
    </row>
    <row r="1304" spans="5:5" x14ac:dyDescent="0.25">
      <c r="E1304" s="49"/>
    </row>
    <row r="1305" spans="5:5" x14ac:dyDescent="0.25">
      <c r="E1305" s="49"/>
    </row>
    <row r="1306" spans="5:5" x14ac:dyDescent="0.25">
      <c r="E1306" s="49"/>
    </row>
    <row r="1307" spans="5:5" x14ac:dyDescent="0.25">
      <c r="E1307" s="49"/>
    </row>
    <row r="1308" spans="5:5" x14ac:dyDescent="0.25">
      <c r="E1308" s="49"/>
    </row>
    <row r="1309" spans="5:5" x14ac:dyDescent="0.25">
      <c r="E1309" s="49"/>
    </row>
    <row r="1310" spans="5:5" x14ac:dyDescent="0.25">
      <c r="E1310" s="49"/>
    </row>
    <row r="1311" spans="5:5" x14ac:dyDescent="0.25">
      <c r="E1311" s="49"/>
    </row>
    <row r="1312" spans="5:5" x14ac:dyDescent="0.25">
      <c r="E1312" s="49"/>
    </row>
    <row r="1313" spans="5:5" x14ac:dyDescent="0.25">
      <c r="E1313" s="49"/>
    </row>
    <row r="1314" spans="5:5" x14ac:dyDescent="0.25">
      <c r="E1314" s="49"/>
    </row>
    <row r="1315" spans="5:5" x14ac:dyDescent="0.25">
      <c r="E1315" s="49"/>
    </row>
    <row r="1316" spans="5:5" x14ac:dyDescent="0.25">
      <c r="E1316" s="49"/>
    </row>
    <row r="1317" spans="5:5" x14ac:dyDescent="0.25">
      <c r="E1317" s="49"/>
    </row>
    <row r="1318" spans="5:5" x14ac:dyDescent="0.25">
      <c r="E1318" s="49"/>
    </row>
    <row r="1319" spans="5:5" x14ac:dyDescent="0.25">
      <c r="E1319" s="49"/>
    </row>
    <row r="1320" spans="5:5" x14ac:dyDescent="0.25">
      <c r="E1320" s="49"/>
    </row>
    <row r="1321" spans="5:5" x14ac:dyDescent="0.25">
      <c r="E1321" s="49"/>
    </row>
    <row r="1322" spans="5:5" x14ac:dyDescent="0.25">
      <c r="E1322" s="49"/>
    </row>
    <row r="1323" spans="5:5" x14ac:dyDescent="0.25">
      <c r="E1323" s="49"/>
    </row>
    <row r="1324" spans="5:5" x14ac:dyDescent="0.25">
      <c r="E1324" s="49"/>
    </row>
    <row r="1325" spans="5:5" x14ac:dyDescent="0.25">
      <c r="E1325" s="49"/>
    </row>
    <row r="1326" spans="5:5" x14ac:dyDescent="0.25">
      <c r="E1326" s="49"/>
    </row>
    <row r="1327" spans="5:5" x14ac:dyDescent="0.25">
      <c r="E1327" s="49"/>
    </row>
    <row r="1328" spans="5:5" x14ac:dyDescent="0.25">
      <c r="E1328" s="49"/>
    </row>
    <row r="1329" spans="5:5" x14ac:dyDescent="0.25">
      <c r="E1329" s="49"/>
    </row>
    <row r="1330" spans="5:5" x14ac:dyDescent="0.25">
      <c r="E1330" s="49"/>
    </row>
    <row r="1331" spans="5:5" x14ac:dyDescent="0.25">
      <c r="E1331" s="49"/>
    </row>
    <row r="1332" spans="5:5" x14ac:dyDescent="0.25">
      <c r="E1332" s="49"/>
    </row>
    <row r="1333" spans="5:5" x14ac:dyDescent="0.25">
      <c r="E1333" s="49"/>
    </row>
    <row r="1334" spans="5:5" x14ac:dyDescent="0.25">
      <c r="E1334" s="49"/>
    </row>
    <row r="1335" spans="5:5" x14ac:dyDescent="0.25">
      <c r="E1335" s="49"/>
    </row>
    <row r="1336" spans="5:5" x14ac:dyDescent="0.25">
      <c r="E1336" s="49"/>
    </row>
    <row r="1337" spans="5:5" x14ac:dyDescent="0.25">
      <c r="E1337" s="49"/>
    </row>
    <row r="1338" spans="5:5" x14ac:dyDescent="0.25">
      <c r="E1338" s="49"/>
    </row>
    <row r="1339" spans="5:5" x14ac:dyDescent="0.25">
      <c r="E1339" s="49"/>
    </row>
    <row r="1340" spans="5:5" x14ac:dyDescent="0.25">
      <c r="E1340" s="49"/>
    </row>
    <row r="1341" spans="5:5" x14ac:dyDescent="0.25">
      <c r="E1341" s="49"/>
    </row>
    <row r="1342" spans="5:5" x14ac:dyDescent="0.25">
      <c r="E1342" s="49"/>
    </row>
    <row r="1343" spans="5:5" x14ac:dyDescent="0.25">
      <c r="E1343" s="49"/>
    </row>
    <row r="1344" spans="5:5" x14ac:dyDescent="0.25">
      <c r="E1344" s="49"/>
    </row>
    <row r="1345" spans="5:5" x14ac:dyDescent="0.25">
      <c r="E1345" s="49"/>
    </row>
    <row r="1346" spans="5:5" x14ac:dyDescent="0.25">
      <c r="E1346" s="49"/>
    </row>
    <row r="1347" spans="5:5" x14ac:dyDescent="0.25">
      <c r="E1347" s="49"/>
    </row>
    <row r="1348" spans="5:5" x14ac:dyDescent="0.25">
      <c r="E1348" s="49"/>
    </row>
    <row r="1349" spans="5:5" x14ac:dyDescent="0.25">
      <c r="E1349" s="49"/>
    </row>
    <row r="1350" spans="5:5" x14ac:dyDescent="0.25">
      <c r="E1350" s="49"/>
    </row>
    <row r="1351" spans="5:5" x14ac:dyDescent="0.25">
      <c r="E1351" s="49"/>
    </row>
    <row r="1352" spans="5:5" x14ac:dyDescent="0.25">
      <c r="E1352" s="49"/>
    </row>
    <row r="1353" spans="5:5" x14ac:dyDescent="0.25">
      <c r="E1353" s="49"/>
    </row>
    <row r="1354" spans="5:5" x14ac:dyDescent="0.25">
      <c r="E1354" s="49"/>
    </row>
    <row r="1355" spans="5:5" x14ac:dyDescent="0.25">
      <c r="E1355" s="49"/>
    </row>
    <row r="1356" spans="5:5" x14ac:dyDescent="0.25">
      <c r="E1356" s="49"/>
    </row>
    <row r="1357" spans="5:5" x14ac:dyDescent="0.25">
      <c r="E1357" s="49"/>
    </row>
    <row r="1358" spans="5:5" x14ac:dyDescent="0.25">
      <c r="E1358" s="49"/>
    </row>
    <row r="1359" spans="5:5" x14ac:dyDescent="0.25">
      <c r="E1359" s="49"/>
    </row>
    <row r="1360" spans="5:5" x14ac:dyDescent="0.25">
      <c r="E1360" s="49"/>
    </row>
    <row r="1361" spans="5:5" x14ac:dyDescent="0.25">
      <c r="E1361" s="49"/>
    </row>
    <row r="1362" spans="5:5" x14ac:dyDescent="0.25">
      <c r="E1362" s="49"/>
    </row>
    <row r="1363" spans="5:5" x14ac:dyDescent="0.25">
      <c r="E1363" s="49"/>
    </row>
    <row r="1364" spans="5:5" x14ac:dyDescent="0.25">
      <c r="E1364" s="49"/>
    </row>
    <row r="1365" spans="5:5" x14ac:dyDescent="0.25">
      <c r="E1365" s="49"/>
    </row>
    <row r="1366" spans="5:5" x14ac:dyDescent="0.25">
      <c r="E1366" s="49"/>
    </row>
    <row r="1367" spans="5:5" x14ac:dyDescent="0.25">
      <c r="E1367" s="49"/>
    </row>
    <row r="1368" spans="5:5" x14ac:dyDescent="0.25">
      <c r="E1368" s="49"/>
    </row>
    <row r="1369" spans="5:5" x14ac:dyDescent="0.25">
      <c r="E1369" s="49"/>
    </row>
    <row r="1370" spans="5:5" x14ac:dyDescent="0.25">
      <c r="E1370" s="49"/>
    </row>
    <row r="1371" spans="5:5" x14ac:dyDescent="0.25">
      <c r="E1371" s="49"/>
    </row>
    <row r="1372" spans="5:5" x14ac:dyDescent="0.25">
      <c r="E1372" s="49"/>
    </row>
    <row r="1373" spans="5:5" x14ac:dyDescent="0.25">
      <c r="E1373" s="49"/>
    </row>
    <row r="1374" spans="5:5" x14ac:dyDescent="0.25">
      <c r="E1374" s="49"/>
    </row>
    <row r="1375" spans="5:5" x14ac:dyDescent="0.25">
      <c r="E1375" s="49"/>
    </row>
    <row r="1376" spans="5:5" x14ac:dyDescent="0.25">
      <c r="E1376" s="49"/>
    </row>
    <row r="1377" spans="5:5" x14ac:dyDescent="0.25">
      <c r="E1377" s="49"/>
    </row>
    <row r="1378" spans="5:5" x14ac:dyDescent="0.25">
      <c r="E1378" s="49"/>
    </row>
    <row r="1379" spans="5:5" x14ac:dyDescent="0.25">
      <c r="E1379" s="49"/>
    </row>
    <row r="1380" spans="5:5" x14ac:dyDescent="0.25">
      <c r="E1380" s="49"/>
    </row>
    <row r="1381" spans="5:5" x14ac:dyDescent="0.25">
      <c r="E1381" s="49"/>
    </row>
    <row r="1382" spans="5:5" x14ac:dyDescent="0.25">
      <c r="E1382" s="49"/>
    </row>
    <row r="1383" spans="5:5" x14ac:dyDescent="0.25">
      <c r="E1383" s="49"/>
    </row>
    <row r="1384" spans="5:5" x14ac:dyDescent="0.25">
      <c r="E1384" s="49"/>
    </row>
    <row r="1385" spans="5:5" x14ac:dyDescent="0.25">
      <c r="E1385" s="49"/>
    </row>
    <row r="1386" spans="5:5" x14ac:dyDescent="0.25">
      <c r="E1386" s="49"/>
    </row>
    <row r="1387" spans="5:5" x14ac:dyDescent="0.25">
      <c r="E1387" s="49"/>
    </row>
    <row r="1388" spans="5:5" x14ac:dyDescent="0.25">
      <c r="E1388" s="49"/>
    </row>
    <row r="1389" spans="5:5" x14ac:dyDescent="0.25">
      <c r="E1389" s="49"/>
    </row>
    <row r="1390" spans="5:5" x14ac:dyDescent="0.25">
      <c r="E1390" s="49"/>
    </row>
    <row r="1391" spans="5:5" x14ac:dyDescent="0.25">
      <c r="E1391" s="49"/>
    </row>
    <row r="1392" spans="5:5" x14ac:dyDescent="0.25">
      <c r="E1392" s="49"/>
    </row>
    <row r="1393" spans="5:5" x14ac:dyDescent="0.25">
      <c r="E1393" s="49"/>
    </row>
    <row r="1394" spans="5:5" x14ac:dyDescent="0.25">
      <c r="E1394" s="49"/>
    </row>
    <row r="1395" spans="5:5" x14ac:dyDescent="0.25">
      <c r="E1395" s="49"/>
    </row>
    <row r="1396" spans="5:5" x14ac:dyDescent="0.25">
      <c r="E1396" s="49"/>
    </row>
    <row r="1397" spans="5:5" x14ac:dyDescent="0.25">
      <c r="E1397" s="49"/>
    </row>
    <row r="1398" spans="5:5" x14ac:dyDescent="0.25">
      <c r="E1398" s="49"/>
    </row>
    <row r="1399" spans="5:5" x14ac:dyDescent="0.25">
      <c r="E1399" s="49"/>
    </row>
    <row r="1400" spans="5:5" x14ac:dyDescent="0.25">
      <c r="E1400" s="49"/>
    </row>
    <row r="1401" spans="5:5" x14ac:dyDescent="0.25">
      <c r="E1401" s="49"/>
    </row>
    <row r="1402" spans="5:5" x14ac:dyDescent="0.25">
      <c r="E1402" s="49"/>
    </row>
    <row r="1403" spans="5:5" x14ac:dyDescent="0.25">
      <c r="E1403" s="49"/>
    </row>
    <row r="1404" spans="5:5" x14ac:dyDescent="0.25">
      <c r="E1404" s="49"/>
    </row>
    <row r="1405" spans="5:5" x14ac:dyDescent="0.25">
      <c r="E1405" s="49"/>
    </row>
    <row r="1406" spans="5:5" x14ac:dyDescent="0.25">
      <c r="E1406" s="49"/>
    </row>
    <row r="1407" spans="5:5" x14ac:dyDescent="0.25">
      <c r="E1407" s="49"/>
    </row>
    <row r="1408" spans="5:5" x14ac:dyDescent="0.25">
      <c r="E1408" s="49"/>
    </row>
    <row r="1409" spans="5:5" x14ac:dyDescent="0.25">
      <c r="E1409" s="49"/>
    </row>
    <row r="1410" spans="5:5" x14ac:dyDescent="0.25">
      <c r="E1410" s="49"/>
    </row>
    <row r="1411" spans="5:5" x14ac:dyDescent="0.25">
      <c r="E1411" s="49"/>
    </row>
    <row r="1412" spans="5:5" x14ac:dyDescent="0.25">
      <c r="E1412" s="49"/>
    </row>
    <row r="1413" spans="5:5" x14ac:dyDescent="0.25">
      <c r="E1413" s="49"/>
    </row>
    <row r="1414" spans="5:5" x14ac:dyDescent="0.25">
      <c r="E1414" s="49"/>
    </row>
    <row r="1415" spans="5:5" x14ac:dyDescent="0.25">
      <c r="E1415" s="49"/>
    </row>
    <row r="1416" spans="5:5" x14ac:dyDescent="0.25">
      <c r="E1416" s="49"/>
    </row>
    <row r="1417" spans="5:5" x14ac:dyDescent="0.25">
      <c r="E1417" s="49"/>
    </row>
    <row r="1418" spans="5:5" x14ac:dyDescent="0.25">
      <c r="E1418" s="49"/>
    </row>
    <row r="1419" spans="5:5" x14ac:dyDescent="0.25">
      <c r="E1419" s="49"/>
    </row>
    <row r="1420" spans="5:5" x14ac:dyDescent="0.25">
      <c r="E1420" s="49"/>
    </row>
    <row r="1421" spans="5:5" x14ac:dyDescent="0.25">
      <c r="E1421" s="49"/>
    </row>
    <row r="1422" spans="5:5" x14ac:dyDescent="0.25">
      <c r="E1422" s="49"/>
    </row>
    <row r="1423" spans="5:5" x14ac:dyDescent="0.25">
      <c r="E1423" s="49"/>
    </row>
    <row r="1424" spans="5:5" x14ac:dyDescent="0.25">
      <c r="E1424" s="49"/>
    </row>
    <row r="1425" spans="5:5" x14ac:dyDescent="0.25">
      <c r="E1425" s="49"/>
    </row>
    <row r="1426" spans="5:5" x14ac:dyDescent="0.25">
      <c r="E1426" s="49"/>
    </row>
    <row r="1427" spans="5:5" x14ac:dyDescent="0.25">
      <c r="E1427" s="49"/>
    </row>
    <row r="1428" spans="5:5" x14ac:dyDescent="0.25">
      <c r="E1428" s="49"/>
    </row>
    <row r="1429" spans="5:5" x14ac:dyDescent="0.25">
      <c r="E1429" s="49"/>
    </row>
    <row r="1430" spans="5:5" x14ac:dyDescent="0.25">
      <c r="E1430" s="49"/>
    </row>
    <row r="1431" spans="5:5" x14ac:dyDescent="0.25">
      <c r="E1431" s="49"/>
    </row>
    <row r="1432" spans="5:5" x14ac:dyDescent="0.25">
      <c r="E1432" s="49"/>
    </row>
    <row r="1433" spans="5:5" x14ac:dyDescent="0.25">
      <c r="E1433" s="49"/>
    </row>
    <row r="1434" spans="5:5" x14ac:dyDescent="0.25">
      <c r="E1434" s="49"/>
    </row>
    <row r="1435" spans="5:5" x14ac:dyDescent="0.25">
      <c r="E1435" s="49"/>
    </row>
    <row r="1436" spans="5:5" x14ac:dyDescent="0.25">
      <c r="E1436" s="49"/>
    </row>
    <row r="1437" spans="5:5" x14ac:dyDescent="0.25">
      <c r="E1437" s="49"/>
    </row>
    <row r="1438" spans="5:5" x14ac:dyDescent="0.25">
      <c r="E1438" s="49"/>
    </row>
    <row r="1439" spans="5:5" x14ac:dyDescent="0.25">
      <c r="E1439" s="49"/>
    </row>
    <row r="1440" spans="5:5" x14ac:dyDescent="0.25">
      <c r="E1440" s="49"/>
    </row>
    <row r="1441" spans="5:5" x14ac:dyDescent="0.25">
      <c r="E1441" s="49"/>
    </row>
    <row r="1442" spans="5:5" x14ac:dyDescent="0.25">
      <c r="E1442" s="49"/>
    </row>
    <row r="1443" spans="5:5" x14ac:dyDescent="0.25">
      <c r="E1443" s="49"/>
    </row>
    <row r="1444" spans="5:5" x14ac:dyDescent="0.25">
      <c r="E1444" s="49"/>
    </row>
    <row r="1445" spans="5:5" x14ac:dyDescent="0.25">
      <c r="E1445" s="49"/>
    </row>
    <row r="1446" spans="5:5" x14ac:dyDescent="0.25">
      <c r="E1446" s="49"/>
    </row>
    <row r="1447" spans="5:5" x14ac:dyDescent="0.25">
      <c r="E1447" s="49"/>
    </row>
    <row r="1448" spans="5:5" x14ac:dyDescent="0.25">
      <c r="E1448" s="49"/>
    </row>
    <row r="1449" spans="5:5" x14ac:dyDescent="0.25">
      <c r="E1449" s="49"/>
    </row>
    <row r="1450" spans="5:5" x14ac:dyDescent="0.25">
      <c r="E1450" s="49"/>
    </row>
    <row r="1451" spans="5:5" x14ac:dyDescent="0.25">
      <c r="E1451" s="49"/>
    </row>
    <row r="1452" spans="5:5" x14ac:dyDescent="0.25">
      <c r="E1452" s="49"/>
    </row>
    <row r="1453" spans="5:5" x14ac:dyDescent="0.25">
      <c r="E1453" s="49"/>
    </row>
    <row r="1454" spans="5:5" x14ac:dyDescent="0.25">
      <c r="E1454" s="49"/>
    </row>
    <row r="1455" spans="5:5" x14ac:dyDescent="0.25">
      <c r="E1455" s="49"/>
    </row>
    <row r="1456" spans="5:5" x14ac:dyDescent="0.25">
      <c r="E1456" s="49"/>
    </row>
    <row r="1457" spans="5:5" x14ac:dyDescent="0.25">
      <c r="E1457" s="49"/>
    </row>
    <row r="1458" spans="5:5" x14ac:dyDescent="0.25">
      <c r="E1458" s="49"/>
    </row>
    <row r="1459" spans="5:5" x14ac:dyDescent="0.25">
      <c r="E1459" s="49"/>
    </row>
    <row r="1460" spans="5:5" x14ac:dyDescent="0.25">
      <c r="E1460" s="49"/>
    </row>
    <row r="1461" spans="5:5" x14ac:dyDescent="0.25">
      <c r="E1461" s="49"/>
    </row>
    <row r="1462" spans="5:5" x14ac:dyDescent="0.25">
      <c r="E1462" s="49"/>
    </row>
    <row r="1463" spans="5:5" x14ac:dyDescent="0.25">
      <c r="E1463" s="49"/>
    </row>
    <row r="1464" spans="5:5" x14ac:dyDescent="0.25">
      <c r="E1464" s="49"/>
    </row>
    <row r="1465" spans="5:5" x14ac:dyDescent="0.25">
      <c r="E1465" s="49"/>
    </row>
    <row r="1466" spans="5:5" x14ac:dyDescent="0.25">
      <c r="E1466" s="49"/>
    </row>
    <row r="1467" spans="5:5" x14ac:dyDescent="0.25">
      <c r="E1467" s="49"/>
    </row>
    <row r="1468" spans="5:5" x14ac:dyDescent="0.25">
      <c r="E1468" s="49"/>
    </row>
    <row r="1469" spans="5:5" x14ac:dyDescent="0.25">
      <c r="E1469" s="49"/>
    </row>
    <row r="1470" spans="5:5" x14ac:dyDescent="0.25">
      <c r="E1470" s="49"/>
    </row>
    <row r="1471" spans="5:5" x14ac:dyDescent="0.25">
      <c r="E1471" s="49"/>
    </row>
    <row r="1472" spans="5:5" x14ac:dyDescent="0.25">
      <c r="E1472" s="49"/>
    </row>
    <row r="1473" spans="5:5" x14ac:dyDescent="0.25">
      <c r="E1473" s="49"/>
    </row>
    <row r="1474" spans="5:5" x14ac:dyDescent="0.25">
      <c r="E1474" s="49"/>
    </row>
    <row r="1475" spans="5:5" x14ac:dyDescent="0.25">
      <c r="E1475" s="49"/>
    </row>
    <row r="1476" spans="5:5" x14ac:dyDescent="0.25">
      <c r="E1476" s="49"/>
    </row>
    <row r="1477" spans="5:5" x14ac:dyDescent="0.25">
      <c r="E1477" s="49"/>
    </row>
    <row r="1478" spans="5:5" x14ac:dyDescent="0.25">
      <c r="E1478" s="49"/>
    </row>
    <row r="1479" spans="5:5" x14ac:dyDescent="0.25">
      <c r="E1479" s="49"/>
    </row>
    <row r="1480" spans="5:5" x14ac:dyDescent="0.25">
      <c r="E1480" s="49"/>
    </row>
    <row r="1481" spans="5:5" x14ac:dyDescent="0.25">
      <c r="E1481" s="49"/>
    </row>
    <row r="1482" spans="5:5" x14ac:dyDescent="0.25">
      <c r="E1482" s="49"/>
    </row>
    <row r="1483" spans="5:5" x14ac:dyDescent="0.25">
      <c r="E1483" s="49"/>
    </row>
    <row r="1484" spans="5:5" x14ac:dyDescent="0.25">
      <c r="E1484" s="49"/>
    </row>
    <row r="1485" spans="5:5" x14ac:dyDescent="0.25">
      <c r="E1485" s="49"/>
    </row>
    <row r="1486" spans="5:5" x14ac:dyDescent="0.25">
      <c r="E1486" s="49"/>
    </row>
    <row r="1487" spans="5:5" x14ac:dyDescent="0.25">
      <c r="E1487" s="49"/>
    </row>
    <row r="1488" spans="5:5" x14ac:dyDescent="0.25">
      <c r="E1488" s="49"/>
    </row>
    <row r="1489" spans="5:5" x14ac:dyDescent="0.25">
      <c r="E1489" s="49"/>
    </row>
    <row r="1490" spans="5:5" x14ac:dyDescent="0.25">
      <c r="E1490" s="49"/>
    </row>
    <row r="1491" spans="5:5" x14ac:dyDescent="0.25">
      <c r="E1491" s="49"/>
    </row>
    <row r="1492" spans="5:5" x14ac:dyDescent="0.25">
      <c r="E1492" s="49"/>
    </row>
    <row r="1493" spans="5:5" x14ac:dyDescent="0.25">
      <c r="E1493" s="49"/>
    </row>
    <row r="1494" spans="5:5" x14ac:dyDescent="0.25">
      <c r="E1494" s="49"/>
    </row>
    <row r="1495" spans="5:5" x14ac:dyDescent="0.25">
      <c r="E1495" s="49"/>
    </row>
    <row r="1496" spans="5:5" x14ac:dyDescent="0.25">
      <c r="E1496" s="49"/>
    </row>
    <row r="1497" spans="5:5" x14ac:dyDescent="0.25">
      <c r="E1497" s="49"/>
    </row>
    <row r="1498" spans="5:5" x14ac:dyDescent="0.25">
      <c r="E1498" s="49"/>
    </row>
    <row r="1499" spans="5:5" x14ac:dyDescent="0.25">
      <c r="E1499" s="49"/>
    </row>
    <row r="1500" spans="5:5" x14ac:dyDescent="0.25">
      <c r="E1500" s="49"/>
    </row>
    <row r="1501" spans="5:5" x14ac:dyDescent="0.25">
      <c r="E1501" s="49"/>
    </row>
    <row r="1502" spans="5:5" x14ac:dyDescent="0.25">
      <c r="E1502" s="49"/>
    </row>
    <row r="1503" spans="5:5" x14ac:dyDescent="0.25">
      <c r="E1503" s="49"/>
    </row>
    <row r="1504" spans="5:5" x14ac:dyDescent="0.25">
      <c r="E1504" s="49"/>
    </row>
    <row r="1505" spans="5:5" x14ac:dyDescent="0.25">
      <c r="E1505" s="49"/>
    </row>
    <row r="1506" spans="5:5" x14ac:dyDescent="0.25">
      <c r="E1506" s="49"/>
    </row>
    <row r="1507" spans="5:5" x14ac:dyDescent="0.25">
      <c r="E1507" s="49"/>
    </row>
    <row r="1508" spans="5:5" x14ac:dyDescent="0.25">
      <c r="E1508" s="49"/>
    </row>
    <row r="1509" spans="5:5" x14ac:dyDescent="0.25">
      <c r="E1509" s="49"/>
    </row>
    <row r="1510" spans="5:5" x14ac:dyDescent="0.25">
      <c r="E1510" s="49"/>
    </row>
    <row r="1511" spans="5:5" x14ac:dyDescent="0.25">
      <c r="E1511" s="49"/>
    </row>
    <row r="1512" spans="5:5" x14ac:dyDescent="0.25">
      <c r="E1512" s="49"/>
    </row>
    <row r="1513" spans="5:5" x14ac:dyDescent="0.25">
      <c r="E1513" s="49"/>
    </row>
    <row r="1514" spans="5:5" x14ac:dyDescent="0.25">
      <c r="E1514" s="49"/>
    </row>
    <row r="1515" spans="5:5" x14ac:dyDescent="0.25">
      <c r="E1515" s="49"/>
    </row>
    <row r="1516" spans="5:5" x14ac:dyDescent="0.25">
      <c r="E1516" s="49"/>
    </row>
    <row r="1517" spans="5:5" x14ac:dyDescent="0.25">
      <c r="E1517" s="49"/>
    </row>
    <row r="1518" spans="5:5" x14ac:dyDescent="0.25">
      <c r="E1518" s="49"/>
    </row>
    <row r="1519" spans="5:5" x14ac:dyDescent="0.25">
      <c r="E1519" s="49"/>
    </row>
    <row r="1520" spans="5:5" x14ac:dyDescent="0.25">
      <c r="E1520" s="49"/>
    </row>
    <row r="1521" spans="5:5" x14ac:dyDescent="0.25">
      <c r="E1521" s="49"/>
    </row>
    <row r="1522" spans="5:5" x14ac:dyDescent="0.25">
      <c r="E1522" s="49"/>
    </row>
    <row r="1523" spans="5:5" x14ac:dyDescent="0.25">
      <c r="E1523" s="49"/>
    </row>
    <row r="1524" spans="5:5" x14ac:dyDescent="0.25">
      <c r="E1524" s="49"/>
    </row>
    <row r="1525" spans="5:5" x14ac:dyDescent="0.25">
      <c r="E1525" s="49"/>
    </row>
    <row r="1526" spans="5:5" x14ac:dyDescent="0.25">
      <c r="E1526" s="49"/>
    </row>
    <row r="1527" spans="5:5" x14ac:dyDescent="0.25">
      <c r="E1527" s="49"/>
    </row>
    <row r="1528" spans="5:5" x14ac:dyDescent="0.25">
      <c r="E1528" s="49"/>
    </row>
    <row r="1529" spans="5:5" x14ac:dyDescent="0.25">
      <c r="E1529" s="49"/>
    </row>
    <row r="1530" spans="5:5" x14ac:dyDescent="0.25">
      <c r="E1530" s="49"/>
    </row>
    <row r="1531" spans="5:5" x14ac:dyDescent="0.25">
      <c r="E1531" s="49"/>
    </row>
    <row r="1532" spans="5:5" x14ac:dyDescent="0.25">
      <c r="E1532" s="49"/>
    </row>
    <row r="1533" spans="5:5" x14ac:dyDescent="0.25">
      <c r="E1533" s="49"/>
    </row>
    <row r="1534" spans="5:5" x14ac:dyDescent="0.25">
      <c r="E1534" s="49"/>
    </row>
    <row r="1535" spans="5:5" x14ac:dyDescent="0.25">
      <c r="E1535" s="49"/>
    </row>
    <row r="1536" spans="5:5" x14ac:dyDescent="0.25">
      <c r="E1536" s="49"/>
    </row>
    <row r="1537" spans="5:5" x14ac:dyDescent="0.25">
      <c r="E1537" s="49"/>
    </row>
    <row r="1538" spans="5:5" x14ac:dyDescent="0.25">
      <c r="E1538" s="49"/>
    </row>
    <row r="1539" spans="5:5" x14ac:dyDescent="0.25">
      <c r="E1539" s="49"/>
    </row>
    <row r="1540" spans="5:5" x14ac:dyDescent="0.25">
      <c r="E1540" s="49"/>
    </row>
    <row r="1541" spans="5:5" x14ac:dyDescent="0.25">
      <c r="E1541" s="49"/>
    </row>
    <row r="1542" spans="5:5" x14ac:dyDescent="0.25">
      <c r="E1542" s="49"/>
    </row>
    <row r="1543" spans="5:5" x14ac:dyDescent="0.25">
      <c r="E1543" s="49"/>
    </row>
    <row r="1544" spans="5:5" x14ac:dyDescent="0.25">
      <c r="E1544" s="49"/>
    </row>
    <row r="1545" spans="5:5" x14ac:dyDescent="0.25">
      <c r="E1545" s="49"/>
    </row>
    <row r="1546" spans="5:5" x14ac:dyDescent="0.25">
      <c r="E1546" s="49"/>
    </row>
    <row r="1547" spans="5:5" x14ac:dyDescent="0.25">
      <c r="E1547" s="49"/>
    </row>
    <row r="1548" spans="5:5" x14ac:dyDescent="0.25">
      <c r="E1548" s="49"/>
    </row>
    <row r="1549" spans="5:5" x14ac:dyDescent="0.25">
      <c r="E1549" s="49"/>
    </row>
    <row r="1550" spans="5:5" x14ac:dyDescent="0.25">
      <c r="E1550" s="49"/>
    </row>
    <row r="1551" spans="5:5" x14ac:dyDescent="0.25">
      <c r="E1551" s="49"/>
    </row>
    <row r="1552" spans="5:5" x14ac:dyDescent="0.25">
      <c r="E1552" s="49"/>
    </row>
    <row r="1553" spans="5:5" x14ac:dyDescent="0.25">
      <c r="E1553" s="49"/>
    </row>
    <row r="1554" spans="5:5" x14ac:dyDescent="0.25">
      <c r="E1554" s="49"/>
    </row>
    <row r="1555" spans="5:5" x14ac:dyDescent="0.25">
      <c r="E1555" s="49"/>
    </row>
    <row r="1556" spans="5:5" x14ac:dyDescent="0.25">
      <c r="E1556" s="49"/>
    </row>
    <row r="1557" spans="5:5" x14ac:dyDescent="0.25">
      <c r="E1557" s="49"/>
    </row>
    <row r="1558" spans="5:5" x14ac:dyDescent="0.25">
      <c r="E1558" s="49"/>
    </row>
    <row r="1559" spans="5:5" x14ac:dyDescent="0.25">
      <c r="E1559" s="49"/>
    </row>
    <row r="1560" spans="5:5" x14ac:dyDescent="0.25">
      <c r="E1560" s="49"/>
    </row>
    <row r="1561" spans="5:5" x14ac:dyDescent="0.25">
      <c r="E1561" s="49"/>
    </row>
    <row r="1562" spans="5:5" x14ac:dyDescent="0.25">
      <c r="E1562" s="49"/>
    </row>
    <row r="1563" spans="5:5" x14ac:dyDescent="0.25">
      <c r="E1563" s="49"/>
    </row>
    <row r="1564" spans="5:5" x14ac:dyDescent="0.25">
      <c r="E1564" s="49"/>
    </row>
    <row r="1565" spans="5:5" x14ac:dyDescent="0.25">
      <c r="E1565" s="49"/>
    </row>
    <row r="1566" spans="5:5" x14ac:dyDescent="0.25">
      <c r="E1566" s="49"/>
    </row>
    <row r="1567" spans="5:5" x14ac:dyDescent="0.25">
      <c r="E1567" s="49"/>
    </row>
    <row r="1568" spans="5:5" x14ac:dyDescent="0.25">
      <c r="E1568" s="49"/>
    </row>
    <row r="1569" spans="5:5" x14ac:dyDescent="0.25">
      <c r="E1569" s="49"/>
    </row>
    <row r="1570" spans="5:5" x14ac:dyDescent="0.25">
      <c r="E1570" s="49"/>
    </row>
    <row r="1571" spans="5:5" x14ac:dyDescent="0.25">
      <c r="E1571" s="49"/>
    </row>
    <row r="1572" spans="5:5" x14ac:dyDescent="0.25">
      <c r="E1572" s="49"/>
    </row>
    <row r="1573" spans="5:5" x14ac:dyDescent="0.25">
      <c r="E1573" s="49"/>
    </row>
    <row r="1574" spans="5:5" x14ac:dyDescent="0.25">
      <c r="E1574" s="49"/>
    </row>
    <row r="1575" spans="5:5" x14ac:dyDescent="0.25">
      <c r="E1575" s="49"/>
    </row>
    <row r="1576" spans="5:5" x14ac:dyDescent="0.25">
      <c r="E1576" s="49"/>
    </row>
    <row r="1577" spans="5:5" x14ac:dyDescent="0.25">
      <c r="E1577" s="49"/>
    </row>
    <row r="1578" spans="5:5" x14ac:dyDescent="0.25">
      <c r="E1578" s="49"/>
    </row>
    <row r="1579" spans="5:5" x14ac:dyDescent="0.25">
      <c r="E1579" s="49"/>
    </row>
    <row r="1580" spans="5:5" x14ac:dyDescent="0.25">
      <c r="E1580" s="49"/>
    </row>
    <row r="1581" spans="5:5" x14ac:dyDescent="0.25">
      <c r="E1581" s="49"/>
    </row>
    <row r="1582" spans="5:5" x14ac:dyDescent="0.25">
      <c r="E1582" s="49"/>
    </row>
    <row r="1583" spans="5:5" x14ac:dyDescent="0.25">
      <c r="E1583" s="49"/>
    </row>
    <row r="1584" spans="5:5" x14ac:dyDescent="0.25">
      <c r="E1584" s="49"/>
    </row>
    <row r="1585" spans="5:5" x14ac:dyDescent="0.25">
      <c r="E1585" s="49"/>
    </row>
    <row r="1586" spans="5:5" x14ac:dyDescent="0.25">
      <c r="E1586" s="49"/>
    </row>
    <row r="1587" spans="5:5" x14ac:dyDescent="0.25">
      <c r="E1587" s="49"/>
    </row>
    <row r="1588" spans="5:5" x14ac:dyDescent="0.25">
      <c r="E1588" s="49"/>
    </row>
    <row r="1589" spans="5:5" x14ac:dyDescent="0.25">
      <c r="E1589" s="49"/>
    </row>
    <row r="1590" spans="5:5" x14ac:dyDescent="0.25">
      <c r="E1590" s="49"/>
    </row>
    <row r="1591" spans="5:5" x14ac:dyDescent="0.25">
      <c r="E1591" s="49"/>
    </row>
    <row r="1592" spans="5:5" x14ac:dyDescent="0.25">
      <c r="E1592" s="49"/>
    </row>
    <row r="1593" spans="5:5" x14ac:dyDescent="0.25">
      <c r="E1593" s="49"/>
    </row>
    <row r="1594" spans="5:5" x14ac:dyDescent="0.25">
      <c r="E1594" s="49"/>
    </row>
    <row r="1595" spans="5:5" x14ac:dyDescent="0.25">
      <c r="E1595" s="49"/>
    </row>
    <row r="1596" spans="5:5" x14ac:dyDescent="0.25">
      <c r="E1596" s="49"/>
    </row>
    <row r="1597" spans="5:5" x14ac:dyDescent="0.25">
      <c r="E1597" s="49"/>
    </row>
    <row r="1598" spans="5:5" x14ac:dyDescent="0.25">
      <c r="E1598" s="49"/>
    </row>
    <row r="1599" spans="5:5" x14ac:dyDescent="0.25">
      <c r="E1599" s="49"/>
    </row>
    <row r="1600" spans="5:5" x14ac:dyDescent="0.25">
      <c r="E1600" s="49"/>
    </row>
    <row r="1601" spans="5:5" x14ac:dyDescent="0.25">
      <c r="E1601" s="49"/>
    </row>
    <row r="1602" spans="5:5" x14ac:dyDescent="0.25">
      <c r="E1602" s="49"/>
    </row>
    <row r="1603" spans="5:5" x14ac:dyDescent="0.25">
      <c r="E1603" s="49"/>
    </row>
    <row r="1604" spans="5:5" x14ac:dyDescent="0.25">
      <c r="E1604" s="49"/>
    </row>
    <row r="1605" spans="5:5" x14ac:dyDescent="0.25">
      <c r="E1605" s="49"/>
    </row>
    <row r="1606" spans="5:5" x14ac:dyDescent="0.25">
      <c r="E1606" s="49"/>
    </row>
    <row r="1607" spans="5:5" x14ac:dyDescent="0.25">
      <c r="E1607" s="49"/>
    </row>
    <row r="1608" spans="5:5" x14ac:dyDescent="0.25">
      <c r="E1608" s="49"/>
    </row>
    <row r="1609" spans="5:5" x14ac:dyDescent="0.25">
      <c r="E1609" s="49"/>
    </row>
    <row r="1610" spans="5:5" x14ac:dyDescent="0.25">
      <c r="E1610" s="49"/>
    </row>
    <row r="1611" spans="5:5" x14ac:dyDescent="0.25">
      <c r="E1611" s="49"/>
    </row>
    <row r="1612" spans="5:5" x14ac:dyDescent="0.25">
      <c r="E1612" s="49"/>
    </row>
    <row r="1613" spans="5:5" x14ac:dyDescent="0.25">
      <c r="E1613" s="49"/>
    </row>
    <row r="1614" spans="5:5" x14ac:dyDescent="0.25">
      <c r="E1614" s="49"/>
    </row>
    <row r="1615" spans="5:5" x14ac:dyDescent="0.25">
      <c r="E1615" s="49"/>
    </row>
    <row r="1616" spans="5:5" x14ac:dyDescent="0.25">
      <c r="E1616" s="49"/>
    </row>
    <row r="1617" spans="5:5" x14ac:dyDescent="0.25">
      <c r="E1617" s="49"/>
    </row>
    <row r="1618" spans="5:5" x14ac:dyDescent="0.25">
      <c r="E1618" s="49"/>
    </row>
    <row r="1619" spans="5:5" x14ac:dyDescent="0.25">
      <c r="E1619" s="49"/>
    </row>
    <row r="1620" spans="5:5" x14ac:dyDescent="0.25">
      <c r="E1620" s="49"/>
    </row>
    <row r="1621" spans="5:5" x14ac:dyDescent="0.25">
      <c r="E1621" s="49"/>
    </row>
    <row r="1622" spans="5:5" x14ac:dyDescent="0.25">
      <c r="E1622" s="49"/>
    </row>
    <row r="1623" spans="5:5" x14ac:dyDescent="0.25">
      <c r="E1623" s="49"/>
    </row>
    <row r="1624" spans="5:5" x14ac:dyDescent="0.25">
      <c r="E1624" s="49"/>
    </row>
    <row r="1625" spans="5:5" x14ac:dyDescent="0.25">
      <c r="E1625" s="49"/>
    </row>
    <row r="1626" spans="5:5" x14ac:dyDescent="0.25">
      <c r="E1626" s="49"/>
    </row>
    <row r="1627" spans="5:5" x14ac:dyDescent="0.25">
      <c r="E1627" s="49"/>
    </row>
    <row r="1628" spans="5:5" x14ac:dyDescent="0.25">
      <c r="E1628" s="49"/>
    </row>
    <row r="1629" spans="5:5" x14ac:dyDescent="0.25">
      <c r="E1629" s="49"/>
    </row>
    <row r="1630" spans="5:5" x14ac:dyDescent="0.25">
      <c r="E1630" s="49"/>
    </row>
    <row r="1631" spans="5:5" x14ac:dyDescent="0.25">
      <c r="E1631" s="49"/>
    </row>
    <row r="1632" spans="5:5" x14ac:dyDescent="0.25">
      <c r="E1632" s="49"/>
    </row>
    <row r="1633" spans="5:5" x14ac:dyDescent="0.25">
      <c r="E1633" s="49"/>
    </row>
    <row r="1634" spans="5:5" x14ac:dyDescent="0.25">
      <c r="E1634" s="49"/>
    </row>
    <row r="1635" spans="5:5" x14ac:dyDescent="0.25">
      <c r="E1635" s="49"/>
    </row>
    <row r="1636" spans="5:5" x14ac:dyDescent="0.25">
      <c r="E1636" s="49"/>
    </row>
    <row r="1637" spans="5:5" x14ac:dyDescent="0.25">
      <c r="E1637" s="49"/>
    </row>
    <row r="1638" spans="5:5" x14ac:dyDescent="0.25">
      <c r="E1638" s="49"/>
    </row>
    <row r="1639" spans="5:5" x14ac:dyDescent="0.25">
      <c r="E1639" s="49"/>
    </row>
    <row r="1640" spans="5:5" x14ac:dyDescent="0.25">
      <c r="E1640" s="49"/>
    </row>
    <row r="1641" spans="5:5" x14ac:dyDescent="0.25">
      <c r="E1641" s="49"/>
    </row>
    <row r="1642" spans="5:5" x14ac:dyDescent="0.25">
      <c r="E1642" s="49"/>
    </row>
    <row r="1643" spans="5:5" x14ac:dyDescent="0.25">
      <c r="E1643" s="49"/>
    </row>
    <row r="1644" spans="5:5" x14ac:dyDescent="0.25">
      <c r="E1644" s="49"/>
    </row>
    <row r="1645" spans="5:5" x14ac:dyDescent="0.25">
      <c r="E1645" s="49"/>
    </row>
    <row r="1646" spans="5:5" x14ac:dyDescent="0.25">
      <c r="E1646" s="49"/>
    </row>
    <row r="1647" spans="5:5" x14ac:dyDescent="0.25">
      <c r="E1647" s="49"/>
    </row>
    <row r="1648" spans="5:5" x14ac:dyDescent="0.25">
      <c r="E1648" s="49"/>
    </row>
    <row r="1649" spans="5:5" x14ac:dyDescent="0.25">
      <c r="E1649" s="49"/>
    </row>
    <row r="1650" spans="5:5" x14ac:dyDescent="0.25">
      <c r="E1650" s="49"/>
    </row>
    <row r="1651" spans="5:5" x14ac:dyDescent="0.25">
      <c r="E1651" s="49"/>
    </row>
    <row r="1652" spans="5:5" x14ac:dyDescent="0.25">
      <c r="E1652" s="49"/>
    </row>
    <row r="1653" spans="5:5" x14ac:dyDescent="0.25">
      <c r="E1653" s="49"/>
    </row>
    <row r="1654" spans="5:5" x14ac:dyDescent="0.25">
      <c r="E1654" s="49"/>
    </row>
    <row r="1655" spans="5:5" x14ac:dyDescent="0.25">
      <c r="E1655" s="49"/>
    </row>
    <row r="1656" spans="5:5" x14ac:dyDescent="0.25">
      <c r="E1656" s="49"/>
    </row>
    <row r="1657" spans="5:5" x14ac:dyDescent="0.25">
      <c r="E1657" s="49"/>
    </row>
    <row r="1658" spans="5:5" x14ac:dyDescent="0.25">
      <c r="E1658" s="49"/>
    </row>
    <row r="1659" spans="5:5" x14ac:dyDescent="0.25">
      <c r="E1659" s="49"/>
    </row>
    <row r="1660" spans="5:5" x14ac:dyDescent="0.25">
      <c r="E1660" s="49"/>
    </row>
    <row r="1661" spans="5:5" x14ac:dyDescent="0.25">
      <c r="E1661" s="49"/>
    </row>
    <row r="1662" spans="5:5" x14ac:dyDescent="0.25">
      <c r="E1662" s="49"/>
    </row>
    <row r="1663" spans="5:5" x14ac:dyDescent="0.25">
      <c r="E1663" s="49"/>
    </row>
    <row r="1664" spans="5:5" x14ac:dyDescent="0.25">
      <c r="E1664" s="49"/>
    </row>
    <row r="1665" spans="5:5" x14ac:dyDescent="0.25">
      <c r="E1665" s="49"/>
    </row>
    <row r="1666" spans="5:5" x14ac:dyDescent="0.25">
      <c r="E1666" s="49"/>
    </row>
    <row r="1667" spans="5:5" x14ac:dyDescent="0.25">
      <c r="E1667" s="49"/>
    </row>
    <row r="1668" spans="5:5" x14ac:dyDescent="0.25">
      <c r="E1668" s="49"/>
    </row>
    <row r="1669" spans="5:5" x14ac:dyDescent="0.25">
      <c r="E1669" s="49"/>
    </row>
    <row r="1670" spans="5:5" x14ac:dyDescent="0.25">
      <c r="E1670" s="49"/>
    </row>
    <row r="1671" spans="5:5" x14ac:dyDescent="0.25">
      <c r="E1671" s="49"/>
    </row>
    <row r="1672" spans="5:5" x14ac:dyDescent="0.25">
      <c r="E1672" s="49"/>
    </row>
    <row r="1673" spans="5:5" x14ac:dyDescent="0.25">
      <c r="E1673" s="49"/>
    </row>
    <row r="1674" spans="5:5" x14ac:dyDescent="0.25">
      <c r="E1674" s="49"/>
    </row>
    <row r="1675" spans="5:5" x14ac:dyDescent="0.25">
      <c r="E1675" s="49"/>
    </row>
    <row r="1676" spans="5:5" x14ac:dyDescent="0.25">
      <c r="E1676" s="49"/>
    </row>
    <row r="1677" spans="5:5" x14ac:dyDescent="0.25">
      <c r="E1677" s="49"/>
    </row>
    <row r="1678" spans="5:5" x14ac:dyDescent="0.25">
      <c r="E1678" s="49"/>
    </row>
    <row r="1679" spans="5:5" x14ac:dyDescent="0.25">
      <c r="E1679" s="49"/>
    </row>
    <row r="1680" spans="5:5" x14ac:dyDescent="0.25">
      <c r="E1680" s="49"/>
    </row>
    <row r="1681" spans="5:5" x14ac:dyDescent="0.25">
      <c r="E1681" s="49"/>
    </row>
    <row r="1682" spans="5:5" x14ac:dyDescent="0.25">
      <c r="E1682" s="49"/>
    </row>
    <row r="1683" spans="5:5" x14ac:dyDescent="0.25">
      <c r="E1683" s="49"/>
    </row>
    <row r="1684" spans="5:5" x14ac:dyDescent="0.25">
      <c r="E1684" s="49"/>
    </row>
    <row r="1685" spans="5:5" x14ac:dyDescent="0.25">
      <c r="E1685" s="49"/>
    </row>
    <row r="1686" spans="5:5" x14ac:dyDescent="0.25">
      <c r="E1686" s="49"/>
    </row>
    <row r="1687" spans="5:5" x14ac:dyDescent="0.25">
      <c r="E1687" s="49"/>
    </row>
    <row r="1688" spans="5:5" x14ac:dyDescent="0.25">
      <c r="E1688" s="49"/>
    </row>
    <row r="1689" spans="5:5" x14ac:dyDescent="0.25">
      <c r="E1689" s="49"/>
    </row>
    <row r="1690" spans="5:5" x14ac:dyDescent="0.25">
      <c r="E1690" s="49"/>
    </row>
    <row r="1691" spans="5:5" x14ac:dyDescent="0.25">
      <c r="E1691" s="49"/>
    </row>
    <row r="1692" spans="5:5" x14ac:dyDescent="0.25">
      <c r="E1692" s="49"/>
    </row>
    <row r="1693" spans="5:5" x14ac:dyDescent="0.25">
      <c r="E1693" s="49"/>
    </row>
    <row r="1694" spans="5:5" x14ac:dyDescent="0.25">
      <c r="E1694" s="49"/>
    </row>
    <row r="1695" spans="5:5" x14ac:dyDescent="0.25">
      <c r="E1695" s="49"/>
    </row>
    <row r="1696" spans="5:5" x14ac:dyDescent="0.25">
      <c r="E1696" s="49"/>
    </row>
    <row r="1697" spans="5:5" x14ac:dyDescent="0.25">
      <c r="E1697" s="49"/>
    </row>
    <row r="1698" spans="5:5" x14ac:dyDescent="0.25">
      <c r="E1698" s="49"/>
    </row>
    <row r="1699" spans="5:5" x14ac:dyDescent="0.25">
      <c r="E1699" s="49"/>
    </row>
    <row r="1700" spans="5:5" x14ac:dyDescent="0.25">
      <c r="E1700" s="49"/>
    </row>
    <row r="1701" spans="5:5" x14ac:dyDescent="0.25">
      <c r="E1701" s="49"/>
    </row>
    <row r="1702" spans="5:5" x14ac:dyDescent="0.25">
      <c r="E1702" s="49"/>
    </row>
    <row r="1703" spans="5:5" x14ac:dyDescent="0.25">
      <c r="E1703" s="49"/>
    </row>
    <row r="1704" spans="5:5" x14ac:dyDescent="0.25">
      <c r="E1704" s="49"/>
    </row>
    <row r="1705" spans="5:5" x14ac:dyDescent="0.25">
      <c r="E1705" s="49"/>
    </row>
    <row r="1706" spans="5:5" x14ac:dyDescent="0.25">
      <c r="E1706" s="49"/>
    </row>
    <row r="1707" spans="5:5" x14ac:dyDescent="0.25">
      <c r="E1707" s="49"/>
    </row>
    <row r="1708" spans="5:5" x14ac:dyDescent="0.25">
      <c r="E1708" s="49"/>
    </row>
    <row r="1709" spans="5:5" x14ac:dyDescent="0.25">
      <c r="E1709" s="49"/>
    </row>
    <row r="1710" spans="5:5" x14ac:dyDescent="0.25">
      <c r="E1710" s="49"/>
    </row>
    <row r="1711" spans="5:5" x14ac:dyDescent="0.25">
      <c r="E1711" s="49"/>
    </row>
    <row r="1712" spans="5:5" x14ac:dyDescent="0.25">
      <c r="E1712" s="49"/>
    </row>
    <row r="1713" spans="5:5" x14ac:dyDescent="0.25">
      <c r="E1713" s="49"/>
    </row>
    <row r="1714" spans="5:5" x14ac:dyDescent="0.25">
      <c r="E1714" s="49"/>
    </row>
    <row r="1715" spans="5:5" x14ac:dyDescent="0.25">
      <c r="E1715" s="49"/>
    </row>
    <row r="1716" spans="5:5" x14ac:dyDescent="0.25">
      <c r="E1716" s="49"/>
    </row>
    <row r="1717" spans="5:5" x14ac:dyDescent="0.25">
      <c r="E1717" s="49"/>
    </row>
    <row r="1718" spans="5:5" x14ac:dyDescent="0.25">
      <c r="E1718" s="49"/>
    </row>
    <row r="1719" spans="5:5" x14ac:dyDescent="0.25">
      <c r="E1719" s="49"/>
    </row>
    <row r="1720" spans="5:5" x14ac:dyDescent="0.25">
      <c r="E1720" s="49"/>
    </row>
    <row r="1721" spans="5:5" x14ac:dyDescent="0.25">
      <c r="E1721" s="49"/>
    </row>
    <row r="1722" spans="5:5" x14ac:dyDescent="0.25">
      <c r="E1722" s="49"/>
    </row>
    <row r="1723" spans="5:5" x14ac:dyDescent="0.25">
      <c r="E1723" s="49"/>
    </row>
    <row r="1724" spans="5:5" x14ac:dyDescent="0.25">
      <c r="E1724" s="49"/>
    </row>
    <row r="1725" spans="5:5" x14ac:dyDescent="0.25">
      <c r="E1725" s="49"/>
    </row>
    <row r="1726" spans="5:5" x14ac:dyDescent="0.25">
      <c r="E1726" s="49"/>
    </row>
    <row r="1727" spans="5:5" x14ac:dyDescent="0.25">
      <c r="E1727" s="49"/>
    </row>
    <row r="1728" spans="5:5" x14ac:dyDescent="0.25">
      <c r="E1728" s="49"/>
    </row>
    <row r="1729" spans="5:5" x14ac:dyDescent="0.25">
      <c r="E1729" s="49"/>
    </row>
    <row r="1730" spans="5:5" x14ac:dyDescent="0.25">
      <c r="E1730" s="49"/>
    </row>
    <row r="1731" spans="5:5" x14ac:dyDescent="0.25">
      <c r="E1731" s="49"/>
    </row>
    <row r="1732" spans="5:5" x14ac:dyDescent="0.25">
      <c r="E1732" s="49"/>
    </row>
    <row r="1733" spans="5:5" x14ac:dyDescent="0.25">
      <c r="E1733" s="49"/>
    </row>
    <row r="1734" spans="5:5" x14ac:dyDescent="0.25">
      <c r="E1734" s="49"/>
    </row>
    <row r="1735" spans="5:5" x14ac:dyDescent="0.25">
      <c r="E1735" s="49"/>
    </row>
    <row r="1736" spans="5:5" x14ac:dyDescent="0.25">
      <c r="E1736" s="49"/>
    </row>
    <row r="1737" spans="5:5" x14ac:dyDescent="0.25">
      <c r="E1737" s="49"/>
    </row>
    <row r="1738" spans="5:5" x14ac:dyDescent="0.25">
      <c r="E1738" s="49"/>
    </row>
    <row r="1739" spans="5:5" x14ac:dyDescent="0.25">
      <c r="E1739" s="49"/>
    </row>
    <row r="1740" spans="5:5" x14ac:dyDescent="0.25">
      <c r="E1740" s="49"/>
    </row>
    <row r="1741" spans="5:5" x14ac:dyDescent="0.25">
      <c r="E1741" s="49"/>
    </row>
    <row r="1742" spans="5:5" x14ac:dyDescent="0.25">
      <c r="E1742" s="49"/>
    </row>
    <row r="1743" spans="5:5" x14ac:dyDescent="0.25">
      <c r="E1743" s="49"/>
    </row>
    <row r="1744" spans="5:5" x14ac:dyDescent="0.25">
      <c r="E1744" s="49"/>
    </row>
    <row r="1745" spans="5:5" x14ac:dyDescent="0.25">
      <c r="E1745" s="49"/>
    </row>
    <row r="1746" spans="5:5" x14ac:dyDescent="0.25">
      <c r="E1746" s="49"/>
    </row>
    <row r="1747" spans="5:5" x14ac:dyDescent="0.25">
      <c r="E1747" s="49"/>
    </row>
    <row r="1748" spans="5:5" x14ac:dyDescent="0.25">
      <c r="E1748" s="49"/>
    </row>
    <row r="1749" spans="5:5" x14ac:dyDescent="0.25">
      <c r="E1749" s="49"/>
    </row>
    <row r="1750" spans="5:5" x14ac:dyDescent="0.25">
      <c r="E1750" s="49"/>
    </row>
    <row r="1751" spans="5:5" x14ac:dyDescent="0.25">
      <c r="E1751" s="49"/>
    </row>
    <row r="1752" spans="5:5" x14ac:dyDescent="0.25">
      <c r="E1752" s="49"/>
    </row>
    <row r="1753" spans="5:5" x14ac:dyDescent="0.25">
      <c r="E1753" s="49"/>
    </row>
    <row r="1754" spans="5:5" x14ac:dyDescent="0.25">
      <c r="E1754" s="49"/>
    </row>
    <row r="1755" spans="5:5" x14ac:dyDescent="0.25">
      <c r="E1755" s="49"/>
    </row>
    <row r="1756" spans="5:5" x14ac:dyDescent="0.25">
      <c r="E1756" s="49"/>
    </row>
    <row r="1757" spans="5:5" x14ac:dyDescent="0.25">
      <c r="E1757" s="49"/>
    </row>
    <row r="1758" spans="5:5" x14ac:dyDescent="0.25">
      <c r="E1758" s="49"/>
    </row>
    <row r="1759" spans="5:5" x14ac:dyDescent="0.25">
      <c r="E1759" s="49"/>
    </row>
    <row r="1760" spans="5:5" x14ac:dyDescent="0.25">
      <c r="E1760" s="49"/>
    </row>
    <row r="1761" spans="5:5" x14ac:dyDescent="0.25">
      <c r="E1761" s="49"/>
    </row>
    <row r="1762" spans="5:5" x14ac:dyDescent="0.25">
      <c r="E1762" s="49"/>
    </row>
    <row r="1763" spans="5:5" x14ac:dyDescent="0.25">
      <c r="E1763" s="49"/>
    </row>
    <row r="1764" spans="5:5" x14ac:dyDescent="0.25">
      <c r="E1764" s="49"/>
    </row>
    <row r="1765" spans="5:5" x14ac:dyDescent="0.25">
      <c r="E1765" s="49"/>
    </row>
    <row r="1766" spans="5:5" x14ac:dyDescent="0.25">
      <c r="E1766" s="49"/>
    </row>
    <row r="1767" spans="5:5" x14ac:dyDescent="0.25">
      <c r="E1767" s="49"/>
    </row>
    <row r="1768" spans="5:5" x14ac:dyDescent="0.25">
      <c r="E1768" s="49"/>
    </row>
    <row r="1769" spans="5:5" x14ac:dyDescent="0.25">
      <c r="E1769" s="49"/>
    </row>
    <row r="1770" spans="5:5" x14ac:dyDescent="0.25">
      <c r="E1770" s="49"/>
    </row>
    <row r="1771" spans="5:5" x14ac:dyDescent="0.25">
      <c r="E1771" s="49"/>
    </row>
    <row r="1772" spans="5:5" x14ac:dyDescent="0.25">
      <c r="E1772" s="49"/>
    </row>
    <row r="1773" spans="5:5" x14ac:dyDescent="0.25">
      <c r="E1773" s="49"/>
    </row>
    <row r="1774" spans="5:5" x14ac:dyDescent="0.25">
      <c r="E1774" s="49"/>
    </row>
    <row r="1775" spans="5:5" x14ac:dyDescent="0.25">
      <c r="E1775" s="49"/>
    </row>
    <row r="1776" spans="5:5" x14ac:dyDescent="0.25">
      <c r="E1776" s="49"/>
    </row>
    <row r="1777" spans="5:5" x14ac:dyDescent="0.25">
      <c r="E1777" s="49"/>
    </row>
    <row r="1778" spans="5:5" x14ac:dyDescent="0.25">
      <c r="E1778" s="49"/>
    </row>
    <row r="1779" spans="5:5" x14ac:dyDescent="0.25">
      <c r="E1779" s="49"/>
    </row>
    <row r="1780" spans="5:5" x14ac:dyDescent="0.25">
      <c r="E1780" s="49"/>
    </row>
    <row r="1781" spans="5:5" x14ac:dyDescent="0.25">
      <c r="E1781" s="49"/>
    </row>
    <row r="1782" spans="5:5" x14ac:dyDescent="0.25">
      <c r="E1782" s="49"/>
    </row>
    <row r="1783" spans="5:5" x14ac:dyDescent="0.25">
      <c r="E1783" s="49"/>
    </row>
    <row r="1784" spans="5:5" x14ac:dyDescent="0.25">
      <c r="E1784" s="49"/>
    </row>
    <row r="1785" spans="5:5" x14ac:dyDescent="0.25">
      <c r="E1785" s="49"/>
    </row>
    <row r="1786" spans="5:5" x14ac:dyDescent="0.25">
      <c r="E1786" s="49"/>
    </row>
    <row r="1787" spans="5:5" x14ac:dyDescent="0.25">
      <c r="E1787" s="49"/>
    </row>
    <row r="1788" spans="5:5" x14ac:dyDescent="0.25">
      <c r="E1788" s="49"/>
    </row>
    <row r="1789" spans="5:5" x14ac:dyDescent="0.25">
      <c r="E1789" s="49"/>
    </row>
    <row r="1790" spans="5:5" x14ac:dyDescent="0.25">
      <c r="E1790" s="49"/>
    </row>
    <row r="1791" spans="5:5" x14ac:dyDescent="0.25">
      <c r="E1791" s="49"/>
    </row>
    <row r="1792" spans="5:5" x14ac:dyDescent="0.25">
      <c r="E1792" s="49"/>
    </row>
    <row r="1793" spans="5:5" x14ac:dyDescent="0.25">
      <c r="E1793" s="49"/>
    </row>
    <row r="1794" spans="5:5" x14ac:dyDescent="0.25">
      <c r="E1794" s="49"/>
    </row>
    <row r="1795" spans="5:5" x14ac:dyDescent="0.25">
      <c r="E1795" s="49"/>
    </row>
    <row r="1796" spans="5:5" x14ac:dyDescent="0.25">
      <c r="E1796" s="49"/>
    </row>
    <row r="1797" spans="5:5" x14ac:dyDescent="0.25">
      <c r="E1797" s="49"/>
    </row>
    <row r="1798" spans="5:5" x14ac:dyDescent="0.25">
      <c r="E1798" s="49"/>
    </row>
    <row r="1799" spans="5:5" x14ac:dyDescent="0.25">
      <c r="E1799" s="49"/>
    </row>
    <row r="1800" spans="5:5" x14ac:dyDescent="0.25">
      <c r="E1800" s="49"/>
    </row>
    <row r="1801" spans="5:5" x14ac:dyDescent="0.25">
      <c r="E1801" s="49"/>
    </row>
    <row r="1802" spans="5:5" x14ac:dyDescent="0.25">
      <c r="E1802" s="49"/>
    </row>
    <row r="1803" spans="5:5" x14ac:dyDescent="0.25">
      <c r="E1803" s="49"/>
    </row>
    <row r="1804" spans="5:5" x14ac:dyDescent="0.25">
      <c r="E1804" s="49"/>
    </row>
    <row r="1805" spans="5:5" x14ac:dyDescent="0.25">
      <c r="E1805" s="49"/>
    </row>
    <row r="1806" spans="5:5" x14ac:dyDescent="0.25">
      <c r="E1806" s="49"/>
    </row>
    <row r="1807" spans="5:5" x14ac:dyDescent="0.25">
      <c r="E1807" s="49"/>
    </row>
    <row r="1808" spans="5:5" x14ac:dyDescent="0.25">
      <c r="E1808" s="49"/>
    </row>
    <row r="1809" spans="5:5" x14ac:dyDescent="0.25">
      <c r="E1809" s="49"/>
    </row>
    <row r="1810" spans="5:5" x14ac:dyDescent="0.25">
      <c r="E1810" s="49"/>
    </row>
    <row r="1811" spans="5:5" x14ac:dyDescent="0.25">
      <c r="E1811" s="49"/>
    </row>
    <row r="1812" spans="5:5" x14ac:dyDescent="0.25">
      <c r="E1812" s="49"/>
    </row>
    <row r="1813" spans="5:5" x14ac:dyDescent="0.25">
      <c r="E1813" s="49"/>
    </row>
    <row r="1814" spans="5:5" x14ac:dyDescent="0.25">
      <c r="E1814" s="49"/>
    </row>
    <row r="1815" spans="5:5" x14ac:dyDescent="0.25">
      <c r="E1815" s="49"/>
    </row>
    <row r="1816" spans="5:5" x14ac:dyDescent="0.25">
      <c r="E1816" s="49"/>
    </row>
    <row r="1817" spans="5:5" x14ac:dyDescent="0.25">
      <c r="E1817" s="49"/>
    </row>
    <row r="1818" spans="5:5" x14ac:dyDescent="0.25">
      <c r="E1818" s="49"/>
    </row>
    <row r="1819" spans="5:5" x14ac:dyDescent="0.25">
      <c r="E1819" s="49"/>
    </row>
    <row r="1820" spans="5:5" x14ac:dyDescent="0.25">
      <c r="E1820" s="49"/>
    </row>
    <row r="1821" spans="5:5" x14ac:dyDescent="0.25">
      <c r="E1821" s="49"/>
    </row>
    <row r="1822" spans="5:5" x14ac:dyDescent="0.25">
      <c r="E1822" s="49"/>
    </row>
    <row r="1823" spans="5:5" x14ac:dyDescent="0.25">
      <c r="E1823" s="49"/>
    </row>
    <row r="1824" spans="5:5" x14ac:dyDescent="0.25">
      <c r="E1824" s="49"/>
    </row>
    <row r="1825" spans="5:5" x14ac:dyDescent="0.25">
      <c r="E1825" s="49"/>
    </row>
    <row r="1826" spans="5:5" x14ac:dyDescent="0.25">
      <c r="E1826" s="49"/>
    </row>
    <row r="1827" spans="5:5" x14ac:dyDescent="0.25">
      <c r="E1827" s="49"/>
    </row>
    <row r="1828" spans="5:5" x14ac:dyDescent="0.25">
      <c r="E1828" s="49"/>
    </row>
    <row r="1829" spans="5:5" x14ac:dyDescent="0.25">
      <c r="E1829" s="49"/>
    </row>
    <row r="1830" spans="5:5" x14ac:dyDescent="0.25">
      <c r="E1830" s="49"/>
    </row>
    <row r="1831" spans="5:5" x14ac:dyDescent="0.25">
      <c r="E1831" s="49"/>
    </row>
    <row r="1832" spans="5:5" x14ac:dyDescent="0.25">
      <c r="E1832" s="49"/>
    </row>
    <row r="1833" spans="5:5" x14ac:dyDescent="0.25">
      <c r="E1833" s="49"/>
    </row>
    <row r="1834" spans="5:5" x14ac:dyDescent="0.25">
      <c r="E1834" s="49"/>
    </row>
    <row r="1835" spans="5:5" x14ac:dyDescent="0.25">
      <c r="E1835" s="49"/>
    </row>
    <row r="1836" spans="5:5" x14ac:dyDescent="0.25">
      <c r="E1836" s="49"/>
    </row>
    <row r="1837" spans="5:5" x14ac:dyDescent="0.25">
      <c r="E1837" s="49"/>
    </row>
    <row r="1838" spans="5:5" x14ac:dyDescent="0.25">
      <c r="E1838" s="49"/>
    </row>
    <row r="1839" spans="5:5" x14ac:dyDescent="0.25">
      <c r="E1839" s="49"/>
    </row>
    <row r="1840" spans="5:5" x14ac:dyDescent="0.25">
      <c r="E1840" s="49"/>
    </row>
    <row r="1841" spans="5:5" x14ac:dyDescent="0.25">
      <c r="E1841" s="49"/>
    </row>
    <row r="1842" spans="5:5" x14ac:dyDescent="0.25">
      <c r="E1842" s="49"/>
    </row>
    <row r="1843" spans="5:5" x14ac:dyDescent="0.25">
      <c r="E1843" s="49"/>
    </row>
    <row r="1844" spans="5:5" x14ac:dyDescent="0.25">
      <c r="E1844" s="49"/>
    </row>
    <row r="1845" spans="5:5" x14ac:dyDescent="0.25">
      <c r="E1845" s="49"/>
    </row>
    <row r="1846" spans="5:5" x14ac:dyDescent="0.25">
      <c r="E1846" s="49"/>
    </row>
    <row r="1847" spans="5:5" x14ac:dyDescent="0.25">
      <c r="E1847" s="49"/>
    </row>
    <row r="1848" spans="5:5" x14ac:dyDescent="0.25">
      <c r="E1848" s="49"/>
    </row>
    <row r="1849" spans="5:5" x14ac:dyDescent="0.25">
      <c r="E1849" s="49"/>
    </row>
    <row r="1850" spans="5:5" x14ac:dyDescent="0.25">
      <c r="E1850" s="49"/>
    </row>
    <row r="1851" spans="5:5" x14ac:dyDescent="0.25">
      <c r="E1851" s="49"/>
    </row>
    <row r="1852" spans="5:5" x14ac:dyDescent="0.25">
      <c r="E1852" s="49"/>
    </row>
    <row r="1853" spans="5:5" x14ac:dyDescent="0.25">
      <c r="E1853" s="49"/>
    </row>
    <row r="1854" spans="5:5" x14ac:dyDescent="0.25">
      <c r="E1854" s="49"/>
    </row>
    <row r="1855" spans="5:5" x14ac:dyDescent="0.25">
      <c r="E1855" s="49"/>
    </row>
    <row r="1856" spans="5:5" x14ac:dyDescent="0.25">
      <c r="E1856" s="49"/>
    </row>
    <row r="1857" spans="5:5" x14ac:dyDescent="0.25">
      <c r="E1857" s="49"/>
    </row>
    <row r="1858" spans="5:5" x14ac:dyDescent="0.25">
      <c r="E1858" s="49"/>
    </row>
    <row r="1859" spans="5:5" x14ac:dyDescent="0.25">
      <c r="E1859" s="49"/>
    </row>
    <row r="1860" spans="5:5" x14ac:dyDescent="0.25">
      <c r="E1860" s="49"/>
    </row>
    <row r="1861" spans="5:5" x14ac:dyDescent="0.25">
      <c r="E1861" s="49"/>
    </row>
    <row r="1862" spans="5:5" x14ac:dyDescent="0.25">
      <c r="E1862" s="49"/>
    </row>
    <row r="1863" spans="5:5" x14ac:dyDescent="0.25">
      <c r="E1863" s="49"/>
    </row>
    <row r="1864" spans="5:5" x14ac:dyDescent="0.25">
      <c r="E1864" s="49"/>
    </row>
    <row r="1865" spans="5:5" x14ac:dyDescent="0.25">
      <c r="E1865" s="49"/>
    </row>
    <row r="1866" spans="5:5" x14ac:dyDescent="0.25">
      <c r="E1866" s="49"/>
    </row>
    <row r="1867" spans="5:5" x14ac:dyDescent="0.25">
      <c r="E1867" s="49"/>
    </row>
    <row r="1868" spans="5:5" x14ac:dyDescent="0.25">
      <c r="E1868" s="49"/>
    </row>
    <row r="1869" spans="5:5" x14ac:dyDescent="0.25">
      <c r="E1869" s="49"/>
    </row>
    <row r="1870" spans="5:5" x14ac:dyDescent="0.25">
      <c r="E1870" s="49"/>
    </row>
    <row r="1871" spans="5:5" x14ac:dyDescent="0.25">
      <c r="E1871" s="49"/>
    </row>
    <row r="1872" spans="5:5" x14ac:dyDescent="0.25">
      <c r="E1872" s="49"/>
    </row>
    <row r="1873" spans="5:5" x14ac:dyDescent="0.25">
      <c r="E1873" s="49"/>
    </row>
    <row r="1874" spans="5:5" x14ac:dyDescent="0.25">
      <c r="E1874" s="49"/>
    </row>
    <row r="1875" spans="5:5" x14ac:dyDescent="0.25">
      <c r="E1875" s="49"/>
    </row>
    <row r="1876" spans="5:5" x14ac:dyDescent="0.25">
      <c r="E1876" s="49"/>
    </row>
    <row r="1877" spans="5:5" x14ac:dyDescent="0.25">
      <c r="E1877" s="49"/>
    </row>
    <row r="1878" spans="5:5" x14ac:dyDescent="0.25">
      <c r="E1878" s="49"/>
    </row>
    <row r="1879" spans="5:5" x14ac:dyDescent="0.25">
      <c r="E1879" s="49"/>
    </row>
    <row r="1880" spans="5:5" x14ac:dyDescent="0.25">
      <c r="E1880" s="49"/>
    </row>
    <row r="1881" spans="5:5" x14ac:dyDescent="0.25">
      <c r="E1881" s="49"/>
    </row>
    <row r="1882" spans="5:5" x14ac:dyDescent="0.25">
      <c r="E1882" s="49"/>
    </row>
    <row r="1883" spans="5:5" x14ac:dyDescent="0.25">
      <c r="E1883" s="49"/>
    </row>
    <row r="1884" spans="5:5" x14ac:dyDescent="0.25">
      <c r="E1884" s="49"/>
    </row>
    <row r="1885" spans="5:5" x14ac:dyDescent="0.25">
      <c r="E1885" s="49"/>
    </row>
    <row r="1886" spans="5:5" x14ac:dyDescent="0.25">
      <c r="E1886" s="49"/>
    </row>
    <row r="1887" spans="5:5" x14ac:dyDescent="0.25">
      <c r="E1887" s="49"/>
    </row>
    <row r="1888" spans="5:5" x14ac:dyDescent="0.25">
      <c r="E1888" s="49"/>
    </row>
    <row r="1889" spans="5:5" x14ac:dyDescent="0.25">
      <c r="E1889" s="49"/>
    </row>
    <row r="1890" spans="5:5" x14ac:dyDescent="0.25">
      <c r="E1890" s="49"/>
    </row>
    <row r="1891" spans="5:5" x14ac:dyDescent="0.25">
      <c r="E1891" s="49"/>
    </row>
    <row r="1892" spans="5:5" x14ac:dyDescent="0.25">
      <c r="E1892" s="49"/>
    </row>
    <row r="1893" spans="5:5" x14ac:dyDescent="0.25">
      <c r="E1893" s="49"/>
    </row>
    <row r="1894" spans="5:5" x14ac:dyDescent="0.25">
      <c r="E1894" s="49"/>
    </row>
    <row r="1895" spans="5:5" x14ac:dyDescent="0.25">
      <c r="E1895" s="49"/>
    </row>
    <row r="1896" spans="5:5" x14ac:dyDescent="0.25">
      <c r="E1896" s="49"/>
    </row>
    <row r="1897" spans="5:5" x14ac:dyDescent="0.25">
      <c r="E1897" s="49"/>
    </row>
    <row r="1898" spans="5:5" x14ac:dyDescent="0.25">
      <c r="E1898" s="49"/>
    </row>
    <row r="1899" spans="5:5" x14ac:dyDescent="0.25">
      <c r="E1899" s="49"/>
    </row>
    <row r="1900" spans="5:5" x14ac:dyDescent="0.25">
      <c r="E1900" s="49"/>
    </row>
    <row r="1901" spans="5:5" x14ac:dyDescent="0.25">
      <c r="E1901" s="49"/>
    </row>
    <row r="1902" spans="5:5" x14ac:dyDescent="0.25">
      <c r="E1902" s="49"/>
    </row>
    <row r="1903" spans="5:5" x14ac:dyDescent="0.25">
      <c r="E1903" s="49"/>
    </row>
    <row r="1904" spans="5:5" x14ac:dyDescent="0.25">
      <c r="E1904" s="49"/>
    </row>
    <row r="1905" spans="5:5" x14ac:dyDescent="0.25">
      <c r="E1905" s="49"/>
    </row>
    <row r="1906" spans="5:5" x14ac:dyDescent="0.25">
      <c r="E1906" s="49"/>
    </row>
    <row r="1907" spans="5:5" x14ac:dyDescent="0.25">
      <c r="E1907" s="49"/>
    </row>
    <row r="1908" spans="5:5" x14ac:dyDescent="0.25">
      <c r="E1908" s="49"/>
    </row>
    <row r="1909" spans="5:5" x14ac:dyDescent="0.25">
      <c r="E1909" s="49"/>
    </row>
    <row r="1910" spans="5:5" x14ac:dyDescent="0.25">
      <c r="E1910" s="49"/>
    </row>
    <row r="1911" spans="5:5" x14ac:dyDescent="0.25">
      <c r="E1911" s="49"/>
    </row>
    <row r="1912" spans="5:5" x14ac:dyDescent="0.25">
      <c r="E1912" s="49"/>
    </row>
    <row r="1913" spans="5:5" x14ac:dyDescent="0.25">
      <c r="E1913" s="49"/>
    </row>
    <row r="1914" spans="5:5" x14ac:dyDescent="0.25">
      <c r="E1914" s="49"/>
    </row>
    <row r="1915" spans="5:5" x14ac:dyDescent="0.25">
      <c r="E1915" s="49"/>
    </row>
    <row r="1916" spans="5:5" x14ac:dyDescent="0.25">
      <c r="E1916" s="49"/>
    </row>
    <row r="1917" spans="5:5" x14ac:dyDescent="0.25">
      <c r="E1917" s="49"/>
    </row>
    <row r="1918" spans="5:5" x14ac:dyDescent="0.25">
      <c r="E1918" s="49"/>
    </row>
    <row r="1919" spans="5:5" x14ac:dyDescent="0.25">
      <c r="E1919" s="49"/>
    </row>
    <row r="1920" spans="5:5" x14ac:dyDescent="0.25">
      <c r="E1920" s="49"/>
    </row>
    <row r="1921" spans="5:5" x14ac:dyDescent="0.25">
      <c r="E1921" s="49"/>
    </row>
    <row r="1922" spans="5:5" x14ac:dyDescent="0.25">
      <c r="E1922" s="49"/>
    </row>
    <row r="1923" spans="5:5" x14ac:dyDescent="0.25">
      <c r="E1923" s="49"/>
    </row>
    <row r="1924" spans="5:5" x14ac:dyDescent="0.25">
      <c r="E1924" s="49"/>
    </row>
    <row r="1925" spans="5:5" x14ac:dyDescent="0.25">
      <c r="E1925" s="49"/>
    </row>
    <row r="1926" spans="5:5" x14ac:dyDescent="0.25">
      <c r="E1926" s="49"/>
    </row>
    <row r="1927" spans="5:5" x14ac:dyDescent="0.25">
      <c r="E1927" s="49"/>
    </row>
    <row r="1928" spans="5:5" x14ac:dyDescent="0.25">
      <c r="E1928" s="49"/>
    </row>
    <row r="1929" spans="5:5" x14ac:dyDescent="0.25">
      <c r="E1929" s="49"/>
    </row>
    <row r="1930" spans="5:5" x14ac:dyDescent="0.25">
      <c r="E1930" s="49"/>
    </row>
    <row r="1931" spans="5:5" x14ac:dyDescent="0.25">
      <c r="E1931" s="49"/>
    </row>
    <row r="1932" spans="5:5" x14ac:dyDescent="0.25">
      <c r="E1932" s="49"/>
    </row>
    <row r="1933" spans="5:5" x14ac:dyDescent="0.25">
      <c r="E1933" s="49"/>
    </row>
    <row r="1934" spans="5:5" x14ac:dyDescent="0.25">
      <c r="E1934" s="49"/>
    </row>
    <row r="1935" spans="5:5" x14ac:dyDescent="0.25">
      <c r="E1935" s="49"/>
    </row>
    <row r="1936" spans="5:5" x14ac:dyDescent="0.25">
      <c r="E1936" s="49"/>
    </row>
    <row r="1937" spans="5:5" x14ac:dyDescent="0.25">
      <c r="E1937" s="49"/>
    </row>
    <row r="1938" spans="5:5" x14ac:dyDescent="0.25">
      <c r="E1938" s="49"/>
    </row>
    <row r="1939" spans="5:5" x14ac:dyDescent="0.25">
      <c r="E1939" s="49"/>
    </row>
    <row r="1940" spans="5:5" x14ac:dyDescent="0.25">
      <c r="E1940" s="49"/>
    </row>
    <row r="1941" spans="5:5" x14ac:dyDescent="0.25">
      <c r="E1941" s="49"/>
    </row>
    <row r="1942" spans="5:5" x14ac:dyDescent="0.25">
      <c r="E1942" s="49"/>
    </row>
    <row r="1943" spans="5:5" x14ac:dyDescent="0.25">
      <c r="E1943" s="49"/>
    </row>
    <row r="1944" spans="5:5" x14ac:dyDescent="0.25">
      <c r="E1944" s="49"/>
    </row>
    <row r="1945" spans="5:5" x14ac:dyDescent="0.25">
      <c r="E1945" s="49"/>
    </row>
    <row r="1946" spans="5:5" x14ac:dyDescent="0.25">
      <c r="E1946" s="49"/>
    </row>
    <row r="1947" spans="5:5" x14ac:dyDescent="0.25">
      <c r="E1947" s="49"/>
    </row>
    <row r="1948" spans="5:5" x14ac:dyDescent="0.25">
      <c r="E1948" s="49"/>
    </row>
    <row r="1949" spans="5:5" x14ac:dyDescent="0.25">
      <c r="E1949" s="49"/>
    </row>
    <row r="1950" spans="5:5" x14ac:dyDescent="0.25">
      <c r="E1950" s="49"/>
    </row>
    <row r="1951" spans="5:5" x14ac:dyDescent="0.25">
      <c r="E1951" s="49"/>
    </row>
    <row r="1952" spans="5:5" x14ac:dyDescent="0.25">
      <c r="E1952" s="49"/>
    </row>
    <row r="1953" spans="5:5" x14ac:dyDescent="0.25">
      <c r="E1953" s="49"/>
    </row>
    <row r="1954" spans="5:5" x14ac:dyDescent="0.25">
      <c r="E1954" s="49"/>
    </row>
    <row r="1955" spans="5:5" x14ac:dyDescent="0.25">
      <c r="E1955" s="49"/>
    </row>
    <row r="1956" spans="5:5" x14ac:dyDescent="0.25">
      <c r="E1956" s="49"/>
    </row>
    <row r="1957" spans="5:5" x14ac:dyDescent="0.25">
      <c r="E1957" s="49"/>
    </row>
    <row r="1958" spans="5:5" x14ac:dyDescent="0.25">
      <c r="E1958" s="49"/>
    </row>
    <row r="1959" spans="5:5" x14ac:dyDescent="0.25">
      <c r="E1959" s="49"/>
    </row>
    <row r="1960" spans="5:5" x14ac:dyDescent="0.25">
      <c r="E1960" s="49"/>
    </row>
    <row r="1961" spans="5:5" x14ac:dyDescent="0.25">
      <c r="E1961" s="49"/>
    </row>
    <row r="1962" spans="5:5" x14ac:dyDescent="0.25">
      <c r="E1962" s="49"/>
    </row>
    <row r="1963" spans="5:5" x14ac:dyDescent="0.25">
      <c r="E1963" s="49"/>
    </row>
    <row r="1964" spans="5:5" x14ac:dyDescent="0.25">
      <c r="E1964" s="49"/>
    </row>
    <row r="1965" spans="5:5" x14ac:dyDescent="0.25">
      <c r="E1965" s="49"/>
    </row>
    <row r="1966" spans="5:5" x14ac:dyDescent="0.25">
      <c r="E1966" s="49"/>
    </row>
    <row r="1967" spans="5:5" x14ac:dyDescent="0.25">
      <c r="E1967" s="49"/>
    </row>
    <row r="1968" spans="5:5" x14ac:dyDescent="0.25">
      <c r="E1968" s="49"/>
    </row>
    <row r="1969" spans="5:5" x14ac:dyDescent="0.25">
      <c r="E1969" s="49"/>
    </row>
    <row r="1970" spans="5:5" x14ac:dyDescent="0.25">
      <c r="E1970" s="49"/>
    </row>
    <row r="1971" spans="5:5" x14ac:dyDescent="0.25">
      <c r="E1971" s="49"/>
    </row>
    <row r="1972" spans="5:5" x14ac:dyDescent="0.25">
      <c r="E1972" s="49"/>
    </row>
    <row r="1973" spans="5:5" x14ac:dyDescent="0.25">
      <c r="E1973" s="49"/>
    </row>
    <row r="1974" spans="5:5" x14ac:dyDescent="0.25">
      <c r="E1974" s="49"/>
    </row>
    <row r="1975" spans="5:5" x14ac:dyDescent="0.25">
      <c r="E1975" s="49"/>
    </row>
    <row r="1976" spans="5:5" x14ac:dyDescent="0.25">
      <c r="E1976" s="49"/>
    </row>
    <row r="1977" spans="5:5" x14ac:dyDescent="0.25">
      <c r="E1977" s="49"/>
    </row>
    <row r="1978" spans="5:5" x14ac:dyDescent="0.25">
      <c r="E1978" s="49"/>
    </row>
    <row r="1979" spans="5:5" x14ac:dyDescent="0.25">
      <c r="E1979" s="49"/>
    </row>
    <row r="1980" spans="5:5" x14ac:dyDescent="0.25">
      <c r="E1980" s="49"/>
    </row>
    <row r="1981" spans="5:5" x14ac:dyDescent="0.25">
      <c r="E1981" s="49"/>
    </row>
    <row r="1982" spans="5:5" x14ac:dyDescent="0.25">
      <c r="E1982" s="49"/>
    </row>
    <row r="1983" spans="5:5" x14ac:dyDescent="0.25">
      <c r="E1983" s="49"/>
    </row>
    <row r="1984" spans="5:5" x14ac:dyDescent="0.25">
      <c r="E1984" s="49"/>
    </row>
    <row r="1985" spans="5:5" x14ac:dyDescent="0.25">
      <c r="E1985" s="49"/>
    </row>
    <row r="1986" spans="5:5" x14ac:dyDescent="0.25">
      <c r="E1986" s="49"/>
    </row>
    <row r="1987" spans="5:5" x14ac:dyDescent="0.25">
      <c r="E1987" s="49"/>
    </row>
    <row r="1988" spans="5:5" x14ac:dyDescent="0.25">
      <c r="E1988" s="49"/>
    </row>
    <row r="1989" spans="5:5" x14ac:dyDescent="0.25">
      <c r="E1989" s="49"/>
    </row>
    <row r="1990" spans="5:5" x14ac:dyDescent="0.25">
      <c r="E1990" s="49"/>
    </row>
    <row r="1991" spans="5:5" x14ac:dyDescent="0.25">
      <c r="E1991" s="49"/>
    </row>
    <row r="1992" spans="5:5" x14ac:dyDescent="0.25">
      <c r="E1992" s="49"/>
    </row>
    <row r="1993" spans="5:5" x14ac:dyDescent="0.25">
      <c r="E1993" s="49"/>
    </row>
    <row r="1994" spans="5:5" x14ac:dyDescent="0.25">
      <c r="E1994" s="49"/>
    </row>
    <row r="1995" spans="5:5" x14ac:dyDescent="0.25">
      <c r="E1995" s="49"/>
    </row>
    <row r="1996" spans="5:5" x14ac:dyDescent="0.25">
      <c r="E1996" s="49"/>
    </row>
    <row r="1997" spans="5:5" x14ac:dyDescent="0.25">
      <c r="E1997" s="49"/>
    </row>
    <row r="1998" spans="5:5" x14ac:dyDescent="0.25">
      <c r="E1998" s="49"/>
    </row>
    <row r="1999" spans="5:5" x14ac:dyDescent="0.25">
      <c r="E1999" s="49"/>
    </row>
    <row r="2000" spans="5:5" x14ac:dyDescent="0.25">
      <c r="E2000" s="49"/>
    </row>
    <row r="2001" spans="5:5" x14ac:dyDescent="0.25">
      <c r="E2001" s="49"/>
    </row>
    <row r="2002" spans="5:5" x14ac:dyDescent="0.25">
      <c r="E2002" s="49"/>
    </row>
    <row r="2003" spans="5:5" x14ac:dyDescent="0.25">
      <c r="E2003" s="49"/>
    </row>
    <row r="2004" spans="5:5" x14ac:dyDescent="0.25">
      <c r="E2004" s="49"/>
    </row>
    <row r="2005" spans="5:5" x14ac:dyDescent="0.25">
      <c r="E2005" s="49"/>
    </row>
    <row r="2006" spans="5:5" x14ac:dyDescent="0.25">
      <c r="E2006" s="49"/>
    </row>
    <row r="2007" spans="5:5" x14ac:dyDescent="0.25">
      <c r="E2007" s="49"/>
    </row>
    <row r="2008" spans="5:5" x14ac:dyDescent="0.25">
      <c r="E2008" s="49"/>
    </row>
    <row r="2009" spans="5:5" x14ac:dyDescent="0.25">
      <c r="E2009" s="49"/>
    </row>
    <row r="2010" spans="5:5" x14ac:dyDescent="0.25">
      <c r="E2010" s="49"/>
    </row>
    <row r="2011" spans="5:5" x14ac:dyDescent="0.25">
      <c r="E2011" s="49"/>
    </row>
    <row r="2012" spans="5:5" x14ac:dyDescent="0.25">
      <c r="E2012" s="49"/>
    </row>
    <row r="2013" spans="5:5" x14ac:dyDescent="0.25">
      <c r="E2013" s="49"/>
    </row>
    <row r="2014" spans="5:5" x14ac:dyDescent="0.25">
      <c r="E2014" s="49"/>
    </row>
    <row r="2015" spans="5:5" x14ac:dyDescent="0.25">
      <c r="E2015" s="49"/>
    </row>
    <row r="2016" spans="5:5" x14ac:dyDescent="0.25">
      <c r="E2016" s="49"/>
    </row>
    <row r="2017" spans="5:5" x14ac:dyDescent="0.25">
      <c r="E2017" s="49"/>
    </row>
    <row r="2018" spans="5:5" x14ac:dyDescent="0.25">
      <c r="E2018" s="49"/>
    </row>
    <row r="2019" spans="5:5" x14ac:dyDescent="0.25">
      <c r="E2019" s="49"/>
    </row>
    <row r="2020" spans="5:5" x14ac:dyDescent="0.25">
      <c r="E2020" s="49"/>
    </row>
    <row r="2021" spans="5:5" x14ac:dyDescent="0.25">
      <c r="E2021" s="49"/>
    </row>
    <row r="2022" spans="5:5" x14ac:dyDescent="0.25">
      <c r="E2022" s="49"/>
    </row>
    <row r="2023" spans="5:5" x14ac:dyDescent="0.25">
      <c r="E2023" s="49"/>
    </row>
    <row r="2024" spans="5:5" x14ac:dyDescent="0.25">
      <c r="E2024" s="49"/>
    </row>
    <row r="2025" spans="5:5" x14ac:dyDescent="0.25">
      <c r="E2025" s="49"/>
    </row>
    <row r="2026" spans="5:5" x14ac:dyDescent="0.25">
      <c r="E2026" s="49"/>
    </row>
    <row r="2027" spans="5:5" x14ac:dyDescent="0.25">
      <c r="E2027" s="49"/>
    </row>
    <row r="2028" spans="5:5" x14ac:dyDescent="0.25">
      <c r="E2028" s="49"/>
    </row>
    <row r="2029" spans="5:5" x14ac:dyDescent="0.25">
      <c r="E2029" s="49"/>
    </row>
    <row r="2030" spans="5:5" x14ac:dyDescent="0.25">
      <c r="E2030" s="49"/>
    </row>
    <row r="2031" spans="5:5" x14ac:dyDescent="0.25">
      <c r="E2031" s="49"/>
    </row>
    <row r="2032" spans="5:5" x14ac:dyDescent="0.25">
      <c r="E2032" s="49"/>
    </row>
    <row r="2033" spans="5:5" x14ac:dyDescent="0.25">
      <c r="E2033" s="49"/>
    </row>
    <row r="2034" spans="5:5" x14ac:dyDescent="0.25">
      <c r="E2034" s="49"/>
    </row>
    <row r="2035" spans="5:5" x14ac:dyDescent="0.25">
      <c r="E2035" s="49"/>
    </row>
    <row r="2036" spans="5:5" x14ac:dyDescent="0.25">
      <c r="E2036" s="49"/>
    </row>
    <row r="2037" spans="5:5" x14ac:dyDescent="0.25">
      <c r="E2037" s="49"/>
    </row>
    <row r="2038" spans="5:5" x14ac:dyDescent="0.25">
      <c r="E2038" s="49"/>
    </row>
    <row r="2039" spans="5:5" x14ac:dyDescent="0.25">
      <c r="E2039" s="49"/>
    </row>
    <row r="2040" spans="5:5" x14ac:dyDescent="0.25">
      <c r="E2040" s="49"/>
    </row>
    <row r="2041" spans="5:5" x14ac:dyDescent="0.25">
      <c r="E2041" s="49"/>
    </row>
    <row r="2042" spans="5:5" x14ac:dyDescent="0.25">
      <c r="E2042" s="49"/>
    </row>
    <row r="2043" spans="5:5" x14ac:dyDescent="0.25">
      <c r="E2043" s="49"/>
    </row>
    <row r="2044" spans="5:5" x14ac:dyDescent="0.25">
      <c r="E2044" s="49"/>
    </row>
    <row r="2045" spans="5:5" x14ac:dyDescent="0.25">
      <c r="E2045" s="49"/>
    </row>
    <row r="2046" spans="5:5" x14ac:dyDescent="0.25">
      <c r="E2046" s="49"/>
    </row>
    <row r="2047" spans="5:5" x14ac:dyDescent="0.25">
      <c r="E2047" s="49"/>
    </row>
    <row r="2048" spans="5:5" x14ac:dyDescent="0.25">
      <c r="E2048" s="49"/>
    </row>
    <row r="2049" spans="5:5" x14ac:dyDescent="0.25">
      <c r="E2049" s="49"/>
    </row>
    <row r="2050" spans="5:5" x14ac:dyDescent="0.25">
      <c r="E2050" s="49"/>
    </row>
    <row r="2051" spans="5:5" x14ac:dyDescent="0.25">
      <c r="E2051" s="49"/>
    </row>
    <row r="2052" spans="5:5" x14ac:dyDescent="0.25">
      <c r="E2052" s="49"/>
    </row>
    <row r="2053" spans="5:5" x14ac:dyDescent="0.25">
      <c r="E2053" s="49"/>
    </row>
    <row r="2054" spans="5:5" x14ac:dyDescent="0.25">
      <c r="E2054" s="49"/>
    </row>
    <row r="2055" spans="5:5" x14ac:dyDescent="0.25">
      <c r="E2055" s="49"/>
    </row>
    <row r="2056" spans="5:5" x14ac:dyDescent="0.25">
      <c r="E2056" s="49"/>
    </row>
    <row r="2057" spans="5:5" x14ac:dyDescent="0.25">
      <c r="E2057" s="49"/>
    </row>
    <row r="2058" spans="5:5" x14ac:dyDescent="0.25">
      <c r="E2058" s="49"/>
    </row>
    <row r="2059" spans="5:5" x14ac:dyDescent="0.25">
      <c r="E2059" s="49"/>
    </row>
    <row r="2060" spans="5:5" x14ac:dyDescent="0.25">
      <c r="E2060" s="49"/>
    </row>
    <row r="2061" spans="5:5" x14ac:dyDescent="0.25">
      <c r="E2061" s="49"/>
    </row>
    <row r="2062" spans="5:5" x14ac:dyDescent="0.25">
      <c r="E2062" s="49"/>
    </row>
    <row r="2063" spans="5:5" x14ac:dyDescent="0.25">
      <c r="E2063" s="49"/>
    </row>
    <row r="2064" spans="5:5" x14ac:dyDescent="0.25">
      <c r="E2064" s="49"/>
    </row>
    <row r="2065" spans="5:5" x14ac:dyDescent="0.25">
      <c r="E2065" s="49"/>
    </row>
    <row r="2066" spans="5:5" x14ac:dyDescent="0.25">
      <c r="E2066" s="49"/>
    </row>
    <row r="2067" spans="5:5" x14ac:dyDescent="0.25">
      <c r="E2067" s="49"/>
    </row>
    <row r="2068" spans="5:5" x14ac:dyDescent="0.25">
      <c r="E2068" s="49"/>
    </row>
    <row r="2069" spans="5:5" x14ac:dyDescent="0.25">
      <c r="E2069" s="49"/>
    </row>
    <row r="2070" spans="5:5" x14ac:dyDescent="0.25">
      <c r="E2070" s="49"/>
    </row>
    <row r="2071" spans="5:5" x14ac:dyDescent="0.25">
      <c r="E2071" s="49"/>
    </row>
    <row r="2072" spans="5:5" x14ac:dyDescent="0.25">
      <c r="E2072" s="49"/>
    </row>
    <row r="2073" spans="5:5" x14ac:dyDescent="0.25">
      <c r="E2073" s="49"/>
    </row>
    <row r="2074" spans="5:5" x14ac:dyDescent="0.25">
      <c r="E2074" s="49"/>
    </row>
    <row r="2075" spans="5:5" x14ac:dyDescent="0.25">
      <c r="E2075" s="49"/>
    </row>
    <row r="2076" spans="5:5" x14ac:dyDescent="0.25">
      <c r="E2076" s="49"/>
    </row>
    <row r="2077" spans="5:5" x14ac:dyDescent="0.25">
      <c r="E2077" s="49"/>
    </row>
    <row r="2078" spans="5:5" x14ac:dyDescent="0.25">
      <c r="E2078" s="49"/>
    </row>
    <row r="2079" spans="5:5" x14ac:dyDescent="0.25">
      <c r="E2079" s="49"/>
    </row>
    <row r="2080" spans="5:5" x14ac:dyDescent="0.25">
      <c r="E2080" s="49"/>
    </row>
    <row r="2081" spans="5:5" x14ac:dyDescent="0.25">
      <c r="E2081" s="49"/>
    </row>
    <row r="2082" spans="5:5" x14ac:dyDescent="0.25">
      <c r="E2082" s="49"/>
    </row>
    <row r="2083" spans="5:5" x14ac:dyDescent="0.25">
      <c r="E2083" s="49"/>
    </row>
    <row r="2084" spans="5:5" x14ac:dyDescent="0.25">
      <c r="E2084" s="49"/>
    </row>
    <row r="2085" spans="5:5" x14ac:dyDescent="0.25">
      <c r="E2085" s="49"/>
    </row>
    <row r="2086" spans="5:5" x14ac:dyDescent="0.25">
      <c r="E2086" s="49"/>
    </row>
    <row r="2087" spans="5:5" x14ac:dyDescent="0.25">
      <c r="E2087" s="49"/>
    </row>
    <row r="2088" spans="5:5" x14ac:dyDescent="0.25">
      <c r="E2088" s="49"/>
    </row>
    <row r="2089" spans="5:5" x14ac:dyDescent="0.25">
      <c r="E2089" s="49"/>
    </row>
    <row r="2090" spans="5:5" x14ac:dyDescent="0.25">
      <c r="E2090" s="49"/>
    </row>
    <row r="2091" spans="5:5" x14ac:dyDescent="0.25">
      <c r="E2091" s="49"/>
    </row>
    <row r="2092" spans="5:5" x14ac:dyDescent="0.25">
      <c r="E2092" s="49"/>
    </row>
    <row r="2093" spans="5:5" x14ac:dyDescent="0.25">
      <c r="E2093" s="49"/>
    </row>
    <row r="2094" spans="5:5" x14ac:dyDescent="0.25">
      <c r="E2094" s="49"/>
    </row>
    <row r="2095" spans="5:5" x14ac:dyDescent="0.25">
      <c r="E2095" s="49"/>
    </row>
    <row r="2096" spans="5:5" x14ac:dyDescent="0.25">
      <c r="E2096" s="49"/>
    </row>
    <row r="2097" spans="5:5" x14ac:dyDescent="0.25">
      <c r="E2097" s="49"/>
    </row>
    <row r="2098" spans="5:5" x14ac:dyDescent="0.25">
      <c r="E2098" s="49"/>
    </row>
    <row r="2099" spans="5:5" x14ac:dyDescent="0.25">
      <c r="E2099" s="49"/>
    </row>
    <row r="2100" spans="5:5" x14ac:dyDescent="0.25">
      <c r="E2100" s="49"/>
    </row>
    <row r="2101" spans="5:5" x14ac:dyDescent="0.25">
      <c r="E2101" s="49"/>
    </row>
    <row r="2102" spans="5:5" x14ac:dyDescent="0.25">
      <c r="E2102" s="49"/>
    </row>
    <row r="2103" spans="5:5" x14ac:dyDescent="0.25">
      <c r="E2103" s="49"/>
    </row>
    <row r="2104" spans="5:5" x14ac:dyDescent="0.25">
      <c r="E2104" s="49"/>
    </row>
    <row r="2105" spans="5:5" x14ac:dyDescent="0.25">
      <c r="E2105" s="49"/>
    </row>
    <row r="2106" spans="5:5" x14ac:dyDescent="0.25">
      <c r="E2106" s="49"/>
    </row>
    <row r="2107" spans="5:5" x14ac:dyDescent="0.25">
      <c r="E2107" s="49"/>
    </row>
    <row r="2108" spans="5:5" x14ac:dyDescent="0.25">
      <c r="E2108" s="49"/>
    </row>
    <row r="2109" spans="5:5" x14ac:dyDescent="0.25">
      <c r="E2109" s="49"/>
    </row>
    <row r="2110" spans="5:5" x14ac:dyDescent="0.25">
      <c r="E2110" s="49"/>
    </row>
    <row r="2111" spans="5:5" x14ac:dyDescent="0.25">
      <c r="E2111" s="49"/>
    </row>
    <row r="2112" spans="5:5" x14ac:dyDescent="0.25">
      <c r="E2112" s="49"/>
    </row>
    <row r="2113" spans="5:5" x14ac:dyDescent="0.25">
      <c r="E2113" s="49"/>
    </row>
    <row r="2114" spans="5:5" x14ac:dyDescent="0.25">
      <c r="E2114" s="49"/>
    </row>
    <row r="2115" spans="5:5" x14ac:dyDescent="0.25">
      <c r="E2115" s="49"/>
    </row>
    <row r="2116" spans="5:5" x14ac:dyDescent="0.25">
      <c r="E2116" s="49"/>
    </row>
    <row r="2117" spans="5:5" x14ac:dyDescent="0.25">
      <c r="E2117" s="49"/>
    </row>
    <row r="2118" spans="5:5" x14ac:dyDescent="0.25">
      <c r="E2118" s="49"/>
    </row>
    <row r="2119" spans="5:5" x14ac:dyDescent="0.25">
      <c r="E2119" s="49"/>
    </row>
    <row r="2120" spans="5:5" x14ac:dyDescent="0.25">
      <c r="E2120" s="49"/>
    </row>
    <row r="2121" spans="5:5" x14ac:dyDescent="0.25">
      <c r="E2121" s="49"/>
    </row>
    <row r="2122" spans="5:5" x14ac:dyDescent="0.25">
      <c r="E2122" s="49"/>
    </row>
    <row r="2123" spans="5:5" x14ac:dyDescent="0.25">
      <c r="E2123" s="49"/>
    </row>
    <row r="2124" spans="5:5" x14ac:dyDescent="0.25">
      <c r="E2124" s="49"/>
    </row>
    <row r="2125" spans="5:5" x14ac:dyDescent="0.25">
      <c r="E2125" s="49"/>
    </row>
    <row r="2126" spans="5:5" x14ac:dyDescent="0.25">
      <c r="E2126" s="49"/>
    </row>
    <row r="2127" spans="5:5" x14ac:dyDescent="0.25">
      <c r="E2127" s="49"/>
    </row>
    <row r="2128" spans="5:5" x14ac:dyDescent="0.25">
      <c r="E2128" s="49"/>
    </row>
    <row r="2129" spans="5:5" x14ac:dyDescent="0.25">
      <c r="E2129" s="49"/>
    </row>
    <row r="2130" spans="5:5" x14ac:dyDescent="0.25">
      <c r="E2130" s="49"/>
    </row>
    <row r="2131" spans="5:5" x14ac:dyDescent="0.25">
      <c r="E2131" s="49"/>
    </row>
    <row r="2132" spans="5:5" x14ac:dyDescent="0.25">
      <c r="E2132" s="49"/>
    </row>
    <row r="2133" spans="5:5" x14ac:dyDescent="0.25">
      <c r="E2133" s="49"/>
    </row>
    <row r="2134" spans="5:5" x14ac:dyDescent="0.25">
      <c r="E2134" s="49"/>
    </row>
    <row r="2135" spans="5:5" x14ac:dyDescent="0.25">
      <c r="E2135" s="49"/>
    </row>
    <row r="2136" spans="5:5" x14ac:dyDescent="0.25">
      <c r="E2136" s="49"/>
    </row>
    <row r="2137" spans="5:5" x14ac:dyDescent="0.25">
      <c r="E2137" s="49"/>
    </row>
    <row r="2138" spans="5:5" x14ac:dyDescent="0.25">
      <c r="E2138" s="49"/>
    </row>
    <row r="2139" spans="5:5" x14ac:dyDescent="0.25">
      <c r="E2139" s="49"/>
    </row>
    <row r="2140" spans="5:5" x14ac:dyDescent="0.25">
      <c r="E2140" s="49"/>
    </row>
    <row r="2141" spans="5:5" x14ac:dyDescent="0.25">
      <c r="E2141" s="49"/>
    </row>
    <row r="2142" spans="5:5" x14ac:dyDescent="0.25">
      <c r="E2142" s="49"/>
    </row>
    <row r="2143" spans="5:5" x14ac:dyDescent="0.25">
      <c r="E2143" s="49"/>
    </row>
    <row r="2144" spans="5:5" x14ac:dyDescent="0.25">
      <c r="E2144" s="49"/>
    </row>
    <row r="2145" spans="5:5" x14ac:dyDescent="0.25">
      <c r="E2145" s="49"/>
    </row>
    <row r="2146" spans="5:5" x14ac:dyDescent="0.25">
      <c r="E2146" s="49"/>
    </row>
    <row r="2147" spans="5:5" x14ac:dyDescent="0.25">
      <c r="E2147" s="49"/>
    </row>
    <row r="2148" spans="5:5" x14ac:dyDescent="0.25">
      <c r="E2148" s="49"/>
    </row>
    <row r="2149" spans="5:5" x14ac:dyDescent="0.25">
      <c r="E2149" s="49"/>
    </row>
    <row r="2150" spans="5:5" x14ac:dyDescent="0.25">
      <c r="E2150" s="49"/>
    </row>
    <row r="2151" spans="5:5" x14ac:dyDescent="0.25">
      <c r="E2151" s="49"/>
    </row>
    <row r="2152" spans="5:5" x14ac:dyDescent="0.25">
      <c r="E2152" s="49"/>
    </row>
    <row r="2153" spans="5:5" x14ac:dyDescent="0.25">
      <c r="E2153" s="49"/>
    </row>
    <row r="2154" spans="5:5" x14ac:dyDescent="0.25">
      <c r="E2154" s="49"/>
    </row>
    <row r="2155" spans="5:5" x14ac:dyDescent="0.25">
      <c r="E2155" s="49"/>
    </row>
    <row r="2156" spans="5:5" x14ac:dyDescent="0.25">
      <c r="E2156" s="49"/>
    </row>
    <row r="2157" spans="5:5" x14ac:dyDescent="0.25">
      <c r="E2157" s="49"/>
    </row>
    <row r="2158" spans="5:5" x14ac:dyDescent="0.25">
      <c r="E2158" s="49"/>
    </row>
    <row r="2159" spans="5:5" x14ac:dyDescent="0.25">
      <c r="E2159" s="49"/>
    </row>
    <row r="2160" spans="5:5" x14ac:dyDescent="0.25">
      <c r="E2160" s="49"/>
    </row>
    <row r="2161" spans="5:5" x14ac:dyDescent="0.25">
      <c r="E2161" s="49"/>
    </row>
    <row r="2162" spans="5:5" x14ac:dyDescent="0.25">
      <c r="E2162" s="49"/>
    </row>
    <row r="2163" spans="5:5" x14ac:dyDescent="0.25">
      <c r="E2163" s="49"/>
    </row>
    <row r="2164" spans="5:5" x14ac:dyDescent="0.25">
      <c r="E2164" s="49"/>
    </row>
    <row r="2165" spans="5:5" x14ac:dyDescent="0.25">
      <c r="E2165" s="49"/>
    </row>
    <row r="2166" spans="5:5" x14ac:dyDescent="0.25">
      <c r="E2166" s="49"/>
    </row>
    <row r="2167" spans="5:5" x14ac:dyDescent="0.25">
      <c r="E2167" s="49"/>
    </row>
    <row r="2168" spans="5:5" x14ac:dyDescent="0.25">
      <c r="E2168" s="49"/>
    </row>
    <row r="2169" spans="5:5" x14ac:dyDescent="0.25">
      <c r="E2169" s="49"/>
    </row>
    <row r="2170" spans="5:5" x14ac:dyDescent="0.25">
      <c r="E2170" s="49"/>
    </row>
    <row r="2171" spans="5:5" x14ac:dyDescent="0.25">
      <c r="E2171" s="49"/>
    </row>
    <row r="2172" spans="5:5" x14ac:dyDescent="0.25">
      <c r="E2172" s="49"/>
    </row>
    <row r="2173" spans="5:5" x14ac:dyDescent="0.25">
      <c r="E2173" s="49"/>
    </row>
    <row r="2174" spans="5:5" x14ac:dyDescent="0.25">
      <c r="E2174" s="49"/>
    </row>
    <row r="2175" spans="5:5" x14ac:dyDescent="0.25">
      <c r="E2175" s="49"/>
    </row>
    <row r="2176" spans="5:5" x14ac:dyDescent="0.25">
      <c r="E2176" s="49"/>
    </row>
    <row r="2177" spans="5:5" x14ac:dyDescent="0.25">
      <c r="E2177" s="49"/>
    </row>
    <row r="2178" spans="5:5" x14ac:dyDescent="0.25">
      <c r="E2178" s="49"/>
    </row>
    <row r="2179" spans="5:5" x14ac:dyDescent="0.25">
      <c r="E2179" s="49"/>
    </row>
    <row r="2180" spans="5:5" x14ac:dyDescent="0.25">
      <c r="E2180" s="49"/>
    </row>
    <row r="2181" spans="5:5" x14ac:dyDescent="0.25">
      <c r="E2181" s="49"/>
    </row>
    <row r="2182" spans="5:5" x14ac:dyDescent="0.25">
      <c r="E2182" s="49"/>
    </row>
    <row r="2183" spans="5:5" x14ac:dyDescent="0.25">
      <c r="E2183" s="49"/>
    </row>
    <row r="2184" spans="5:5" x14ac:dyDescent="0.25">
      <c r="E2184" s="49"/>
    </row>
    <row r="2185" spans="5:5" x14ac:dyDescent="0.25">
      <c r="E2185" s="49"/>
    </row>
    <row r="2186" spans="5:5" x14ac:dyDescent="0.25">
      <c r="E2186" s="49"/>
    </row>
    <row r="2187" spans="5:5" x14ac:dyDescent="0.25">
      <c r="E2187" s="49"/>
    </row>
    <row r="2188" spans="5:5" x14ac:dyDescent="0.25">
      <c r="E2188" s="49"/>
    </row>
    <row r="2189" spans="5:5" x14ac:dyDescent="0.25">
      <c r="E2189" s="49"/>
    </row>
    <row r="2190" spans="5:5" x14ac:dyDescent="0.25">
      <c r="E2190" s="49"/>
    </row>
    <row r="2191" spans="5:5" x14ac:dyDescent="0.25">
      <c r="E2191" s="49"/>
    </row>
    <row r="2192" spans="5:5" x14ac:dyDescent="0.25">
      <c r="E2192" s="49"/>
    </row>
    <row r="2193" spans="5:5" x14ac:dyDescent="0.25">
      <c r="E2193" s="49"/>
    </row>
    <row r="2194" spans="5:5" x14ac:dyDescent="0.25">
      <c r="E2194" s="49"/>
    </row>
    <row r="2195" spans="5:5" x14ac:dyDescent="0.25">
      <c r="E2195" s="49"/>
    </row>
    <row r="2196" spans="5:5" x14ac:dyDescent="0.25">
      <c r="E2196" s="49"/>
    </row>
    <row r="2197" spans="5:5" x14ac:dyDescent="0.25">
      <c r="E2197" s="49"/>
    </row>
    <row r="2198" spans="5:5" x14ac:dyDescent="0.25">
      <c r="E2198" s="49"/>
    </row>
    <row r="2199" spans="5:5" x14ac:dyDescent="0.25">
      <c r="E2199" s="49"/>
    </row>
    <row r="2200" spans="5:5" x14ac:dyDescent="0.25">
      <c r="E2200" s="49"/>
    </row>
    <row r="2201" spans="5:5" x14ac:dyDescent="0.25">
      <c r="E2201" s="49"/>
    </row>
    <row r="2202" spans="5:5" x14ac:dyDescent="0.25">
      <c r="E2202" s="49"/>
    </row>
    <row r="2203" spans="5:5" x14ac:dyDescent="0.25">
      <c r="E2203" s="49"/>
    </row>
    <row r="2204" spans="5:5" x14ac:dyDescent="0.25">
      <c r="E2204" s="49"/>
    </row>
    <row r="2205" spans="5:5" x14ac:dyDescent="0.25">
      <c r="E2205" s="49"/>
    </row>
    <row r="2206" spans="5:5" x14ac:dyDescent="0.25">
      <c r="E2206" s="49"/>
    </row>
    <row r="2207" spans="5:5" x14ac:dyDescent="0.25">
      <c r="E2207" s="49"/>
    </row>
    <row r="2208" spans="5:5" x14ac:dyDescent="0.25">
      <c r="E2208" s="49"/>
    </row>
    <row r="2209" spans="5:5" x14ac:dyDescent="0.25">
      <c r="E2209" s="49"/>
    </row>
    <row r="2210" spans="5:5" x14ac:dyDescent="0.25">
      <c r="E2210" s="49"/>
    </row>
    <row r="2211" spans="5:5" x14ac:dyDescent="0.25">
      <c r="E2211" s="49"/>
    </row>
    <row r="2212" spans="5:5" x14ac:dyDescent="0.25">
      <c r="E2212" s="49"/>
    </row>
    <row r="2213" spans="5:5" x14ac:dyDescent="0.25">
      <c r="E2213" s="49"/>
    </row>
    <row r="2214" spans="5:5" x14ac:dyDescent="0.25">
      <c r="E2214" s="49"/>
    </row>
    <row r="2215" spans="5:5" x14ac:dyDescent="0.25">
      <c r="E2215" s="49"/>
    </row>
    <row r="2216" spans="5:5" x14ac:dyDescent="0.25">
      <c r="E2216" s="49"/>
    </row>
    <row r="2217" spans="5:5" x14ac:dyDescent="0.25">
      <c r="E2217" s="49"/>
    </row>
    <row r="2218" spans="5:5" x14ac:dyDescent="0.25">
      <c r="E2218" s="49"/>
    </row>
    <row r="2219" spans="5:5" x14ac:dyDescent="0.25">
      <c r="E2219" s="49"/>
    </row>
    <row r="2220" spans="5:5" x14ac:dyDescent="0.25">
      <c r="E2220" s="49"/>
    </row>
    <row r="2221" spans="5:5" x14ac:dyDescent="0.25">
      <c r="E2221" s="49"/>
    </row>
    <row r="2222" spans="5:5" x14ac:dyDescent="0.25">
      <c r="E2222" s="49"/>
    </row>
    <row r="2223" spans="5:5" x14ac:dyDescent="0.25">
      <c r="E2223" s="49"/>
    </row>
    <row r="2224" spans="5:5" x14ac:dyDescent="0.25">
      <c r="E2224" s="49"/>
    </row>
    <row r="2225" spans="5:5" x14ac:dyDescent="0.25">
      <c r="E2225" s="49"/>
    </row>
    <row r="2226" spans="5:5" x14ac:dyDescent="0.25">
      <c r="E2226" s="49"/>
    </row>
    <row r="2227" spans="5:5" x14ac:dyDescent="0.25">
      <c r="E2227" s="49"/>
    </row>
    <row r="2228" spans="5:5" x14ac:dyDescent="0.25">
      <c r="E2228" s="49"/>
    </row>
    <row r="2229" spans="5:5" x14ac:dyDescent="0.25">
      <c r="E2229" s="49"/>
    </row>
    <row r="2230" spans="5:5" x14ac:dyDescent="0.25">
      <c r="E2230" s="49"/>
    </row>
    <row r="2231" spans="5:5" x14ac:dyDescent="0.25">
      <c r="E2231" s="49"/>
    </row>
    <row r="2232" spans="5:5" x14ac:dyDescent="0.25">
      <c r="E2232" s="49"/>
    </row>
    <row r="2233" spans="5:5" x14ac:dyDescent="0.25">
      <c r="E2233" s="49"/>
    </row>
    <row r="2234" spans="5:5" x14ac:dyDescent="0.25">
      <c r="E2234" s="49"/>
    </row>
    <row r="2235" spans="5:5" x14ac:dyDescent="0.25">
      <c r="E2235" s="49"/>
    </row>
    <row r="2236" spans="5:5" x14ac:dyDescent="0.25">
      <c r="E2236" s="49"/>
    </row>
    <row r="2237" spans="5:5" x14ac:dyDescent="0.25">
      <c r="E2237" s="49"/>
    </row>
    <row r="2238" spans="5:5" x14ac:dyDescent="0.25">
      <c r="E2238" s="49"/>
    </row>
    <row r="2239" spans="5:5" x14ac:dyDescent="0.25">
      <c r="E2239" s="49"/>
    </row>
    <row r="2240" spans="5:5" x14ac:dyDescent="0.25">
      <c r="E2240" s="49"/>
    </row>
    <row r="2241" spans="5:5" x14ac:dyDescent="0.25">
      <c r="E2241" s="49"/>
    </row>
    <row r="2242" spans="5:5" x14ac:dyDescent="0.25">
      <c r="E2242" s="49"/>
    </row>
    <row r="2243" spans="5:5" x14ac:dyDescent="0.25">
      <c r="E2243" s="49"/>
    </row>
    <row r="2244" spans="5:5" x14ac:dyDescent="0.25">
      <c r="E2244" s="49"/>
    </row>
    <row r="2245" spans="5:5" x14ac:dyDescent="0.25">
      <c r="E2245" s="49"/>
    </row>
    <row r="2246" spans="5:5" x14ac:dyDescent="0.25">
      <c r="E2246" s="49"/>
    </row>
    <row r="2247" spans="5:5" x14ac:dyDescent="0.25">
      <c r="E2247" s="49"/>
    </row>
    <row r="2248" spans="5:5" x14ac:dyDescent="0.25">
      <c r="E2248" s="49"/>
    </row>
    <row r="2249" spans="5:5" x14ac:dyDescent="0.25">
      <c r="E2249" s="49"/>
    </row>
    <row r="2250" spans="5:5" x14ac:dyDescent="0.25">
      <c r="E2250" s="49"/>
    </row>
    <row r="2251" spans="5:5" x14ac:dyDescent="0.25">
      <c r="E2251" s="49"/>
    </row>
    <row r="2252" spans="5:5" x14ac:dyDescent="0.25">
      <c r="E2252" s="49"/>
    </row>
    <row r="2253" spans="5:5" x14ac:dyDescent="0.25">
      <c r="E2253" s="49"/>
    </row>
    <row r="2254" spans="5:5" x14ac:dyDescent="0.25">
      <c r="E2254" s="49"/>
    </row>
    <row r="2255" spans="5:5" x14ac:dyDescent="0.25">
      <c r="E2255" s="49"/>
    </row>
    <row r="2256" spans="5:5" x14ac:dyDescent="0.25">
      <c r="E2256" s="49"/>
    </row>
    <row r="2257" spans="5:5" x14ac:dyDescent="0.25">
      <c r="E2257" s="49"/>
    </row>
    <row r="2258" spans="5:5" x14ac:dyDescent="0.25">
      <c r="E2258" s="49"/>
    </row>
    <row r="2259" spans="5:5" x14ac:dyDescent="0.25">
      <c r="E2259" s="49"/>
    </row>
    <row r="2260" spans="5:5" x14ac:dyDescent="0.25">
      <c r="E2260" s="49"/>
    </row>
    <row r="2261" spans="5:5" x14ac:dyDescent="0.25">
      <c r="E2261" s="49"/>
    </row>
    <row r="2262" spans="5:5" x14ac:dyDescent="0.25">
      <c r="E2262" s="49"/>
    </row>
    <row r="2263" spans="5:5" x14ac:dyDescent="0.25">
      <c r="E2263" s="49"/>
    </row>
    <row r="2264" spans="5:5" x14ac:dyDescent="0.25">
      <c r="E2264" s="49"/>
    </row>
    <row r="2265" spans="5:5" x14ac:dyDescent="0.25">
      <c r="E2265" s="49"/>
    </row>
    <row r="2266" spans="5:5" x14ac:dyDescent="0.25">
      <c r="E2266" s="49"/>
    </row>
    <row r="2267" spans="5:5" x14ac:dyDescent="0.25">
      <c r="E2267" s="49"/>
    </row>
    <row r="2268" spans="5:5" x14ac:dyDescent="0.25">
      <c r="E2268" s="49"/>
    </row>
    <row r="2269" spans="5:5" x14ac:dyDescent="0.25">
      <c r="E2269" s="49"/>
    </row>
    <row r="2270" spans="5:5" x14ac:dyDescent="0.25">
      <c r="E2270" s="49"/>
    </row>
    <row r="2271" spans="5:5" x14ac:dyDescent="0.25">
      <c r="E2271" s="49"/>
    </row>
    <row r="2272" spans="5:5" x14ac:dyDescent="0.25">
      <c r="E2272" s="49"/>
    </row>
    <row r="2273" spans="5:5" x14ac:dyDescent="0.25">
      <c r="E2273" s="49"/>
    </row>
    <row r="2274" spans="5:5" x14ac:dyDescent="0.25">
      <c r="E2274" s="49"/>
    </row>
    <row r="2275" spans="5:5" x14ac:dyDescent="0.25">
      <c r="E2275" s="49"/>
    </row>
    <row r="2276" spans="5:5" x14ac:dyDescent="0.25">
      <c r="E2276" s="49"/>
    </row>
    <row r="2277" spans="5:5" x14ac:dyDescent="0.25">
      <c r="E2277" s="49"/>
    </row>
    <row r="2278" spans="5:5" x14ac:dyDescent="0.25">
      <c r="E2278" s="49"/>
    </row>
    <row r="2279" spans="5:5" x14ac:dyDescent="0.25">
      <c r="E2279" s="49"/>
    </row>
    <row r="2280" spans="5:5" x14ac:dyDescent="0.25">
      <c r="E2280" s="49"/>
    </row>
    <row r="2281" spans="5:5" x14ac:dyDescent="0.25">
      <c r="E2281" s="49"/>
    </row>
    <row r="2282" spans="5:5" x14ac:dyDescent="0.25">
      <c r="E2282" s="49"/>
    </row>
    <row r="2283" spans="5:5" x14ac:dyDescent="0.25">
      <c r="E2283" s="49"/>
    </row>
    <row r="2284" spans="5:5" x14ac:dyDescent="0.25">
      <c r="E2284" s="49"/>
    </row>
    <row r="2285" spans="5:5" x14ac:dyDescent="0.25">
      <c r="E2285" s="49"/>
    </row>
    <row r="2286" spans="5:5" x14ac:dyDescent="0.25">
      <c r="E2286" s="49"/>
    </row>
    <row r="2287" spans="5:5" x14ac:dyDescent="0.25">
      <c r="E2287" s="49"/>
    </row>
    <row r="2288" spans="5:5" x14ac:dyDescent="0.25">
      <c r="E2288" s="49"/>
    </row>
    <row r="2289" spans="5:5" x14ac:dyDescent="0.25">
      <c r="E2289" s="49"/>
    </row>
    <row r="2290" spans="5:5" x14ac:dyDescent="0.25">
      <c r="E2290" s="49"/>
    </row>
    <row r="2291" spans="5:5" x14ac:dyDescent="0.25">
      <c r="E2291" s="49"/>
    </row>
    <row r="2292" spans="5:5" x14ac:dyDescent="0.25">
      <c r="E2292" s="49"/>
    </row>
    <row r="2293" spans="5:5" x14ac:dyDescent="0.25">
      <c r="E2293" s="49"/>
    </row>
    <row r="2294" spans="5:5" x14ac:dyDescent="0.25">
      <c r="E2294" s="49"/>
    </row>
    <row r="2295" spans="5:5" x14ac:dyDescent="0.25">
      <c r="E2295" s="49"/>
    </row>
    <row r="2296" spans="5:5" x14ac:dyDescent="0.25">
      <c r="E2296" s="49"/>
    </row>
    <row r="2297" spans="5:5" x14ac:dyDescent="0.25">
      <c r="E2297" s="49"/>
    </row>
    <row r="2298" spans="5:5" x14ac:dyDescent="0.25">
      <c r="E2298" s="49"/>
    </row>
    <row r="2299" spans="5:5" x14ac:dyDescent="0.25">
      <c r="E2299" s="49"/>
    </row>
    <row r="2300" spans="5:5" x14ac:dyDescent="0.25">
      <c r="E2300" s="49"/>
    </row>
    <row r="2301" spans="5:5" x14ac:dyDescent="0.25">
      <c r="E2301" s="49"/>
    </row>
    <row r="2302" spans="5:5" x14ac:dyDescent="0.25">
      <c r="E2302" s="49"/>
    </row>
    <row r="2303" spans="5:5" x14ac:dyDescent="0.25">
      <c r="E2303" s="49"/>
    </row>
    <row r="2304" spans="5:5" x14ac:dyDescent="0.25">
      <c r="E2304" s="49"/>
    </row>
    <row r="2305" spans="5:5" x14ac:dyDescent="0.25">
      <c r="E2305" s="49"/>
    </row>
    <row r="2306" spans="5:5" x14ac:dyDescent="0.25">
      <c r="E2306" s="49"/>
    </row>
    <row r="2307" spans="5:5" x14ac:dyDescent="0.25">
      <c r="E2307" s="49"/>
    </row>
    <row r="2308" spans="5:5" x14ac:dyDescent="0.25">
      <c r="E2308" s="49"/>
    </row>
    <row r="2309" spans="5:5" x14ac:dyDescent="0.25">
      <c r="E2309" s="49"/>
    </row>
    <row r="2310" spans="5:5" x14ac:dyDescent="0.25">
      <c r="E2310" s="49"/>
    </row>
    <row r="2311" spans="5:5" x14ac:dyDescent="0.25">
      <c r="E2311" s="49"/>
    </row>
    <row r="2312" spans="5:5" x14ac:dyDescent="0.25">
      <c r="E2312" s="49"/>
    </row>
    <row r="2313" spans="5:5" x14ac:dyDescent="0.25">
      <c r="E2313" s="49"/>
    </row>
    <row r="2314" spans="5:5" x14ac:dyDescent="0.25">
      <c r="E2314" s="49"/>
    </row>
    <row r="2315" spans="5:5" x14ac:dyDescent="0.25">
      <c r="E2315" s="49"/>
    </row>
    <row r="2316" spans="5:5" x14ac:dyDescent="0.25">
      <c r="E2316" s="49"/>
    </row>
    <row r="2317" spans="5:5" x14ac:dyDescent="0.25">
      <c r="E2317" s="49"/>
    </row>
    <row r="2318" spans="5:5" x14ac:dyDescent="0.25">
      <c r="E2318" s="49"/>
    </row>
    <row r="2319" spans="5:5" x14ac:dyDescent="0.25">
      <c r="E2319" s="49"/>
    </row>
    <row r="2320" spans="5:5" x14ac:dyDescent="0.25">
      <c r="E2320" s="49"/>
    </row>
    <row r="2321" spans="5:5" x14ac:dyDescent="0.25">
      <c r="E2321" s="49"/>
    </row>
    <row r="2322" spans="5:5" x14ac:dyDescent="0.25">
      <c r="E2322" s="49"/>
    </row>
    <row r="2323" spans="5:5" x14ac:dyDescent="0.25">
      <c r="E2323" s="49"/>
    </row>
    <row r="2324" spans="5:5" x14ac:dyDescent="0.25">
      <c r="E2324" s="49"/>
    </row>
    <row r="2325" spans="5:5" x14ac:dyDescent="0.25">
      <c r="E2325" s="49"/>
    </row>
    <row r="2326" spans="5:5" x14ac:dyDescent="0.25">
      <c r="E2326" s="49"/>
    </row>
    <row r="2327" spans="5:5" x14ac:dyDescent="0.25">
      <c r="E2327" s="49"/>
    </row>
    <row r="2328" spans="5:5" x14ac:dyDescent="0.25">
      <c r="E2328" s="49"/>
    </row>
    <row r="2329" spans="5:5" x14ac:dyDescent="0.25">
      <c r="E2329" s="49"/>
    </row>
    <row r="2330" spans="5:5" x14ac:dyDescent="0.25">
      <c r="E2330" s="49"/>
    </row>
    <row r="2331" spans="5:5" x14ac:dyDescent="0.25">
      <c r="E2331" s="49"/>
    </row>
    <row r="2332" spans="5:5" x14ac:dyDescent="0.25">
      <c r="E2332" s="49"/>
    </row>
    <row r="2333" spans="5:5" x14ac:dyDescent="0.25">
      <c r="E2333" s="49"/>
    </row>
    <row r="2334" spans="5:5" x14ac:dyDescent="0.25">
      <c r="E2334" s="49"/>
    </row>
    <row r="2335" spans="5:5" x14ac:dyDescent="0.25">
      <c r="E2335" s="49"/>
    </row>
    <row r="2336" spans="5:5" x14ac:dyDescent="0.25">
      <c r="E2336" s="49"/>
    </row>
    <row r="2337" spans="5:5" x14ac:dyDescent="0.25">
      <c r="E2337" s="49"/>
    </row>
    <row r="2338" spans="5:5" x14ac:dyDescent="0.25">
      <c r="E2338" s="49"/>
    </row>
    <row r="2339" spans="5:5" x14ac:dyDescent="0.25">
      <c r="E2339" s="49"/>
    </row>
    <row r="2340" spans="5:5" x14ac:dyDescent="0.25">
      <c r="E2340" s="49"/>
    </row>
    <row r="2341" spans="5:5" x14ac:dyDescent="0.25">
      <c r="E2341" s="49"/>
    </row>
    <row r="2342" spans="5:5" x14ac:dyDescent="0.25">
      <c r="E2342" s="49"/>
    </row>
    <row r="2343" spans="5:5" x14ac:dyDescent="0.25">
      <c r="E2343" s="49"/>
    </row>
    <row r="2344" spans="5:5" x14ac:dyDescent="0.25">
      <c r="E2344" s="49"/>
    </row>
    <row r="2345" spans="5:5" x14ac:dyDescent="0.25">
      <c r="E2345" s="49"/>
    </row>
    <row r="2346" spans="5:5" x14ac:dyDescent="0.25">
      <c r="E2346" s="49"/>
    </row>
    <row r="2347" spans="5:5" x14ac:dyDescent="0.25">
      <c r="E2347" s="49"/>
    </row>
    <row r="2348" spans="5:5" x14ac:dyDescent="0.25">
      <c r="E2348" s="49"/>
    </row>
    <row r="2349" spans="5:5" x14ac:dyDescent="0.25">
      <c r="E2349" s="49"/>
    </row>
    <row r="2350" spans="5:5" x14ac:dyDescent="0.25">
      <c r="E2350" s="49"/>
    </row>
    <row r="2351" spans="5:5" x14ac:dyDescent="0.25">
      <c r="E2351" s="49"/>
    </row>
    <row r="2352" spans="5:5" x14ac:dyDescent="0.25">
      <c r="E2352" s="49"/>
    </row>
    <row r="2353" spans="5:5" x14ac:dyDescent="0.25">
      <c r="E2353" s="49"/>
    </row>
    <row r="2354" spans="5:5" x14ac:dyDescent="0.25">
      <c r="E2354" s="49"/>
    </row>
    <row r="2355" spans="5:5" x14ac:dyDescent="0.25">
      <c r="E2355" s="49"/>
    </row>
    <row r="2356" spans="5:5" x14ac:dyDescent="0.25">
      <c r="E2356" s="49"/>
    </row>
    <row r="2357" spans="5:5" x14ac:dyDescent="0.25">
      <c r="E2357" s="49"/>
    </row>
    <row r="2358" spans="5:5" x14ac:dyDescent="0.25">
      <c r="E2358" s="49"/>
    </row>
    <row r="2359" spans="5:5" x14ac:dyDescent="0.25">
      <c r="E2359" s="49"/>
    </row>
    <row r="2360" spans="5:5" x14ac:dyDescent="0.25">
      <c r="E2360" s="49"/>
    </row>
    <row r="2361" spans="5:5" x14ac:dyDescent="0.25">
      <c r="E2361" s="49"/>
    </row>
    <row r="2362" spans="5:5" x14ac:dyDescent="0.25">
      <c r="E2362" s="49"/>
    </row>
    <row r="2363" spans="5:5" x14ac:dyDescent="0.25">
      <c r="E2363" s="49"/>
    </row>
    <row r="2364" spans="5:5" x14ac:dyDescent="0.25">
      <c r="E2364" s="49"/>
    </row>
    <row r="2365" spans="5:5" x14ac:dyDescent="0.25">
      <c r="E2365" s="49"/>
    </row>
    <row r="2366" spans="5:5" x14ac:dyDescent="0.25">
      <c r="E2366" s="49"/>
    </row>
    <row r="2367" spans="5:5" x14ac:dyDescent="0.25">
      <c r="E2367" s="49"/>
    </row>
    <row r="2368" spans="5:5" x14ac:dyDescent="0.25">
      <c r="E2368" s="49"/>
    </row>
    <row r="2369" spans="5:5" x14ac:dyDescent="0.25">
      <c r="E2369" s="49"/>
    </row>
    <row r="2370" spans="5:5" x14ac:dyDescent="0.25">
      <c r="E2370" s="49"/>
    </row>
    <row r="2371" spans="5:5" x14ac:dyDescent="0.25">
      <c r="E2371" s="49"/>
    </row>
    <row r="2372" spans="5:5" x14ac:dyDescent="0.25">
      <c r="E2372" s="49"/>
    </row>
    <row r="2373" spans="5:5" x14ac:dyDescent="0.25">
      <c r="E2373" s="49"/>
    </row>
    <row r="2374" spans="5:5" x14ac:dyDescent="0.25">
      <c r="E2374" s="49"/>
    </row>
    <row r="2375" spans="5:5" x14ac:dyDescent="0.25">
      <c r="E2375" s="49"/>
    </row>
    <row r="2376" spans="5:5" x14ac:dyDescent="0.25">
      <c r="E2376" s="49"/>
    </row>
    <row r="2377" spans="5:5" x14ac:dyDescent="0.25">
      <c r="E2377" s="49"/>
    </row>
    <row r="2378" spans="5:5" x14ac:dyDescent="0.25">
      <c r="E2378" s="49"/>
    </row>
    <row r="2379" spans="5:5" x14ac:dyDescent="0.25">
      <c r="E2379" s="49"/>
    </row>
    <row r="2380" spans="5:5" x14ac:dyDescent="0.25">
      <c r="E2380" s="49"/>
    </row>
    <row r="2381" spans="5:5" x14ac:dyDescent="0.25">
      <c r="E2381" s="49"/>
    </row>
    <row r="2382" spans="5:5" x14ac:dyDescent="0.25">
      <c r="E2382" s="49"/>
    </row>
    <row r="2383" spans="5:5" x14ac:dyDescent="0.25">
      <c r="E2383" s="49"/>
    </row>
    <row r="2384" spans="5:5" x14ac:dyDescent="0.25">
      <c r="E2384" s="49"/>
    </row>
    <row r="2385" spans="5:5" x14ac:dyDescent="0.25">
      <c r="E2385" s="49"/>
    </row>
    <row r="2386" spans="5:5" x14ac:dyDescent="0.25">
      <c r="E2386" s="49"/>
    </row>
    <row r="2387" spans="5:5" x14ac:dyDescent="0.25">
      <c r="E2387" s="49"/>
    </row>
    <row r="2388" spans="5:5" x14ac:dyDescent="0.25">
      <c r="E2388" s="49"/>
    </row>
    <row r="2389" spans="5:5" x14ac:dyDescent="0.25">
      <c r="E2389" s="49"/>
    </row>
    <row r="2390" spans="5:5" x14ac:dyDescent="0.25">
      <c r="E2390" s="49"/>
    </row>
    <row r="2391" spans="5:5" x14ac:dyDescent="0.25">
      <c r="E2391" s="49"/>
    </row>
    <row r="2392" spans="5:5" x14ac:dyDescent="0.25">
      <c r="E2392" s="49"/>
    </row>
    <row r="2393" spans="5:5" x14ac:dyDescent="0.25">
      <c r="E2393" s="49"/>
    </row>
    <row r="2394" spans="5:5" x14ac:dyDescent="0.25">
      <c r="E2394" s="49"/>
    </row>
    <row r="2395" spans="5:5" x14ac:dyDescent="0.25">
      <c r="E2395" s="49"/>
    </row>
    <row r="2396" spans="5:5" x14ac:dyDescent="0.25">
      <c r="E2396" s="49"/>
    </row>
    <row r="2397" spans="5:5" x14ac:dyDescent="0.25">
      <c r="E2397" s="49"/>
    </row>
    <row r="2398" spans="5:5" x14ac:dyDescent="0.25">
      <c r="E2398" s="49"/>
    </row>
    <row r="2399" spans="5:5" x14ac:dyDescent="0.25">
      <c r="E2399" s="49"/>
    </row>
    <row r="2400" spans="5:5" x14ac:dyDescent="0.25">
      <c r="E2400" s="49"/>
    </row>
    <row r="2401" spans="5:5" x14ac:dyDescent="0.25">
      <c r="E2401" s="49"/>
    </row>
    <row r="2402" spans="5:5" x14ac:dyDescent="0.25">
      <c r="E2402" s="49"/>
    </row>
    <row r="2403" spans="5:5" x14ac:dyDescent="0.25">
      <c r="E2403" s="49"/>
    </row>
    <row r="2404" spans="5:5" x14ac:dyDescent="0.25">
      <c r="E2404" s="49"/>
    </row>
    <row r="2405" spans="5:5" x14ac:dyDescent="0.25">
      <c r="E2405" s="49"/>
    </row>
    <row r="2406" spans="5:5" x14ac:dyDescent="0.25">
      <c r="E2406" s="49"/>
    </row>
    <row r="2407" spans="5:5" x14ac:dyDescent="0.25">
      <c r="E2407" s="49"/>
    </row>
    <row r="2408" spans="5:5" x14ac:dyDescent="0.25">
      <c r="E2408" s="49"/>
    </row>
    <row r="2409" spans="5:5" x14ac:dyDescent="0.25">
      <c r="E2409" s="49"/>
    </row>
    <row r="2410" spans="5:5" x14ac:dyDescent="0.25">
      <c r="E2410" s="49"/>
    </row>
    <row r="2411" spans="5:5" x14ac:dyDescent="0.25">
      <c r="E2411" s="49"/>
    </row>
    <row r="2412" spans="5:5" x14ac:dyDescent="0.25">
      <c r="E2412" s="49"/>
    </row>
    <row r="2413" spans="5:5" x14ac:dyDescent="0.25">
      <c r="E2413" s="49"/>
    </row>
    <row r="2414" spans="5:5" x14ac:dyDescent="0.25">
      <c r="E2414" s="49"/>
    </row>
    <row r="2415" spans="5:5" x14ac:dyDescent="0.25">
      <c r="E2415" s="49"/>
    </row>
    <row r="2416" spans="5:5" x14ac:dyDescent="0.25">
      <c r="E2416" s="49"/>
    </row>
    <row r="2417" spans="5:5" x14ac:dyDescent="0.25">
      <c r="E2417" s="49"/>
    </row>
    <row r="2418" spans="5:5" x14ac:dyDescent="0.25">
      <c r="E2418" s="49"/>
    </row>
    <row r="2419" spans="5:5" x14ac:dyDescent="0.25">
      <c r="E2419" s="49"/>
    </row>
    <row r="2420" spans="5:5" x14ac:dyDescent="0.25">
      <c r="E2420" s="49"/>
    </row>
    <row r="2421" spans="5:5" x14ac:dyDescent="0.25">
      <c r="E2421" s="49"/>
    </row>
    <row r="2422" spans="5:5" x14ac:dyDescent="0.25">
      <c r="E2422" s="49"/>
    </row>
    <row r="2423" spans="5:5" x14ac:dyDescent="0.25">
      <c r="E2423" s="49"/>
    </row>
    <row r="2424" spans="5:5" x14ac:dyDescent="0.25">
      <c r="E2424" s="49"/>
    </row>
    <row r="2425" spans="5:5" x14ac:dyDescent="0.25">
      <c r="E2425" s="49"/>
    </row>
    <row r="2426" spans="5:5" x14ac:dyDescent="0.25">
      <c r="E2426" s="49"/>
    </row>
    <row r="2427" spans="5:5" x14ac:dyDescent="0.25">
      <c r="E2427" s="49"/>
    </row>
    <row r="2428" spans="5:5" x14ac:dyDescent="0.25">
      <c r="E2428" s="49"/>
    </row>
    <row r="2429" spans="5:5" x14ac:dyDescent="0.25">
      <c r="E2429" s="49"/>
    </row>
    <row r="2430" spans="5:5" x14ac:dyDescent="0.25">
      <c r="E2430" s="49"/>
    </row>
    <row r="2431" spans="5:5" x14ac:dyDescent="0.25">
      <c r="E2431" s="49"/>
    </row>
    <row r="2432" spans="5:5" x14ac:dyDescent="0.25">
      <c r="E2432" s="49"/>
    </row>
    <row r="2433" spans="5:5" x14ac:dyDescent="0.25">
      <c r="E2433" s="49"/>
    </row>
    <row r="2434" spans="5:5" x14ac:dyDescent="0.25">
      <c r="E2434" s="49"/>
    </row>
    <row r="2435" spans="5:5" x14ac:dyDescent="0.25">
      <c r="E2435" s="49"/>
    </row>
    <row r="2436" spans="5:5" x14ac:dyDescent="0.25">
      <c r="E2436" s="49"/>
    </row>
    <row r="2437" spans="5:5" x14ac:dyDescent="0.25">
      <c r="E2437" s="49"/>
    </row>
    <row r="2438" spans="5:5" x14ac:dyDescent="0.25">
      <c r="E2438" s="49"/>
    </row>
    <row r="2439" spans="5:5" x14ac:dyDescent="0.25">
      <c r="E2439" s="49"/>
    </row>
    <row r="2440" spans="5:5" x14ac:dyDescent="0.25">
      <c r="E2440" s="49"/>
    </row>
    <row r="2441" spans="5:5" x14ac:dyDescent="0.25">
      <c r="E2441" s="49"/>
    </row>
    <row r="2442" spans="5:5" x14ac:dyDescent="0.25">
      <c r="E2442" s="49"/>
    </row>
    <row r="2443" spans="5:5" x14ac:dyDescent="0.25">
      <c r="E2443" s="49"/>
    </row>
    <row r="2444" spans="5:5" x14ac:dyDescent="0.25">
      <c r="E2444" s="49"/>
    </row>
    <row r="2445" spans="5:5" x14ac:dyDescent="0.25">
      <c r="E2445" s="49"/>
    </row>
    <row r="2446" spans="5:5" x14ac:dyDescent="0.25">
      <c r="E2446" s="49"/>
    </row>
    <row r="2447" spans="5:5" x14ac:dyDescent="0.25">
      <c r="E2447" s="49"/>
    </row>
    <row r="2448" spans="5:5" x14ac:dyDescent="0.25">
      <c r="E2448" s="49"/>
    </row>
    <row r="2449" spans="5:5" x14ac:dyDescent="0.25">
      <c r="E2449" s="49"/>
    </row>
    <row r="2450" spans="5:5" x14ac:dyDescent="0.25">
      <c r="E2450" s="49"/>
    </row>
    <row r="2451" spans="5:5" x14ac:dyDescent="0.25">
      <c r="E2451" s="49"/>
    </row>
    <row r="2452" spans="5:5" x14ac:dyDescent="0.25">
      <c r="E2452" s="49"/>
    </row>
    <row r="2453" spans="5:5" x14ac:dyDescent="0.25">
      <c r="E2453" s="49"/>
    </row>
    <row r="2454" spans="5:5" x14ac:dyDescent="0.25">
      <c r="E2454" s="49"/>
    </row>
    <row r="2455" spans="5:5" x14ac:dyDescent="0.25">
      <c r="E2455" s="49"/>
    </row>
    <row r="2456" spans="5:5" x14ac:dyDescent="0.25">
      <c r="E2456" s="49"/>
    </row>
    <row r="2457" spans="5:5" x14ac:dyDescent="0.25">
      <c r="E2457" s="49"/>
    </row>
    <row r="2458" spans="5:5" x14ac:dyDescent="0.25">
      <c r="E2458" s="49"/>
    </row>
    <row r="2459" spans="5:5" x14ac:dyDescent="0.25">
      <c r="E2459" s="49"/>
    </row>
    <row r="2460" spans="5:5" x14ac:dyDescent="0.25">
      <c r="E2460" s="49"/>
    </row>
    <row r="2461" spans="5:5" x14ac:dyDescent="0.25">
      <c r="E2461" s="49"/>
    </row>
    <row r="2462" spans="5:5" x14ac:dyDescent="0.25">
      <c r="E2462" s="49"/>
    </row>
    <row r="2463" spans="5:5" x14ac:dyDescent="0.25">
      <c r="E2463" s="49"/>
    </row>
    <row r="2464" spans="5:5" x14ac:dyDescent="0.25">
      <c r="E2464" s="49"/>
    </row>
    <row r="2465" spans="5:5" x14ac:dyDescent="0.25">
      <c r="E2465" s="49"/>
    </row>
    <row r="2466" spans="5:5" x14ac:dyDescent="0.25">
      <c r="E2466" s="49"/>
    </row>
    <row r="2467" spans="5:5" x14ac:dyDescent="0.25">
      <c r="E2467" s="49"/>
    </row>
    <row r="2468" spans="5:5" x14ac:dyDescent="0.25">
      <c r="E2468" s="49"/>
    </row>
    <row r="2469" spans="5:5" x14ac:dyDescent="0.25">
      <c r="E2469" s="49"/>
    </row>
    <row r="2470" spans="5:5" x14ac:dyDescent="0.25">
      <c r="E2470" s="49"/>
    </row>
    <row r="2471" spans="5:5" x14ac:dyDescent="0.25">
      <c r="E2471" s="49"/>
    </row>
    <row r="2472" spans="5:5" x14ac:dyDescent="0.25">
      <c r="E2472" s="49"/>
    </row>
    <row r="2473" spans="5:5" x14ac:dyDescent="0.25">
      <c r="E2473" s="49"/>
    </row>
    <row r="2474" spans="5:5" x14ac:dyDescent="0.25">
      <c r="E2474" s="49"/>
    </row>
    <row r="2475" spans="5:5" x14ac:dyDescent="0.25">
      <c r="E2475" s="49"/>
    </row>
    <row r="2476" spans="5:5" x14ac:dyDescent="0.25">
      <c r="E2476" s="49"/>
    </row>
    <row r="2477" spans="5:5" x14ac:dyDescent="0.25">
      <c r="E2477" s="49"/>
    </row>
    <row r="2478" spans="5:5" x14ac:dyDescent="0.25">
      <c r="E2478" s="49"/>
    </row>
    <row r="2479" spans="5:5" x14ac:dyDescent="0.25">
      <c r="E2479" s="49"/>
    </row>
    <row r="2480" spans="5:5" x14ac:dyDescent="0.25">
      <c r="E2480" s="49"/>
    </row>
    <row r="2481" spans="5:5" x14ac:dyDescent="0.25">
      <c r="E2481" s="49"/>
    </row>
    <row r="2482" spans="5:5" x14ac:dyDescent="0.25">
      <c r="E2482" s="49"/>
    </row>
    <row r="2483" spans="5:5" x14ac:dyDescent="0.25">
      <c r="E2483" s="49"/>
    </row>
    <row r="2484" spans="5:5" x14ac:dyDescent="0.25">
      <c r="E2484" s="49"/>
    </row>
    <row r="2485" spans="5:5" x14ac:dyDescent="0.25">
      <c r="E2485" s="49"/>
    </row>
    <row r="2486" spans="5:5" x14ac:dyDescent="0.25">
      <c r="E2486" s="49"/>
    </row>
    <row r="2487" spans="5:5" x14ac:dyDescent="0.25">
      <c r="E2487" s="49"/>
    </row>
    <row r="2488" spans="5:5" x14ac:dyDescent="0.25">
      <c r="E2488" s="49"/>
    </row>
    <row r="2489" spans="5:5" x14ac:dyDescent="0.25">
      <c r="E2489" s="49"/>
    </row>
    <row r="2490" spans="5:5" x14ac:dyDescent="0.25">
      <c r="E2490" s="49"/>
    </row>
    <row r="2491" spans="5:5" x14ac:dyDescent="0.25">
      <c r="E2491" s="49"/>
    </row>
    <row r="2492" spans="5:5" x14ac:dyDescent="0.25">
      <c r="E2492" s="49"/>
    </row>
    <row r="2493" spans="5:5" x14ac:dyDescent="0.25">
      <c r="E2493" s="49"/>
    </row>
    <row r="2494" spans="5:5" x14ac:dyDescent="0.25">
      <c r="E2494" s="49"/>
    </row>
    <row r="2495" spans="5:5" x14ac:dyDescent="0.25">
      <c r="E2495" s="49"/>
    </row>
    <row r="2496" spans="5:5" x14ac:dyDescent="0.25">
      <c r="E2496" s="49"/>
    </row>
    <row r="2497" spans="5:5" x14ac:dyDescent="0.25">
      <c r="E2497" s="49"/>
    </row>
    <row r="2498" spans="5:5" x14ac:dyDescent="0.25">
      <c r="E2498" s="49"/>
    </row>
    <row r="2499" spans="5:5" x14ac:dyDescent="0.25">
      <c r="E2499" s="49"/>
    </row>
    <row r="2500" spans="5:5" x14ac:dyDescent="0.25">
      <c r="E2500" s="49"/>
    </row>
    <row r="2501" spans="5:5" x14ac:dyDescent="0.25">
      <c r="E2501" s="49"/>
    </row>
    <row r="2502" spans="5:5" x14ac:dyDescent="0.25">
      <c r="E2502" s="49"/>
    </row>
    <row r="2503" spans="5:5" x14ac:dyDescent="0.25">
      <c r="E2503" s="49"/>
    </row>
    <row r="2504" spans="5:5" x14ac:dyDescent="0.25">
      <c r="E2504" s="49"/>
    </row>
    <row r="2505" spans="5:5" x14ac:dyDescent="0.25">
      <c r="E2505" s="49"/>
    </row>
    <row r="2506" spans="5:5" x14ac:dyDescent="0.25">
      <c r="E2506" s="49"/>
    </row>
    <row r="2507" spans="5:5" x14ac:dyDescent="0.25">
      <c r="E2507" s="49"/>
    </row>
    <row r="2508" spans="5:5" x14ac:dyDescent="0.25">
      <c r="E2508" s="49"/>
    </row>
    <row r="2509" spans="5:5" x14ac:dyDescent="0.25">
      <c r="E2509" s="49"/>
    </row>
    <row r="2510" spans="5:5" x14ac:dyDescent="0.25">
      <c r="E2510" s="49"/>
    </row>
    <row r="2511" spans="5:5" x14ac:dyDescent="0.25">
      <c r="E2511" s="49"/>
    </row>
    <row r="2512" spans="5:5" x14ac:dyDescent="0.25">
      <c r="E2512" s="49"/>
    </row>
    <row r="2513" spans="5:5" x14ac:dyDescent="0.25">
      <c r="E2513" s="49"/>
    </row>
    <row r="2514" spans="5:5" x14ac:dyDescent="0.25">
      <c r="E2514" s="49"/>
    </row>
    <row r="2515" spans="5:5" x14ac:dyDescent="0.25">
      <c r="E2515" s="49"/>
    </row>
    <row r="2516" spans="5:5" x14ac:dyDescent="0.25">
      <c r="E2516" s="49"/>
    </row>
    <row r="2517" spans="5:5" x14ac:dyDescent="0.25">
      <c r="E2517" s="49"/>
    </row>
    <row r="2518" spans="5:5" x14ac:dyDescent="0.25">
      <c r="E2518" s="49"/>
    </row>
    <row r="2519" spans="5:5" x14ac:dyDescent="0.25">
      <c r="E2519" s="49"/>
    </row>
    <row r="2520" spans="5:5" x14ac:dyDescent="0.25">
      <c r="E2520" s="49"/>
    </row>
    <row r="2521" spans="5:5" x14ac:dyDescent="0.25">
      <c r="E2521" s="49"/>
    </row>
    <row r="2522" spans="5:5" x14ac:dyDescent="0.25">
      <c r="E2522" s="49"/>
    </row>
    <row r="2523" spans="5:5" x14ac:dyDescent="0.25">
      <c r="E2523" s="49"/>
    </row>
    <row r="2524" spans="5:5" x14ac:dyDescent="0.25">
      <c r="E2524" s="49"/>
    </row>
    <row r="2525" spans="5:5" x14ac:dyDescent="0.25">
      <c r="E2525" s="49"/>
    </row>
    <row r="2526" spans="5:5" x14ac:dyDescent="0.25">
      <c r="E2526" s="49"/>
    </row>
    <row r="2527" spans="5:5" x14ac:dyDescent="0.25">
      <c r="E2527" s="49"/>
    </row>
    <row r="2528" spans="5:5" x14ac:dyDescent="0.25">
      <c r="E2528" s="49"/>
    </row>
    <row r="2529" spans="5:5" x14ac:dyDescent="0.25">
      <c r="E2529" s="49"/>
    </row>
    <row r="2530" spans="5:5" x14ac:dyDescent="0.25">
      <c r="E2530" s="49"/>
    </row>
    <row r="2531" spans="5:5" x14ac:dyDescent="0.25">
      <c r="E2531" s="49"/>
    </row>
    <row r="2532" spans="5:5" x14ac:dyDescent="0.25">
      <c r="E2532" s="49"/>
    </row>
    <row r="2533" spans="5:5" x14ac:dyDescent="0.25">
      <c r="E2533" s="49"/>
    </row>
    <row r="2534" spans="5:5" x14ac:dyDescent="0.25">
      <c r="E2534" s="49"/>
    </row>
    <row r="2535" spans="5:5" x14ac:dyDescent="0.25">
      <c r="E2535" s="49"/>
    </row>
    <row r="2536" spans="5:5" x14ac:dyDescent="0.25">
      <c r="E2536" s="49"/>
    </row>
    <row r="2537" spans="5:5" x14ac:dyDescent="0.25">
      <c r="E2537" s="49"/>
    </row>
    <row r="2538" spans="5:5" x14ac:dyDescent="0.25">
      <c r="E2538" s="49"/>
    </row>
    <row r="2539" spans="5:5" x14ac:dyDescent="0.25">
      <c r="E2539" s="49"/>
    </row>
    <row r="2540" spans="5:5" x14ac:dyDescent="0.25">
      <c r="E2540" s="49"/>
    </row>
    <row r="2541" spans="5:5" x14ac:dyDescent="0.25">
      <c r="E2541" s="49"/>
    </row>
    <row r="2542" spans="5:5" x14ac:dyDescent="0.25">
      <c r="E2542" s="49"/>
    </row>
    <row r="2543" spans="5:5" x14ac:dyDescent="0.25">
      <c r="E2543" s="49"/>
    </row>
    <row r="2544" spans="5:5" x14ac:dyDescent="0.25">
      <c r="E2544" s="49"/>
    </row>
    <row r="2545" spans="5:5" x14ac:dyDescent="0.25">
      <c r="E2545" s="49"/>
    </row>
    <row r="2546" spans="5:5" x14ac:dyDescent="0.25">
      <c r="E2546" s="49"/>
    </row>
    <row r="2547" spans="5:5" x14ac:dyDescent="0.25">
      <c r="E2547" s="49"/>
    </row>
    <row r="2548" spans="5:5" x14ac:dyDescent="0.25">
      <c r="E2548" s="49"/>
    </row>
    <row r="2549" spans="5:5" x14ac:dyDescent="0.25">
      <c r="E2549" s="49"/>
    </row>
    <row r="2550" spans="5:5" x14ac:dyDescent="0.25">
      <c r="E2550" s="49"/>
    </row>
    <row r="2551" spans="5:5" x14ac:dyDescent="0.25">
      <c r="E2551" s="49"/>
    </row>
    <row r="2552" spans="5:5" x14ac:dyDescent="0.25">
      <c r="E2552" s="49"/>
    </row>
    <row r="2553" spans="5:5" x14ac:dyDescent="0.25">
      <c r="E2553" s="49"/>
    </row>
    <row r="2554" spans="5:5" x14ac:dyDescent="0.25">
      <c r="E2554" s="49"/>
    </row>
    <row r="2555" spans="5:5" x14ac:dyDescent="0.25">
      <c r="E2555" s="49"/>
    </row>
    <row r="2556" spans="5:5" x14ac:dyDescent="0.25">
      <c r="E2556" s="49"/>
    </row>
    <row r="2557" spans="5:5" x14ac:dyDescent="0.25">
      <c r="E2557" s="49"/>
    </row>
    <row r="2558" spans="5:5" x14ac:dyDescent="0.25">
      <c r="E2558" s="49"/>
    </row>
    <row r="2559" spans="5:5" x14ac:dyDescent="0.25">
      <c r="E2559" s="49"/>
    </row>
    <row r="2560" spans="5:5" x14ac:dyDescent="0.25">
      <c r="E2560" s="49"/>
    </row>
    <row r="2561" spans="5:5" x14ac:dyDescent="0.25">
      <c r="E2561" s="49"/>
    </row>
    <row r="2562" spans="5:5" x14ac:dyDescent="0.25">
      <c r="E2562" s="49"/>
    </row>
    <row r="2563" spans="5:5" x14ac:dyDescent="0.25">
      <c r="E2563" s="49"/>
    </row>
    <row r="2564" spans="5:5" x14ac:dyDescent="0.25">
      <c r="E2564" s="49"/>
    </row>
    <row r="2565" spans="5:5" x14ac:dyDescent="0.25">
      <c r="E2565" s="49"/>
    </row>
    <row r="2566" spans="5:5" x14ac:dyDescent="0.25">
      <c r="E2566" s="49"/>
    </row>
    <row r="2567" spans="5:5" x14ac:dyDescent="0.25">
      <c r="E2567" s="49"/>
    </row>
    <row r="2568" spans="5:5" x14ac:dyDescent="0.25">
      <c r="E2568" s="49"/>
    </row>
    <row r="2569" spans="5:5" x14ac:dyDescent="0.25">
      <c r="E2569" s="49"/>
    </row>
    <row r="2570" spans="5:5" x14ac:dyDescent="0.25">
      <c r="E2570" s="49"/>
    </row>
    <row r="2571" spans="5:5" x14ac:dyDescent="0.25">
      <c r="E2571" s="49"/>
    </row>
    <row r="2572" spans="5:5" x14ac:dyDescent="0.25">
      <c r="E2572" s="49"/>
    </row>
    <row r="2573" spans="5:5" x14ac:dyDescent="0.25">
      <c r="E2573" s="49"/>
    </row>
    <row r="2574" spans="5:5" x14ac:dyDescent="0.25">
      <c r="E2574" s="49"/>
    </row>
    <row r="2575" spans="5:5" x14ac:dyDescent="0.25">
      <c r="E2575" s="49"/>
    </row>
    <row r="2576" spans="5:5" x14ac:dyDescent="0.25">
      <c r="E2576" s="49"/>
    </row>
    <row r="2577" spans="5:5" x14ac:dyDescent="0.25">
      <c r="E2577" s="49"/>
    </row>
    <row r="2578" spans="5:5" x14ac:dyDescent="0.25">
      <c r="E2578" s="49"/>
    </row>
    <row r="2579" spans="5:5" x14ac:dyDescent="0.25">
      <c r="E2579" s="49"/>
    </row>
    <row r="2580" spans="5:5" x14ac:dyDescent="0.25">
      <c r="E2580" s="49"/>
    </row>
    <row r="2581" spans="5:5" x14ac:dyDescent="0.25">
      <c r="E2581" s="49"/>
    </row>
    <row r="2582" spans="5:5" x14ac:dyDescent="0.25">
      <c r="E2582" s="49"/>
    </row>
    <row r="2583" spans="5:5" x14ac:dyDescent="0.25">
      <c r="E2583" s="49"/>
    </row>
    <row r="2584" spans="5:5" x14ac:dyDescent="0.25">
      <c r="E2584" s="49"/>
    </row>
    <row r="2585" spans="5:5" x14ac:dyDescent="0.25">
      <c r="E2585" s="49"/>
    </row>
    <row r="2586" spans="5:5" x14ac:dyDescent="0.25">
      <c r="E2586" s="49"/>
    </row>
    <row r="2587" spans="5:5" x14ac:dyDescent="0.25">
      <c r="E2587" s="49"/>
    </row>
    <row r="2588" spans="5:5" x14ac:dyDescent="0.25">
      <c r="E2588" s="49"/>
    </row>
    <row r="2589" spans="5:5" x14ac:dyDescent="0.25">
      <c r="E2589" s="49"/>
    </row>
    <row r="2590" spans="5:5" x14ac:dyDescent="0.25">
      <c r="E2590" s="49"/>
    </row>
    <row r="2591" spans="5:5" x14ac:dyDescent="0.25">
      <c r="E2591" s="49"/>
    </row>
    <row r="2592" spans="5:5" x14ac:dyDescent="0.25">
      <c r="E2592" s="49"/>
    </row>
    <row r="2593" spans="5:5" x14ac:dyDescent="0.25">
      <c r="E2593" s="49"/>
    </row>
    <row r="2594" spans="5:5" x14ac:dyDescent="0.25">
      <c r="E2594" s="49"/>
    </row>
    <row r="2595" spans="5:5" x14ac:dyDescent="0.25">
      <c r="E2595" s="49"/>
    </row>
    <row r="2596" spans="5:5" x14ac:dyDescent="0.25">
      <c r="E2596" s="49"/>
    </row>
    <row r="2597" spans="5:5" x14ac:dyDescent="0.25">
      <c r="E2597" s="49"/>
    </row>
    <row r="2598" spans="5:5" x14ac:dyDescent="0.25">
      <c r="E2598" s="49"/>
    </row>
    <row r="2599" spans="5:5" x14ac:dyDescent="0.25">
      <c r="E2599" s="49"/>
    </row>
    <row r="2600" spans="5:5" x14ac:dyDescent="0.25">
      <c r="E2600" s="49"/>
    </row>
    <row r="2601" spans="5:5" x14ac:dyDescent="0.25">
      <c r="E2601" s="49"/>
    </row>
    <row r="2602" spans="5:5" x14ac:dyDescent="0.25">
      <c r="E2602" s="49"/>
    </row>
    <row r="2603" spans="5:5" x14ac:dyDescent="0.25">
      <c r="E2603" s="49"/>
    </row>
    <row r="2604" spans="5:5" x14ac:dyDescent="0.25">
      <c r="E2604" s="49"/>
    </row>
    <row r="2605" spans="5:5" x14ac:dyDescent="0.25">
      <c r="E2605" s="49"/>
    </row>
    <row r="2606" spans="5:5" x14ac:dyDescent="0.25">
      <c r="E2606" s="49"/>
    </row>
    <row r="2607" spans="5:5" x14ac:dyDescent="0.25">
      <c r="E2607" s="49"/>
    </row>
    <row r="2608" spans="5:5" x14ac:dyDescent="0.25">
      <c r="E2608" s="49"/>
    </row>
    <row r="2609" spans="5:5" x14ac:dyDescent="0.25">
      <c r="E2609" s="49"/>
    </row>
    <row r="2610" spans="5:5" x14ac:dyDescent="0.25">
      <c r="E2610" s="49"/>
    </row>
    <row r="2611" spans="5:5" x14ac:dyDescent="0.25">
      <c r="E2611" s="49"/>
    </row>
    <row r="2612" spans="5:5" x14ac:dyDescent="0.25">
      <c r="E2612" s="49"/>
    </row>
    <row r="2613" spans="5:5" x14ac:dyDescent="0.25">
      <c r="E2613" s="49"/>
    </row>
    <row r="2614" spans="5:5" x14ac:dyDescent="0.25">
      <c r="E2614" s="49"/>
    </row>
    <row r="2615" spans="5:5" x14ac:dyDescent="0.25">
      <c r="E2615" s="49"/>
    </row>
    <row r="2616" spans="5:5" x14ac:dyDescent="0.25">
      <c r="E2616" s="49"/>
    </row>
    <row r="2617" spans="5:5" x14ac:dyDescent="0.25">
      <c r="E2617" s="49"/>
    </row>
    <row r="2618" spans="5:5" x14ac:dyDescent="0.25">
      <c r="E2618" s="49"/>
    </row>
    <row r="2619" spans="5:5" x14ac:dyDescent="0.25">
      <c r="E2619" s="49"/>
    </row>
    <row r="2620" spans="5:5" x14ac:dyDescent="0.25">
      <c r="E2620" s="49"/>
    </row>
    <row r="2621" spans="5:5" x14ac:dyDescent="0.25">
      <c r="E2621" s="49"/>
    </row>
    <row r="2622" spans="5:5" x14ac:dyDescent="0.25">
      <c r="E2622" s="49"/>
    </row>
    <row r="2623" spans="5:5" x14ac:dyDescent="0.25">
      <c r="E2623" s="49"/>
    </row>
    <row r="2624" spans="5:5" x14ac:dyDescent="0.25">
      <c r="E2624" s="49"/>
    </row>
    <row r="2625" spans="5:5" x14ac:dyDescent="0.25">
      <c r="E2625" s="49"/>
    </row>
    <row r="2626" spans="5:5" x14ac:dyDescent="0.25">
      <c r="E2626" s="49"/>
    </row>
    <row r="2627" spans="5:5" x14ac:dyDescent="0.25">
      <c r="E2627" s="49"/>
    </row>
    <row r="2628" spans="5:5" x14ac:dyDescent="0.25">
      <c r="E2628" s="49"/>
    </row>
    <row r="2629" spans="5:5" x14ac:dyDescent="0.25">
      <c r="E2629" s="49"/>
    </row>
    <row r="2630" spans="5:5" x14ac:dyDescent="0.25">
      <c r="E2630" s="49"/>
    </row>
    <row r="2631" spans="5:5" x14ac:dyDescent="0.25">
      <c r="E2631" s="49"/>
    </row>
    <row r="2632" spans="5:5" x14ac:dyDescent="0.25">
      <c r="E2632" s="49"/>
    </row>
    <row r="2633" spans="5:5" x14ac:dyDescent="0.25">
      <c r="E2633" s="49"/>
    </row>
    <row r="2634" spans="5:5" x14ac:dyDescent="0.25">
      <c r="E2634" s="49"/>
    </row>
    <row r="2635" spans="5:5" x14ac:dyDescent="0.25">
      <c r="E2635" s="49"/>
    </row>
    <row r="2636" spans="5:5" x14ac:dyDescent="0.25">
      <c r="E2636" s="49"/>
    </row>
    <row r="2637" spans="5:5" x14ac:dyDescent="0.25">
      <c r="E2637" s="49"/>
    </row>
    <row r="2638" spans="5:5" x14ac:dyDescent="0.25">
      <c r="E2638" s="49"/>
    </row>
    <row r="2639" spans="5:5" x14ac:dyDescent="0.25">
      <c r="E2639" s="49"/>
    </row>
    <row r="2640" spans="5:5" x14ac:dyDescent="0.25">
      <c r="E2640" s="49"/>
    </row>
    <row r="2641" spans="5:5" x14ac:dyDescent="0.25">
      <c r="E2641" s="49"/>
    </row>
    <row r="2642" spans="5:5" x14ac:dyDescent="0.25">
      <c r="E2642" s="49"/>
    </row>
    <row r="2643" spans="5:5" x14ac:dyDescent="0.25">
      <c r="E2643" s="49"/>
    </row>
    <row r="2644" spans="5:5" x14ac:dyDescent="0.25">
      <c r="E2644" s="49"/>
    </row>
    <row r="2645" spans="5:5" x14ac:dyDescent="0.25">
      <c r="E2645" s="49"/>
    </row>
    <row r="2646" spans="5:5" x14ac:dyDescent="0.25">
      <c r="E2646" s="49"/>
    </row>
    <row r="2647" spans="5:5" x14ac:dyDescent="0.25">
      <c r="E2647" s="49"/>
    </row>
    <row r="2648" spans="5:5" x14ac:dyDescent="0.25">
      <c r="E2648" s="49"/>
    </row>
    <row r="2649" spans="5:5" x14ac:dyDescent="0.25">
      <c r="E2649" s="49"/>
    </row>
    <row r="2650" spans="5:5" x14ac:dyDescent="0.25">
      <c r="E2650" s="49"/>
    </row>
    <row r="2651" spans="5:5" x14ac:dyDescent="0.25">
      <c r="E2651" s="49"/>
    </row>
    <row r="2652" spans="5:5" x14ac:dyDescent="0.25">
      <c r="E2652" s="49"/>
    </row>
    <row r="2653" spans="5:5" x14ac:dyDescent="0.25">
      <c r="E2653" s="49"/>
    </row>
    <row r="2654" spans="5:5" x14ac:dyDescent="0.25">
      <c r="E2654" s="49"/>
    </row>
    <row r="2655" spans="5:5" x14ac:dyDescent="0.25">
      <c r="E2655" s="49"/>
    </row>
    <row r="2656" spans="5:5" x14ac:dyDescent="0.25">
      <c r="E2656" s="49"/>
    </row>
    <row r="2657" spans="5:5" x14ac:dyDescent="0.25">
      <c r="E2657" s="49"/>
    </row>
    <row r="2658" spans="5:5" x14ac:dyDescent="0.25">
      <c r="E2658" s="49"/>
    </row>
    <row r="2659" spans="5:5" x14ac:dyDescent="0.25">
      <c r="E2659" s="49"/>
    </row>
    <row r="2660" spans="5:5" x14ac:dyDescent="0.25">
      <c r="E2660" s="49"/>
    </row>
    <row r="2661" spans="5:5" x14ac:dyDescent="0.25">
      <c r="E2661" s="49"/>
    </row>
    <row r="2662" spans="5:5" x14ac:dyDescent="0.25">
      <c r="E2662" s="49"/>
    </row>
    <row r="2663" spans="5:5" x14ac:dyDescent="0.25">
      <c r="E2663" s="49"/>
    </row>
    <row r="2664" spans="5:5" x14ac:dyDescent="0.25">
      <c r="E2664" s="49"/>
    </row>
    <row r="2665" spans="5:5" x14ac:dyDescent="0.25">
      <c r="E2665" s="49"/>
    </row>
    <row r="2666" spans="5:5" x14ac:dyDescent="0.25">
      <c r="E2666" s="49"/>
    </row>
    <row r="2667" spans="5:5" x14ac:dyDescent="0.25">
      <c r="E2667" s="49"/>
    </row>
    <row r="2668" spans="5:5" x14ac:dyDescent="0.25">
      <c r="E2668" s="49"/>
    </row>
    <row r="2669" spans="5:5" x14ac:dyDescent="0.25">
      <c r="E2669" s="49"/>
    </row>
    <row r="2670" spans="5:5" x14ac:dyDescent="0.25">
      <c r="E2670" s="49"/>
    </row>
    <row r="2671" spans="5:5" x14ac:dyDescent="0.25">
      <c r="E2671" s="49"/>
    </row>
    <row r="2672" spans="5:5" x14ac:dyDescent="0.25">
      <c r="E2672" s="49"/>
    </row>
    <row r="2673" spans="5:5" x14ac:dyDescent="0.25">
      <c r="E2673" s="49"/>
    </row>
    <row r="2674" spans="5:5" x14ac:dyDescent="0.25">
      <c r="E2674" s="49"/>
    </row>
    <row r="2675" spans="5:5" x14ac:dyDescent="0.25">
      <c r="E2675" s="49"/>
    </row>
    <row r="2676" spans="5:5" x14ac:dyDescent="0.25">
      <c r="E2676" s="49"/>
    </row>
    <row r="2677" spans="5:5" x14ac:dyDescent="0.25">
      <c r="E2677" s="49"/>
    </row>
    <row r="2678" spans="5:5" x14ac:dyDescent="0.25">
      <c r="E2678" s="49"/>
    </row>
    <row r="2679" spans="5:5" x14ac:dyDescent="0.25">
      <c r="E2679" s="49"/>
    </row>
    <row r="2680" spans="5:5" x14ac:dyDescent="0.25">
      <c r="E2680" s="49"/>
    </row>
    <row r="2681" spans="5:5" x14ac:dyDescent="0.25">
      <c r="E2681" s="49"/>
    </row>
    <row r="2682" spans="5:5" x14ac:dyDescent="0.25">
      <c r="E2682" s="49"/>
    </row>
    <row r="2683" spans="5:5" x14ac:dyDescent="0.25">
      <c r="E2683" s="49"/>
    </row>
    <row r="2684" spans="5:5" x14ac:dyDescent="0.25">
      <c r="E2684" s="49"/>
    </row>
    <row r="2685" spans="5:5" x14ac:dyDescent="0.25">
      <c r="E2685" s="49"/>
    </row>
    <row r="2686" spans="5:5" x14ac:dyDescent="0.25">
      <c r="E2686" s="49"/>
    </row>
    <row r="2687" spans="5:5" x14ac:dyDescent="0.25">
      <c r="E2687" s="49"/>
    </row>
    <row r="2688" spans="5:5" x14ac:dyDescent="0.25">
      <c r="E2688" s="49"/>
    </row>
    <row r="2689" spans="5:5" x14ac:dyDescent="0.25">
      <c r="E2689" s="49"/>
    </row>
    <row r="2690" spans="5:5" x14ac:dyDescent="0.25">
      <c r="E2690" s="49"/>
    </row>
    <row r="2691" spans="5:5" x14ac:dyDescent="0.25">
      <c r="E2691" s="49"/>
    </row>
    <row r="2692" spans="5:5" x14ac:dyDescent="0.25">
      <c r="E2692" s="49"/>
    </row>
    <row r="2693" spans="5:5" x14ac:dyDescent="0.25">
      <c r="E2693" s="49"/>
    </row>
    <row r="2694" spans="5:5" x14ac:dyDescent="0.25">
      <c r="E2694" s="49"/>
    </row>
    <row r="2695" spans="5:5" x14ac:dyDescent="0.25">
      <c r="E2695" s="49"/>
    </row>
    <row r="2696" spans="5:5" x14ac:dyDescent="0.25">
      <c r="E2696" s="49"/>
    </row>
    <row r="2697" spans="5:5" x14ac:dyDescent="0.25">
      <c r="E2697" s="49"/>
    </row>
    <row r="2698" spans="5:5" x14ac:dyDescent="0.25">
      <c r="E2698" s="49"/>
    </row>
    <row r="2699" spans="5:5" x14ac:dyDescent="0.25">
      <c r="E2699" s="49"/>
    </row>
    <row r="2700" spans="5:5" x14ac:dyDescent="0.25">
      <c r="E2700" s="49"/>
    </row>
    <row r="2701" spans="5:5" x14ac:dyDescent="0.25">
      <c r="E2701" s="49"/>
    </row>
    <row r="2702" spans="5:5" x14ac:dyDescent="0.25">
      <c r="E2702" s="49"/>
    </row>
    <row r="2703" spans="5:5" x14ac:dyDescent="0.25">
      <c r="E2703" s="49"/>
    </row>
    <row r="2704" spans="5:5" x14ac:dyDescent="0.25">
      <c r="E2704" s="49"/>
    </row>
    <row r="2705" spans="5:5" x14ac:dyDescent="0.25">
      <c r="E2705" s="49"/>
    </row>
    <row r="2706" spans="5:5" x14ac:dyDescent="0.25">
      <c r="E2706" s="49"/>
    </row>
    <row r="2707" spans="5:5" x14ac:dyDescent="0.25">
      <c r="E2707" s="49"/>
    </row>
    <row r="2708" spans="5:5" x14ac:dyDescent="0.25">
      <c r="E2708" s="49"/>
    </row>
    <row r="2709" spans="5:5" x14ac:dyDescent="0.25">
      <c r="E2709" s="49"/>
    </row>
    <row r="2710" spans="5:5" x14ac:dyDescent="0.25">
      <c r="E2710" s="49"/>
    </row>
    <row r="2711" spans="5:5" x14ac:dyDescent="0.25">
      <c r="E2711" s="49"/>
    </row>
    <row r="2712" spans="5:5" x14ac:dyDescent="0.25">
      <c r="E2712" s="49"/>
    </row>
    <row r="2713" spans="5:5" x14ac:dyDescent="0.25">
      <c r="E2713" s="49"/>
    </row>
    <row r="2714" spans="5:5" x14ac:dyDescent="0.25">
      <c r="E2714" s="49"/>
    </row>
    <row r="2715" spans="5:5" x14ac:dyDescent="0.25">
      <c r="E2715" s="49"/>
    </row>
    <row r="2716" spans="5:5" x14ac:dyDescent="0.25">
      <c r="E2716" s="49"/>
    </row>
    <row r="2717" spans="5:5" x14ac:dyDescent="0.25">
      <c r="E2717" s="49"/>
    </row>
    <row r="2718" spans="5:5" x14ac:dyDescent="0.25">
      <c r="E2718" s="49"/>
    </row>
    <row r="2719" spans="5:5" x14ac:dyDescent="0.25">
      <c r="E2719" s="49"/>
    </row>
    <row r="2720" spans="5:5" x14ac:dyDescent="0.25">
      <c r="E2720" s="49"/>
    </row>
    <row r="2721" spans="5:5" x14ac:dyDescent="0.25">
      <c r="E2721" s="49"/>
    </row>
    <row r="2722" spans="5:5" x14ac:dyDescent="0.25">
      <c r="E2722" s="49"/>
    </row>
    <row r="2723" spans="5:5" x14ac:dyDescent="0.25">
      <c r="E2723" s="49"/>
    </row>
    <row r="2724" spans="5:5" x14ac:dyDescent="0.25">
      <c r="E2724" s="49"/>
    </row>
    <row r="2725" spans="5:5" x14ac:dyDescent="0.25">
      <c r="E2725" s="49"/>
    </row>
    <row r="2726" spans="5:5" x14ac:dyDescent="0.25">
      <c r="E2726" s="49"/>
    </row>
    <row r="2727" spans="5:5" x14ac:dyDescent="0.25">
      <c r="E2727" s="49"/>
    </row>
    <row r="2728" spans="5:5" x14ac:dyDescent="0.25">
      <c r="E2728" s="49"/>
    </row>
    <row r="2729" spans="5:5" x14ac:dyDescent="0.25">
      <c r="E2729" s="49"/>
    </row>
    <row r="2730" spans="5:5" x14ac:dyDescent="0.25">
      <c r="E2730" s="49"/>
    </row>
    <row r="2731" spans="5:5" x14ac:dyDescent="0.25">
      <c r="E2731" s="49"/>
    </row>
    <row r="2732" spans="5:5" x14ac:dyDescent="0.25">
      <c r="E2732" s="49"/>
    </row>
    <row r="2733" spans="5:5" x14ac:dyDescent="0.25">
      <c r="E2733" s="49"/>
    </row>
    <row r="2734" spans="5:5" x14ac:dyDescent="0.25">
      <c r="E2734" s="49"/>
    </row>
    <row r="2735" spans="5:5" x14ac:dyDescent="0.25">
      <c r="E2735" s="49"/>
    </row>
    <row r="2736" spans="5:5" x14ac:dyDescent="0.25">
      <c r="E2736" s="49"/>
    </row>
    <row r="2737" spans="5:5" x14ac:dyDescent="0.25">
      <c r="E2737" s="49"/>
    </row>
    <row r="2738" spans="5:5" x14ac:dyDescent="0.25">
      <c r="E2738" s="49"/>
    </row>
    <row r="2739" spans="5:5" x14ac:dyDescent="0.25">
      <c r="E2739" s="49"/>
    </row>
    <row r="2740" spans="5:5" x14ac:dyDescent="0.25">
      <c r="E2740" s="49"/>
    </row>
    <row r="2741" spans="5:5" x14ac:dyDescent="0.25">
      <c r="E2741" s="49"/>
    </row>
    <row r="2742" spans="5:5" x14ac:dyDescent="0.25">
      <c r="E2742" s="49"/>
    </row>
    <row r="2743" spans="5:5" x14ac:dyDescent="0.25">
      <c r="E2743" s="49"/>
    </row>
    <row r="2744" spans="5:5" x14ac:dyDescent="0.25">
      <c r="E2744" s="49"/>
    </row>
    <row r="2745" spans="5:5" x14ac:dyDescent="0.25">
      <c r="E2745" s="49"/>
    </row>
    <row r="2746" spans="5:5" x14ac:dyDescent="0.25">
      <c r="E2746" s="49"/>
    </row>
    <row r="2747" spans="5:5" x14ac:dyDescent="0.25">
      <c r="E2747" s="49"/>
    </row>
    <row r="2748" spans="5:5" x14ac:dyDescent="0.25">
      <c r="E2748" s="49"/>
    </row>
    <row r="2749" spans="5:5" x14ac:dyDescent="0.25">
      <c r="E2749" s="49"/>
    </row>
    <row r="2750" spans="5:5" x14ac:dyDescent="0.25">
      <c r="E2750" s="49"/>
    </row>
    <row r="2751" spans="5:5" x14ac:dyDescent="0.25">
      <c r="E2751" s="49"/>
    </row>
    <row r="2752" spans="5:5" x14ac:dyDescent="0.25">
      <c r="E2752" s="49"/>
    </row>
    <row r="2753" spans="5:5" x14ac:dyDescent="0.25">
      <c r="E2753" s="49"/>
    </row>
    <row r="2754" spans="5:5" x14ac:dyDescent="0.25">
      <c r="E2754" s="49"/>
    </row>
    <row r="2755" spans="5:5" x14ac:dyDescent="0.25">
      <c r="E2755" s="49"/>
    </row>
    <row r="2756" spans="5:5" x14ac:dyDescent="0.25">
      <c r="E2756" s="49"/>
    </row>
    <row r="2757" spans="5:5" x14ac:dyDescent="0.25">
      <c r="E2757" s="49"/>
    </row>
    <row r="2758" spans="5:5" x14ac:dyDescent="0.25">
      <c r="E2758" s="49"/>
    </row>
    <row r="2759" spans="5:5" x14ac:dyDescent="0.25">
      <c r="E2759" s="49"/>
    </row>
    <row r="2760" spans="5:5" x14ac:dyDescent="0.25">
      <c r="E2760" s="49"/>
    </row>
    <row r="2761" spans="5:5" x14ac:dyDescent="0.25">
      <c r="E2761" s="49"/>
    </row>
    <row r="2762" spans="5:5" x14ac:dyDescent="0.25">
      <c r="E2762" s="49"/>
    </row>
    <row r="2763" spans="5:5" x14ac:dyDescent="0.25">
      <c r="E2763" s="49"/>
    </row>
    <row r="2764" spans="5:5" x14ac:dyDescent="0.25">
      <c r="E2764" s="49"/>
    </row>
    <row r="2765" spans="5:5" x14ac:dyDescent="0.25">
      <c r="E2765" s="49"/>
    </row>
    <row r="2766" spans="5:5" x14ac:dyDescent="0.25">
      <c r="E2766" s="49"/>
    </row>
    <row r="2767" spans="5:5" x14ac:dyDescent="0.25">
      <c r="E2767" s="49"/>
    </row>
    <row r="2768" spans="5:5" x14ac:dyDescent="0.25">
      <c r="E2768" s="49"/>
    </row>
    <row r="2769" spans="5:5" x14ac:dyDescent="0.25">
      <c r="E2769" s="49"/>
    </row>
    <row r="2770" spans="5:5" x14ac:dyDescent="0.25">
      <c r="E2770" s="49"/>
    </row>
    <row r="2771" spans="5:5" x14ac:dyDescent="0.25">
      <c r="E2771" s="49"/>
    </row>
    <row r="2772" spans="5:5" x14ac:dyDescent="0.25">
      <c r="E2772" s="49"/>
    </row>
    <row r="2773" spans="5:5" x14ac:dyDescent="0.25">
      <c r="E2773" s="49"/>
    </row>
    <row r="2774" spans="5:5" x14ac:dyDescent="0.25">
      <c r="E2774" s="49"/>
    </row>
    <row r="2775" spans="5:5" x14ac:dyDescent="0.25">
      <c r="E2775" s="49"/>
    </row>
    <row r="2776" spans="5:5" x14ac:dyDescent="0.25">
      <c r="E2776" s="49"/>
    </row>
    <row r="2777" spans="5:5" x14ac:dyDescent="0.25">
      <c r="E2777" s="49"/>
    </row>
    <row r="2778" spans="5:5" x14ac:dyDescent="0.25">
      <c r="E2778" s="49"/>
    </row>
    <row r="2779" spans="5:5" x14ac:dyDescent="0.25">
      <c r="E2779" s="49"/>
    </row>
    <row r="2780" spans="5:5" x14ac:dyDescent="0.25">
      <c r="E2780" s="49"/>
    </row>
    <row r="2781" spans="5:5" x14ac:dyDescent="0.25">
      <c r="E2781" s="49"/>
    </row>
    <row r="2782" spans="5:5" x14ac:dyDescent="0.25">
      <c r="E2782" s="49"/>
    </row>
    <row r="2783" spans="5:5" x14ac:dyDescent="0.25">
      <c r="E2783" s="49"/>
    </row>
    <row r="2784" spans="5:5" x14ac:dyDescent="0.25">
      <c r="E2784" s="49"/>
    </row>
    <row r="2785" spans="5:5" x14ac:dyDescent="0.25">
      <c r="E2785" s="49"/>
    </row>
    <row r="2786" spans="5:5" x14ac:dyDescent="0.25">
      <c r="E2786" s="49"/>
    </row>
    <row r="2787" spans="5:5" x14ac:dyDescent="0.25">
      <c r="E2787" s="49"/>
    </row>
    <row r="2788" spans="5:5" x14ac:dyDescent="0.25">
      <c r="E2788" s="49"/>
    </row>
    <row r="2789" spans="5:5" x14ac:dyDescent="0.25">
      <c r="E2789" s="49"/>
    </row>
    <row r="2790" spans="5:5" x14ac:dyDescent="0.25">
      <c r="E2790" s="49"/>
    </row>
    <row r="2791" spans="5:5" x14ac:dyDescent="0.25">
      <c r="E2791" s="49"/>
    </row>
    <row r="2792" spans="5:5" x14ac:dyDescent="0.25">
      <c r="E2792" s="49"/>
    </row>
    <row r="2793" spans="5:5" x14ac:dyDescent="0.25">
      <c r="E2793" s="49"/>
    </row>
    <row r="2794" spans="5:5" x14ac:dyDescent="0.25">
      <c r="E2794" s="49"/>
    </row>
    <row r="2795" spans="5:5" x14ac:dyDescent="0.25">
      <c r="E2795" s="49"/>
    </row>
    <row r="2796" spans="5:5" x14ac:dyDescent="0.25">
      <c r="E2796" s="49"/>
    </row>
    <row r="2797" spans="5:5" x14ac:dyDescent="0.25">
      <c r="E2797" s="49"/>
    </row>
    <row r="2798" spans="5:5" x14ac:dyDescent="0.25">
      <c r="E2798" s="49"/>
    </row>
    <row r="2799" spans="5:5" x14ac:dyDescent="0.25">
      <c r="E2799" s="49"/>
    </row>
    <row r="2800" spans="5:5" x14ac:dyDescent="0.25">
      <c r="E2800" s="49"/>
    </row>
    <row r="2801" spans="5:5" x14ac:dyDescent="0.25">
      <c r="E2801" s="49"/>
    </row>
    <row r="2802" spans="5:5" x14ac:dyDescent="0.25">
      <c r="E2802" s="49"/>
    </row>
    <row r="2803" spans="5:5" x14ac:dyDescent="0.25">
      <c r="E2803" s="49"/>
    </row>
    <row r="2804" spans="5:5" x14ac:dyDescent="0.25">
      <c r="E2804" s="49"/>
    </row>
    <row r="2805" spans="5:5" x14ac:dyDescent="0.25">
      <c r="E2805" s="49"/>
    </row>
    <row r="2806" spans="5:5" x14ac:dyDescent="0.25">
      <c r="E2806" s="49"/>
    </row>
    <row r="2807" spans="5:5" x14ac:dyDescent="0.25">
      <c r="E2807" s="49"/>
    </row>
    <row r="2808" spans="5:5" x14ac:dyDescent="0.25">
      <c r="E2808" s="49"/>
    </row>
    <row r="2809" spans="5:5" x14ac:dyDescent="0.25">
      <c r="E2809" s="49"/>
    </row>
    <row r="2810" spans="5:5" x14ac:dyDescent="0.25">
      <c r="E2810" s="49"/>
    </row>
    <row r="2811" spans="5:5" x14ac:dyDescent="0.25">
      <c r="E2811" s="49"/>
    </row>
    <row r="2812" spans="5:5" x14ac:dyDescent="0.25">
      <c r="E2812" s="49"/>
    </row>
    <row r="2813" spans="5:5" x14ac:dyDescent="0.25">
      <c r="E2813" s="49"/>
    </row>
    <row r="2814" spans="5:5" x14ac:dyDescent="0.25">
      <c r="E2814" s="49"/>
    </row>
    <row r="2815" spans="5:5" x14ac:dyDescent="0.25">
      <c r="E2815" s="49"/>
    </row>
    <row r="2816" spans="5:5" x14ac:dyDescent="0.25">
      <c r="E2816" s="49"/>
    </row>
    <row r="2817" spans="5:5" x14ac:dyDescent="0.25">
      <c r="E2817" s="49"/>
    </row>
    <row r="2818" spans="5:5" x14ac:dyDescent="0.25">
      <c r="E2818" s="49"/>
    </row>
    <row r="2819" spans="5:5" x14ac:dyDescent="0.25">
      <c r="E2819" s="49"/>
    </row>
    <row r="2820" spans="5:5" x14ac:dyDescent="0.25">
      <c r="E2820" s="49"/>
    </row>
    <row r="2821" spans="5:5" x14ac:dyDescent="0.25">
      <c r="E2821" s="49"/>
    </row>
    <row r="2822" spans="5:5" x14ac:dyDescent="0.25">
      <c r="E2822" s="49"/>
    </row>
    <row r="2823" spans="5:5" x14ac:dyDescent="0.25">
      <c r="E2823" s="49"/>
    </row>
    <row r="2824" spans="5:5" x14ac:dyDescent="0.25">
      <c r="E2824" s="49"/>
    </row>
    <row r="2825" spans="5:5" x14ac:dyDescent="0.25">
      <c r="E2825" s="49"/>
    </row>
    <row r="2826" spans="5:5" x14ac:dyDescent="0.25">
      <c r="E2826" s="49"/>
    </row>
    <row r="2827" spans="5:5" x14ac:dyDescent="0.25">
      <c r="E2827" s="49"/>
    </row>
    <row r="2828" spans="5:5" x14ac:dyDescent="0.25">
      <c r="E2828" s="49"/>
    </row>
    <row r="2829" spans="5:5" x14ac:dyDescent="0.25">
      <c r="E2829" s="49"/>
    </row>
    <row r="2830" spans="5:5" x14ac:dyDescent="0.25">
      <c r="E2830" s="49"/>
    </row>
    <row r="2831" spans="5:5" x14ac:dyDescent="0.25">
      <c r="E2831" s="49"/>
    </row>
    <row r="2832" spans="5:5" x14ac:dyDescent="0.25">
      <c r="E2832" s="49"/>
    </row>
    <row r="2833" spans="5:5" x14ac:dyDescent="0.25">
      <c r="E2833" s="49"/>
    </row>
    <row r="2834" spans="5:5" x14ac:dyDescent="0.25">
      <c r="E2834" s="49"/>
    </row>
    <row r="2835" spans="5:5" x14ac:dyDescent="0.25">
      <c r="E2835" s="49"/>
    </row>
    <row r="2836" spans="5:5" x14ac:dyDescent="0.25">
      <c r="E2836" s="49"/>
    </row>
    <row r="2837" spans="5:5" x14ac:dyDescent="0.25">
      <c r="E2837" s="49"/>
    </row>
    <row r="2838" spans="5:5" x14ac:dyDescent="0.25">
      <c r="E2838" s="49"/>
    </row>
    <row r="2839" spans="5:5" x14ac:dyDescent="0.25">
      <c r="E2839" s="49"/>
    </row>
    <row r="2840" spans="5:5" x14ac:dyDescent="0.25">
      <c r="E2840" s="49"/>
    </row>
    <row r="2841" spans="5:5" x14ac:dyDescent="0.25">
      <c r="E2841" s="49"/>
    </row>
    <row r="2842" spans="5:5" x14ac:dyDescent="0.25">
      <c r="E2842" s="49"/>
    </row>
    <row r="2843" spans="5:5" x14ac:dyDescent="0.25">
      <c r="E2843" s="49"/>
    </row>
    <row r="2844" spans="5:5" x14ac:dyDescent="0.25">
      <c r="E2844" s="49"/>
    </row>
    <row r="2845" spans="5:5" x14ac:dyDescent="0.25">
      <c r="E2845" s="49"/>
    </row>
    <row r="2846" spans="5:5" x14ac:dyDescent="0.25">
      <c r="E2846" s="49"/>
    </row>
    <row r="2847" spans="5:5" x14ac:dyDescent="0.25">
      <c r="E2847" s="49"/>
    </row>
    <row r="2848" spans="5:5" x14ac:dyDescent="0.25">
      <c r="E2848" s="49"/>
    </row>
    <row r="2849" spans="5:5" x14ac:dyDescent="0.25">
      <c r="E2849" s="49"/>
    </row>
    <row r="2850" spans="5:5" x14ac:dyDescent="0.25">
      <c r="E2850" s="49"/>
    </row>
    <row r="2851" spans="5:5" x14ac:dyDescent="0.25">
      <c r="E2851" s="49"/>
    </row>
    <row r="2852" spans="5:5" x14ac:dyDescent="0.25">
      <c r="E2852" s="49"/>
    </row>
    <row r="2853" spans="5:5" x14ac:dyDescent="0.25">
      <c r="E2853" s="49"/>
    </row>
    <row r="2854" spans="5:5" x14ac:dyDescent="0.25">
      <c r="E2854" s="49"/>
    </row>
    <row r="2855" spans="5:5" x14ac:dyDescent="0.25">
      <c r="E2855" s="49"/>
    </row>
    <row r="2856" spans="5:5" x14ac:dyDescent="0.25">
      <c r="E2856" s="49"/>
    </row>
    <row r="2857" spans="5:5" x14ac:dyDescent="0.25">
      <c r="E2857" s="49"/>
    </row>
    <row r="2858" spans="5:5" x14ac:dyDescent="0.25">
      <c r="E2858" s="49"/>
    </row>
    <row r="2859" spans="5:5" x14ac:dyDescent="0.25">
      <c r="E2859" s="49"/>
    </row>
    <row r="2860" spans="5:5" x14ac:dyDescent="0.25">
      <c r="E2860" s="49"/>
    </row>
    <row r="2861" spans="5:5" x14ac:dyDescent="0.25">
      <c r="E2861" s="49"/>
    </row>
    <row r="2862" spans="5:5" x14ac:dyDescent="0.25">
      <c r="E2862" s="49"/>
    </row>
    <row r="2863" spans="5:5" x14ac:dyDescent="0.25">
      <c r="E2863" s="49"/>
    </row>
    <row r="2864" spans="5:5" x14ac:dyDescent="0.25">
      <c r="E2864" s="49"/>
    </row>
    <row r="2865" spans="5:5" x14ac:dyDescent="0.25">
      <c r="E2865" s="49"/>
    </row>
    <row r="2866" spans="5:5" x14ac:dyDescent="0.25">
      <c r="E2866" s="49"/>
    </row>
    <row r="2867" spans="5:5" x14ac:dyDescent="0.25">
      <c r="E2867" s="49"/>
    </row>
    <row r="2868" spans="5:5" x14ac:dyDescent="0.25">
      <c r="E2868" s="49"/>
    </row>
    <row r="2869" spans="5:5" x14ac:dyDescent="0.25">
      <c r="E2869" s="49"/>
    </row>
    <row r="2870" spans="5:5" x14ac:dyDescent="0.25">
      <c r="E2870" s="49"/>
    </row>
    <row r="2871" spans="5:5" x14ac:dyDescent="0.25">
      <c r="E2871" s="49"/>
    </row>
    <row r="2872" spans="5:5" x14ac:dyDescent="0.25">
      <c r="E2872" s="49"/>
    </row>
    <row r="2873" spans="5:5" x14ac:dyDescent="0.25">
      <c r="E2873" s="49"/>
    </row>
    <row r="2874" spans="5:5" x14ac:dyDescent="0.25">
      <c r="E2874" s="49"/>
    </row>
    <row r="2875" spans="5:5" x14ac:dyDescent="0.25">
      <c r="E2875" s="49"/>
    </row>
    <row r="2876" spans="5:5" x14ac:dyDescent="0.25">
      <c r="E2876" s="49"/>
    </row>
    <row r="2877" spans="5:5" x14ac:dyDescent="0.25">
      <c r="E2877" s="49"/>
    </row>
    <row r="2878" spans="5:5" x14ac:dyDescent="0.25">
      <c r="E2878" s="49"/>
    </row>
    <row r="2879" spans="5:5" x14ac:dyDescent="0.25">
      <c r="E2879" s="49"/>
    </row>
    <row r="2880" spans="5:5" x14ac:dyDescent="0.25">
      <c r="E2880" s="49"/>
    </row>
    <row r="2881" spans="5:5" x14ac:dyDescent="0.25">
      <c r="E2881" s="49"/>
    </row>
    <row r="2882" spans="5:5" x14ac:dyDescent="0.25">
      <c r="E2882" s="49"/>
    </row>
    <row r="2883" spans="5:5" x14ac:dyDescent="0.25">
      <c r="E2883" s="49"/>
    </row>
    <row r="2884" spans="5:5" x14ac:dyDescent="0.25">
      <c r="E2884" s="49"/>
    </row>
    <row r="2885" spans="5:5" x14ac:dyDescent="0.25">
      <c r="E2885" s="49"/>
    </row>
    <row r="2886" spans="5:5" x14ac:dyDescent="0.25">
      <c r="E2886" s="49"/>
    </row>
    <row r="2887" spans="5:5" x14ac:dyDescent="0.25">
      <c r="E2887" s="49"/>
    </row>
    <row r="2888" spans="5:5" x14ac:dyDescent="0.25">
      <c r="E2888" s="49"/>
    </row>
    <row r="2889" spans="5:5" x14ac:dyDescent="0.25">
      <c r="E2889" s="49"/>
    </row>
    <row r="2890" spans="5:5" x14ac:dyDescent="0.25">
      <c r="E2890" s="49"/>
    </row>
    <row r="2891" spans="5:5" x14ac:dyDescent="0.25">
      <c r="E2891" s="49"/>
    </row>
    <row r="2892" spans="5:5" x14ac:dyDescent="0.25">
      <c r="E2892" s="49"/>
    </row>
    <row r="2893" spans="5:5" x14ac:dyDescent="0.25">
      <c r="E2893" s="49"/>
    </row>
    <row r="2894" spans="5:5" x14ac:dyDescent="0.25">
      <c r="E2894" s="49"/>
    </row>
    <row r="2895" spans="5:5" x14ac:dyDescent="0.25">
      <c r="E2895" s="49"/>
    </row>
    <row r="2896" spans="5:5" x14ac:dyDescent="0.25">
      <c r="E2896" s="49"/>
    </row>
    <row r="2897" spans="5:5" x14ac:dyDescent="0.25">
      <c r="E2897" s="49"/>
    </row>
    <row r="2898" spans="5:5" x14ac:dyDescent="0.25">
      <c r="E2898" s="49"/>
    </row>
    <row r="2899" spans="5:5" x14ac:dyDescent="0.25">
      <c r="E2899" s="49"/>
    </row>
    <row r="2900" spans="5:5" x14ac:dyDescent="0.25">
      <c r="E2900" s="49"/>
    </row>
    <row r="2901" spans="5:5" x14ac:dyDescent="0.25">
      <c r="E2901" s="49"/>
    </row>
    <row r="2902" spans="5:5" x14ac:dyDescent="0.25">
      <c r="E2902" s="49"/>
    </row>
    <row r="2903" spans="5:5" x14ac:dyDescent="0.25">
      <c r="E2903" s="49"/>
    </row>
    <row r="2904" spans="5:5" x14ac:dyDescent="0.25">
      <c r="E2904" s="49"/>
    </row>
    <row r="2905" spans="5:5" x14ac:dyDescent="0.25">
      <c r="E2905" s="49"/>
    </row>
    <row r="2906" spans="5:5" x14ac:dyDescent="0.25">
      <c r="E2906" s="49"/>
    </row>
    <row r="2907" spans="5:5" x14ac:dyDescent="0.25">
      <c r="E2907" s="49"/>
    </row>
    <row r="2908" spans="5:5" x14ac:dyDescent="0.25">
      <c r="E2908" s="49"/>
    </row>
    <row r="2909" spans="5:5" x14ac:dyDescent="0.25">
      <c r="E2909" s="49"/>
    </row>
    <row r="2910" spans="5:5" x14ac:dyDescent="0.25">
      <c r="E2910" s="49"/>
    </row>
    <row r="2911" spans="5:5" x14ac:dyDescent="0.25">
      <c r="E2911" s="49"/>
    </row>
    <row r="2912" spans="5:5" x14ac:dyDescent="0.25">
      <c r="E2912" s="49"/>
    </row>
    <row r="2913" spans="5:5" x14ac:dyDescent="0.25">
      <c r="E2913" s="49"/>
    </row>
    <row r="2914" spans="5:5" x14ac:dyDescent="0.25">
      <c r="E2914" s="49"/>
    </row>
    <row r="2915" spans="5:5" x14ac:dyDescent="0.25">
      <c r="E2915" s="49"/>
    </row>
    <row r="2916" spans="5:5" x14ac:dyDescent="0.25">
      <c r="E2916" s="49"/>
    </row>
    <row r="2917" spans="5:5" x14ac:dyDescent="0.25">
      <c r="E2917" s="49"/>
    </row>
    <row r="2918" spans="5:5" x14ac:dyDescent="0.25">
      <c r="E2918" s="49"/>
    </row>
    <row r="2919" spans="5:5" x14ac:dyDescent="0.25">
      <c r="E2919" s="49"/>
    </row>
    <row r="2920" spans="5:5" x14ac:dyDescent="0.25">
      <c r="E2920" s="49"/>
    </row>
    <row r="2921" spans="5:5" x14ac:dyDescent="0.25">
      <c r="E2921" s="49"/>
    </row>
    <row r="2922" spans="5:5" x14ac:dyDescent="0.25">
      <c r="E2922" s="49"/>
    </row>
    <row r="2923" spans="5:5" x14ac:dyDescent="0.25">
      <c r="E2923" s="49"/>
    </row>
    <row r="2924" spans="5:5" x14ac:dyDescent="0.25">
      <c r="E2924" s="49"/>
    </row>
    <row r="2925" spans="5:5" x14ac:dyDescent="0.25">
      <c r="E2925" s="49"/>
    </row>
    <row r="2926" spans="5:5" x14ac:dyDescent="0.25">
      <c r="E2926" s="49"/>
    </row>
    <row r="2927" spans="5:5" x14ac:dyDescent="0.25">
      <c r="E2927" s="49"/>
    </row>
    <row r="2928" spans="5:5" x14ac:dyDescent="0.25">
      <c r="E2928" s="49"/>
    </row>
    <row r="2929" spans="5:5" x14ac:dyDescent="0.25">
      <c r="E2929" s="49"/>
    </row>
    <row r="2930" spans="5:5" x14ac:dyDescent="0.25">
      <c r="E2930" s="49"/>
    </row>
    <row r="2931" spans="5:5" x14ac:dyDescent="0.25">
      <c r="E2931" s="49"/>
    </row>
    <row r="2932" spans="5:5" x14ac:dyDescent="0.25">
      <c r="E2932" s="49"/>
    </row>
    <row r="2933" spans="5:5" x14ac:dyDescent="0.25">
      <c r="E2933" s="49"/>
    </row>
    <row r="2934" spans="5:5" x14ac:dyDescent="0.25">
      <c r="E2934" s="49"/>
    </row>
    <row r="2935" spans="5:5" x14ac:dyDescent="0.25">
      <c r="E2935" s="49"/>
    </row>
    <row r="2936" spans="5:5" x14ac:dyDescent="0.25">
      <c r="E2936" s="49"/>
    </row>
    <row r="2937" spans="5:5" x14ac:dyDescent="0.25">
      <c r="E2937" s="49"/>
    </row>
    <row r="2938" spans="5:5" x14ac:dyDescent="0.25">
      <c r="E2938" s="49"/>
    </row>
    <row r="2939" spans="5:5" x14ac:dyDescent="0.25">
      <c r="E2939" s="49"/>
    </row>
    <row r="2940" spans="5:5" x14ac:dyDescent="0.25">
      <c r="E2940" s="49"/>
    </row>
    <row r="2941" spans="5:5" x14ac:dyDescent="0.25">
      <c r="E2941" s="49"/>
    </row>
    <row r="2942" spans="5:5" x14ac:dyDescent="0.25">
      <c r="E2942" s="49"/>
    </row>
    <row r="2943" spans="5:5" x14ac:dyDescent="0.25">
      <c r="E2943" s="49"/>
    </row>
    <row r="2944" spans="5:5" x14ac:dyDescent="0.25">
      <c r="E2944" s="49"/>
    </row>
    <row r="2945" spans="5:5" x14ac:dyDescent="0.25">
      <c r="E2945" s="49"/>
    </row>
    <row r="2946" spans="5:5" x14ac:dyDescent="0.25">
      <c r="E2946" s="49"/>
    </row>
    <row r="2947" spans="5:5" x14ac:dyDescent="0.25">
      <c r="E2947" s="49"/>
    </row>
    <row r="2948" spans="5:5" x14ac:dyDescent="0.25">
      <c r="E2948" s="49"/>
    </row>
    <row r="2949" spans="5:5" x14ac:dyDescent="0.25">
      <c r="E2949" s="49"/>
    </row>
    <row r="2950" spans="5:5" x14ac:dyDescent="0.25">
      <c r="E2950" s="49"/>
    </row>
    <row r="2951" spans="5:5" x14ac:dyDescent="0.25">
      <c r="E2951" s="49"/>
    </row>
    <row r="2952" spans="5:5" x14ac:dyDescent="0.25">
      <c r="E2952" s="49"/>
    </row>
    <row r="2953" spans="5:5" x14ac:dyDescent="0.25">
      <c r="E2953" s="49"/>
    </row>
    <row r="2954" spans="5:5" x14ac:dyDescent="0.25">
      <c r="E2954" s="49"/>
    </row>
    <row r="2955" spans="5:5" x14ac:dyDescent="0.25">
      <c r="E2955" s="49"/>
    </row>
    <row r="2956" spans="5:5" x14ac:dyDescent="0.25">
      <c r="E2956" s="49"/>
    </row>
    <row r="2957" spans="5:5" x14ac:dyDescent="0.25">
      <c r="E2957" s="49"/>
    </row>
    <row r="2958" spans="5:5" x14ac:dyDescent="0.25">
      <c r="E2958" s="49"/>
    </row>
    <row r="2959" spans="5:5" x14ac:dyDescent="0.25">
      <c r="E2959" s="49"/>
    </row>
    <row r="2960" spans="5:5" x14ac:dyDescent="0.25">
      <c r="E2960" s="49"/>
    </row>
    <row r="2961" spans="5:5" x14ac:dyDescent="0.25">
      <c r="E2961" s="49"/>
    </row>
    <row r="2962" spans="5:5" x14ac:dyDescent="0.25">
      <c r="E2962" s="49"/>
    </row>
    <row r="2963" spans="5:5" x14ac:dyDescent="0.25">
      <c r="E2963" s="49"/>
    </row>
    <row r="2964" spans="5:5" x14ac:dyDescent="0.25">
      <c r="E2964" s="49"/>
    </row>
    <row r="2965" spans="5:5" x14ac:dyDescent="0.25">
      <c r="E2965" s="49"/>
    </row>
    <row r="2966" spans="5:5" x14ac:dyDescent="0.25">
      <c r="E2966" s="49"/>
    </row>
    <row r="2967" spans="5:5" x14ac:dyDescent="0.25">
      <c r="E2967" s="49"/>
    </row>
    <row r="2968" spans="5:5" x14ac:dyDescent="0.25">
      <c r="E2968" s="49"/>
    </row>
    <row r="2969" spans="5:5" x14ac:dyDescent="0.25">
      <c r="E2969" s="49"/>
    </row>
    <row r="2970" spans="5:5" x14ac:dyDescent="0.25">
      <c r="E2970" s="49"/>
    </row>
    <row r="2971" spans="5:5" x14ac:dyDescent="0.25">
      <c r="E2971" s="49"/>
    </row>
    <row r="2972" spans="5:5" x14ac:dyDescent="0.25">
      <c r="E2972" s="49"/>
    </row>
    <row r="2973" spans="5:5" x14ac:dyDescent="0.25">
      <c r="E2973" s="49"/>
    </row>
    <row r="2974" spans="5:5" x14ac:dyDescent="0.25">
      <c r="E2974" s="49"/>
    </row>
    <row r="2975" spans="5:5" x14ac:dyDescent="0.25">
      <c r="E2975" s="49"/>
    </row>
    <row r="2976" spans="5:5" x14ac:dyDescent="0.25">
      <c r="E2976" s="49"/>
    </row>
    <row r="2977" spans="5:5" x14ac:dyDescent="0.25">
      <c r="E2977" s="49"/>
    </row>
    <row r="2978" spans="5:5" x14ac:dyDescent="0.25">
      <c r="E2978" s="49"/>
    </row>
    <row r="2979" spans="5:5" x14ac:dyDescent="0.25">
      <c r="E2979" s="49"/>
    </row>
    <row r="2980" spans="5:5" x14ac:dyDescent="0.25">
      <c r="E2980" s="49"/>
    </row>
    <row r="2981" spans="5:5" x14ac:dyDescent="0.25">
      <c r="E2981" s="49"/>
    </row>
    <row r="2982" spans="5:5" x14ac:dyDescent="0.25">
      <c r="E2982" s="49"/>
    </row>
    <row r="2983" spans="5:5" x14ac:dyDescent="0.25">
      <c r="E2983" s="49"/>
    </row>
    <row r="2984" spans="5:5" x14ac:dyDescent="0.25">
      <c r="E2984" s="49"/>
    </row>
    <row r="2985" spans="5:5" x14ac:dyDescent="0.25">
      <c r="E2985" s="49"/>
    </row>
    <row r="2986" spans="5:5" x14ac:dyDescent="0.25">
      <c r="E2986" s="49"/>
    </row>
    <row r="2987" spans="5:5" x14ac:dyDescent="0.25">
      <c r="E2987" s="49"/>
    </row>
    <row r="2988" spans="5:5" x14ac:dyDescent="0.25">
      <c r="E2988" s="49"/>
    </row>
    <row r="2989" spans="5:5" x14ac:dyDescent="0.25">
      <c r="E2989" s="49"/>
    </row>
    <row r="2990" spans="5:5" x14ac:dyDescent="0.25">
      <c r="E2990" s="49"/>
    </row>
    <row r="2991" spans="5:5" x14ac:dyDescent="0.25">
      <c r="E2991" s="49"/>
    </row>
    <row r="2992" spans="5:5" x14ac:dyDescent="0.25">
      <c r="E2992" s="49"/>
    </row>
    <row r="2993" spans="5:5" x14ac:dyDescent="0.25">
      <c r="E2993" s="49"/>
    </row>
    <row r="2994" spans="5:5" x14ac:dyDescent="0.25">
      <c r="E2994" s="49"/>
    </row>
    <row r="2995" spans="5:5" x14ac:dyDescent="0.25">
      <c r="E2995" s="49"/>
    </row>
    <row r="2996" spans="5:5" x14ac:dyDescent="0.25">
      <c r="E2996" s="49"/>
    </row>
    <row r="2997" spans="5:5" x14ac:dyDescent="0.25">
      <c r="E2997" s="49"/>
    </row>
    <row r="2998" spans="5:5" x14ac:dyDescent="0.25">
      <c r="E2998" s="49"/>
    </row>
    <row r="2999" spans="5:5" x14ac:dyDescent="0.25">
      <c r="E2999" s="49"/>
    </row>
    <row r="3000" spans="5:5" x14ac:dyDescent="0.25">
      <c r="E3000" s="49"/>
    </row>
    <row r="3001" spans="5:5" x14ac:dyDescent="0.25">
      <c r="E3001" s="49"/>
    </row>
    <row r="3002" spans="5:5" x14ac:dyDescent="0.25">
      <c r="E3002" s="49"/>
    </row>
    <row r="3003" spans="5:5" x14ac:dyDescent="0.25">
      <c r="E3003" s="49"/>
    </row>
    <row r="3004" spans="5:5" x14ac:dyDescent="0.25">
      <c r="E3004" s="49"/>
    </row>
    <row r="3005" spans="5:5" x14ac:dyDescent="0.25">
      <c r="E3005" s="49"/>
    </row>
    <row r="3006" spans="5:5" x14ac:dyDescent="0.25">
      <c r="E3006" s="49"/>
    </row>
    <row r="3007" spans="5:5" x14ac:dyDescent="0.25">
      <c r="E3007" s="49"/>
    </row>
    <row r="3008" spans="5:5" x14ac:dyDescent="0.25">
      <c r="E3008" s="49"/>
    </row>
    <row r="3009" spans="5:5" x14ac:dyDescent="0.25">
      <c r="E3009" s="49"/>
    </row>
    <row r="3010" spans="5:5" x14ac:dyDescent="0.25">
      <c r="E3010" s="49"/>
    </row>
    <row r="3011" spans="5:5" x14ac:dyDescent="0.25">
      <c r="E3011" s="49"/>
    </row>
    <row r="3012" spans="5:5" x14ac:dyDescent="0.25">
      <c r="E3012" s="49"/>
    </row>
    <row r="3013" spans="5:5" x14ac:dyDescent="0.25">
      <c r="E3013" s="49"/>
    </row>
    <row r="3014" spans="5:5" x14ac:dyDescent="0.25">
      <c r="E3014" s="49"/>
    </row>
    <row r="3015" spans="5:5" x14ac:dyDescent="0.25">
      <c r="E3015" s="49"/>
    </row>
    <row r="3016" spans="5:5" x14ac:dyDescent="0.25">
      <c r="E3016" s="49"/>
    </row>
    <row r="3017" spans="5:5" x14ac:dyDescent="0.25">
      <c r="E3017" s="49"/>
    </row>
    <row r="3018" spans="5:5" x14ac:dyDescent="0.25">
      <c r="E3018" s="49"/>
    </row>
    <row r="3019" spans="5:5" x14ac:dyDescent="0.25">
      <c r="E3019" s="49"/>
    </row>
    <row r="3020" spans="5:5" x14ac:dyDescent="0.25">
      <c r="E3020" s="49"/>
    </row>
    <row r="3021" spans="5:5" x14ac:dyDescent="0.25">
      <c r="E3021" s="49"/>
    </row>
    <row r="3022" spans="5:5" x14ac:dyDescent="0.25">
      <c r="E3022" s="49"/>
    </row>
    <row r="3023" spans="5:5" x14ac:dyDescent="0.25">
      <c r="E3023" s="49"/>
    </row>
    <row r="3024" spans="5:5" x14ac:dyDescent="0.25">
      <c r="E3024" s="49"/>
    </row>
    <row r="3025" spans="5:5" x14ac:dyDescent="0.25">
      <c r="E3025" s="49"/>
    </row>
    <row r="3026" spans="5:5" x14ac:dyDescent="0.25">
      <c r="E3026" s="49"/>
    </row>
    <row r="3027" spans="5:5" x14ac:dyDescent="0.25">
      <c r="E3027" s="49"/>
    </row>
    <row r="3028" spans="5:5" x14ac:dyDescent="0.25">
      <c r="E3028" s="49"/>
    </row>
    <row r="3029" spans="5:5" x14ac:dyDescent="0.25">
      <c r="E3029" s="49"/>
    </row>
    <row r="3030" spans="5:5" x14ac:dyDescent="0.25">
      <c r="E3030" s="49"/>
    </row>
    <row r="3031" spans="5:5" x14ac:dyDescent="0.25">
      <c r="E3031" s="49"/>
    </row>
    <row r="3032" spans="5:5" x14ac:dyDescent="0.25">
      <c r="E3032" s="49"/>
    </row>
    <row r="3033" spans="5:5" x14ac:dyDescent="0.25">
      <c r="E3033" s="49"/>
    </row>
    <row r="3034" spans="5:5" x14ac:dyDescent="0.25">
      <c r="E3034" s="49"/>
    </row>
    <row r="3035" spans="5:5" x14ac:dyDescent="0.25">
      <c r="E3035" s="49"/>
    </row>
    <row r="3036" spans="5:5" x14ac:dyDescent="0.25">
      <c r="E3036" s="49"/>
    </row>
    <row r="3037" spans="5:5" x14ac:dyDescent="0.25">
      <c r="E3037" s="49"/>
    </row>
    <row r="3038" spans="5:5" x14ac:dyDescent="0.25">
      <c r="E3038" s="49"/>
    </row>
    <row r="3039" spans="5:5" x14ac:dyDescent="0.25">
      <c r="E3039" s="49"/>
    </row>
    <row r="3040" spans="5:5" x14ac:dyDescent="0.25">
      <c r="E3040" s="49"/>
    </row>
    <row r="3041" spans="5:5" x14ac:dyDescent="0.25">
      <c r="E3041" s="49"/>
    </row>
    <row r="3042" spans="5:5" x14ac:dyDescent="0.25">
      <c r="E3042" s="49"/>
    </row>
    <row r="3043" spans="5:5" x14ac:dyDescent="0.25">
      <c r="E3043" s="49"/>
    </row>
    <row r="3044" spans="5:5" x14ac:dyDescent="0.25">
      <c r="E3044" s="49"/>
    </row>
    <row r="3045" spans="5:5" x14ac:dyDescent="0.25">
      <c r="E3045" s="49"/>
    </row>
    <row r="3046" spans="5:5" x14ac:dyDescent="0.25">
      <c r="E3046" s="49"/>
    </row>
    <row r="3047" spans="5:5" x14ac:dyDescent="0.25">
      <c r="E3047" s="49"/>
    </row>
    <row r="3048" spans="5:5" x14ac:dyDescent="0.25">
      <c r="E3048" s="49"/>
    </row>
    <row r="3049" spans="5:5" x14ac:dyDescent="0.25">
      <c r="E3049" s="49"/>
    </row>
    <row r="3050" spans="5:5" x14ac:dyDescent="0.25">
      <c r="E3050" s="49"/>
    </row>
    <row r="3051" spans="5:5" x14ac:dyDescent="0.25">
      <c r="E3051" s="49"/>
    </row>
    <row r="3052" spans="5:5" x14ac:dyDescent="0.25">
      <c r="E3052" s="49"/>
    </row>
    <row r="3053" spans="5:5" x14ac:dyDescent="0.25">
      <c r="E3053" s="49"/>
    </row>
    <row r="3054" spans="5:5" x14ac:dyDescent="0.25">
      <c r="E3054" s="49"/>
    </row>
    <row r="3055" spans="5:5" x14ac:dyDescent="0.25">
      <c r="E3055" s="49"/>
    </row>
    <row r="3056" spans="5:5" x14ac:dyDescent="0.25">
      <c r="E3056" s="49"/>
    </row>
    <row r="3057" spans="5:5" x14ac:dyDescent="0.25">
      <c r="E3057" s="49"/>
    </row>
    <row r="3058" spans="5:5" x14ac:dyDescent="0.25">
      <c r="E3058" s="49"/>
    </row>
    <row r="3059" spans="5:5" x14ac:dyDescent="0.25">
      <c r="E3059" s="49"/>
    </row>
    <row r="3060" spans="5:5" x14ac:dyDescent="0.25">
      <c r="E3060" s="49"/>
    </row>
    <row r="3061" spans="5:5" x14ac:dyDescent="0.25">
      <c r="E3061" s="49"/>
    </row>
    <row r="3062" spans="5:5" x14ac:dyDescent="0.25">
      <c r="E3062" s="49"/>
    </row>
    <row r="3063" spans="5:5" x14ac:dyDescent="0.25">
      <c r="E3063" s="49"/>
    </row>
    <row r="3064" spans="5:5" x14ac:dyDescent="0.25">
      <c r="E3064" s="49"/>
    </row>
    <row r="3065" spans="5:5" x14ac:dyDescent="0.25">
      <c r="E3065" s="49"/>
    </row>
    <row r="3066" spans="5:5" x14ac:dyDescent="0.25">
      <c r="E3066" s="49"/>
    </row>
    <row r="3067" spans="5:5" x14ac:dyDescent="0.25">
      <c r="E3067" s="49"/>
    </row>
    <row r="3068" spans="5:5" x14ac:dyDescent="0.25">
      <c r="E3068" s="49"/>
    </row>
    <row r="3069" spans="5:5" x14ac:dyDescent="0.25">
      <c r="E3069" s="49"/>
    </row>
    <row r="3070" spans="5:5" x14ac:dyDescent="0.25">
      <c r="E3070" s="49"/>
    </row>
    <row r="3071" spans="5:5" x14ac:dyDescent="0.25">
      <c r="E3071" s="49"/>
    </row>
    <row r="3072" spans="5:5" x14ac:dyDescent="0.25">
      <c r="E3072" s="49"/>
    </row>
    <row r="3073" spans="5:5" x14ac:dyDescent="0.25">
      <c r="E3073" s="49"/>
    </row>
    <row r="3074" spans="5:5" x14ac:dyDescent="0.25">
      <c r="E3074" s="49"/>
    </row>
    <row r="3075" spans="5:5" x14ac:dyDescent="0.25">
      <c r="E3075" s="49"/>
    </row>
    <row r="3076" spans="5:5" x14ac:dyDescent="0.25">
      <c r="E3076" s="49"/>
    </row>
    <row r="3077" spans="5:5" x14ac:dyDescent="0.25">
      <c r="E3077" s="49"/>
    </row>
    <row r="3078" spans="5:5" x14ac:dyDescent="0.25">
      <c r="E3078" s="49"/>
    </row>
    <row r="3079" spans="5:5" x14ac:dyDescent="0.25">
      <c r="E3079" s="49"/>
    </row>
    <row r="3080" spans="5:5" x14ac:dyDescent="0.25">
      <c r="E3080" s="49"/>
    </row>
    <row r="3081" spans="5:5" x14ac:dyDescent="0.25">
      <c r="E3081" s="49"/>
    </row>
    <row r="3082" spans="5:5" x14ac:dyDescent="0.25">
      <c r="E3082" s="49"/>
    </row>
    <row r="3083" spans="5:5" x14ac:dyDescent="0.25">
      <c r="E3083" s="49"/>
    </row>
    <row r="3084" spans="5:5" x14ac:dyDescent="0.25">
      <c r="E3084" s="49"/>
    </row>
    <row r="3085" spans="5:5" x14ac:dyDescent="0.25">
      <c r="E3085" s="49"/>
    </row>
    <row r="3086" spans="5:5" x14ac:dyDescent="0.25">
      <c r="E3086" s="49"/>
    </row>
    <row r="3087" spans="5:5" x14ac:dyDescent="0.25">
      <c r="E3087" s="49"/>
    </row>
    <row r="3088" spans="5:5" x14ac:dyDescent="0.25">
      <c r="E3088" s="49"/>
    </row>
    <row r="3089" spans="5:5" x14ac:dyDescent="0.25">
      <c r="E3089" s="49"/>
    </row>
    <row r="3090" spans="5:5" x14ac:dyDescent="0.25">
      <c r="E3090" s="49"/>
    </row>
    <row r="3091" spans="5:5" x14ac:dyDescent="0.25">
      <c r="E3091" s="49"/>
    </row>
    <row r="3092" spans="5:5" x14ac:dyDescent="0.25">
      <c r="E3092" s="49"/>
    </row>
    <row r="3093" spans="5:5" x14ac:dyDescent="0.25">
      <c r="E3093" s="49"/>
    </row>
    <row r="3094" spans="5:5" x14ac:dyDescent="0.25">
      <c r="E3094" s="49"/>
    </row>
    <row r="3095" spans="5:5" x14ac:dyDescent="0.25">
      <c r="E3095" s="49"/>
    </row>
    <row r="3096" spans="5:5" x14ac:dyDescent="0.25">
      <c r="E3096" s="49"/>
    </row>
    <row r="3097" spans="5:5" x14ac:dyDescent="0.25">
      <c r="E3097" s="49"/>
    </row>
    <row r="3098" spans="5:5" x14ac:dyDescent="0.25">
      <c r="E3098" s="49"/>
    </row>
    <row r="3099" spans="5:5" x14ac:dyDescent="0.25">
      <c r="E3099" s="49"/>
    </row>
    <row r="3100" spans="5:5" x14ac:dyDescent="0.25">
      <c r="E3100" s="49"/>
    </row>
    <row r="3101" spans="5:5" x14ac:dyDescent="0.25">
      <c r="E3101" s="49"/>
    </row>
    <row r="3102" spans="5:5" x14ac:dyDescent="0.25">
      <c r="E3102" s="49"/>
    </row>
    <row r="3103" spans="5:5" x14ac:dyDescent="0.25">
      <c r="E3103" s="49"/>
    </row>
    <row r="3104" spans="5:5" x14ac:dyDescent="0.25">
      <c r="E3104" s="49"/>
    </row>
    <row r="3105" spans="5:5" x14ac:dyDescent="0.25">
      <c r="E3105" s="49"/>
    </row>
    <row r="3106" spans="5:5" x14ac:dyDescent="0.25">
      <c r="E3106" s="49"/>
    </row>
    <row r="3107" spans="5:5" x14ac:dyDescent="0.25">
      <c r="E3107" s="49"/>
    </row>
    <row r="3108" spans="5:5" x14ac:dyDescent="0.25">
      <c r="E3108" s="49"/>
    </row>
    <row r="3109" spans="5:5" x14ac:dyDescent="0.25">
      <c r="E3109" s="49"/>
    </row>
    <row r="3110" spans="5:5" x14ac:dyDescent="0.25">
      <c r="E3110" s="49"/>
    </row>
    <row r="3111" spans="5:5" x14ac:dyDescent="0.25">
      <c r="E3111" s="49"/>
    </row>
    <row r="3112" spans="5:5" x14ac:dyDescent="0.25">
      <c r="E3112" s="49"/>
    </row>
    <row r="3113" spans="5:5" x14ac:dyDescent="0.25">
      <c r="E3113" s="49"/>
    </row>
    <row r="3114" spans="5:5" x14ac:dyDescent="0.25">
      <c r="E3114" s="49"/>
    </row>
    <row r="3115" spans="5:5" x14ac:dyDescent="0.25">
      <c r="E3115" s="49"/>
    </row>
    <row r="3116" spans="5:5" x14ac:dyDescent="0.25">
      <c r="E3116" s="49"/>
    </row>
    <row r="3117" spans="5:5" x14ac:dyDescent="0.25">
      <c r="E3117" s="49"/>
    </row>
    <row r="3118" spans="5:5" x14ac:dyDescent="0.25">
      <c r="E3118" s="49"/>
    </row>
    <row r="3119" spans="5:5" x14ac:dyDescent="0.25">
      <c r="E3119" s="49"/>
    </row>
    <row r="3120" spans="5:5" x14ac:dyDescent="0.25">
      <c r="E3120" s="49"/>
    </row>
    <row r="3121" spans="5:5" x14ac:dyDescent="0.25">
      <c r="E3121" s="49"/>
    </row>
    <row r="3122" spans="5:5" x14ac:dyDescent="0.25">
      <c r="E3122" s="49"/>
    </row>
    <row r="3123" spans="5:5" x14ac:dyDescent="0.25">
      <c r="E3123" s="49"/>
    </row>
    <row r="3124" spans="5:5" x14ac:dyDescent="0.25">
      <c r="E3124" s="49"/>
    </row>
    <row r="3125" spans="5:5" x14ac:dyDescent="0.25">
      <c r="E3125" s="49"/>
    </row>
    <row r="3126" spans="5:5" x14ac:dyDescent="0.25">
      <c r="E3126" s="49"/>
    </row>
    <row r="3127" spans="5:5" x14ac:dyDescent="0.25">
      <c r="E3127" s="49"/>
    </row>
    <row r="3128" spans="5:5" x14ac:dyDescent="0.25">
      <c r="E3128" s="49"/>
    </row>
    <row r="3129" spans="5:5" x14ac:dyDescent="0.25">
      <c r="E3129" s="49"/>
    </row>
    <row r="3130" spans="5:5" x14ac:dyDescent="0.25">
      <c r="E3130" s="49"/>
    </row>
    <row r="3131" spans="5:5" x14ac:dyDescent="0.25">
      <c r="E3131" s="49"/>
    </row>
    <row r="3132" spans="5:5" x14ac:dyDescent="0.25">
      <c r="E3132" s="49"/>
    </row>
    <row r="3133" spans="5:5" x14ac:dyDescent="0.25">
      <c r="E3133" s="49"/>
    </row>
    <row r="3134" spans="5:5" x14ac:dyDescent="0.25">
      <c r="E3134" s="49"/>
    </row>
    <row r="3135" spans="5:5" x14ac:dyDescent="0.25">
      <c r="E3135" s="49"/>
    </row>
    <row r="3136" spans="5:5" x14ac:dyDescent="0.25">
      <c r="E3136" s="49"/>
    </row>
    <row r="3137" spans="5:5" x14ac:dyDescent="0.25">
      <c r="E3137" s="49"/>
    </row>
    <row r="3138" spans="5:5" x14ac:dyDescent="0.25">
      <c r="E3138" s="49"/>
    </row>
    <row r="3139" spans="5:5" x14ac:dyDescent="0.25">
      <c r="E3139" s="49"/>
    </row>
    <row r="3140" spans="5:5" x14ac:dyDescent="0.25">
      <c r="E3140" s="49"/>
    </row>
    <row r="3141" spans="5:5" x14ac:dyDescent="0.25">
      <c r="E3141" s="49"/>
    </row>
    <row r="3142" spans="5:5" x14ac:dyDescent="0.25">
      <c r="E3142" s="49"/>
    </row>
    <row r="3143" spans="5:5" x14ac:dyDescent="0.25">
      <c r="E3143" s="49"/>
    </row>
    <row r="3144" spans="5:5" x14ac:dyDescent="0.25">
      <c r="E3144" s="49"/>
    </row>
    <row r="3145" spans="5:5" x14ac:dyDescent="0.25">
      <c r="E3145" s="49"/>
    </row>
    <row r="3146" spans="5:5" x14ac:dyDescent="0.25">
      <c r="E3146" s="49"/>
    </row>
    <row r="3147" spans="5:5" x14ac:dyDescent="0.25">
      <c r="E3147" s="49"/>
    </row>
    <row r="3148" spans="5:5" x14ac:dyDescent="0.25">
      <c r="E3148" s="49"/>
    </row>
    <row r="3149" spans="5:5" x14ac:dyDescent="0.25">
      <c r="E3149" s="49"/>
    </row>
    <row r="3150" spans="5:5" x14ac:dyDescent="0.25">
      <c r="E3150" s="49"/>
    </row>
    <row r="3151" spans="5:5" x14ac:dyDescent="0.25">
      <c r="E3151" s="49"/>
    </row>
    <row r="3152" spans="5:5" x14ac:dyDescent="0.25">
      <c r="E3152" s="49"/>
    </row>
    <row r="3153" spans="5:5" x14ac:dyDescent="0.25">
      <c r="E3153" s="49"/>
    </row>
    <row r="3154" spans="5:5" x14ac:dyDescent="0.25">
      <c r="E3154" s="49"/>
    </row>
    <row r="3155" spans="5:5" x14ac:dyDescent="0.25">
      <c r="E3155" s="49"/>
    </row>
    <row r="3156" spans="5:5" x14ac:dyDescent="0.25">
      <c r="E3156" s="49"/>
    </row>
    <row r="3157" spans="5:5" x14ac:dyDescent="0.25">
      <c r="E3157" s="49"/>
    </row>
    <row r="3158" spans="5:5" x14ac:dyDescent="0.25">
      <c r="E3158" s="49"/>
    </row>
    <row r="3159" spans="5:5" x14ac:dyDescent="0.25">
      <c r="E3159" s="49"/>
    </row>
    <row r="3160" spans="5:5" x14ac:dyDescent="0.25">
      <c r="E3160" s="49"/>
    </row>
    <row r="3161" spans="5:5" x14ac:dyDescent="0.25">
      <c r="E3161" s="49"/>
    </row>
    <row r="3162" spans="5:5" x14ac:dyDescent="0.25">
      <c r="E3162" s="49"/>
    </row>
    <row r="3163" spans="5:5" x14ac:dyDescent="0.25">
      <c r="E3163" s="49"/>
    </row>
    <row r="3164" spans="5:5" x14ac:dyDescent="0.25">
      <c r="E3164" s="49"/>
    </row>
    <row r="3165" spans="5:5" x14ac:dyDescent="0.25">
      <c r="E3165" s="49"/>
    </row>
    <row r="3166" spans="5:5" x14ac:dyDescent="0.25">
      <c r="E3166" s="49"/>
    </row>
    <row r="3167" spans="5:5" x14ac:dyDescent="0.25">
      <c r="E3167" s="49"/>
    </row>
    <row r="3168" spans="5:5" x14ac:dyDescent="0.25">
      <c r="E3168" s="49"/>
    </row>
    <row r="3169" spans="5:5" x14ac:dyDescent="0.25">
      <c r="E3169" s="49"/>
    </row>
    <row r="3170" spans="5:5" x14ac:dyDescent="0.25">
      <c r="E3170" s="49"/>
    </row>
    <row r="3171" spans="5:5" x14ac:dyDescent="0.25">
      <c r="E3171" s="49"/>
    </row>
    <row r="3172" spans="5:5" x14ac:dyDescent="0.25">
      <c r="E3172" s="49"/>
    </row>
    <row r="3173" spans="5:5" x14ac:dyDescent="0.25">
      <c r="E3173" s="49"/>
    </row>
    <row r="3174" spans="5:5" x14ac:dyDescent="0.25">
      <c r="E3174" s="49"/>
    </row>
    <row r="3175" spans="5:5" x14ac:dyDescent="0.25">
      <c r="E3175" s="49"/>
    </row>
    <row r="3176" spans="5:5" x14ac:dyDescent="0.25">
      <c r="E3176" s="49"/>
    </row>
    <row r="3177" spans="5:5" x14ac:dyDescent="0.25">
      <c r="E3177" s="49"/>
    </row>
    <row r="3178" spans="5:5" x14ac:dyDescent="0.25">
      <c r="E3178" s="49"/>
    </row>
    <row r="3179" spans="5:5" x14ac:dyDescent="0.25">
      <c r="E3179" s="49"/>
    </row>
    <row r="3180" spans="5:5" x14ac:dyDescent="0.25">
      <c r="E3180" s="49"/>
    </row>
    <row r="3181" spans="5:5" x14ac:dyDescent="0.25">
      <c r="E3181" s="49"/>
    </row>
    <row r="3182" spans="5:5" x14ac:dyDescent="0.25">
      <c r="E3182" s="49"/>
    </row>
    <row r="3183" spans="5:5" x14ac:dyDescent="0.25">
      <c r="E3183" s="49"/>
    </row>
    <row r="3184" spans="5:5" x14ac:dyDescent="0.25">
      <c r="E3184" s="49"/>
    </row>
    <row r="3185" spans="5:5" x14ac:dyDescent="0.25">
      <c r="E3185" s="49"/>
    </row>
    <row r="3186" spans="5:5" x14ac:dyDescent="0.25">
      <c r="E3186" s="49"/>
    </row>
    <row r="3187" spans="5:5" x14ac:dyDescent="0.25">
      <c r="E3187" s="49"/>
    </row>
    <row r="3188" spans="5:5" x14ac:dyDescent="0.25">
      <c r="E3188" s="49"/>
    </row>
    <row r="3189" spans="5:5" x14ac:dyDescent="0.25">
      <c r="E3189" s="49"/>
    </row>
    <row r="3190" spans="5:5" x14ac:dyDescent="0.25">
      <c r="E3190" s="49"/>
    </row>
    <row r="3191" spans="5:5" x14ac:dyDescent="0.25">
      <c r="E3191" s="49"/>
    </row>
    <row r="3192" spans="5:5" x14ac:dyDescent="0.25">
      <c r="E3192" s="49"/>
    </row>
    <row r="3193" spans="5:5" x14ac:dyDescent="0.25">
      <c r="E3193" s="49"/>
    </row>
    <row r="3194" spans="5:5" x14ac:dyDescent="0.25">
      <c r="E3194" s="49"/>
    </row>
    <row r="3195" spans="5:5" x14ac:dyDescent="0.25">
      <c r="E3195" s="49"/>
    </row>
    <row r="3196" spans="5:5" x14ac:dyDescent="0.25">
      <c r="E3196" s="49"/>
    </row>
    <row r="3197" spans="5:5" x14ac:dyDescent="0.25">
      <c r="E3197" s="49"/>
    </row>
    <row r="3198" spans="5:5" x14ac:dyDescent="0.25">
      <c r="E3198" s="49"/>
    </row>
    <row r="3199" spans="5:5" x14ac:dyDescent="0.25">
      <c r="E3199" s="49"/>
    </row>
    <row r="3200" spans="5:5" x14ac:dyDescent="0.25">
      <c r="E3200" s="49"/>
    </row>
    <row r="3201" spans="5:5" x14ac:dyDescent="0.25">
      <c r="E3201" s="49"/>
    </row>
    <row r="3202" spans="5:5" x14ac:dyDescent="0.25">
      <c r="E3202" s="49"/>
    </row>
    <row r="3203" spans="5:5" x14ac:dyDescent="0.25">
      <c r="E3203" s="49"/>
    </row>
    <row r="3204" spans="5:5" x14ac:dyDescent="0.25">
      <c r="E3204" s="49"/>
    </row>
    <row r="3205" spans="5:5" x14ac:dyDescent="0.25">
      <c r="E3205" s="49"/>
    </row>
    <row r="3206" spans="5:5" x14ac:dyDescent="0.25">
      <c r="E3206" s="49"/>
    </row>
    <row r="3207" spans="5:5" x14ac:dyDescent="0.25">
      <c r="E3207" s="49"/>
    </row>
    <row r="3208" spans="5:5" x14ac:dyDescent="0.25">
      <c r="E3208" s="49"/>
    </row>
    <row r="3209" spans="5:5" x14ac:dyDescent="0.25">
      <c r="E3209" s="49"/>
    </row>
    <row r="3210" spans="5:5" x14ac:dyDescent="0.25">
      <c r="E3210" s="49"/>
    </row>
    <row r="3211" spans="5:5" x14ac:dyDescent="0.25">
      <c r="E3211" s="49"/>
    </row>
    <row r="3212" spans="5:5" x14ac:dyDescent="0.25">
      <c r="E3212" s="49"/>
    </row>
    <row r="3213" spans="5:5" x14ac:dyDescent="0.25">
      <c r="E3213" s="49"/>
    </row>
    <row r="3214" spans="5:5" x14ac:dyDescent="0.25">
      <c r="E3214" s="49"/>
    </row>
    <row r="3215" spans="5:5" x14ac:dyDescent="0.25">
      <c r="E3215" s="49"/>
    </row>
    <row r="3216" spans="5:5" x14ac:dyDescent="0.25">
      <c r="E3216" s="49"/>
    </row>
    <row r="3217" spans="5:5" x14ac:dyDescent="0.25">
      <c r="E3217" s="49"/>
    </row>
    <row r="3218" spans="5:5" x14ac:dyDescent="0.25">
      <c r="E3218" s="49"/>
    </row>
    <row r="3219" spans="5:5" x14ac:dyDescent="0.25">
      <c r="E3219" s="49"/>
    </row>
    <row r="3220" spans="5:5" x14ac:dyDescent="0.25">
      <c r="E3220" s="49"/>
    </row>
    <row r="3221" spans="5:5" x14ac:dyDescent="0.25">
      <c r="E3221" s="49"/>
    </row>
    <row r="3222" spans="5:5" x14ac:dyDescent="0.25">
      <c r="E3222" s="49"/>
    </row>
    <row r="3223" spans="5:5" x14ac:dyDescent="0.25">
      <c r="E3223" s="49"/>
    </row>
    <row r="3224" spans="5:5" x14ac:dyDescent="0.25">
      <c r="E3224" s="49"/>
    </row>
    <row r="3225" spans="5:5" x14ac:dyDescent="0.25">
      <c r="E3225" s="49"/>
    </row>
    <row r="3226" spans="5:5" x14ac:dyDescent="0.25">
      <c r="E3226" s="49"/>
    </row>
    <row r="3227" spans="5:5" x14ac:dyDescent="0.25">
      <c r="E3227" s="49"/>
    </row>
    <row r="3228" spans="5:5" x14ac:dyDescent="0.25">
      <c r="E3228" s="49"/>
    </row>
    <row r="3229" spans="5:5" x14ac:dyDescent="0.25">
      <c r="E3229" s="49"/>
    </row>
    <row r="3230" spans="5:5" x14ac:dyDescent="0.25">
      <c r="E3230" s="49"/>
    </row>
    <row r="3231" spans="5:5" x14ac:dyDescent="0.25">
      <c r="E3231" s="49"/>
    </row>
    <row r="3232" spans="5:5" x14ac:dyDescent="0.25">
      <c r="E3232" s="49"/>
    </row>
    <row r="3233" spans="5:5" x14ac:dyDescent="0.25">
      <c r="E3233" s="49"/>
    </row>
    <row r="3234" spans="5:5" x14ac:dyDescent="0.25">
      <c r="E3234" s="49"/>
    </row>
    <row r="3235" spans="5:5" x14ac:dyDescent="0.25">
      <c r="E3235" s="49"/>
    </row>
    <row r="3236" spans="5:5" x14ac:dyDescent="0.25">
      <c r="E3236" s="49"/>
    </row>
    <row r="3237" spans="5:5" x14ac:dyDescent="0.25">
      <c r="E3237" s="49"/>
    </row>
    <row r="3238" spans="5:5" x14ac:dyDescent="0.25">
      <c r="E3238" s="49"/>
    </row>
    <row r="3239" spans="5:5" x14ac:dyDescent="0.25">
      <c r="E3239" s="49"/>
    </row>
    <row r="3240" spans="5:5" x14ac:dyDescent="0.25">
      <c r="E3240" s="49"/>
    </row>
    <row r="3241" spans="5:5" x14ac:dyDescent="0.25">
      <c r="E3241" s="49"/>
    </row>
    <row r="3242" spans="5:5" x14ac:dyDescent="0.25">
      <c r="E3242" s="49"/>
    </row>
    <row r="3243" spans="5:5" x14ac:dyDescent="0.25">
      <c r="E3243" s="49"/>
    </row>
    <row r="3244" spans="5:5" x14ac:dyDescent="0.25">
      <c r="E3244" s="49"/>
    </row>
    <row r="3245" spans="5:5" x14ac:dyDescent="0.25">
      <c r="E3245" s="49"/>
    </row>
    <row r="3246" spans="5:5" x14ac:dyDescent="0.25">
      <c r="E3246" s="49"/>
    </row>
    <row r="3247" spans="5:5" x14ac:dyDescent="0.25">
      <c r="E3247" s="49"/>
    </row>
    <row r="3248" spans="5:5" x14ac:dyDescent="0.25">
      <c r="E3248" s="49"/>
    </row>
    <row r="3249" spans="5:5" x14ac:dyDescent="0.25">
      <c r="E3249" s="49"/>
    </row>
    <row r="3250" spans="5:5" x14ac:dyDescent="0.25">
      <c r="E3250" s="49"/>
    </row>
    <row r="3251" spans="5:5" x14ac:dyDescent="0.25">
      <c r="E3251" s="49"/>
    </row>
    <row r="3252" spans="5:5" x14ac:dyDescent="0.25">
      <c r="E3252" s="49"/>
    </row>
    <row r="3253" spans="5:5" x14ac:dyDescent="0.25">
      <c r="E3253" s="49"/>
    </row>
    <row r="3254" spans="5:5" x14ac:dyDescent="0.25">
      <c r="E3254" s="49"/>
    </row>
    <row r="3255" spans="5:5" x14ac:dyDescent="0.25">
      <c r="E3255" s="49"/>
    </row>
    <row r="3256" spans="5:5" x14ac:dyDescent="0.25">
      <c r="E3256" s="49"/>
    </row>
    <row r="3257" spans="5:5" x14ac:dyDescent="0.25">
      <c r="E3257" s="49"/>
    </row>
    <row r="3258" spans="5:5" x14ac:dyDescent="0.25">
      <c r="E3258" s="49"/>
    </row>
    <row r="3259" spans="5:5" x14ac:dyDescent="0.25">
      <c r="E3259" s="49"/>
    </row>
    <row r="3260" spans="5:5" x14ac:dyDescent="0.25">
      <c r="E3260" s="49"/>
    </row>
    <row r="3261" spans="5:5" x14ac:dyDescent="0.25">
      <c r="E3261" s="49"/>
    </row>
    <row r="3262" spans="5:5" x14ac:dyDescent="0.25">
      <c r="E3262" s="49"/>
    </row>
    <row r="3263" spans="5:5" x14ac:dyDescent="0.25">
      <c r="E3263" s="49"/>
    </row>
    <row r="3264" spans="5:5" x14ac:dyDescent="0.25">
      <c r="E3264" s="49"/>
    </row>
    <row r="3265" spans="5:5" x14ac:dyDescent="0.25">
      <c r="E3265" s="49"/>
    </row>
    <row r="3266" spans="5:5" x14ac:dyDescent="0.25">
      <c r="E3266" s="49"/>
    </row>
    <row r="3267" spans="5:5" x14ac:dyDescent="0.25">
      <c r="E3267" s="49"/>
    </row>
    <row r="3268" spans="5:5" x14ac:dyDescent="0.25">
      <c r="E3268" s="49"/>
    </row>
    <row r="3269" spans="5:5" x14ac:dyDescent="0.25">
      <c r="E3269" s="49"/>
    </row>
    <row r="3270" spans="5:5" x14ac:dyDescent="0.25">
      <c r="E3270" s="49"/>
    </row>
    <row r="3271" spans="5:5" x14ac:dyDescent="0.25">
      <c r="E3271" s="49"/>
    </row>
    <row r="3272" spans="5:5" x14ac:dyDescent="0.25">
      <c r="E3272" s="49"/>
    </row>
    <row r="3273" spans="5:5" x14ac:dyDescent="0.25">
      <c r="E3273" s="49"/>
    </row>
    <row r="3274" spans="5:5" x14ac:dyDescent="0.25">
      <c r="E3274" s="49"/>
    </row>
    <row r="3275" spans="5:5" x14ac:dyDescent="0.25">
      <c r="E3275" s="49"/>
    </row>
    <row r="3276" spans="5:5" x14ac:dyDescent="0.25">
      <c r="E3276" s="49"/>
    </row>
    <row r="3277" spans="5:5" x14ac:dyDescent="0.25">
      <c r="E3277" s="49"/>
    </row>
    <row r="3278" spans="5:5" x14ac:dyDescent="0.25">
      <c r="E3278" s="49"/>
    </row>
    <row r="3279" spans="5:5" x14ac:dyDescent="0.25">
      <c r="E3279" s="49"/>
    </row>
    <row r="3280" spans="5:5" x14ac:dyDescent="0.25">
      <c r="E3280" s="49"/>
    </row>
    <row r="3281" spans="5:5" x14ac:dyDescent="0.25">
      <c r="E3281" s="49"/>
    </row>
    <row r="3282" spans="5:5" x14ac:dyDescent="0.25">
      <c r="E3282" s="49"/>
    </row>
    <row r="3283" spans="5:5" x14ac:dyDescent="0.25">
      <c r="E3283" s="49"/>
    </row>
    <row r="3284" spans="5:5" x14ac:dyDescent="0.25">
      <c r="E3284" s="49"/>
    </row>
    <row r="3285" spans="5:5" x14ac:dyDescent="0.25">
      <c r="E3285" s="49"/>
    </row>
    <row r="3286" spans="5:5" x14ac:dyDescent="0.25">
      <c r="E3286" s="49"/>
    </row>
    <row r="3287" spans="5:5" x14ac:dyDescent="0.25">
      <c r="E3287" s="49"/>
    </row>
    <row r="3288" spans="5:5" x14ac:dyDescent="0.25">
      <c r="E3288" s="49"/>
    </row>
    <row r="3289" spans="5:5" x14ac:dyDescent="0.25">
      <c r="E3289" s="49"/>
    </row>
    <row r="3290" spans="5:5" x14ac:dyDescent="0.25">
      <c r="E3290" s="49"/>
    </row>
    <row r="3291" spans="5:5" x14ac:dyDescent="0.25">
      <c r="E3291" s="49"/>
    </row>
    <row r="3292" spans="5:5" x14ac:dyDescent="0.25">
      <c r="E3292" s="49"/>
    </row>
    <row r="3293" spans="5:5" x14ac:dyDescent="0.25">
      <c r="E3293" s="49"/>
    </row>
    <row r="3294" spans="5:5" x14ac:dyDescent="0.25">
      <c r="E3294" s="49"/>
    </row>
    <row r="3295" spans="5:5" x14ac:dyDescent="0.25">
      <c r="E3295" s="49"/>
    </row>
    <row r="3296" spans="5:5" x14ac:dyDescent="0.25">
      <c r="E3296" s="49"/>
    </row>
    <row r="3297" spans="5:5" x14ac:dyDescent="0.25">
      <c r="E3297" s="49"/>
    </row>
    <row r="3298" spans="5:5" x14ac:dyDescent="0.25">
      <c r="E3298" s="49"/>
    </row>
    <row r="3299" spans="5:5" x14ac:dyDescent="0.25">
      <c r="E3299" s="49"/>
    </row>
    <row r="3300" spans="5:5" x14ac:dyDescent="0.25">
      <c r="E3300" s="49"/>
    </row>
    <row r="3301" spans="5:5" x14ac:dyDescent="0.25">
      <c r="E3301" s="49"/>
    </row>
    <row r="3302" spans="5:5" x14ac:dyDescent="0.25">
      <c r="E3302" s="49"/>
    </row>
    <row r="3303" spans="5:5" x14ac:dyDescent="0.25">
      <c r="E3303" s="49"/>
    </row>
    <row r="3304" spans="5:5" x14ac:dyDescent="0.25">
      <c r="E3304" s="49"/>
    </row>
    <row r="3305" spans="5:5" x14ac:dyDescent="0.25">
      <c r="E3305" s="49"/>
    </row>
    <row r="3306" spans="5:5" x14ac:dyDescent="0.25">
      <c r="E3306" s="49"/>
    </row>
    <row r="3307" spans="5:5" x14ac:dyDescent="0.25">
      <c r="E3307" s="49"/>
    </row>
    <row r="3308" spans="5:5" x14ac:dyDescent="0.25">
      <c r="E3308" s="49"/>
    </row>
    <row r="3309" spans="5:5" x14ac:dyDescent="0.25">
      <c r="E3309" s="49"/>
    </row>
    <row r="3310" spans="5:5" x14ac:dyDescent="0.25">
      <c r="E3310" s="49"/>
    </row>
    <row r="3311" spans="5:5" x14ac:dyDescent="0.25">
      <c r="E3311" s="49"/>
    </row>
    <row r="3312" spans="5:5" x14ac:dyDescent="0.25">
      <c r="E3312" s="49"/>
    </row>
    <row r="3313" spans="5:5" x14ac:dyDescent="0.25">
      <c r="E3313" s="49"/>
    </row>
    <row r="3314" spans="5:5" x14ac:dyDescent="0.25">
      <c r="E3314" s="49"/>
    </row>
    <row r="3315" spans="5:5" x14ac:dyDescent="0.25">
      <c r="E3315" s="49"/>
    </row>
    <row r="3316" spans="5:5" x14ac:dyDescent="0.25">
      <c r="E3316" s="49"/>
    </row>
    <row r="3317" spans="5:5" x14ac:dyDescent="0.25">
      <c r="E3317" s="49"/>
    </row>
    <row r="3318" spans="5:5" x14ac:dyDescent="0.25">
      <c r="E3318" s="49"/>
    </row>
    <row r="3319" spans="5:5" x14ac:dyDescent="0.25">
      <c r="E3319" s="49"/>
    </row>
    <row r="3320" spans="5:5" x14ac:dyDescent="0.25">
      <c r="E3320" s="49"/>
    </row>
    <row r="3321" spans="5:5" x14ac:dyDescent="0.25">
      <c r="E3321" s="49"/>
    </row>
    <row r="3322" spans="5:5" x14ac:dyDescent="0.25">
      <c r="E3322" s="49"/>
    </row>
    <row r="3323" spans="5:5" x14ac:dyDescent="0.25">
      <c r="E3323" s="49"/>
    </row>
    <row r="3324" spans="5:5" x14ac:dyDescent="0.25">
      <c r="E3324" s="49"/>
    </row>
    <row r="3325" spans="5:5" x14ac:dyDescent="0.25">
      <c r="E3325" s="49"/>
    </row>
    <row r="3326" spans="5:5" x14ac:dyDescent="0.25">
      <c r="E3326" s="49"/>
    </row>
    <row r="3327" spans="5:5" x14ac:dyDescent="0.25">
      <c r="E3327" s="49"/>
    </row>
    <row r="3328" spans="5:5" x14ac:dyDescent="0.25">
      <c r="E3328" s="49"/>
    </row>
    <row r="3329" spans="5:5" x14ac:dyDescent="0.25">
      <c r="E3329" s="49"/>
    </row>
    <row r="3330" spans="5:5" x14ac:dyDescent="0.25">
      <c r="E3330" s="49"/>
    </row>
    <row r="3331" spans="5:5" x14ac:dyDescent="0.25">
      <c r="E3331" s="49"/>
    </row>
    <row r="3332" spans="5:5" x14ac:dyDescent="0.25">
      <c r="E3332" s="49"/>
    </row>
    <row r="3333" spans="5:5" x14ac:dyDescent="0.25">
      <c r="E3333" s="49"/>
    </row>
    <row r="3334" spans="5:5" x14ac:dyDescent="0.25">
      <c r="E3334" s="49"/>
    </row>
    <row r="3335" spans="5:5" x14ac:dyDescent="0.25">
      <c r="E3335" s="49"/>
    </row>
    <row r="3336" spans="5:5" x14ac:dyDescent="0.25">
      <c r="E3336" s="49"/>
    </row>
    <row r="3337" spans="5:5" x14ac:dyDescent="0.25">
      <c r="E3337" s="49"/>
    </row>
    <row r="3338" spans="5:5" x14ac:dyDescent="0.25">
      <c r="E3338" s="49"/>
    </row>
    <row r="3339" spans="5:5" x14ac:dyDescent="0.25">
      <c r="E3339" s="49"/>
    </row>
    <row r="3340" spans="5:5" x14ac:dyDescent="0.25">
      <c r="E3340" s="49"/>
    </row>
    <row r="3341" spans="5:5" x14ac:dyDescent="0.25">
      <c r="E3341" s="49"/>
    </row>
    <row r="3342" spans="5:5" x14ac:dyDescent="0.25">
      <c r="E3342" s="49"/>
    </row>
    <row r="3343" spans="5:5" x14ac:dyDescent="0.25">
      <c r="E3343" s="49"/>
    </row>
    <row r="3344" spans="5:5" x14ac:dyDescent="0.25">
      <c r="E3344" s="49"/>
    </row>
    <row r="3345" spans="5:5" x14ac:dyDescent="0.25">
      <c r="E3345" s="49"/>
    </row>
    <row r="3346" spans="5:5" x14ac:dyDescent="0.25">
      <c r="E3346" s="49"/>
    </row>
    <row r="3347" spans="5:5" x14ac:dyDescent="0.25">
      <c r="E3347" s="49"/>
    </row>
    <row r="3348" spans="5:5" x14ac:dyDescent="0.25">
      <c r="E3348" s="49"/>
    </row>
    <row r="3349" spans="5:5" x14ac:dyDescent="0.25">
      <c r="E3349" s="49"/>
    </row>
    <row r="3350" spans="5:5" x14ac:dyDescent="0.25">
      <c r="E3350" s="49"/>
    </row>
    <row r="3351" spans="5:5" x14ac:dyDescent="0.25">
      <c r="E3351" s="49"/>
    </row>
    <row r="3352" spans="5:5" x14ac:dyDescent="0.25">
      <c r="E3352" s="49"/>
    </row>
    <row r="3353" spans="5:5" x14ac:dyDescent="0.25">
      <c r="E3353" s="49"/>
    </row>
    <row r="3354" spans="5:5" x14ac:dyDescent="0.25">
      <c r="E3354" s="49"/>
    </row>
    <row r="3355" spans="5:5" x14ac:dyDescent="0.25">
      <c r="E3355" s="49"/>
    </row>
    <row r="3356" spans="5:5" x14ac:dyDescent="0.25">
      <c r="E3356" s="49"/>
    </row>
    <row r="3357" spans="5:5" x14ac:dyDescent="0.25">
      <c r="E3357" s="49"/>
    </row>
    <row r="3358" spans="5:5" x14ac:dyDescent="0.25">
      <c r="E3358" s="49"/>
    </row>
    <row r="3359" spans="5:5" x14ac:dyDescent="0.25">
      <c r="E3359" s="49"/>
    </row>
    <row r="3360" spans="5:5" x14ac:dyDescent="0.25">
      <c r="E3360" s="49"/>
    </row>
    <row r="3361" spans="5:5" x14ac:dyDescent="0.25">
      <c r="E3361" s="49"/>
    </row>
    <row r="3362" spans="5:5" x14ac:dyDescent="0.25">
      <c r="E3362" s="49"/>
    </row>
    <row r="3363" spans="5:5" x14ac:dyDescent="0.25">
      <c r="E3363" s="49"/>
    </row>
    <row r="3364" spans="5:5" x14ac:dyDescent="0.25">
      <c r="E3364" s="49"/>
    </row>
    <row r="3365" spans="5:5" x14ac:dyDescent="0.25">
      <c r="E3365" s="49"/>
    </row>
    <row r="3366" spans="5:5" x14ac:dyDescent="0.25">
      <c r="E3366" s="49"/>
    </row>
    <row r="3367" spans="5:5" x14ac:dyDescent="0.25">
      <c r="E3367" s="49"/>
    </row>
    <row r="3368" spans="5:5" x14ac:dyDescent="0.25">
      <c r="E3368" s="49"/>
    </row>
    <row r="3369" spans="5:5" x14ac:dyDescent="0.25">
      <c r="E3369" s="49"/>
    </row>
    <row r="3370" spans="5:5" x14ac:dyDescent="0.25">
      <c r="E3370" s="49"/>
    </row>
    <row r="3371" spans="5:5" x14ac:dyDescent="0.25">
      <c r="E3371" s="49"/>
    </row>
    <row r="3372" spans="5:5" x14ac:dyDescent="0.25">
      <c r="E3372" s="49"/>
    </row>
    <row r="3373" spans="5:5" x14ac:dyDescent="0.25">
      <c r="E3373" s="49"/>
    </row>
    <row r="3374" spans="5:5" x14ac:dyDescent="0.25">
      <c r="E3374" s="49"/>
    </row>
    <row r="3375" spans="5:5" x14ac:dyDescent="0.25">
      <c r="E3375" s="49"/>
    </row>
    <row r="3376" spans="5:5" x14ac:dyDescent="0.25">
      <c r="E3376" s="49"/>
    </row>
    <row r="3377" spans="5:5" x14ac:dyDescent="0.25">
      <c r="E3377" s="49"/>
    </row>
    <row r="3378" spans="5:5" x14ac:dyDescent="0.25">
      <c r="E3378" s="49"/>
    </row>
    <row r="3379" spans="5:5" x14ac:dyDescent="0.25">
      <c r="E3379" s="49"/>
    </row>
    <row r="3380" spans="5:5" x14ac:dyDescent="0.25">
      <c r="E3380" s="49"/>
    </row>
    <row r="3381" spans="5:5" x14ac:dyDescent="0.25">
      <c r="E3381" s="49"/>
    </row>
    <row r="3382" spans="5:5" x14ac:dyDescent="0.25">
      <c r="E3382" s="49"/>
    </row>
    <row r="3383" spans="5:5" x14ac:dyDescent="0.25">
      <c r="E3383" s="49"/>
    </row>
    <row r="3384" spans="5:5" x14ac:dyDescent="0.25">
      <c r="E3384" s="49"/>
    </row>
    <row r="3385" spans="5:5" x14ac:dyDescent="0.25">
      <c r="E3385" s="49"/>
    </row>
    <row r="3386" spans="5:5" x14ac:dyDescent="0.25">
      <c r="E3386" s="49"/>
    </row>
    <row r="3387" spans="5:5" x14ac:dyDescent="0.25">
      <c r="E3387" s="49"/>
    </row>
    <row r="3388" spans="5:5" x14ac:dyDescent="0.25">
      <c r="E3388" s="49"/>
    </row>
    <row r="3389" spans="5:5" x14ac:dyDescent="0.25">
      <c r="E3389" s="49"/>
    </row>
    <row r="3390" spans="5:5" x14ac:dyDescent="0.25">
      <c r="E3390" s="49"/>
    </row>
    <row r="3391" spans="5:5" x14ac:dyDescent="0.25">
      <c r="E3391" s="49"/>
    </row>
    <row r="3392" spans="5:5" x14ac:dyDescent="0.25">
      <c r="E3392" s="49"/>
    </row>
    <row r="3393" spans="5:5" x14ac:dyDescent="0.25">
      <c r="E3393" s="49"/>
    </row>
    <row r="3394" spans="5:5" x14ac:dyDescent="0.25">
      <c r="E3394" s="49"/>
    </row>
    <row r="3395" spans="5:5" x14ac:dyDescent="0.25">
      <c r="E3395" s="49"/>
    </row>
    <row r="3396" spans="5:5" x14ac:dyDescent="0.25">
      <c r="E3396" s="49"/>
    </row>
    <row r="3397" spans="5:5" x14ac:dyDescent="0.25">
      <c r="E3397" s="49"/>
    </row>
    <row r="3398" spans="5:5" x14ac:dyDescent="0.25">
      <c r="E3398" s="49"/>
    </row>
    <row r="3399" spans="5:5" x14ac:dyDescent="0.25">
      <c r="E3399" s="49"/>
    </row>
    <row r="3400" spans="5:5" x14ac:dyDescent="0.25">
      <c r="E3400" s="49"/>
    </row>
    <row r="3401" spans="5:5" x14ac:dyDescent="0.25">
      <c r="E3401" s="49"/>
    </row>
    <row r="3402" spans="5:5" x14ac:dyDescent="0.25">
      <c r="E3402" s="49"/>
    </row>
    <row r="3403" spans="5:5" x14ac:dyDescent="0.25">
      <c r="E3403" s="49"/>
    </row>
    <row r="3404" spans="5:5" x14ac:dyDescent="0.25">
      <c r="E3404" s="49"/>
    </row>
    <row r="3405" spans="5:5" x14ac:dyDescent="0.25">
      <c r="E3405" s="49"/>
    </row>
    <row r="3406" spans="5:5" x14ac:dyDescent="0.25">
      <c r="E3406" s="49"/>
    </row>
    <row r="3407" spans="5:5" x14ac:dyDescent="0.25">
      <c r="E3407" s="49"/>
    </row>
    <row r="3408" spans="5:5" x14ac:dyDescent="0.25">
      <c r="E3408" s="49"/>
    </row>
    <row r="3409" spans="5:5" x14ac:dyDescent="0.25">
      <c r="E3409" s="49"/>
    </row>
    <row r="3410" spans="5:5" x14ac:dyDescent="0.25">
      <c r="E3410" s="49"/>
    </row>
    <row r="3411" spans="5:5" x14ac:dyDescent="0.25">
      <c r="E3411" s="49"/>
    </row>
    <row r="3412" spans="5:5" x14ac:dyDescent="0.25">
      <c r="E3412" s="49"/>
    </row>
    <row r="3413" spans="5:5" x14ac:dyDescent="0.25">
      <c r="E3413" s="49"/>
    </row>
    <row r="3414" spans="5:5" x14ac:dyDescent="0.25">
      <c r="E3414" s="49"/>
    </row>
    <row r="3415" spans="5:5" x14ac:dyDescent="0.25">
      <c r="E3415" s="49"/>
    </row>
    <row r="3416" spans="5:5" x14ac:dyDescent="0.25">
      <c r="E3416" s="49"/>
    </row>
    <row r="3417" spans="5:5" x14ac:dyDescent="0.25">
      <c r="E3417" s="49"/>
    </row>
    <row r="3418" spans="5:5" x14ac:dyDescent="0.25">
      <c r="E3418" s="49"/>
    </row>
    <row r="3419" spans="5:5" x14ac:dyDescent="0.25">
      <c r="E3419" s="49"/>
    </row>
    <row r="3420" spans="5:5" x14ac:dyDescent="0.25">
      <c r="E3420" s="49"/>
    </row>
    <row r="3421" spans="5:5" x14ac:dyDescent="0.25">
      <c r="E3421" s="49"/>
    </row>
    <row r="3422" spans="5:5" x14ac:dyDescent="0.25">
      <c r="E3422" s="49"/>
    </row>
    <row r="3423" spans="5:5" x14ac:dyDescent="0.25">
      <c r="E3423" s="49"/>
    </row>
    <row r="3424" spans="5:5" x14ac:dyDescent="0.25">
      <c r="E3424" s="49"/>
    </row>
    <row r="3425" spans="5:5" x14ac:dyDescent="0.25">
      <c r="E3425" s="49"/>
    </row>
    <row r="3426" spans="5:5" x14ac:dyDescent="0.25">
      <c r="E3426" s="49"/>
    </row>
    <row r="3427" spans="5:5" x14ac:dyDescent="0.25">
      <c r="E3427" s="49"/>
    </row>
    <row r="3428" spans="5:5" x14ac:dyDescent="0.25">
      <c r="E3428" s="49"/>
    </row>
    <row r="3429" spans="5:5" x14ac:dyDescent="0.25">
      <c r="E3429" s="49"/>
    </row>
    <row r="3430" spans="5:5" x14ac:dyDescent="0.25">
      <c r="E3430" s="49"/>
    </row>
    <row r="3431" spans="5:5" x14ac:dyDescent="0.25">
      <c r="E3431" s="49"/>
    </row>
    <row r="3432" spans="5:5" x14ac:dyDescent="0.25">
      <c r="E3432" s="49"/>
    </row>
    <row r="3433" spans="5:5" x14ac:dyDescent="0.25">
      <c r="E3433" s="49"/>
    </row>
    <row r="3434" spans="5:5" x14ac:dyDescent="0.25">
      <c r="E3434" s="49"/>
    </row>
    <row r="3435" spans="5:5" x14ac:dyDescent="0.25">
      <c r="E3435" s="49"/>
    </row>
    <row r="3436" spans="5:5" x14ac:dyDescent="0.25">
      <c r="E3436" s="49"/>
    </row>
    <row r="3437" spans="5:5" x14ac:dyDescent="0.25">
      <c r="E3437" s="49"/>
    </row>
    <row r="3438" spans="5:5" x14ac:dyDescent="0.25">
      <c r="E3438" s="49"/>
    </row>
    <row r="3439" spans="5:5" x14ac:dyDescent="0.25">
      <c r="E3439" s="49"/>
    </row>
    <row r="3440" spans="5:5" x14ac:dyDescent="0.25">
      <c r="E3440" s="49"/>
    </row>
    <row r="3441" spans="5:5" x14ac:dyDescent="0.25">
      <c r="E3441" s="49"/>
    </row>
    <row r="3442" spans="5:5" x14ac:dyDescent="0.25">
      <c r="E3442" s="49"/>
    </row>
    <row r="3443" spans="5:5" x14ac:dyDescent="0.25">
      <c r="E3443" s="49"/>
    </row>
    <row r="3444" spans="5:5" x14ac:dyDescent="0.25">
      <c r="E3444" s="49"/>
    </row>
    <row r="3445" spans="5:5" x14ac:dyDescent="0.25">
      <c r="E3445" s="49"/>
    </row>
    <row r="3446" spans="5:5" x14ac:dyDescent="0.25">
      <c r="E3446" s="49"/>
    </row>
    <row r="3447" spans="5:5" x14ac:dyDescent="0.25">
      <c r="E3447" s="49"/>
    </row>
    <row r="3448" spans="5:5" x14ac:dyDescent="0.25">
      <c r="E3448" s="49"/>
    </row>
    <row r="3449" spans="5:5" x14ac:dyDescent="0.25">
      <c r="E3449" s="49"/>
    </row>
    <row r="3450" spans="5:5" x14ac:dyDescent="0.25">
      <c r="E3450" s="49"/>
    </row>
    <row r="3451" spans="5:5" x14ac:dyDescent="0.25">
      <c r="E3451" s="49"/>
    </row>
    <row r="3452" spans="5:5" x14ac:dyDescent="0.25">
      <c r="E3452" s="49"/>
    </row>
    <row r="3453" spans="5:5" x14ac:dyDescent="0.25">
      <c r="E3453" s="49"/>
    </row>
    <row r="3454" spans="5:5" x14ac:dyDescent="0.25">
      <c r="E3454" s="49"/>
    </row>
    <row r="3455" spans="5:5" x14ac:dyDescent="0.25">
      <c r="E3455" s="49"/>
    </row>
    <row r="3456" spans="5:5" x14ac:dyDescent="0.25">
      <c r="E3456" s="49"/>
    </row>
    <row r="3457" spans="5:5" x14ac:dyDescent="0.25">
      <c r="E3457" s="49"/>
    </row>
    <row r="3458" spans="5:5" x14ac:dyDescent="0.25">
      <c r="E3458" s="49"/>
    </row>
    <row r="3459" spans="5:5" x14ac:dyDescent="0.25">
      <c r="E3459" s="49"/>
    </row>
    <row r="3460" spans="5:5" x14ac:dyDescent="0.25">
      <c r="E3460" s="49"/>
    </row>
    <row r="3461" spans="5:5" x14ac:dyDescent="0.25">
      <c r="E3461" s="49"/>
    </row>
    <row r="3462" spans="5:5" x14ac:dyDescent="0.25">
      <c r="E3462" s="49"/>
    </row>
    <row r="3463" spans="5:5" x14ac:dyDescent="0.25">
      <c r="E3463" s="49"/>
    </row>
    <row r="3464" spans="5:5" x14ac:dyDescent="0.25">
      <c r="E3464" s="49"/>
    </row>
    <row r="3465" spans="5:5" x14ac:dyDescent="0.25">
      <c r="E3465" s="49"/>
    </row>
    <row r="3466" spans="5:5" x14ac:dyDescent="0.25">
      <c r="E3466" s="49"/>
    </row>
    <row r="3467" spans="5:5" x14ac:dyDescent="0.25">
      <c r="E3467" s="49"/>
    </row>
    <row r="3468" spans="5:5" x14ac:dyDescent="0.25">
      <c r="E3468" s="49"/>
    </row>
    <row r="3469" spans="5:5" x14ac:dyDescent="0.25">
      <c r="E3469" s="49"/>
    </row>
    <row r="3470" spans="5:5" x14ac:dyDescent="0.25">
      <c r="E3470" s="49"/>
    </row>
    <row r="3471" spans="5:5" x14ac:dyDescent="0.25">
      <c r="E3471" s="49"/>
    </row>
    <row r="3472" spans="5:5" x14ac:dyDescent="0.25">
      <c r="E3472" s="49"/>
    </row>
    <row r="3473" spans="5:5" x14ac:dyDescent="0.25">
      <c r="E3473" s="49"/>
    </row>
    <row r="3474" spans="5:5" x14ac:dyDescent="0.25">
      <c r="E3474" s="49"/>
    </row>
    <row r="3475" spans="5:5" x14ac:dyDescent="0.25">
      <c r="E3475" s="49"/>
    </row>
    <row r="3476" spans="5:5" x14ac:dyDescent="0.25">
      <c r="E3476" s="49"/>
    </row>
    <row r="3477" spans="5:5" x14ac:dyDescent="0.25">
      <c r="E3477" s="49"/>
    </row>
    <row r="3478" spans="5:5" x14ac:dyDescent="0.25">
      <c r="E3478" s="49"/>
    </row>
    <row r="3479" spans="5:5" x14ac:dyDescent="0.25">
      <c r="E3479" s="49"/>
    </row>
    <row r="3480" spans="5:5" x14ac:dyDescent="0.25">
      <c r="E3480" s="49"/>
    </row>
    <row r="3481" spans="5:5" x14ac:dyDescent="0.25">
      <c r="E3481" s="49"/>
    </row>
    <row r="3482" spans="5:5" x14ac:dyDescent="0.25">
      <c r="E3482" s="49"/>
    </row>
    <row r="3483" spans="5:5" x14ac:dyDescent="0.25">
      <c r="E3483" s="49"/>
    </row>
    <row r="3484" spans="5:5" x14ac:dyDescent="0.25">
      <c r="E3484" s="49"/>
    </row>
    <row r="3485" spans="5:5" x14ac:dyDescent="0.25">
      <c r="E3485" s="49"/>
    </row>
    <row r="3486" spans="5:5" x14ac:dyDescent="0.25">
      <c r="E3486" s="49"/>
    </row>
    <row r="3487" spans="5:5" x14ac:dyDescent="0.25">
      <c r="E3487" s="49"/>
    </row>
    <row r="3488" spans="5:5" x14ac:dyDescent="0.25">
      <c r="E3488" s="49"/>
    </row>
    <row r="3489" spans="5:5" x14ac:dyDescent="0.25">
      <c r="E3489" s="49"/>
    </row>
    <row r="3490" spans="5:5" x14ac:dyDescent="0.25">
      <c r="E3490" s="49"/>
    </row>
    <row r="3491" spans="5:5" x14ac:dyDescent="0.25">
      <c r="E3491" s="49"/>
    </row>
    <row r="3492" spans="5:5" x14ac:dyDescent="0.25">
      <c r="E3492" s="49"/>
    </row>
    <row r="3493" spans="5:5" x14ac:dyDescent="0.25">
      <c r="E3493" s="49"/>
    </row>
    <row r="3494" spans="5:5" x14ac:dyDescent="0.25">
      <c r="E3494" s="49"/>
    </row>
    <row r="3495" spans="5:5" x14ac:dyDescent="0.25">
      <c r="E3495" s="49"/>
    </row>
    <row r="3496" spans="5:5" x14ac:dyDescent="0.25">
      <c r="E3496" s="49"/>
    </row>
    <row r="3497" spans="5:5" x14ac:dyDescent="0.25">
      <c r="E3497" s="49"/>
    </row>
    <row r="3498" spans="5:5" x14ac:dyDescent="0.25">
      <c r="E3498" s="49"/>
    </row>
    <row r="3499" spans="5:5" x14ac:dyDescent="0.25">
      <c r="E3499" s="49"/>
    </row>
    <row r="3500" spans="5:5" x14ac:dyDescent="0.25">
      <c r="E3500" s="49"/>
    </row>
    <row r="3501" spans="5:5" x14ac:dyDescent="0.25">
      <c r="E3501" s="49"/>
    </row>
    <row r="3502" spans="5:5" x14ac:dyDescent="0.25">
      <c r="E3502" s="49"/>
    </row>
    <row r="3503" spans="5:5" x14ac:dyDescent="0.25">
      <c r="E3503" s="49"/>
    </row>
    <row r="3504" spans="5:5" x14ac:dyDescent="0.25">
      <c r="E3504" s="49"/>
    </row>
    <row r="3505" spans="5:5" x14ac:dyDescent="0.25">
      <c r="E3505" s="49"/>
    </row>
    <row r="3506" spans="5:5" x14ac:dyDescent="0.25">
      <c r="E3506" s="49"/>
    </row>
    <row r="3507" spans="5:5" x14ac:dyDescent="0.25">
      <c r="E3507" s="49"/>
    </row>
    <row r="3508" spans="5:5" x14ac:dyDescent="0.25">
      <c r="E3508" s="49"/>
    </row>
    <row r="3509" spans="5:5" x14ac:dyDescent="0.25">
      <c r="E3509" s="49"/>
    </row>
    <row r="3510" spans="5:5" x14ac:dyDescent="0.25">
      <c r="E3510" s="49"/>
    </row>
    <row r="3511" spans="5:5" x14ac:dyDescent="0.25">
      <c r="E3511" s="49"/>
    </row>
    <row r="3512" spans="5:5" x14ac:dyDescent="0.25">
      <c r="E3512" s="49"/>
    </row>
    <row r="3513" spans="5:5" x14ac:dyDescent="0.25">
      <c r="E3513" s="49"/>
    </row>
    <row r="3514" spans="5:5" x14ac:dyDescent="0.25">
      <c r="E3514" s="49"/>
    </row>
    <row r="3515" spans="5:5" x14ac:dyDescent="0.25">
      <c r="E3515" s="49"/>
    </row>
    <row r="3516" spans="5:5" x14ac:dyDescent="0.25">
      <c r="E3516" s="49"/>
    </row>
    <row r="3517" spans="5:5" x14ac:dyDescent="0.25">
      <c r="E3517" s="49"/>
    </row>
    <row r="3518" spans="5:5" x14ac:dyDescent="0.25">
      <c r="E3518" s="49"/>
    </row>
    <row r="3519" spans="5:5" x14ac:dyDescent="0.25">
      <c r="E3519" s="49"/>
    </row>
    <row r="3520" spans="5:5" x14ac:dyDescent="0.25">
      <c r="E3520" s="49"/>
    </row>
    <row r="3521" spans="5:5" x14ac:dyDescent="0.25">
      <c r="E3521" s="49"/>
    </row>
    <row r="3522" spans="5:5" x14ac:dyDescent="0.25">
      <c r="E3522" s="49"/>
    </row>
    <row r="3523" spans="5:5" x14ac:dyDescent="0.25">
      <c r="E3523" s="49"/>
    </row>
    <row r="3524" spans="5:5" x14ac:dyDescent="0.25">
      <c r="E3524" s="49"/>
    </row>
    <row r="3525" spans="5:5" x14ac:dyDescent="0.25">
      <c r="E3525" s="49"/>
    </row>
    <row r="3526" spans="5:5" x14ac:dyDescent="0.25">
      <c r="E3526" s="49"/>
    </row>
    <row r="3527" spans="5:5" x14ac:dyDescent="0.25">
      <c r="E3527" s="49"/>
    </row>
    <row r="3528" spans="5:5" x14ac:dyDescent="0.25">
      <c r="E3528" s="49"/>
    </row>
    <row r="3529" spans="5:5" x14ac:dyDescent="0.25">
      <c r="E3529" s="49"/>
    </row>
    <row r="3530" spans="5:5" x14ac:dyDescent="0.25">
      <c r="E3530" s="49"/>
    </row>
    <row r="3531" spans="5:5" x14ac:dyDescent="0.25">
      <c r="E3531" s="49"/>
    </row>
    <row r="3532" spans="5:5" x14ac:dyDescent="0.25">
      <c r="E3532" s="49"/>
    </row>
    <row r="3533" spans="5:5" x14ac:dyDescent="0.25">
      <c r="E3533" s="49"/>
    </row>
    <row r="3534" spans="5:5" x14ac:dyDescent="0.25">
      <c r="E3534" s="49"/>
    </row>
    <row r="3535" spans="5:5" x14ac:dyDescent="0.25">
      <c r="E3535" s="49"/>
    </row>
    <row r="3536" spans="5:5" x14ac:dyDescent="0.25">
      <c r="E3536" s="49"/>
    </row>
    <row r="3537" spans="5:5" x14ac:dyDescent="0.25">
      <c r="E3537" s="49"/>
    </row>
    <row r="3538" spans="5:5" x14ac:dyDescent="0.25">
      <c r="E3538" s="49"/>
    </row>
    <row r="3539" spans="5:5" x14ac:dyDescent="0.25">
      <c r="E3539" s="49"/>
    </row>
    <row r="3540" spans="5:5" x14ac:dyDescent="0.25">
      <c r="E3540" s="49"/>
    </row>
    <row r="3541" spans="5:5" x14ac:dyDescent="0.25">
      <c r="E3541" s="49"/>
    </row>
    <row r="3542" spans="5:5" x14ac:dyDescent="0.25">
      <c r="E3542" s="49"/>
    </row>
    <row r="3543" spans="5:5" x14ac:dyDescent="0.25">
      <c r="E3543" s="49"/>
    </row>
    <row r="3544" spans="5:5" x14ac:dyDescent="0.25">
      <c r="E3544" s="49"/>
    </row>
    <row r="3545" spans="5:5" x14ac:dyDescent="0.25">
      <c r="E3545" s="49"/>
    </row>
    <row r="3546" spans="5:5" x14ac:dyDescent="0.25">
      <c r="E3546" s="49"/>
    </row>
    <row r="3547" spans="5:5" x14ac:dyDescent="0.25">
      <c r="E3547" s="49"/>
    </row>
    <row r="3548" spans="5:5" x14ac:dyDescent="0.25">
      <c r="E3548" s="49"/>
    </row>
    <row r="3549" spans="5:5" x14ac:dyDescent="0.25">
      <c r="E3549" s="49"/>
    </row>
    <row r="3550" spans="5:5" x14ac:dyDescent="0.25">
      <c r="E3550" s="49"/>
    </row>
    <row r="3551" spans="5:5" x14ac:dyDescent="0.25">
      <c r="E3551" s="49"/>
    </row>
    <row r="3552" spans="5:5" x14ac:dyDescent="0.25">
      <c r="E3552" s="49"/>
    </row>
    <row r="3553" spans="5:5" x14ac:dyDescent="0.25">
      <c r="E3553" s="49"/>
    </row>
    <row r="3554" spans="5:5" x14ac:dyDescent="0.25">
      <c r="E3554" s="49"/>
    </row>
    <row r="3555" spans="5:5" x14ac:dyDescent="0.25">
      <c r="E3555" s="49"/>
    </row>
    <row r="3556" spans="5:5" x14ac:dyDescent="0.25">
      <c r="E3556" s="49"/>
    </row>
    <row r="3557" spans="5:5" x14ac:dyDescent="0.25">
      <c r="E3557" s="49"/>
    </row>
    <row r="3558" spans="5:5" x14ac:dyDescent="0.25">
      <c r="E3558" s="49"/>
    </row>
    <row r="3559" spans="5:5" x14ac:dyDescent="0.25">
      <c r="E3559" s="49"/>
    </row>
    <row r="3560" spans="5:5" x14ac:dyDescent="0.25">
      <c r="E3560" s="49"/>
    </row>
    <row r="3561" spans="5:5" x14ac:dyDescent="0.25">
      <c r="E3561" s="49"/>
    </row>
    <row r="3562" spans="5:5" x14ac:dyDescent="0.25">
      <c r="E3562" s="49"/>
    </row>
    <row r="3563" spans="5:5" x14ac:dyDescent="0.25">
      <c r="E3563" s="49"/>
    </row>
    <row r="3564" spans="5:5" x14ac:dyDescent="0.25">
      <c r="E3564" s="49"/>
    </row>
    <row r="3565" spans="5:5" x14ac:dyDescent="0.25">
      <c r="E3565" s="49"/>
    </row>
    <row r="3566" spans="5:5" x14ac:dyDescent="0.25">
      <c r="E3566" s="49"/>
    </row>
    <row r="3567" spans="5:5" x14ac:dyDescent="0.25">
      <c r="E3567" s="49"/>
    </row>
    <row r="3568" spans="5:5" x14ac:dyDescent="0.25">
      <c r="E3568" s="49"/>
    </row>
    <row r="3569" spans="5:5" x14ac:dyDescent="0.25">
      <c r="E3569" s="49"/>
    </row>
    <row r="3570" spans="5:5" x14ac:dyDescent="0.25">
      <c r="E3570" s="49"/>
    </row>
    <row r="3571" spans="5:5" x14ac:dyDescent="0.25">
      <c r="E3571" s="49"/>
    </row>
    <row r="3572" spans="5:5" x14ac:dyDescent="0.25">
      <c r="E3572" s="49"/>
    </row>
    <row r="3573" spans="5:5" x14ac:dyDescent="0.25">
      <c r="E3573" s="49"/>
    </row>
    <row r="3574" spans="5:5" x14ac:dyDescent="0.25">
      <c r="E3574" s="49"/>
    </row>
    <row r="3575" spans="5:5" x14ac:dyDescent="0.25">
      <c r="E3575" s="49"/>
    </row>
    <row r="3576" spans="5:5" x14ac:dyDescent="0.25">
      <c r="E3576" s="49"/>
    </row>
    <row r="3577" spans="5:5" x14ac:dyDescent="0.25">
      <c r="E3577" s="49"/>
    </row>
    <row r="3578" spans="5:5" x14ac:dyDescent="0.25">
      <c r="E3578" s="49"/>
    </row>
    <row r="3579" spans="5:5" x14ac:dyDescent="0.25">
      <c r="E3579" s="49"/>
    </row>
    <row r="3580" spans="5:5" x14ac:dyDescent="0.25">
      <c r="E3580" s="49"/>
    </row>
    <row r="3581" spans="5:5" x14ac:dyDescent="0.25">
      <c r="E3581" s="49"/>
    </row>
    <row r="3582" spans="5:5" x14ac:dyDescent="0.25">
      <c r="E3582" s="49"/>
    </row>
    <row r="3583" spans="5:5" x14ac:dyDescent="0.25">
      <c r="E3583" s="49"/>
    </row>
    <row r="3584" spans="5:5" x14ac:dyDescent="0.25">
      <c r="E3584" s="49"/>
    </row>
    <row r="3585" spans="5:5" x14ac:dyDescent="0.25">
      <c r="E3585" s="49"/>
    </row>
    <row r="3586" spans="5:5" x14ac:dyDescent="0.25">
      <c r="E3586" s="49"/>
    </row>
    <row r="3587" spans="5:5" x14ac:dyDescent="0.25">
      <c r="E3587" s="49"/>
    </row>
    <row r="3588" spans="5:5" x14ac:dyDescent="0.25">
      <c r="E3588" s="49"/>
    </row>
    <row r="3589" spans="5:5" x14ac:dyDescent="0.25">
      <c r="E3589" s="49"/>
    </row>
    <row r="3590" spans="5:5" x14ac:dyDescent="0.25">
      <c r="E3590" s="49"/>
    </row>
    <row r="3591" spans="5:5" x14ac:dyDescent="0.25">
      <c r="E3591" s="49"/>
    </row>
    <row r="3592" spans="5:5" x14ac:dyDescent="0.25">
      <c r="E3592" s="49"/>
    </row>
    <row r="3593" spans="5:5" x14ac:dyDescent="0.25">
      <c r="E3593" s="49"/>
    </row>
    <row r="3594" spans="5:5" x14ac:dyDescent="0.25">
      <c r="E3594" s="49"/>
    </row>
    <row r="3595" spans="5:5" x14ac:dyDescent="0.25">
      <c r="E3595" s="49"/>
    </row>
    <row r="3596" spans="5:5" x14ac:dyDescent="0.25">
      <c r="E3596" s="49"/>
    </row>
    <row r="3597" spans="5:5" x14ac:dyDescent="0.25">
      <c r="E3597" s="49"/>
    </row>
    <row r="3598" spans="5:5" x14ac:dyDescent="0.25">
      <c r="E3598" s="49"/>
    </row>
    <row r="3599" spans="5:5" x14ac:dyDescent="0.25">
      <c r="E3599" s="49"/>
    </row>
    <row r="3600" spans="5:5" x14ac:dyDescent="0.25">
      <c r="E3600" s="49"/>
    </row>
    <row r="3601" spans="5:5" x14ac:dyDescent="0.25">
      <c r="E3601" s="49"/>
    </row>
    <row r="3602" spans="5:5" x14ac:dyDescent="0.25">
      <c r="E3602" s="49"/>
    </row>
    <row r="3603" spans="5:5" x14ac:dyDescent="0.25">
      <c r="E3603" s="49"/>
    </row>
    <row r="3604" spans="5:5" x14ac:dyDescent="0.25">
      <c r="E3604" s="49"/>
    </row>
    <row r="3605" spans="5:5" x14ac:dyDescent="0.25">
      <c r="E3605" s="49"/>
    </row>
    <row r="3606" spans="5:5" x14ac:dyDescent="0.25">
      <c r="E3606" s="49"/>
    </row>
    <row r="3607" spans="5:5" x14ac:dyDescent="0.25">
      <c r="E3607" s="49"/>
    </row>
    <row r="3608" spans="5:5" x14ac:dyDescent="0.25">
      <c r="E3608" s="49"/>
    </row>
    <row r="3609" spans="5:5" x14ac:dyDescent="0.25">
      <c r="E3609" s="49"/>
    </row>
    <row r="3610" spans="5:5" x14ac:dyDescent="0.25">
      <c r="E3610" s="49"/>
    </row>
    <row r="3611" spans="5:5" x14ac:dyDescent="0.25">
      <c r="E3611" s="49"/>
    </row>
    <row r="3612" spans="5:5" x14ac:dyDescent="0.25">
      <c r="E3612" s="49"/>
    </row>
    <row r="3613" spans="5:5" x14ac:dyDescent="0.25">
      <c r="E3613" s="49"/>
    </row>
    <row r="3614" spans="5:5" x14ac:dyDescent="0.25">
      <c r="E3614" s="49"/>
    </row>
    <row r="3615" spans="5:5" x14ac:dyDescent="0.25">
      <c r="E3615" s="49"/>
    </row>
    <row r="3616" spans="5:5" x14ac:dyDescent="0.25">
      <c r="E3616" s="49"/>
    </row>
    <row r="3617" spans="5:5" x14ac:dyDescent="0.25">
      <c r="E3617" s="49"/>
    </row>
    <row r="3618" spans="5:5" x14ac:dyDescent="0.25">
      <c r="E3618" s="49"/>
    </row>
    <row r="3619" spans="5:5" x14ac:dyDescent="0.25">
      <c r="E3619" s="49"/>
    </row>
    <row r="3620" spans="5:5" x14ac:dyDescent="0.25">
      <c r="E3620" s="49"/>
    </row>
    <row r="3621" spans="5:5" x14ac:dyDescent="0.25">
      <c r="E3621" s="49"/>
    </row>
    <row r="3622" spans="5:5" x14ac:dyDescent="0.25">
      <c r="E3622" s="49"/>
    </row>
    <row r="3623" spans="5:5" x14ac:dyDescent="0.25">
      <c r="E3623" s="49"/>
    </row>
    <row r="3624" spans="5:5" x14ac:dyDescent="0.25">
      <c r="E3624" s="49"/>
    </row>
    <row r="3625" spans="5:5" x14ac:dyDescent="0.25">
      <c r="E3625" s="49"/>
    </row>
    <row r="3626" spans="5:5" x14ac:dyDescent="0.25">
      <c r="E3626" s="49"/>
    </row>
    <row r="3627" spans="5:5" x14ac:dyDescent="0.25">
      <c r="E3627" s="49"/>
    </row>
    <row r="3628" spans="5:5" x14ac:dyDescent="0.25">
      <c r="E3628" s="49"/>
    </row>
    <row r="3629" spans="5:5" x14ac:dyDescent="0.25">
      <c r="E3629" s="49"/>
    </row>
    <row r="3630" spans="5:5" x14ac:dyDescent="0.25">
      <c r="E3630" s="49"/>
    </row>
    <row r="3631" spans="5:5" x14ac:dyDescent="0.25">
      <c r="E3631" s="49"/>
    </row>
    <row r="3632" spans="5:5" x14ac:dyDescent="0.25">
      <c r="E3632" s="49"/>
    </row>
    <row r="3633" spans="5:5" x14ac:dyDescent="0.25">
      <c r="E3633" s="49"/>
    </row>
    <row r="3634" spans="5:5" x14ac:dyDescent="0.25">
      <c r="E3634" s="49"/>
    </row>
    <row r="3635" spans="5:5" x14ac:dyDescent="0.25">
      <c r="E3635" s="49"/>
    </row>
    <row r="3636" spans="5:5" x14ac:dyDescent="0.25">
      <c r="E3636" s="49"/>
    </row>
    <row r="3637" spans="5:5" x14ac:dyDescent="0.25">
      <c r="E3637" s="49"/>
    </row>
    <row r="3638" spans="5:5" x14ac:dyDescent="0.25">
      <c r="E3638" s="49"/>
    </row>
    <row r="3639" spans="5:5" x14ac:dyDescent="0.25">
      <c r="E3639" s="49"/>
    </row>
    <row r="3640" spans="5:5" x14ac:dyDescent="0.25">
      <c r="E3640" s="49"/>
    </row>
    <row r="3641" spans="5:5" x14ac:dyDescent="0.25">
      <c r="E3641" s="49"/>
    </row>
    <row r="3642" spans="5:5" x14ac:dyDescent="0.25">
      <c r="E3642" s="49"/>
    </row>
    <row r="3643" spans="5:5" x14ac:dyDescent="0.25">
      <c r="E3643" s="49"/>
    </row>
    <row r="3644" spans="5:5" x14ac:dyDescent="0.25">
      <c r="E3644" s="49"/>
    </row>
    <row r="3645" spans="5:5" x14ac:dyDescent="0.25">
      <c r="E3645" s="49"/>
    </row>
    <row r="3646" spans="5:5" x14ac:dyDescent="0.25">
      <c r="E3646" s="49"/>
    </row>
    <row r="3647" spans="5:5" x14ac:dyDescent="0.25">
      <c r="E3647" s="49"/>
    </row>
    <row r="3648" spans="5:5" x14ac:dyDescent="0.25">
      <c r="E3648" s="49"/>
    </row>
    <row r="3649" spans="5:5" x14ac:dyDescent="0.25">
      <c r="E3649" s="49"/>
    </row>
    <row r="3650" spans="5:5" x14ac:dyDescent="0.25">
      <c r="E3650" s="49"/>
    </row>
    <row r="3651" spans="5:5" x14ac:dyDescent="0.25">
      <c r="E3651" s="49"/>
    </row>
    <row r="3652" spans="5:5" x14ac:dyDescent="0.25">
      <c r="E3652" s="49"/>
    </row>
    <row r="3653" spans="5:5" x14ac:dyDescent="0.25">
      <c r="E3653" s="49"/>
    </row>
    <row r="3654" spans="5:5" x14ac:dyDescent="0.25">
      <c r="E3654" s="49"/>
    </row>
    <row r="3655" spans="5:5" x14ac:dyDescent="0.25">
      <c r="E3655" s="49"/>
    </row>
    <row r="3656" spans="5:5" x14ac:dyDescent="0.25">
      <c r="E3656" s="49"/>
    </row>
    <row r="3657" spans="5:5" x14ac:dyDescent="0.25">
      <c r="E3657" s="49"/>
    </row>
    <row r="3658" spans="5:5" x14ac:dyDescent="0.25">
      <c r="E3658" s="49"/>
    </row>
    <row r="3659" spans="5:5" x14ac:dyDescent="0.25">
      <c r="E3659" s="49"/>
    </row>
    <row r="3660" spans="5:5" x14ac:dyDescent="0.25">
      <c r="E3660" s="49"/>
    </row>
    <row r="3661" spans="5:5" x14ac:dyDescent="0.25">
      <c r="E3661" s="49"/>
    </row>
    <row r="3662" spans="5:5" x14ac:dyDescent="0.25">
      <c r="E3662" s="49"/>
    </row>
    <row r="3663" spans="5:5" x14ac:dyDescent="0.25">
      <c r="E3663" s="49"/>
    </row>
    <row r="3664" spans="5:5" x14ac:dyDescent="0.25">
      <c r="E3664" s="49"/>
    </row>
    <row r="3665" spans="5:5" x14ac:dyDescent="0.25">
      <c r="E3665" s="49"/>
    </row>
    <row r="3666" spans="5:5" x14ac:dyDescent="0.25">
      <c r="E3666" s="49"/>
    </row>
    <row r="3667" spans="5:5" x14ac:dyDescent="0.25">
      <c r="E3667" s="49"/>
    </row>
    <row r="3668" spans="5:5" x14ac:dyDescent="0.25">
      <c r="E3668" s="49"/>
    </row>
    <row r="3669" spans="5:5" x14ac:dyDescent="0.25">
      <c r="E3669" s="49"/>
    </row>
    <row r="3670" spans="5:5" x14ac:dyDescent="0.25">
      <c r="E3670" s="49"/>
    </row>
    <row r="3671" spans="5:5" x14ac:dyDescent="0.25">
      <c r="E3671" s="49"/>
    </row>
    <row r="3672" spans="5:5" x14ac:dyDescent="0.25">
      <c r="E3672" s="49"/>
    </row>
    <row r="3673" spans="5:5" x14ac:dyDescent="0.25">
      <c r="E3673" s="49"/>
    </row>
    <row r="3674" spans="5:5" x14ac:dyDescent="0.25">
      <c r="E3674" s="49"/>
    </row>
    <row r="3675" spans="5:5" x14ac:dyDescent="0.25">
      <c r="E3675" s="49"/>
    </row>
    <row r="3676" spans="5:5" x14ac:dyDescent="0.25">
      <c r="E3676" s="49"/>
    </row>
    <row r="3677" spans="5:5" x14ac:dyDescent="0.25">
      <c r="E3677" s="49"/>
    </row>
    <row r="3678" spans="5:5" x14ac:dyDescent="0.25">
      <c r="E3678" s="49"/>
    </row>
    <row r="3679" spans="5:5" x14ac:dyDescent="0.25">
      <c r="E3679" s="49"/>
    </row>
    <row r="3680" spans="5:5" x14ac:dyDescent="0.25">
      <c r="E3680" s="49"/>
    </row>
    <row r="3681" spans="5:5" x14ac:dyDescent="0.25">
      <c r="E3681" s="49"/>
    </row>
    <row r="3682" spans="5:5" x14ac:dyDescent="0.25">
      <c r="E3682" s="49"/>
    </row>
    <row r="3683" spans="5:5" x14ac:dyDescent="0.25">
      <c r="E3683" s="49"/>
    </row>
    <row r="3684" spans="5:5" x14ac:dyDescent="0.25">
      <c r="E3684" s="49"/>
    </row>
    <row r="3685" spans="5:5" x14ac:dyDescent="0.25">
      <c r="E3685" s="49"/>
    </row>
    <row r="3686" spans="5:5" x14ac:dyDescent="0.25">
      <c r="E3686" s="49"/>
    </row>
    <row r="3687" spans="5:5" x14ac:dyDescent="0.25">
      <c r="E3687" s="49"/>
    </row>
    <row r="3688" spans="5:5" x14ac:dyDescent="0.25">
      <c r="E3688" s="49"/>
    </row>
    <row r="3689" spans="5:5" x14ac:dyDescent="0.25">
      <c r="E3689" s="49"/>
    </row>
    <row r="3690" spans="5:5" x14ac:dyDescent="0.25">
      <c r="E3690" s="49"/>
    </row>
    <row r="3691" spans="5:5" x14ac:dyDescent="0.25">
      <c r="E3691" s="49"/>
    </row>
    <row r="3692" spans="5:5" x14ac:dyDescent="0.25">
      <c r="E3692" s="49"/>
    </row>
    <row r="3693" spans="5:5" x14ac:dyDescent="0.25">
      <c r="E3693" s="49"/>
    </row>
    <row r="3694" spans="5:5" x14ac:dyDescent="0.25">
      <c r="E3694" s="49"/>
    </row>
    <row r="3695" spans="5:5" x14ac:dyDescent="0.25">
      <c r="E3695" s="49"/>
    </row>
    <row r="3696" spans="5:5" x14ac:dyDescent="0.25">
      <c r="E3696" s="49"/>
    </row>
    <row r="3697" spans="5:5" x14ac:dyDescent="0.25">
      <c r="E3697" s="49"/>
    </row>
    <row r="3698" spans="5:5" x14ac:dyDescent="0.25">
      <c r="E3698" s="49"/>
    </row>
    <row r="3699" spans="5:5" x14ac:dyDescent="0.25">
      <c r="E3699" s="49"/>
    </row>
    <row r="3700" spans="5:5" x14ac:dyDescent="0.25">
      <c r="E3700" s="49"/>
    </row>
    <row r="3701" spans="5:5" x14ac:dyDescent="0.25">
      <c r="E3701" s="49"/>
    </row>
    <row r="3702" spans="5:5" x14ac:dyDescent="0.25">
      <c r="E3702" s="49"/>
    </row>
    <row r="3703" spans="5:5" x14ac:dyDescent="0.25">
      <c r="E3703" s="49"/>
    </row>
    <row r="3704" spans="5:5" x14ac:dyDescent="0.25">
      <c r="E3704" s="49"/>
    </row>
    <row r="3705" spans="5:5" x14ac:dyDescent="0.25">
      <c r="E3705" s="49"/>
    </row>
    <row r="3706" spans="5:5" x14ac:dyDescent="0.25">
      <c r="E3706" s="49"/>
    </row>
    <row r="3707" spans="5:5" x14ac:dyDescent="0.25">
      <c r="E3707" s="49"/>
    </row>
    <row r="3708" spans="5:5" x14ac:dyDescent="0.25">
      <c r="E3708" s="49"/>
    </row>
    <row r="3709" spans="5:5" x14ac:dyDescent="0.25">
      <c r="E3709" s="49"/>
    </row>
    <row r="3710" spans="5:5" x14ac:dyDescent="0.25">
      <c r="E3710" s="49"/>
    </row>
    <row r="3711" spans="5:5" x14ac:dyDescent="0.25">
      <c r="E3711" s="49"/>
    </row>
    <row r="3712" spans="5:5" x14ac:dyDescent="0.25">
      <c r="E3712" s="49"/>
    </row>
    <row r="3713" spans="5:5" x14ac:dyDescent="0.25">
      <c r="E3713" s="49"/>
    </row>
    <row r="3714" spans="5:5" x14ac:dyDescent="0.25">
      <c r="E3714" s="49"/>
    </row>
    <row r="3715" spans="5:5" x14ac:dyDescent="0.25">
      <c r="E3715" s="49"/>
    </row>
    <row r="3716" spans="5:5" x14ac:dyDescent="0.25">
      <c r="E3716" s="49"/>
    </row>
    <row r="3717" spans="5:5" x14ac:dyDescent="0.25">
      <c r="E3717" s="49"/>
    </row>
    <row r="3718" spans="5:5" x14ac:dyDescent="0.25">
      <c r="E3718" s="49"/>
    </row>
    <row r="3719" spans="5:5" x14ac:dyDescent="0.25">
      <c r="E3719" s="49"/>
    </row>
    <row r="3720" spans="5:5" x14ac:dyDescent="0.25">
      <c r="E3720" s="49"/>
    </row>
    <row r="3721" spans="5:5" x14ac:dyDescent="0.25">
      <c r="E3721" s="49"/>
    </row>
    <row r="3722" spans="5:5" x14ac:dyDescent="0.25">
      <c r="E3722" s="49"/>
    </row>
    <row r="3723" spans="5:5" x14ac:dyDescent="0.25">
      <c r="E3723" s="49"/>
    </row>
    <row r="3724" spans="5:5" x14ac:dyDescent="0.25">
      <c r="E3724" s="49"/>
    </row>
    <row r="3725" spans="5:5" x14ac:dyDescent="0.25">
      <c r="E3725" s="49"/>
    </row>
    <row r="3726" spans="5:5" x14ac:dyDescent="0.25">
      <c r="E3726" s="49"/>
    </row>
    <row r="3727" spans="5:5" x14ac:dyDescent="0.25">
      <c r="E3727" s="49"/>
    </row>
    <row r="3728" spans="5:5" x14ac:dyDescent="0.25">
      <c r="E3728" s="49"/>
    </row>
    <row r="3729" spans="5:5" x14ac:dyDescent="0.25">
      <c r="E3729" s="49"/>
    </row>
    <row r="3730" spans="5:5" x14ac:dyDescent="0.25">
      <c r="E3730" s="49"/>
    </row>
    <row r="3731" spans="5:5" x14ac:dyDescent="0.25">
      <c r="E3731" s="49"/>
    </row>
    <row r="3732" spans="5:5" x14ac:dyDescent="0.25">
      <c r="E3732" s="49"/>
    </row>
    <row r="3733" spans="5:5" x14ac:dyDescent="0.25">
      <c r="E3733" s="49"/>
    </row>
    <row r="3734" spans="5:5" x14ac:dyDescent="0.25">
      <c r="E3734" s="49"/>
    </row>
    <row r="3735" spans="5:5" x14ac:dyDescent="0.25">
      <c r="E3735" s="49"/>
    </row>
    <row r="3736" spans="5:5" x14ac:dyDescent="0.25">
      <c r="E3736" s="49"/>
    </row>
    <row r="3737" spans="5:5" x14ac:dyDescent="0.25">
      <c r="E3737" s="49"/>
    </row>
    <row r="3738" spans="5:5" x14ac:dyDescent="0.25">
      <c r="E3738" s="49"/>
    </row>
    <row r="3739" spans="5:5" x14ac:dyDescent="0.25">
      <c r="E3739" s="49"/>
    </row>
    <row r="3740" spans="5:5" x14ac:dyDescent="0.25">
      <c r="E3740" s="49"/>
    </row>
    <row r="3741" spans="5:5" x14ac:dyDescent="0.25">
      <c r="E3741" s="49"/>
    </row>
    <row r="3742" spans="5:5" x14ac:dyDescent="0.25">
      <c r="E3742" s="49"/>
    </row>
    <row r="3743" spans="5:5" x14ac:dyDescent="0.25">
      <c r="E3743" s="49"/>
    </row>
    <row r="3744" spans="5:5" x14ac:dyDescent="0.25">
      <c r="E3744" s="49"/>
    </row>
    <row r="3745" spans="5:5" x14ac:dyDescent="0.25">
      <c r="E3745" s="49"/>
    </row>
    <row r="3746" spans="5:5" x14ac:dyDescent="0.25">
      <c r="E3746" s="49"/>
    </row>
    <row r="3747" spans="5:5" x14ac:dyDescent="0.25">
      <c r="E3747" s="49"/>
    </row>
    <row r="3748" spans="5:5" x14ac:dyDescent="0.25">
      <c r="E3748" s="49"/>
    </row>
    <row r="3749" spans="5:5" x14ac:dyDescent="0.25">
      <c r="E3749" s="49"/>
    </row>
    <row r="3750" spans="5:5" x14ac:dyDescent="0.25">
      <c r="E3750" s="49"/>
    </row>
    <row r="3751" spans="5:5" x14ac:dyDescent="0.25">
      <c r="E3751" s="49"/>
    </row>
    <row r="3752" spans="5:5" x14ac:dyDescent="0.25">
      <c r="E3752" s="49"/>
    </row>
    <row r="3753" spans="5:5" x14ac:dyDescent="0.25">
      <c r="E3753" s="49"/>
    </row>
    <row r="3754" spans="5:5" x14ac:dyDescent="0.25">
      <c r="E3754" s="49"/>
    </row>
    <row r="3755" spans="5:5" x14ac:dyDescent="0.25">
      <c r="E3755" s="49"/>
    </row>
    <row r="3756" spans="5:5" x14ac:dyDescent="0.25">
      <c r="E3756" s="49"/>
    </row>
    <row r="3757" spans="5:5" x14ac:dyDescent="0.25">
      <c r="E3757" s="49"/>
    </row>
    <row r="3758" spans="5:5" x14ac:dyDescent="0.25">
      <c r="E3758" s="49"/>
    </row>
    <row r="3759" spans="5:5" x14ac:dyDescent="0.25">
      <c r="E3759" s="49"/>
    </row>
    <row r="3760" spans="5:5" x14ac:dyDescent="0.25">
      <c r="E3760" s="49"/>
    </row>
    <row r="3761" spans="5:5" x14ac:dyDescent="0.25">
      <c r="E3761" s="49"/>
    </row>
    <row r="3762" spans="5:5" x14ac:dyDescent="0.25">
      <c r="E3762" s="49"/>
    </row>
    <row r="3763" spans="5:5" x14ac:dyDescent="0.25">
      <c r="E3763" s="49"/>
    </row>
    <row r="3764" spans="5:5" x14ac:dyDescent="0.25">
      <c r="E3764" s="49"/>
    </row>
    <row r="3765" spans="5:5" x14ac:dyDescent="0.25">
      <c r="E3765" s="49"/>
    </row>
    <row r="3766" spans="5:5" x14ac:dyDescent="0.25">
      <c r="E3766" s="49"/>
    </row>
    <row r="3767" spans="5:5" x14ac:dyDescent="0.25">
      <c r="E3767" s="49"/>
    </row>
    <row r="3768" spans="5:5" x14ac:dyDescent="0.25">
      <c r="E3768" s="49"/>
    </row>
    <row r="3769" spans="5:5" x14ac:dyDescent="0.25">
      <c r="E3769" s="49"/>
    </row>
    <row r="3770" spans="5:5" x14ac:dyDescent="0.25">
      <c r="E3770" s="49"/>
    </row>
    <row r="3771" spans="5:5" x14ac:dyDescent="0.25">
      <c r="E3771" s="49"/>
    </row>
    <row r="3772" spans="5:5" x14ac:dyDescent="0.25">
      <c r="E3772" s="49"/>
    </row>
    <row r="3773" spans="5:5" x14ac:dyDescent="0.25">
      <c r="E3773" s="49"/>
    </row>
    <row r="3774" spans="5:5" x14ac:dyDescent="0.25">
      <c r="E3774" s="49"/>
    </row>
    <row r="3775" spans="5:5" x14ac:dyDescent="0.25">
      <c r="E3775" s="49"/>
    </row>
    <row r="3776" spans="5:5" x14ac:dyDescent="0.25">
      <c r="E3776" s="49"/>
    </row>
    <row r="3777" spans="5:5" x14ac:dyDescent="0.25">
      <c r="E3777" s="49"/>
    </row>
    <row r="3778" spans="5:5" x14ac:dyDescent="0.25">
      <c r="E3778" s="49"/>
    </row>
    <row r="3779" spans="5:5" x14ac:dyDescent="0.25">
      <c r="E3779" s="49"/>
    </row>
    <row r="3780" spans="5:5" x14ac:dyDescent="0.25">
      <c r="E3780" s="49"/>
    </row>
    <row r="3781" spans="5:5" x14ac:dyDescent="0.25">
      <c r="E3781" s="49"/>
    </row>
    <row r="3782" spans="5:5" x14ac:dyDescent="0.25">
      <c r="E3782" s="49"/>
    </row>
    <row r="3783" spans="5:5" x14ac:dyDescent="0.25">
      <c r="E3783" s="49"/>
    </row>
    <row r="3784" spans="5:5" x14ac:dyDescent="0.25">
      <c r="E3784" s="49"/>
    </row>
    <row r="3785" spans="5:5" x14ac:dyDescent="0.25">
      <c r="E3785" s="49"/>
    </row>
    <row r="3786" spans="5:5" x14ac:dyDescent="0.25">
      <c r="E3786" s="49"/>
    </row>
    <row r="3787" spans="5:5" x14ac:dyDescent="0.25">
      <c r="E3787" s="49"/>
    </row>
    <row r="3788" spans="5:5" x14ac:dyDescent="0.25">
      <c r="E3788" s="49"/>
    </row>
    <row r="3789" spans="5:5" x14ac:dyDescent="0.25">
      <c r="E3789" s="49"/>
    </row>
    <row r="3790" spans="5:5" x14ac:dyDescent="0.25">
      <c r="E3790" s="49"/>
    </row>
    <row r="3791" spans="5:5" x14ac:dyDescent="0.25">
      <c r="E3791" s="49"/>
    </row>
    <row r="3792" spans="5:5" x14ac:dyDescent="0.25">
      <c r="E3792" s="49"/>
    </row>
    <row r="3793" spans="5:5" x14ac:dyDescent="0.25">
      <c r="E3793" s="49"/>
    </row>
    <row r="3794" spans="5:5" x14ac:dyDescent="0.25">
      <c r="E3794" s="49"/>
    </row>
    <row r="3795" spans="5:5" x14ac:dyDescent="0.25">
      <c r="E3795" s="49"/>
    </row>
    <row r="3796" spans="5:5" x14ac:dyDescent="0.25">
      <c r="E3796" s="49"/>
    </row>
    <row r="3797" spans="5:5" x14ac:dyDescent="0.25">
      <c r="E3797" s="49"/>
    </row>
    <row r="3798" spans="5:5" x14ac:dyDescent="0.25">
      <c r="E3798" s="49"/>
    </row>
    <row r="3799" spans="5:5" x14ac:dyDescent="0.25">
      <c r="E3799" s="49"/>
    </row>
    <row r="3800" spans="5:5" x14ac:dyDescent="0.25">
      <c r="E3800" s="49"/>
    </row>
    <row r="3801" spans="5:5" x14ac:dyDescent="0.25">
      <c r="E3801" s="49"/>
    </row>
    <row r="3802" spans="5:5" x14ac:dyDescent="0.25">
      <c r="E3802" s="49"/>
    </row>
    <row r="3803" spans="5:5" x14ac:dyDescent="0.25">
      <c r="E3803" s="49"/>
    </row>
    <row r="3804" spans="5:5" x14ac:dyDescent="0.25">
      <c r="E3804" s="49"/>
    </row>
    <row r="3805" spans="5:5" x14ac:dyDescent="0.25">
      <c r="E3805" s="49"/>
    </row>
    <row r="3806" spans="5:5" x14ac:dyDescent="0.25">
      <c r="E3806" s="49"/>
    </row>
    <row r="3807" spans="5:5" x14ac:dyDescent="0.25">
      <c r="E3807" s="49"/>
    </row>
    <row r="3808" spans="5:5" x14ac:dyDescent="0.25">
      <c r="E3808" s="49"/>
    </row>
    <row r="3809" spans="5:5" x14ac:dyDescent="0.25">
      <c r="E3809" s="49"/>
    </row>
    <row r="3810" spans="5:5" x14ac:dyDescent="0.25">
      <c r="E3810" s="49"/>
    </row>
    <row r="3811" spans="5:5" x14ac:dyDescent="0.25">
      <c r="E3811" s="49"/>
    </row>
    <row r="3812" spans="5:5" x14ac:dyDescent="0.25">
      <c r="E3812" s="49"/>
    </row>
    <row r="3813" spans="5:5" x14ac:dyDescent="0.25">
      <c r="E3813" s="49"/>
    </row>
    <row r="3814" spans="5:5" x14ac:dyDescent="0.25">
      <c r="E3814" s="49"/>
    </row>
    <row r="3815" spans="5:5" x14ac:dyDescent="0.25">
      <c r="E3815" s="49"/>
    </row>
    <row r="3816" spans="5:5" x14ac:dyDescent="0.25">
      <c r="E3816" s="49"/>
    </row>
    <row r="3817" spans="5:5" x14ac:dyDescent="0.25">
      <c r="E3817" s="49"/>
    </row>
    <row r="3818" spans="5:5" x14ac:dyDescent="0.25">
      <c r="E3818" s="49"/>
    </row>
    <row r="3819" spans="5:5" x14ac:dyDescent="0.25">
      <c r="E3819" s="49"/>
    </row>
    <row r="3820" spans="5:5" x14ac:dyDescent="0.25">
      <c r="E3820" s="49"/>
    </row>
    <row r="3821" spans="5:5" x14ac:dyDescent="0.25">
      <c r="E3821" s="49"/>
    </row>
    <row r="3822" spans="5:5" x14ac:dyDescent="0.25">
      <c r="E3822" s="49"/>
    </row>
    <row r="3823" spans="5:5" x14ac:dyDescent="0.25">
      <c r="E3823" s="49"/>
    </row>
    <row r="3824" spans="5:5" x14ac:dyDescent="0.25">
      <c r="E3824" s="49"/>
    </row>
    <row r="3825" spans="5:5" x14ac:dyDescent="0.25">
      <c r="E3825" s="49"/>
    </row>
    <row r="3826" spans="5:5" x14ac:dyDescent="0.25">
      <c r="E3826" s="49"/>
    </row>
    <row r="3827" spans="5:5" x14ac:dyDescent="0.25">
      <c r="E3827" s="49"/>
    </row>
    <row r="3828" spans="5:5" x14ac:dyDescent="0.25">
      <c r="E3828" s="49"/>
    </row>
    <row r="3829" spans="5:5" x14ac:dyDescent="0.25">
      <c r="E3829" s="49"/>
    </row>
    <row r="3830" spans="5:5" x14ac:dyDescent="0.25">
      <c r="E3830" s="49"/>
    </row>
    <row r="3831" spans="5:5" x14ac:dyDescent="0.25">
      <c r="E3831" s="49"/>
    </row>
    <row r="3832" spans="5:5" x14ac:dyDescent="0.25">
      <c r="E3832" s="49"/>
    </row>
    <row r="3833" spans="5:5" x14ac:dyDescent="0.25">
      <c r="E3833" s="49"/>
    </row>
    <row r="3834" spans="5:5" x14ac:dyDescent="0.25">
      <c r="E3834" s="49"/>
    </row>
    <row r="3835" spans="5:5" x14ac:dyDescent="0.25">
      <c r="E3835" s="49"/>
    </row>
    <row r="3836" spans="5:5" x14ac:dyDescent="0.25">
      <c r="E3836" s="49"/>
    </row>
    <row r="3837" spans="5:5" x14ac:dyDescent="0.25">
      <c r="E3837" s="49"/>
    </row>
    <row r="3838" spans="5:5" x14ac:dyDescent="0.25">
      <c r="E3838" s="49"/>
    </row>
    <row r="3839" spans="5:5" x14ac:dyDescent="0.25">
      <c r="E3839" s="49"/>
    </row>
    <row r="3840" spans="5:5" x14ac:dyDescent="0.25">
      <c r="E3840" s="49"/>
    </row>
    <row r="3841" spans="5:5" x14ac:dyDescent="0.25">
      <c r="E3841" s="49"/>
    </row>
    <row r="3842" spans="5:5" x14ac:dyDescent="0.25">
      <c r="E3842" s="49"/>
    </row>
    <row r="3843" spans="5:5" x14ac:dyDescent="0.25">
      <c r="E3843" s="49"/>
    </row>
    <row r="3844" spans="5:5" x14ac:dyDescent="0.25">
      <c r="E3844" s="49"/>
    </row>
    <row r="3845" spans="5:5" x14ac:dyDescent="0.25">
      <c r="E3845" s="49"/>
    </row>
    <row r="3846" spans="5:5" x14ac:dyDescent="0.25">
      <c r="E3846" s="49"/>
    </row>
    <row r="3847" spans="5:5" x14ac:dyDescent="0.25">
      <c r="E3847" s="49"/>
    </row>
    <row r="3848" spans="5:5" x14ac:dyDescent="0.25">
      <c r="E3848" s="49"/>
    </row>
    <row r="3849" spans="5:5" x14ac:dyDescent="0.25">
      <c r="E3849" s="49"/>
    </row>
    <row r="3850" spans="5:5" x14ac:dyDescent="0.25">
      <c r="E3850" s="49"/>
    </row>
    <row r="3851" spans="5:5" x14ac:dyDescent="0.25">
      <c r="E3851" s="49"/>
    </row>
    <row r="3852" spans="5:5" x14ac:dyDescent="0.25">
      <c r="E3852" s="49"/>
    </row>
    <row r="3853" spans="5:5" x14ac:dyDescent="0.25">
      <c r="E3853" s="49"/>
    </row>
    <row r="3854" spans="5:5" x14ac:dyDescent="0.25">
      <c r="E3854" s="49"/>
    </row>
    <row r="3855" spans="5:5" x14ac:dyDescent="0.25">
      <c r="E3855" s="49"/>
    </row>
    <row r="3856" spans="5:5" x14ac:dyDescent="0.25">
      <c r="E3856" s="49"/>
    </row>
    <row r="3857" spans="5:5" x14ac:dyDescent="0.25">
      <c r="E3857" s="49"/>
    </row>
    <row r="3858" spans="5:5" x14ac:dyDescent="0.25">
      <c r="E3858" s="49"/>
    </row>
    <row r="3859" spans="5:5" x14ac:dyDescent="0.25">
      <c r="E3859" s="49"/>
    </row>
    <row r="3860" spans="5:5" x14ac:dyDescent="0.25">
      <c r="E3860" s="49"/>
    </row>
    <row r="3861" spans="5:5" x14ac:dyDescent="0.25">
      <c r="E3861" s="49"/>
    </row>
    <row r="3862" spans="5:5" x14ac:dyDescent="0.25">
      <c r="E3862" s="49"/>
    </row>
    <row r="3863" spans="5:5" x14ac:dyDescent="0.25">
      <c r="E3863" s="49"/>
    </row>
    <row r="3864" spans="5:5" x14ac:dyDescent="0.25">
      <c r="E3864" s="49"/>
    </row>
    <row r="3865" spans="5:5" x14ac:dyDescent="0.25">
      <c r="E3865" s="49"/>
    </row>
    <row r="3866" spans="5:5" x14ac:dyDescent="0.25">
      <c r="E3866" s="49"/>
    </row>
    <row r="3867" spans="5:5" x14ac:dyDescent="0.25">
      <c r="E3867" s="49"/>
    </row>
    <row r="3868" spans="5:5" x14ac:dyDescent="0.25">
      <c r="E3868" s="49"/>
    </row>
    <row r="3869" spans="5:5" x14ac:dyDescent="0.25">
      <c r="E3869" s="49"/>
    </row>
    <row r="3870" spans="5:5" x14ac:dyDescent="0.25">
      <c r="E3870" s="49"/>
    </row>
    <row r="3871" spans="5:5" x14ac:dyDescent="0.25">
      <c r="E3871" s="49"/>
    </row>
    <row r="3872" spans="5:5" x14ac:dyDescent="0.25">
      <c r="E3872" s="49"/>
    </row>
    <row r="3873" spans="5:5" x14ac:dyDescent="0.25">
      <c r="E3873" s="49"/>
    </row>
    <row r="3874" spans="5:5" x14ac:dyDescent="0.25">
      <c r="E3874" s="49"/>
    </row>
    <row r="3875" spans="5:5" x14ac:dyDescent="0.25">
      <c r="E3875" s="49"/>
    </row>
    <row r="3876" spans="5:5" x14ac:dyDescent="0.25">
      <c r="E3876" s="49"/>
    </row>
    <row r="3877" spans="5:5" x14ac:dyDescent="0.25">
      <c r="E3877" s="49"/>
    </row>
    <row r="3878" spans="5:5" x14ac:dyDescent="0.25">
      <c r="E3878" s="49"/>
    </row>
    <row r="3879" spans="5:5" x14ac:dyDescent="0.25">
      <c r="E3879" s="49"/>
    </row>
    <row r="3880" spans="5:5" x14ac:dyDescent="0.25">
      <c r="E3880" s="49"/>
    </row>
    <row r="3881" spans="5:5" x14ac:dyDescent="0.25">
      <c r="E3881" s="49"/>
    </row>
    <row r="3882" spans="5:5" x14ac:dyDescent="0.25">
      <c r="E3882" s="49"/>
    </row>
    <row r="3883" spans="5:5" x14ac:dyDescent="0.25">
      <c r="E3883" s="49"/>
    </row>
    <row r="3884" spans="5:5" x14ac:dyDescent="0.25">
      <c r="E3884" s="49"/>
    </row>
    <row r="3885" spans="5:5" x14ac:dyDescent="0.25">
      <c r="E3885" s="49"/>
    </row>
    <row r="3886" spans="5:5" x14ac:dyDescent="0.25">
      <c r="E3886" s="49"/>
    </row>
    <row r="3887" spans="5:5" x14ac:dyDescent="0.25">
      <c r="E3887" s="49"/>
    </row>
    <row r="3888" spans="5:5" x14ac:dyDescent="0.25">
      <c r="E3888" s="49"/>
    </row>
    <row r="3889" spans="5:5" x14ac:dyDescent="0.25">
      <c r="E3889" s="49"/>
    </row>
    <row r="3890" spans="5:5" x14ac:dyDescent="0.25">
      <c r="E3890" s="49"/>
    </row>
    <row r="3891" spans="5:5" x14ac:dyDescent="0.25">
      <c r="E3891" s="49"/>
    </row>
    <row r="3892" spans="5:5" x14ac:dyDescent="0.25">
      <c r="E3892" s="49"/>
    </row>
    <row r="3893" spans="5:5" x14ac:dyDescent="0.25">
      <c r="E3893" s="49"/>
    </row>
    <row r="3894" spans="5:5" x14ac:dyDescent="0.25">
      <c r="E3894" s="49"/>
    </row>
    <row r="3895" spans="5:5" x14ac:dyDescent="0.25">
      <c r="E3895" s="49"/>
    </row>
    <row r="3896" spans="5:5" x14ac:dyDescent="0.25">
      <c r="E3896" s="49"/>
    </row>
    <row r="3897" spans="5:5" x14ac:dyDescent="0.25">
      <c r="E3897" s="49"/>
    </row>
    <row r="3898" spans="5:5" x14ac:dyDescent="0.25">
      <c r="E3898" s="49"/>
    </row>
    <row r="3899" spans="5:5" x14ac:dyDescent="0.25">
      <c r="E3899" s="49"/>
    </row>
    <row r="3900" spans="5:5" x14ac:dyDescent="0.25">
      <c r="E3900" s="49"/>
    </row>
    <row r="3901" spans="5:5" x14ac:dyDescent="0.25">
      <c r="E3901" s="49"/>
    </row>
    <row r="3902" spans="5:5" x14ac:dyDescent="0.25">
      <c r="E3902" s="49"/>
    </row>
    <row r="3903" spans="5:5" x14ac:dyDescent="0.25">
      <c r="E3903" s="49"/>
    </row>
    <row r="3904" spans="5:5" x14ac:dyDescent="0.25">
      <c r="E3904" s="49"/>
    </row>
    <row r="3905" spans="5:5" x14ac:dyDescent="0.25">
      <c r="E3905" s="49"/>
    </row>
    <row r="3906" spans="5:5" x14ac:dyDescent="0.25">
      <c r="E3906" s="49"/>
    </row>
    <row r="3907" spans="5:5" x14ac:dyDescent="0.25">
      <c r="E3907" s="49"/>
    </row>
    <row r="3908" spans="5:5" x14ac:dyDescent="0.25">
      <c r="E3908" s="49"/>
    </row>
    <row r="3909" spans="5:5" x14ac:dyDescent="0.25">
      <c r="E3909" s="49"/>
    </row>
    <row r="3910" spans="5:5" x14ac:dyDescent="0.25">
      <c r="E3910" s="49"/>
    </row>
    <row r="3911" spans="5:5" x14ac:dyDescent="0.25">
      <c r="E3911" s="49"/>
    </row>
    <row r="3912" spans="5:5" x14ac:dyDescent="0.25">
      <c r="E3912" s="49"/>
    </row>
    <row r="3913" spans="5:5" x14ac:dyDescent="0.25">
      <c r="E3913" s="49"/>
    </row>
    <row r="3914" spans="5:5" x14ac:dyDescent="0.25">
      <c r="E3914" s="49"/>
    </row>
    <row r="3915" spans="5:5" x14ac:dyDescent="0.25">
      <c r="E3915" s="49"/>
    </row>
    <row r="3916" spans="5:5" x14ac:dyDescent="0.25">
      <c r="E3916" s="49"/>
    </row>
    <row r="3917" spans="5:5" x14ac:dyDescent="0.25">
      <c r="E3917" s="49"/>
    </row>
    <row r="3918" spans="5:5" x14ac:dyDescent="0.25">
      <c r="E3918" s="49"/>
    </row>
    <row r="3919" spans="5:5" x14ac:dyDescent="0.25">
      <c r="E3919" s="49"/>
    </row>
    <row r="3920" spans="5:5" x14ac:dyDescent="0.25">
      <c r="E3920" s="49"/>
    </row>
    <row r="3921" spans="5:5" x14ac:dyDescent="0.25">
      <c r="E3921" s="49"/>
    </row>
    <row r="3922" spans="5:5" x14ac:dyDescent="0.25">
      <c r="E3922" s="49"/>
    </row>
    <row r="3923" spans="5:5" x14ac:dyDescent="0.25">
      <c r="E3923" s="49"/>
    </row>
    <row r="3924" spans="5:5" x14ac:dyDescent="0.25">
      <c r="E3924" s="49"/>
    </row>
    <row r="3925" spans="5:5" x14ac:dyDescent="0.25">
      <c r="E3925" s="49"/>
    </row>
    <row r="3926" spans="5:5" x14ac:dyDescent="0.25">
      <c r="E3926" s="49"/>
    </row>
    <row r="3927" spans="5:5" x14ac:dyDescent="0.25">
      <c r="E3927" s="49"/>
    </row>
    <row r="3928" spans="5:5" x14ac:dyDescent="0.25">
      <c r="E3928" s="49"/>
    </row>
    <row r="3929" spans="5:5" x14ac:dyDescent="0.25">
      <c r="E3929" s="49"/>
    </row>
    <row r="3930" spans="5:5" x14ac:dyDescent="0.25">
      <c r="E3930" s="49"/>
    </row>
    <row r="3931" spans="5:5" x14ac:dyDescent="0.25">
      <c r="E3931" s="49"/>
    </row>
    <row r="3932" spans="5:5" x14ac:dyDescent="0.25">
      <c r="E3932" s="49"/>
    </row>
    <row r="3933" spans="5:5" x14ac:dyDescent="0.25">
      <c r="E3933" s="49"/>
    </row>
    <row r="3934" spans="5:5" x14ac:dyDescent="0.25">
      <c r="E3934" s="49"/>
    </row>
    <row r="3935" spans="5:5" x14ac:dyDescent="0.25">
      <c r="E3935" s="49"/>
    </row>
    <row r="3936" spans="5:5" x14ac:dyDescent="0.25">
      <c r="E3936" s="49"/>
    </row>
    <row r="3937" spans="5:5" x14ac:dyDescent="0.25">
      <c r="E3937" s="49"/>
    </row>
    <row r="3938" spans="5:5" x14ac:dyDescent="0.25">
      <c r="E3938" s="49"/>
    </row>
    <row r="3939" spans="5:5" x14ac:dyDescent="0.25">
      <c r="E3939" s="49"/>
    </row>
    <row r="3940" spans="5:5" x14ac:dyDescent="0.25">
      <c r="E3940" s="49"/>
    </row>
    <row r="3941" spans="5:5" x14ac:dyDescent="0.25">
      <c r="E3941" s="49"/>
    </row>
    <row r="3942" spans="5:5" x14ac:dyDescent="0.25">
      <c r="E3942" s="49"/>
    </row>
    <row r="3943" spans="5:5" x14ac:dyDescent="0.25">
      <c r="E3943" s="49"/>
    </row>
    <row r="3944" spans="5:5" x14ac:dyDescent="0.25">
      <c r="E3944" s="49"/>
    </row>
    <row r="3945" spans="5:5" x14ac:dyDescent="0.25">
      <c r="E3945" s="49"/>
    </row>
    <row r="3946" spans="5:5" x14ac:dyDescent="0.25">
      <c r="E3946" s="49"/>
    </row>
    <row r="3947" spans="5:5" x14ac:dyDescent="0.25">
      <c r="E3947" s="49"/>
    </row>
    <row r="3948" spans="5:5" x14ac:dyDescent="0.25">
      <c r="E3948" s="49"/>
    </row>
    <row r="3949" spans="5:5" x14ac:dyDescent="0.25">
      <c r="E3949" s="49"/>
    </row>
    <row r="3950" spans="5:5" x14ac:dyDescent="0.25">
      <c r="E3950" s="49"/>
    </row>
    <row r="3951" spans="5:5" x14ac:dyDescent="0.25">
      <c r="E3951" s="49"/>
    </row>
    <row r="3952" spans="5:5" x14ac:dyDescent="0.25">
      <c r="E3952" s="49"/>
    </row>
    <row r="3953" spans="5:5" x14ac:dyDescent="0.25">
      <c r="E3953" s="49"/>
    </row>
    <row r="3954" spans="5:5" x14ac:dyDescent="0.25">
      <c r="E3954" s="49"/>
    </row>
    <row r="3955" spans="5:5" x14ac:dyDescent="0.25">
      <c r="E3955" s="49"/>
    </row>
    <row r="3956" spans="5:5" x14ac:dyDescent="0.25">
      <c r="E3956" s="49"/>
    </row>
    <row r="3957" spans="5:5" x14ac:dyDescent="0.25">
      <c r="E3957" s="49"/>
    </row>
    <row r="3958" spans="5:5" x14ac:dyDescent="0.25">
      <c r="E3958" s="49"/>
    </row>
    <row r="3959" spans="5:5" x14ac:dyDescent="0.25">
      <c r="E3959" s="49"/>
    </row>
    <row r="3960" spans="5:5" x14ac:dyDescent="0.25">
      <c r="E3960" s="49"/>
    </row>
    <row r="3961" spans="5:5" x14ac:dyDescent="0.25">
      <c r="E3961" s="49"/>
    </row>
    <row r="3962" spans="5:5" x14ac:dyDescent="0.25">
      <c r="E3962" s="49"/>
    </row>
    <row r="3963" spans="5:5" x14ac:dyDescent="0.25">
      <c r="E3963" s="49"/>
    </row>
    <row r="3964" spans="5:5" x14ac:dyDescent="0.25">
      <c r="E3964" s="49"/>
    </row>
    <row r="3965" spans="5:5" x14ac:dyDescent="0.25">
      <c r="E3965" s="49"/>
    </row>
    <row r="3966" spans="5:5" x14ac:dyDescent="0.25">
      <c r="E3966" s="49"/>
    </row>
    <row r="3967" spans="5:5" x14ac:dyDescent="0.25">
      <c r="E3967" s="49"/>
    </row>
    <row r="3968" spans="5:5" x14ac:dyDescent="0.25">
      <c r="E3968" s="49"/>
    </row>
    <row r="3969" spans="5:5" x14ac:dyDescent="0.25">
      <c r="E3969" s="49"/>
    </row>
    <row r="3970" spans="5:5" x14ac:dyDescent="0.25">
      <c r="E3970" s="49"/>
    </row>
    <row r="3971" spans="5:5" x14ac:dyDescent="0.25">
      <c r="E3971" s="49"/>
    </row>
    <row r="3972" spans="5:5" x14ac:dyDescent="0.25">
      <c r="E3972" s="49"/>
    </row>
    <row r="3973" spans="5:5" x14ac:dyDescent="0.25">
      <c r="E3973" s="49"/>
    </row>
    <row r="3974" spans="5:5" x14ac:dyDescent="0.25">
      <c r="E3974" s="49"/>
    </row>
    <row r="3975" spans="5:5" x14ac:dyDescent="0.25">
      <c r="E3975" s="49"/>
    </row>
    <row r="3976" spans="5:5" x14ac:dyDescent="0.25">
      <c r="E3976" s="49"/>
    </row>
    <row r="3977" spans="5:5" x14ac:dyDescent="0.25">
      <c r="E3977" s="49"/>
    </row>
    <row r="3978" spans="5:5" x14ac:dyDescent="0.25">
      <c r="E3978" s="49"/>
    </row>
    <row r="3979" spans="5:5" x14ac:dyDescent="0.25">
      <c r="E3979" s="49"/>
    </row>
    <row r="3980" spans="5:5" x14ac:dyDescent="0.25">
      <c r="E3980" s="49"/>
    </row>
    <row r="3981" spans="5:5" x14ac:dyDescent="0.25">
      <c r="E3981" s="49"/>
    </row>
    <row r="3982" spans="5:5" x14ac:dyDescent="0.25">
      <c r="E3982" s="49"/>
    </row>
    <row r="3983" spans="5:5" x14ac:dyDescent="0.25">
      <c r="E3983" s="49"/>
    </row>
    <row r="3984" spans="5:5" x14ac:dyDescent="0.25">
      <c r="E3984" s="49"/>
    </row>
    <row r="3985" spans="5:5" x14ac:dyDescent="0.25">
      <c r="E3985" s="49"/>
    </row>
    <row r="3986" spans="5:5" x14ac:dyDescent="0.25">
      <c r="E3986" s="49"/>
    </row>
    <row r="3987" spans="5:5" x14ac:dyDescent="0.25">
      <c r="E3987" s="49"/>
    </row>
    <row r="3988" spans="5:5" x14ac:dyDescent="0.25">
      <c r="E3988" s="49"/>
    </row>
    <row r="3989" spans="5:5" x14ac:dyDescent="0.25">
      <c r="E3989" s="49"/>
    </row>
    <row r="3990" spans="5:5" x14ac:dyDescent="0.25">
      <c r="E3990" s="49"/>
    </row>
    <row r="3991" spans="5:5" x14ac:dyDescent="0.25">
      <c r="E3991" s="49"/>
    </row>
    <row r="3992" spans="5:5" x14ac:dyDescent="0.25">
      <c r="E3992" s="49"/>
    </row>
    <row r="3993" spans="5:5" x14ac:dyDescent="0.25">
      <c r="E3993" s="49"/>
    </row>
    <row r="3994" spans="5:5" x14ac:dyDescent="0.25">
      <c r="E3994" s="49"/>
    </row>
    <row r="3995" spans="5:5" x14ac:dyDescent="0.25">
      <c r="E3995" s="49"/>
    </row>
    <row r="3996" spans="5:5" x14ac:dyDescent="0.25">
      <c r="E3996" s="49"/>
    </row>
    <row r="3997" spans="5:5" x14ac:dyDescent="0.25">
      <c r="E3997" s="49"/>
    </row>
    <row r="3998" spans="5:5" x14ac:dyDescent="0.25">
      <c r="E3998" s="49"/>
    </row>
    <row r="3999" spans="5:5" x14ac:dyDescent="0.25">
      <c r="E3999" s="49"/>
    </row>
    <row r="4000" spans="5:5" x14ac:dyDescent="0.25">
      <c r="E4000" s="49"/>
    </row>
    <row r="4001" spans="5:5" x14ac:dyDescent="0.25">
      <c r="E4001" s="49"/>
    </row>
    <row r="4002" spans="5:5" x14ac:dyDescent="0.25">
      <c r="E4002" s="49"/>
    </row>
    <row r="4003" spans="5:5" x14ac:dyDescent="0.25">
      <c r="E4003" s="49"/>
    </row>
    <row r="4004" spans="5:5" x14ac:dyDescent="0.25">
      <c r="E4004" s="49"/>
    </row>
    <row r="4005" spans="5:5" x14ac:dyDescent="0.25">
      <c r="E4005" s="49"/>
    </row>
    <row r="4006" spans="5:5" x14ac:dyDescent="0.25">
      <c r="E4006" s="49"/>
    </row>
    <row r="4007" spans="5:5" x14ac:dyDescent="0.25">
      <c r="E4007" s="49"/>
    </row>
    <row r="4008" spans="5:5" x14ac:dyDescent="0.25">
      <c r="E4008" s="49"/>
    </row>
    <row r="4009" spans="5:5" x14ac:dyDescent="0.25">
      <c r="E4009" s="49"/>
    </row>
    <row r="4010" spans="5:5" x14ac:dyDescent="0.25">
      <c r="E4010" s="49"/>
    </row>
    <row r="4011" spans="5:5" x14ac:dyDescent="0.25">
      <c r="E4011" s="49"/>
    </row>
    <row r="4012" spans="5:5" x14ac:dyDescent="0.25">
      <c r="E4012" s="49"/>
    </row>
    <row r="4013" spans="5:5" x14ac:dyDescent="0.25">
      <c r="E4013" s="49"/>
    </row>
    <row r="4014" spans="5:5" x14ac:dyDescent="0.25">
      <c r="E4014" s="49"/>
    </row>
    <row r="4015" spans="5:5" x14ac:dyDescent="0.25">
      <c r="E4015" s="49"/>
    </row>
    <row r="4016" spans="5:5" x14ac:dyDescent="0.25">
      <c r="E4016" s="49"/>
    </row>
    <row r="4017" spans="5:5" x14ac:dyDescent="0.25">
      <c r="E4017" s="49"/>
    </row>
    <row r="4018" spans="5:5" x14ac:dyDescent="0.25">
      <c r="E4018" s="49"/>
    </row>
    <row r="4019" spans="5:5" x14ac:dyDescent="0.25">
      <c r="E4019" s="49"/>
    </row>
    <row r="4020" spans="5:5" x14ac:dyDescent="0.25">
      <c r="E4020" s="49"/>
    </row>
    <row r="4021" spans="5:5" x14ac:dyDescent="0.25">
      <c r="E4021" s="49"/>
    </row>
    <row r="4022" spans="5:5" x14ac:dyDescent="0.25">
      <c r="E4022" s="49"/>
    </row>
    <row r="4023" spans="5:5" x14ac:dyDescent="0.25">
      <c r="E4023" s="49"/>
    </row>
    <row r="4024" spans="5:5" x14ac:dyDescent="0.25">
      <c r="E4024" s="49"/>
    </row>
    <row r="4025" spans="5:5" x14ac:dyDescent="0.25">
      <c r="E4025" s="49"/>
    </row>
    <row r="4026" spans="5:5" x14ac:dyDescent="0.25">
      <c r="E4026" s="49"/>
    </row>
    <row r="4027" spans="5:5" x14ac:dyDescent="0.25">
      <c r="E4027" s="49"/>
    </row>
    <row r="4028" spans="5:5" x14ac:dyDescent="0.25">
      <c r="E4028" s="49"/>
    </row>
    <row r="4029" spans="5:5" x14ac:dyDescent="0.25">
      <c r="E4029" s="49"/>
    </row>
    <row r="4030" spans="5:5" x14ac:dyDescent="0.25">
      <c r="E4030" s="49"/>
    </row>
    <row r="4031" spans="5:5" x14ac:dyDescent="0.25">
      <c r="E4031" s="49"/>
    </row>
    <row r="4032" spans="5:5" x14ac:dyDescent="0.25">
      <c r="E4032" s="49"/>
    </row>
    <row r="4033" spans="5:5" x14ac:dyDescent="0.25">
      <c r="E4033" s="49"/>
    </row>
    <row r="4034" spans="5:5" x14ac:dyDescent="0.25">
      <c r="E4034" s="49"/>
    </row>
    <row r="4035" spans="5:5" x14ac:dyDescent="0.25">
      <c r="E4035" s="49"/>
    </row>
    <row r="4036" spans="5:5" x14ac:dyDescent="0.25">
      <c r="E4036" s="49"/>
    </row>
    <row r="4037" spans="5:5" x14ac:dyDescent="0.25">
      <c r="E4037" s="49"/>
    </row>
    <row r="4038" spans="5:5" x14ac:dyDescent="0.25">
      <c r="E4038" s="49"/>
    </row>
    <row r="4039" spans="5:5" x14ac:dyDescent="0.25">
      <c r="E4039" s="49"/>
    </row>
    <row r="4040" spans="5:5" x14ac:dyDescent="0.25">
      <c r="E4040" s="49"/>
    </row>
    <row r="4041" spans="5:5" x14ac:dyDescent="0.25">
      <c r="E4041" s="49"/>
    </row>
    <row r="4042" spans="5:5" x14ac:dyDescent="0.25">
      <c r="E4042" s="49"/>
    </row>
    <row r="4043" spans="5:5" x14ac:dyDescent="0.25">
      <c r="E4043" s="49"/>
    </row>
    <row r="4044" spans="5:5" x14ac:dyDescent="0.25">
      <c r="E4044" s="49"/>
    </row>
    <row r="4045" spans="5:5" x14ac:dyDescent="0.25">
      <c r="E4045" s="49"/>
    </row>
    <row r="4046" spans="5:5" x14ac:dyDescent="0.25">
      <c r="E4046" s="49"/>
    </row>
    <row r="4047" spans="5:5" x14ac:dyDescent="0.25">
      <c r="E4047" s="49"/>
    </row>
    <row r="4048" spans="5:5" x14ac:dyDescent="0.25">
      <c r="E4048" s="49"/>
    </row>
    <row r="4049" spans="5:5" x14ac:dyDescent="0.25">
      <c r="E4049" s="49"/>
    </row>
    <row r="4050" spans="5:5" x14ac:dyDescent="0.25">
      <c r="E4050" s="49"/>
    </row>
    <row r="4051" spans="5:5" x14ac:dyDescent="0.25">
      <c r="E4051" s="49"/>
    </row>
    <row r="4052" spans="5:5" x14ac:dyDescent="0.25">
      <c r="E4052" s="49"/>
    </row>
    <row r="4053" spans="5:5" x14ac:dyDescent="0.25">
      <c r="E4053" s="49"/>
    </row>
    <row r="4054" spans="5:5" x14ac:dyDescent="0.25">
      <c r="E4054" s="49"/>
    </row>
    <row r="4055" spans="5:5" x14ac:dyDescent="0.25">
      <c r="E4055" s="49"/>
    </row>
    <row r="4056" spans="5:5" x14ac:dyDescent="0.25">
      <c r="E4056" s="49"/>
    </row>
    <row r="4057" spans="5:5" x14ac:dyDescent="0.25">
      <c r="E4057" s="49"/>
    </row>
    <row r="4058" spans="5:5" x14ac:dyDescent="0.25">
      <c r="E4058" s="49"/>
    </row>
    <row r="4059" spans="5:5" x14ac:dyDescent="0.25">
      <c r="E4059" s="49"/>
    </row>
    <row r="4060" spans="5:5" x14ac:dyDescent="0.25">
      <c r="E4060" s="49"/>
    </row>
    <row r="4061" spans="5:5" x14ac:dyDescent="0.25">
      <c r="E4061" s="49"/>
    </row>
    <row r="4062" spans="5:5" x14ac:dyDescent="0.25">
      <c r="E4062" s="49"/>
    </row>
    <row r="4063" spans="5:5" x14ac:dyDescent="0.25">
      <c r="E4063" s="49"/>
    </row>
    <row r="4064" spans="5:5" x14ac:dyDescent="0.25">
      <c r="E4064" s="49"/>
    </row>
    <row r="4065" spans="5:5" x14ac:dyDescent="0.25">
      <c r="E4065" s="49"/>
    </row>
    <row r="4066" spans="5:5" x14ac:dyDescent="0.25">
      <c r="E4066" s="49"/>
    </row>
    <row r="4067" spans="5:5" x14ac:dyDescent="0.25">
      <c r="E4067" s="49"/>
    </row>
    <row r="4068" spans="5:5" x14ac:dyDescent="0.25">
      <c r="E4068" s="49"/>
    </row>
    <row r="4069" spans="5:5" x14ac:dyDescent="0.25">
      <c r="E4069" s="49"/>
    </row>
    <row r="4070" spans="5:5" x14ac:dyDescent="0.25">
      <c r="E4070" s="49"/>
    </row>
    <row r="4071" spans="5:5" x14ac:dyDescent="0.25">
      <c r="E4071" s="49"/>
    </row>
    <row r="4072" spans="5:5" x14ac:dyDescent="0.25">
      <c r="E4072" s="49"/>
    </row>
    <row r="4073" spans="5:5" x14ac:dyDescent="0.25">
      <c r="E4073" s="49"/>
    </row>
    <row r="4074" spans="5:5" x14ac:dyDescent="0.25">
      <c r="E4074" s="49"/>
    </row>
    <row r="4075" spans="5:5" x14ac:dyDescent="0.25">
      <c r="E4075" s="49"/>
    </row>
    <row r="4076" spans="5:5" x14ac:dyDescent="0.25">
      <c r="E4076" s="49"/>
    </row>
    <row r="4077" spans="5:5" x14ac:dyDescent="0.25">
      <c r="E4077" s="49"/>
    </row>
    <row r="4078" spans="5:5" x14ac:dyDescent="0.25">
      <c r="E4078" s="49"/>
    </row>
    <row r="4079" spans="5:5" x14ac:dyDescent="0.25">
      <c r="E4079" s="49"/>
    </row>
    <row r="4080" spans="5:5" x14ac:dyDescent="0.25">
      <c r="E4080" s="49"/>
    </row>
    <row r="4081" spans="5:5" x14ac:dyDescent="0.25">
      <c r="E4081" s="49"/>
    </row>
    <row r="4082" spans="5:5" x14ac:dyDescent="0.25">
      <c r="E4082" s="49"/>
    </row>
    <row r="4083" spans="5:5" x14ac:dyDescent="0.25">
      <c r="E4083" s="49"/>
    </row>
    <row r="4084" spans="5:5" x14ac:dyDescent="0.25">
      <c r="E4084" s="49"/>
    </row>
    <row r="4085" spans="5:5" x14ac:dyDescent="0.25">
      <c r="E4085" s="49"/>
    </row>
    <row r="4086" spans="5:5" x14ac:dyDescent="0.25">
      <c r="E4086" s="49"/>
    </row>
    <row r="4087" spans="5:5" x14ac:dyDescent="0.25">
      <c r="E4087" s="49"/>
    </row>
    <row r="4088" spans="5:5" x14ac:dyDescent="0.25">
      <c r="E4088" s="49"/>
    </row>
    <row r="4089" spans="5:5" x14ac:dyDescent="0.25">
      <c r="E4089" s="49"/>
    </row>
    <row r="4090" spans="5:5" x14ac:dyDescent="0.25">
      <c r="E4090" s="49"/>
    </row>
    <row r="4091" spans="5:5" x14ac:dyDescent="0.25">
      <c r="E4091" s="49"/>
    </row>
    <row r="4092" spans="5:5" x14ac:dyDescent="0.25">
      <c r="E4092" s="49"/>
    </row>
    <row r="4093" spans="5:5" x14ac:dyDescent="0.25">
      <c r="E4093" s="49"/>
    </row>
    <row r="4094" spans="5:5" x14ac:dyDescent="0.25">
      <c r="E4094" s="49"/>
    </row>
    <row r="4095" spans="5:5" x14ac:dyDescent="0.25">
      <c r="E4095" s="49"/>
    </row>
    <row r="4096" spans="5:5" x14ac:dyDescent="0.25">
      <c r="E4096" s="49"/>
    </row>
    <row r="4097" spans="5:5" x14ac:dyDescent="0.25">
      <c r="E4097" s="49"/>
    </row>
    <row r="4098" spans="5:5" x14ac:dyDescent="0.25">
      <c r="E4098" s="49"/>
    </row>
    <row r="4099" spans="5:5" x14ac:dyDescent="0.25">
      <c r="E4099" s="49"/>
    </row>
    <row r="4100" spans="5:5" x14ac:dyDescent="0.25">
      <c r="E4100" s="49"/>
    </row>
    <row r="4101" spans="5:5" x14ac:dyDescent="0.25">
      <c r="E4101" s="49"/>
    </row>
    <row r="4102" spans="5:5" x14ac:dyDescent="0.25">
      <c r="E4102" s="49"/>
    </row>
    <row r="4103" spans="5:5" x14ac:dyDescent="0.25">
      <c r="E4103" s="49"/>
    </row>
    <row r="4104" spans="5:5" x14ac:dyDescent="0.25">
      <c r="E4104" s="49"/>
    </row>
    <row r="4105" spans="5:5" x14ac:dyDescent="0.25">
      <c r="E4105" s="49"/>
    </row>
    <row r="4106" spans="5:5" x14ac:dyDescent="0.25">
      <c r="E4106" s="49"/>
    </row>
    <row r="4107" spans="5:5" x14ac:dyDescent="0.25">
      <c r="E4107" s="49"/>
    </row>
    <row r="4108" spans="5:5" x14ac:dyDescent="0.25">
      <c r="E4108" s="49"/>
    </row>
    <row r="4109" spans="5:5" x14ac:dyDescent="0.25">
      <c r="E4109" s="49"/>
    </row>
    <row r="4110" spans="5:5" x14ac:dyDescent="0.25">
      <c r="E4110" s="49"/>
    </row>
    <row r="4111" spans="5:5" x14ac:dyDescent="0.25">
      <c r="E4111" s="49"/>
    </row>
    <row r="4112" spans="5:5" x14ac:dyDescent="0.25">
      <c r="E4112" s="49"/>
    </row>
    <row r="4113" spans="5:5" x14ac:dyDescent="0.25">
      <c r="E4113" s="49"/>
    </row>
    <row r="4114" spans="5:5" x14ac:dyDescent="0.25">
      <c r="E4114" s="49"/>
    </row>
    <row r="4115" spans="5:5" x14ac:dyDescent="0.25">
      <c r="E4115" s="49"/>
    </row>
    <row r="4116" spans="5:5" x14ac:dyDescent="0.25">
      <c r="E4116" s="49"/>
    </row>
    <row r="4117" spans="5:5" x14ac:dyDescent="0.25">
      <c r="E4117" s="49"/>
    </row>
    <row r="4118" spans="5:5" x14ac:dyDescent="0.25">
      <c r="E4118" s="49"/>
    </row>
    <row r="4119" spans="5:5" x14ac:dyDescent="0.25">
      <c r="E4119" s="49"/>
    </row>
    <row r="4120" spans="5:5" x14ac:dyDescent="0.25">
      <c r="E4120" s="49"/>
    </row>
    <row r="4121" spans="5:5" x14ac:dyDescent="0.25">
      <c r="E4121" s="49"/>
    </row>
    <row r="4122" spans="5:5" x14ac:dyDescent="0.25">
      <c r="E4122" s="49"/>
    </row>
    <row r="4123" spans="5:5" x14ac:dyDescent="0.25">
      <c r="E4123" s="49"/>
    </row>
    <row r="4124" spans="5:5" x14ac:dyDescent="0.25">
      <c r="E4124" s="49"/>
    </row>
    <row r="4125" spans="5:5" x14ac:dyDescent="0.25">
      <c r="E4125" s="49"/>
    </row>
    <row r="4126" spans="5:5" x14ac:dyDescent="0.25">
      <c r="E4126" s="49"/>
    </row>
    <row r="4127" spans="5:5" x14ac:dyDescent="0.25">
      <c r="E4127" s="49"/>
    </row>
    <row r="4128" spans="5:5" x14ac:dyDescent="0.25">
      <c r="E4128" s="49"/>
    </row>
    <row r="4129" spans="5:5" x14ac:dyDescent="0.25">
      <c r="E4129" s="49"/>
    </row>
    <row r="4130" spans="5:5" x14ac:dyDescent="0.25">
      <c r="E4130" s="49"/>
    </row>
    <row r="4131" spans="5:5" x14ac:dyDescent="0.25">
      <c r="E4131" s="49"/>
    </row>
    <row r="4132" spans="5:5" x14ac:dyDescent="0.25">
      <c r="E4132" s="49"/>
    </row>
    <row r="4133" spans="5:5" x14ac:dyDescent="0.25">
      <c r="E4133" s="49"/>
    </row>
    <row r="4134" spans="5:5" x14ac:dyDescent="0.25">
      <c r="E4134" s="49"/>
    </row>
    <row r="4135" spans="5:5" x14ac:dyDescent="0.25">
      <c r="E4135" s="49"/>
    </row>
    <row r="4136" spans="5:5" x14ac:dyDescent="0.25">
      <c r="E4136" s="49"/>
    </row>
    <row r="4137" spans="5:5" x14ac:dyDescent="0.25">
      <c r="E4137" s="49"/>
    </row>
    <row r="4138" spans="5:5" x14ac:dyDescent="0.25">
      <c r="E4138" s="49"/>
    </row>
    <row r="4139" spans="5:5" x14ac:dyDescent="0.25">
      <c r="E4139" s="49"/>
    </row>
    <row r="4140" spans="5:5" x14ac:dyDescent="0.25">
      <c r="E4140" s="49"/>
    </row>
    <row r="4141" spans="5:5" x14ac:dyDescent="0.25">
      <c r="E4141" s="49"/>
    </row>
    <row r="4142" spans="5:5" x14ac:dyDescent="0.25">
      <c r="E4142" s="49"/>
    </row>
    <row r="4143" spans="5:5" x14ac:dyDescent="0.25">
      <c r="E4143" s="49"/>
    </row>
    <row r="4144" spans="5:5" x14ac:dyDescent="0.25">
      <c r="E4144" s="49"/>
    </row>
    <row r="4145" spans="5:5" x14ac:dyDescent="0.25">
      <c r="E4145" s="49"/>
    </row>
    <row r="4146" spans="5:5" x14ac:dyDescent="0.25">
      <c r="E4146" s="49"/>
    </row>
    <row r="4147" spans="5:5" x14ac:dyDescent="0.25">
      <c r="E4147" s="49"/>
    </row>
    <row r="4148" spans="5:5" x14ac:dyDescent="0.25">
      <c r="E4148" s="49"/>
    </row>
    <row r="4149" spans="5:5" x14ac:dyDescent="0.25">
      <c r="E4149" s="49"/>
    </row>
    <row r="4150" spans="5:5" x14ac:dyDescent="0.25">
      <c r="E4150" s="49"/>
    </row>
    <row r="4151" spans="5:5" x14ac:dyDescent="0.25">
      <c r="E4151" s="49"/>
    </row>
    <row r="4152" spans="5:5" x14ac:dyDescent="0.25">
      <c r="E4152" s="49"/>
    </row>
    <row r="4153" spans="5:5" x14ac:dyDescent="0.25">
      <c r="E4153" s="49"/>
    </row>
    <row r="4154" spans="5:5" x14ac:dyDescent="0.25">
      <c r="E4154" s="49"/>
    </row>
    <row r="4155" spans="5:5" x14ac:dyDescent="0.25">
      <c r="E4155" s="49"/>
    </row>
    <row r="4156" spans="5:5" x14ac:dyDescent="0.25">
      <c r="E4156" s="49"/>
    </row>
    <row r="4157" spans="5:5" x14ac:dyDescent="0.25">
      <c r="E4157" s="49"/>
    </row>
    <row r="4158" spans="5:5" x14ac:dyDescent="0.25">
      <c r="E4158" s="49"/>
    </row>
    <row r="4159" spans="5:5" x14ac:dyDescent="0.25">
      <c r="E4159" s="49"/>
    </row>
    <row r="4160" spans="5:5" x14ac:dyDescent="0.25">
      <c r="E4160" s="49"/>
    </row>
    <row r="4161" spans="5:5" x14ac:dyDescent="0.25">
      <c r="E4161" s="49"/>
    </row>
    <row r="4162" spans="5:5" x14ac:dyDescent="0.25">
      <c r="E4162" s="49"/>
    </row>
    <row r="4163" spans="5:5" x14ac:dyDescent="0.25">
      <c r="E4163" s="49"/>
    </row>
    <row r="4164" spans="5:5" x14ac:dyDescent="0.25">
      <c r="E4164" s="49"/>
    </row>
    <row r="4165" spans="5:5" x14ac:dyDescent="0.25">
      <c r="E4165" s="49"/>
    </row>
    <row r="4166" spans="5:5" x14ac:dyDescent="0.25">
      <c r="E4166" s="49"/>
    </row>
    <row r="4167" spans="5:5" x14ac:dyDescent="0.25">
      <c r="E4167" s="49"/>
    </row>
    <row r="4168" spans="5:5" x14ac:dyDescent="0.25">
      <c r="E4168" s="49"/>
    </row>
    <row r="4169" spans="5:5" x14ac:dyDescent="0.25">
      <c r="E4169" s="49"/>
    </row>
    <row r="4170" spans="5:5" x14ac:dyDescent="0.25">
      <c r="E4170" s="49"/>
    </row>
    <row r="4171" spans="5:5" x14ac:dyDescent="0.25">
      <c r="E4171" s="49"/>
    </row>
    <row r="4172" spans="5:5" x14ac:dyDescent="0.25">
      <c r="E4172" s="49"/>
    </row>
    <row r="4173" spans="5:5" x14ac:dyDescent="0.25">
      <c r="E4173" s="49"/>
    </row>
    <row r="4174" spans="5:5" x14ac:dyDescent="0.25">
      <c r="E4174" s="49"/>
    </row>
    <row r="4175" spans="5:5" x14ac:dyDescent="0.25">
      <c r="E4175" s="49"/>
    </row>
    <row r="4176" spans="5:5" x14ac:dyDescent="0.25">
      <c r="E4176" s="49"/>
    </row>
    <row r="4177" spans="5:5" x14ac:dyDescent="0.25">
      <c r="E4177" s="49"/>
    </row>
    <row r="4178" spans="5:5" x14ac:dyDescent="0.25">
      <c r="E4178" s="49"/>
    </row>
    <row r="4179" spans="5:5" x14ac:dyDescent="0.25">
      <c r="E4179" s="49"/>
    </row>
    <row r="4180" spans="5:5" x14ac:dyDescent="0.25">
      <c r="E4180" s="49"/>
    </row>
    <row r="4181" spans="5:5" x14ac:dyDescent="0.25">
      <c r="E4181" s="49"/>
    </row>
    <row r="4182" spans="5:5" x14ac:dyDescent="0.25">
      <c r="E4182" s="49"/>
    </row>
    <row r="4183" spans="5:5" x14ac:dyDescent="0.25">
      <c r="E4183" s="49"/>
    </row>
    <row r="4184" spans="5:5" x14ac:dyDescent="0.25">
      <c r="E4184" s="49"/>
    </row>
    <row r="4185" spans="5:5" x14ac:dyDescent="0.25">
      <c r="E4185" s="49"/>
    </row>
    <row r="4186" spans="5:5" x14ac:dyDescent="0.25">
      <c r="E4186" s="49"/>
    </row>
    <row r="4187" spans="5:5" x14ac:dyDescent="0.25">
      <c r="E4187" s="49"/>
    </row>
    <row r="4188" spans="5:5" x14ac:dyDescent="0.25">
      <c r="E4188" s="49"/>
    </row>
    <row r="4189" spans="5:5" x14ac:dyDescent="0.25">
      <c r="E4189" s="49"/>
    </row>
    <row r="4190" spans="5:5" x14ac:dyDescent="0.25">
      <c r="E4190" s="49"/>
    </row>
    <row r="4191" spans="5:5" x14ac:dyDescent="0.25">
      <c r="E4191" s="49"/>
    </row>
    <row r="4192" spans="5:5" x14ac:dyDescent="0.25">
      <c r="E4192" s="49"/>
    </row>
    <row r="4193" spans="5:5" x14ac:dyDescent="0.25">
      <c r="E4193" s="49"/>
    </row>
    <row r="4194" spans="5:5" x14ac:dyDescent="0.25">
      <c r="E4194" s="49"/>
    </row>
    <row r="4195" spans="5:5" x14ac:dyDescent="0.25">
      <c r="E4195" s="49"/>
    </row>
    <row r="4196" spans="5:5" x14ac:dyDescent="0.25">
      <c r="E4196" s="49"/>
    </row>
    <row r="4197" spans="5:5" x14ac:dyDescent="0.25">
      <c r="E4197" s="49"/>
    </row>
    <row r="4198" spans="5:5" x14ac:dyDescent="0.25">
      <c r="E4198" s="49"/>
    </row>
    <row r="4199" spans="5:5" x14ac:dyDescent="0.25">
      <c r="E4199" s="49"/>
    </row>
    <row r="4200" spans="5:5" x14ac:dyDescent="0.25">
      <c r="E4200" s="49"/>
    </row>
    <row r="4201" spans="5:5" x14ac:dyDescent="0.25">
      <c r="E4201" s="49"/>
    </row>
    <row r="4202" spans="5:5" x14ac:dyDescent="0.25">
      <c r="E4202" s="49"/>
    </row>
    <row r="4203" spans="5:5" x14ac:dyDescent="0.25">
      <c r="E4203" s="49"/>
    </row>
    <row r="4204" spans="5:5" x14ac:dyDescent="0.25">
      <c r="E4204" s="49"/>
    </row>
    <row r="4205" spans="5:5" x14ac:dyDescent="0.25">
      <c r="E4205" s="49"/>
    </row>
    <row r="4206" spans="5:5" x14ac:dyDescent="0.25">
      <c r="E4206" s="49"/>
    </row>
    <row r="4207" spans="5:5" x14ac:dyDescent="0.25">
      <c r="E4207" s="49"/>
    </row>
    <row r="4208" spans="5:5" x14ac:dyDescent="0.25">
      <c r="E4208" s="49"/>
    </row>
    <row r="4209" spans="5:5" x14ac:dyDescent="0.25">
      <c r="E4209" s="49"/>
    </row>
    <row r="4210" spans="5:5" x14ac:dyDescent="0.25">
      <c r="E4210" s="49"/>
    </row>
    <row r="4211" spans="5:5" x14ac:dyDescent="0.25">
      <c r="E4211" s="49"/>
    </row>
    <row r="4212" spans="5:5" x14ac:dyDescent="0.25">
      <c r="E4212" s="49"/>
    </row>
    <row r="4213" spans="5:5" x14ac:dyDescent="0.25">
      <c r="E4213" s="49"/>
    </row>
    <row r="4214" spans="5:5" x14ac:dyDescent="0.25">
      <c r="E4214" s="49"/>
    </row>
    <row r="4215" spans="5:5" x14ac:dyDescent="0.25">
      <c r="E4215" s="49"/>
    </row>
    <row r="4216" spans="5:5" x14ac:dyDescent="0.25">
      <c r="E4216" s="49"/>
    </row>
    <row r="4217" spans="5:5" x14ac:dyDescent="0.25">
      <c r="E4217" s="49"/>
    </row>
    <row r="4218" spans="5:5" x14ac:dyDescent="0.25">
      <c r="E4218" s="49"/>
    </row>
    <row r="4219" spans="5:5" x14ac:dyDescent="0.25">
      <c r="E4219" s="49"/>
    </row>
    <row r="4220" spans="5:5" x14ac:dyDescent="0.25">
      <c r="E4220" s="49"/>
    </row>
    <row r="4221" spans="5:5" x14ac:dyDescent="0.25">
      <c r="E4221" s="49"/>
    </row>
    <row r="4222" spans="5:5" x14ac:dyDescent="0.25">
      <c r="E4222" s="49"/>
    </row>
    <row r="4223" spans="5:5" x14ac:dyDescent="0.25">
      <c r="E4223" s="49"/>
    </row>
    <row r="4224" spans="5:5" x14ac:dyDescent="0.25">
      <c r="E4224" s="49"/>
    </row>
    <row r="4225" spans="5:5" x14ac:dyDescent="0.25">
      <c r="E4225" s="49"/>
    </row>
    <row r="4226" spans="5:5" x14ac:dyDescent="0.25">
      <c r="E4226" s="49"/>
    </row>
    <row r="4227" spans="5:5" x14ac:dyDescent="0.25">
      <c r="E4227" s="49"/>
    </row>
    <row r="4228" spans="5:5" x14ac:dyDescent="0.25">
      <c r="E4228" s="49"/>
    </row>
    <row r="4229" spans="5:5" x14ac:dyDescent="0.25">
      <c r="E4229" s="49"/>
    </row>
    <row r="4230" spans="5:5" x14ac:dyDescent="0.25">
      <c r="E4230" s="49"/>
    </row>
    <row r="4231" spans="5:5" x14ac:dyDescent="0.25">
      <c r="E4231" s="49"/>
    </row>
    <row r="4232" spans="5:5" x14ac:dyDescent="0.25">
      <c r="E4232" s="49"/>
    </row>
    <row r="4233" spans="5:5" x14ac:dyDescent="0.25">
      <c r="E4233" s="49"/>
    </row>
    <row r="4234" spans="5:5" x14ac:dyDescent="0.25">
      <c r="E4234" s="49"/>
    </row>
    <row r="4235" spans="5:5" x14ac:dyDescent="0.25">
      <c r="E4235" s="49"/>
    </row>
    <row r="4236" spans="5:5" x14ac:dyDescent="0.25">
      <c r="E4236" s="49"/>
    </row>
    <row r="4237" spans="5:5" x14ac:dyDescent="0.25">
      <c r="E4237" s="49"/>
    </row>
    <row r="4238" spans="5:5" x14ac:dyDescent="0.25">
      <c r="E4238" s="49"/>
    </row>
    <row r="4239" spans="5:5" x14ac:dyDescent="0.25">
      <c r="E4239" s="49"/>
    </row>
    <row r="4240" spans="5:5" x14ac:dyDescent="0.25">
      <c r="E4240" s="49"/>
    </row>
    <row r="4241" spans="5:5" x14ac:dyDescent="0.25">
      <c r="E4241" s="49"/>
    </row>
    <row r="4242" spans="5:5" x14ac:dyDescent="0.25">
      <c r="E4242" s="49"/>
    </row>
    <row r="4243" spans="5:5" x14ac:dyDescent="0.25">
      <c r="E4243" s="49"/>
    </row>
    <row r="4244" spans="5:5" x14ac:dyDescent="0.25">
      <c r="E4244" s="49"/>
    </row>
    <row r="4245" spans="5:5" x14ac:dyDescent="0.25">
      <c r="E4245" s="49"/>
    </row>
    <row r="4246" spans="5:5" x14ac:dyDescent="0.25">
      <c r="E4246" s="49"/>
    </row>
    <row r="4247" spans="5:5" x14ac:dyDescent="0.25">
      <c r="E4247" s="49"/>
    </row>
    <row r="4248" spans="5:5" x14ac:dyDescent="0.25">
      <c r="E4248" s="49"/>
    </row>
    <row r="4249" spans="5:5" x14ac:dyDescent="0.25">
      <c r="E4249" s="49"/>
    </row>
    <row r="4250" spans="5:5" x14ac:dyDescent="0.25">
      <c r="E4250" s="49"/>
    </row>
    <row r="4251" spans="5:5" x14ac:dyDescent="0.25">
      <c r="E4251" s="49"/>
    </row>
    <row r="4252" spans="5:5" x14ac:dyDescent="0.25">
      <c r="E4252" s="49"/>
    </row>
    <row r="4253" spans="5:5" x14ac:dyDescent="0.25">
      <c r="E4253" s="49"/>
    </row>
    <row r="4254" spans="5:5" x14ac:dyDescent="0.25">
      <c r="E4254" s="49"/>
    </row>
    <row r="4255" spans="5:5" x14ac:dyDescent="0.25">
      <c r="E4255" s="49"/>
    </row>
    <row r="4256" spans="5:5" x14ac:dyDescent="0.25">
      <c r="E4256" s="49"/>
    </row>
    <row r="4257" spans="5:5" x14ac:dyDescent="0.25">
      <c r="E4257" s="49"/>
    </row>
    <row r="4258" spans="5:5" x14ac:dyDescent="0.25">
      <c r="E4258" s="49"/>
    </row>
    <row r="4259" spans="5:5" x14ac:dyDescent="0.25">
      <c r="E4259" s="49"/>
    </row>
    <row r="4260" spans="5:5" x14ac:dyDescent="0.25">
      <c r="E4260" s="49"/>
    </row>
    <row r="4261" spans="5:5" x14ac:dyDescent="0.25">
      <c r="E4261" s="49"/>
    </row>
    <row r="4262" spans="5:5" x14ac:dyDescent="0.25">
      <c r="E4262" s="49"/>
    </row>
    <row r="4263" spans="5:5" x14ac:dyDescent="0.25">
      <c r="E4263" s="49"/>
    </row>
    <row r="4264" spans="5:5" x14ac:dyDescent="0.25">
      <c r="E4264" s="49"/>
    </row>
    <row r="4265" spans="5:5" x14ac:dyDescent="0.25">
      <c r="E4265" s="49"/>
    </row>
    <row r="4266" spans="5:5" x14ac:dyDescent="0.25">
      <c r="E4266" s="49"/>
    </row>
    <row r="4267" spans="5:5" x14ac:dyDescent="0.25">
      <c r="E4267" s="49"/>
    </row>
    <row r="4268" spans="5:5" x14ac:dyDescent="0.25">
      <c r="E4268" s="49"/>
    </row>
    <row r="4269" spans="5:5" x14ac:dyDescent="0.25">
      <c r="E4269" s="49"/>
    </row>
    <row r="4270" spans="5:5" x14ac:dyDescent="0.25">
      <c r="E4270" s="49"/>
    </row>
    <row r="4271" spans="5:5" x14ac:dyDescent="0.25">
      <c r="E4271" s="49"/>
    </row>
    <row r="4272" spans="5:5" x14ac:dyDescent="0.25">
      <c r="E4272" s="49"/>
    </row>
    <row r="4273" spans="5:5" x14ac:dyDescent="0.25">
      <c r="E4273" s="49"/>
    </row>
    <row r="4274" spans="5:5" x14ac:dyDescent="0.25">
      <c r="E4274" s="49"/>
    </row>
    <row r="4275" spans="5:5" x14ac:dyDescent="0.25">
      <c r="E4275" s="49"/>
    </row>
    <row r="4276" spans="5:5" x14ac:dyDescent="0.25">
      <c r="E4276" s="49"/>
    </row>
    <row r="4277" spans="5:5" x14ac:dyDescent="0.25">
      <c r="E4277" s="49"/>
    </row>
    <row r="4278" spans="5:5" x14ac:dyDescent="0.25">
      <c r="E4278" s="49"/>
    </row>
    <row r="4279" spans="5:5" x14ac:dyDescent="0.25">
      <c r="E4279" s="49"/>
    </row>
    <row r="4280" spans="5:5" x14ac:dyDescent="0.25">
      <c r="E4280" s="49"/>
    </row>
    <row r="4281" spans="5:5" x14ac:dyDescent="0.25">
      <c r="E4281" s="49"/>
    </row>
    <row r="4282" spans="5:5" x14ac:dyDescent="0.25">
      <c r="E4282" s="49"/>
    </row>
    <row r="4283" spans="5:5" x14ac:dyDescent="0.25">
      <c r="E4283" s="49"/>
    </row>
    <row r="4284" spans="5:5" x14ac:dyDescent="0.25">
      <c r="E4284" s="49"/>
    </row>
    <row r="4285" spans="5:5" x14ac:dyDescent="0.25">
      <c r="E4285" s="49"/>
    </row>
    <row r="4286" spans="5:5" x14ac:dyDescent="0.25">
      <c r="E4286" s="49"/>
    </row>
    <row r="4287" spans="5:5" x14ac:dyDescent="0.25">
      <c r="E4287" s="49"/>
    </row>
    <row r="4288" spans="5:5" x14ac:dyDescent="0.25">
      <c r="E4288" s="49"/>
    </row>
    <row r="4289" spans="5:5" x14ac:dyDescent="0.25">
      <c r="E4289" s="49"/>
    </row>
    <row r="4290" spans="5:5" x14ac:dyDescent="0.25">
      <c r="E4290" s="49"/>
    </row>
    <row r="4291" spans="5:5" x14ac:dyDescent="0.25">
      <c r="E4291" s="49"/>
    </row>
    <row r="4292" spans="5:5" x14ac:dyDescent="0.25">
      <c r="E4292" s="49"/>
    </row>
    <row r="4293" spans="5:5" x14ac:dyDescent="0.25">
      <c r="E4293" s="49"/>
    </row>
    <row r="4294" spans="5:5" x14ac:dyDescent="0.25">
      <c r="E4294" s="49"/>
    </row>
    <row r="4295" spans="5:5" x14ac:dyDescent="0.25">
      <c r="E4295" s="49"/>
    </row>
    <row r="4296" spans="5:5" x14ac:dyDescent="0.25">
      <c r="E4296" s="49"/>
    </row>
    <row r="4297" spans="5:5" x14ac:dyDescent="0.25">
      <c r="E4297" s="49"/>
    </row>
    <row r="4298" spans="5:5" x14ac:dyDescent="0.25">
      <c r="E4298" s="49"/>
    </row>
    <row r="4299" spans="5:5" x14ac:dyDescent="0.25">
      <c r="E4299" s="49"/>
    </row>
    <row r="4300" spans="5:5" x14ac:dyDescent="0.25">
      <c r="E4300" s="49"/>
    </row>
    <row r="4301" spans="5:5" x14ac:dyDescent="0.25">
      <c r="E4301" s="49"/>
    </row>
    <row r="4302" spans="5:5" x14ac:dyDescent="0.25">
      <c r="E4302" s="49"/>
    </row>
    <row r="4303" spans="5:5" x14ac:dyDescent="0.25">
      <c r="E4303" s="49"/>
    </row>
    <row r="4304" spans="5:5" x14ac:dyDescent="0.25">
      <c r="E4304" s="49"/>
    </row>
    <row r="4305" spans="5:5" x14ac:dyDescent="0.25">
      <c r="E4305" s="49"/>
    </row>
    <row r="4306" spans="5:5" x14ac:dyDescent="0.25">
      <c r="E4306" s="49"/>
    </row>
    <row r="4307" spans="5:5" x14ac:dyDescent="0.25">
      <c r="E4307" s="49"/>
    </row>
    <row r="4308" spans="5:5" x14ac:dyDescent="0.25">
      <c r="E4308" s="49"/>
    </row>
    <row r="4309" spans="5:5" x14ac:dyDescent="0.25">
      <c r="E4309" s="49"/>
    </row>
    <row r="4310" spans="5:5" x14ac:dyDescent="0.25">
      <c r="E4310" s="49"/>
    </row>
    <row r="4311" spans="5:5" x14ac:dyDescent="0.25">
      <c r="E4311" s="49"/>
    </row>
    <row r="4312" spans="5:5" x14ac:dyDescent="0.25">
      <c r="E4312" s="49"/>
    </row>
    <row r="4313" spans="5:5" x14ac:dyDescent="0.25">
      <c r="E4313" s="49"/>
    </row>
    <row r="4314" spans="5:5" x14ac:dyDescent="0.25">
      <c r="E4314" s="49"/>
    </row>
    <row r="4315" spans="5:5" x14ac:dyDescent="0.25">
      <c r="E4315" s="49"/>
    </row>
    <row r="4316" spans="5:5" x14ac:dyDescent="0.25">
      <c r="E4316" s="49"/>
    </row>
    <row r="4317" spans="5:5" x14ac:dyDescent="0.25">
      <c r="E4317" s="49"/>
    </row>
    <row r="4318" spans="5:5" x14ac:dyDescent="0.25">
      <c r="E4318" s="49"/>
    </row>
    <row r="4319" spans="5:5" x14ac:dyDescent="0.25">
      <c r="E4319" s="49"/>
    </row>
    <row r="4320" spans="5:5" x14ac:dyDescent="0.25">
      <c r="E4320" s="49"/>
    </row>
    <row r="4321" spans="5:5" x14ac:dyDescent="0.25">
      <c r="E4321" s="49"/>
    </row>
    <row r="4322" spans="5:5" x14ac:dyDescent="0.25">
      <c r="E4322" s="49"/>
    </row>
    <row r="4323" spans="5:5" x14ac:dyDescent="0.25">
      <c r="E4323" s="49"/>
    </row>
    <row r="4324" spans="5:5" x14ac:dyDescent="0.25">
      <c r="E4324" s="49"/>
    </row>
    <row r="4325" spans="5:5" x14ac:dyDescent="0.25">
      <c r="E4325" s="49"/>
    </row>
    <row r="4326" spans="5:5" x14ac:dyDescent="0.25">
      <c r="E4326" s="49"/>
    </row>
    <row r="4327" spans="5:5" x14ac:dyDescent="0.25">
      <c r="E4327" s="49"/>
    </row>
    <row r="4328" spans="5:5" x14ac:dyDescent="0.25">
      <c r="E4328" s="49"/>
    </row>
    <row r="4329" spans="5:5" x14ac:dyDescent="0.25">
      <c r="E4329" s="49"/>
    </row>
    <row r="4330" spans="5:5" x14ac:dyDescent="0.25">
      <c r="E4330" s="49"/>
    </row>
    <row r="4331" spans="5:5" x14ac:dyDescent="0.25">
      <c r="E4331" s="49"/>
    </row>
    <row r="4332" spans="5:5" x14ac:dyDescent="0.25">
      <c r="E4332" s="49"/>
    </row>
    <row r="4333" spans="5:5" x14ac:dyDescent="0.25">
      <c r="E4333" s="49"/>
    </row>
    <row r="4334" spans="5:5" x14ac:dyDescent="0.25">
      <c r="E4334" s="49"/>
    </row>
    <row r="4335" spans="5:5" x14ac:dyDescent="0.25">
      <c r="E4335" s="49"/>
    </row>
    <row r="4336" spans="5:5" x14ac:dyDescent="0.25">
      <c r="E4336" s="49"/>
    </row>
    <row r="4337" spans="5:5" x14ac:dyDescent="0.25">
      <c r="E4337" s="49"/>
    </row>
    <row r="4338" spans="5:5" x14ac:dyDescent="0.25">
      <c r="E4338" s="49"/>
    </row>
    <row r="4339" spans="5:5" x14ac:dyDescent="0.25">
      <c r="E4339" s="49"/>
    </row>
    <row r="4340" spans="5:5" x14ac:dyDescent="0.25">
      <c r="E4340" s="49"/>
    </row>
    <row r="4341" spans="5:5" x14ac:dyDescent="0.25">
      <c r="E4341" s="49"/>
    </row>
    <row r="4342" spans="5:5" x14ac:dyDescent="0.25">
      <c r="E4342" s="49"/>
    </row>
    <row r="4343" spans="5:5" x14ac:dyDescent="0.25">
      <c r="E4343" s="49"/>
    </row>
    <row r="4344" spans="5:5" x14ac:dyDescent="0.25">
      <c r="E4344" s="49"/>
    </row>
    <row r="4345" spans="5:5" x14ac:dyDescent="0.25">
      <c r="E4345" s="49"/>
    </row>
    <row r="4346" spans="5:5" x14ac:dyDescent="0.25">
      <c r="E4346" s="49"/>
    </row>
    <row r="4347" spans="5:5" x14ac:dyDescent="0.25">
      <c r="E4347" s="49"/>
    </row>
    <row r="4348" spans="5:5" x14ac:dyDescent="0.25">
      <c r="E4348" s="49"/>
    </row>
    <row r="4349" spans="5:5" x14ac:dyDescent="0.25">
      <c r="E4349" s="49"/>
    </row>
    <row r="4350" spans="5:5" x14ac:dyDescent="0.25">
      <c r="E4350" s="49"/>
    </row>
    <row r="4351" spans="5:5" x14ac:dyDescent="0.25">
      <c r="E4351" s="49"/>
    </row>
    <row r="4352" spans="5:5" x14ac:dyDescent="0.25">
      <c r="E4352" s="49"/>
    </row>
    <row r="4353" spans="5:5" x14ac:dyDescent="0.25">
      <c r="E4353" s="49"/>
    </row>
    <row r="4354" spans="5:5" x14ac:dyDescent="0.25">
      <c r="E4354" s="49"/>
    </row>
    <row r="4355" spans="5:5" x14ac:dyDescent="0.25">
      <c r="E4355" s="49"/>
    </row>
    <row r="4356" spans="5:5" x14ac:dyDescent="0.25">
      <c r="E4356" s="49"/>
    </row>
    <row r="4357" spans="5:5" x14ac:dyDescent="0.25">
      <c r="E4357" s="49"/>
    </row>
    <row r="4358" spans="5:5" x14ac:dyDescent="0.25">
      <c r="E4358" s="49"/>
    </row>
    <row r="4359" spans="5:5" x14ac:dyDescent="0.25">
      <c r="E4359" s="49"/>
    </row>
    <row r="4360" spans="5:5" x14ac:dyDescent="0.25">
      <c r="E4360" s="49"/>
    </row>
    <row r="4361" spans="5:5" x14ac:dyDescent="0.25">
      <c r="E4361" s="49"/>
    </row>
    <row r="4362" spans="5:5" x14ac:dyDescent="0.25">
      <c r="E4362" s="49"/>
    </row>
    <row r="4363" spans="5:5" x14ac:dyDescent="0.25">
      <c r="E4363" s="49"/>
    </row>
    <row r="4364" spans="5:5" x14ac:dyDescent="0.25">
      <c r="E4364" s="49"/>
    </row>
    <row r="4365" spans="5:5" x14ac:dyDescent="0.25">
      <c r="E4365" s="49"/>
    </row>
    <row r="4366" spans="5:5" x14ac:dyDescent="0.25">
      <c r="E4366" s="49"/>
    </row>
    <row r="4367" spans="5:5" x14ac:dyDescent="0.25">
      <c r="E4367" s="49"/>
    </row>
    <row r="4368" spans="5:5" x14ac:dyDescent="0.25">
      <c r="E4368" s="49"/>
    </row>
    <row r="4369" spans="5:5" x14ac:dyDescent="0.25">
      <c r="E4369" s="49"/>
    </row>
    <row r="4370" spans="5:5" x14ac:dyDescent="0.25">
      <c r="E4370" s="49"/>
    </row>
    <row r="4371" spans="5:5" x14ac:dyDescent="0.25">
      <c r="E4371" s="49"/>
    </row>
    <row r="4372" spans="5:5" x14ac:dyDescent="0.25">
      <c r="E4372" s="49"/>
    </row>
    <row r="4373" spans="5:5" x14ac:dyDescent="0.25">
      <c r="E4373" s="49"/>
    </row>
    <row r="4374" spans="5:5" x14ac:dyDescent="0.25">
      <c r="E4374" s="49"/>
    </row>
    <row r="4375" spans="5:5" x14ac:dyDescent="0.25">
      <c r="E4375" s="49"/>
    </row>
    <row r="4376" spans="5:5" x14ac:dyDescent="0.25">
      <c r="E4376" s="49"/>
    </row>
    <row r="4377" spans="5:5" x14ac:dyDescent="0.25">
      <c r="E4377" s="49"/>
    </row>
    <row r="4378" spans="5:5" x14ac:dyDescent="0.25">
      <c r="E4378" s="49"/>
    </row>
    <row r="4379" spans="5:5" x14ac:dyDescent="0.25">
      <c r="E4379" s="49"/>
    </row>
    <row r="4380" spans="5:5" x14ac:dyDescent="0.25">
      <c r="E4380" s="49"/>
    </row>
    <row r="4381" spans="5:5" x14ac:dyDescent="0.25">
      <c r="E4381" s="49"/>
    </row>
    <row r="4382" spans="5:5" x14ac:dyDescent="0.25">
      <c r="E4382" s="49"/>
    </row>
    <row r="4383" spans="5:5" x14ac:dyDescent="0.25">
      <c r="E4383" s="49"/>
    </row>
    <row r="4384" spans="5:5" x14ac:dyDescent="0.25">
      <c r="E4384" s="49"/>
    </row>
    <row r="4385" spans="5:5" x14ac:dyDescent="0.25">
      <c r="E4385" s="49"/>
    </row>
    <row r="4386" spans="5:5" x14ac:dyDescent="0.25">
      <c r="E4386" s="49"/>
    </row>
    <row r="4387" spans="5:5" x14ac:dyDescent="0.25">
      <c r="E4387" s="49"/>
    </row>
    <row r="4388" spans="5:5" x14ac:dyDescent="0.25">
      <c r="E4388" s="49"/>
    </row>
    <row r="4389" spans="5:5" x14ac:dyDescent="0.25">
      <c r="E4389" s="49"/>
    </row>
    <row r="4390" spans="5:5" x14ac:dyDescent="0.25">
      <c r="E4390" s="49"/>
    </row>
    <row r="4391" spans="5:5" x14ac:dyDescent="0.25">
      <c r="E4391" s="49"/>
    </row>
    <row r="4392" spans="5:5" x14ac:dyDescent="0.25">
      <c r="E4392" s="49"/>
    </row>
    <row r="4393" spans="5:5" x14ac:dyDescent="0.25">
      <c r="E4393" s="49"/>
    </row>
    <row r="4394" spans="5:5" x14ac:dyDescent="0.25">
      <c r="E4394" s="49"/>
    </row>
    <row r="4395" spans="5:5" x14ac:dyDescent="0.25">
      <c r="E4395" s="49"/>
    </row>
    <row r="4396" spans="5:5" x14ac:dyDescent="0.25">
      <c r="E4396" s="49"/>
    </row>
    <row r="4397" spans="5:5" x14ac:dyDescent="0.25">
      <c r="E4397" s="49"/>
    </row>
    <row r="4398" spans="5:5" x14ac:dyDescent="0.25">
      <c r="E4398" s="49"/>
    </row>
    <row r="4399" spans="5:5" x14ac:dyDescent="0.25">
      <c r="E4399" s="49"/>
    </row>
    <row r="4400" spans="5:5" x14ac:dyDescent="0.25">
      <c r="E4400" s="49"/>
    </row>
    <row r="4401" spans="5:5" x14ac:dyDescent="0.25">
      <c r="E4401" s="49"/>
    </row>
    <row r="4402" spans="5:5" x14ac:dyDescent="0.25">
      <c r="E4402" s="49"/>
    </row>
    <row r="4403" spans="5:5" x14ac:dyDescent="0.25">
      <c r="E4403" s="49"/>
    </row>
    <row r="4404" spans="5:5" x14ac:dyDescent="0.25">
      <c r="E4404" s="49"/>
    </row>
    <row r="4405" spans="5:5" x14ac:dyDescent="0.25">
      <c r="E4405" s="49"/>
    </row>
    <row r="4406" spans="5:5" x14ac:dyDescent="0.25">
      <c r="E4406" s="49"/>
    </row>
    <row r="4407" spans="5:5" x14ac:dyDescent="0.25">
      <c r="E4407" s="49"/>
    </row>
    <row r="4408" spans="5:5" x14ac:dyDescent="0.25">
      <c r="E4408" s="49"/>
    </row>
    <row r="4409" spans="5:5" x14ac:dyDescent="0.25">
      <c r="E4409" s="49"/>
    </row>
    <row r="4410" spans="5:5" x14ac:dyDescent="0.25">
      <c r="E4410" s="49"/>
    </row>
    <row r="4411" spans="5:5" x14ac:dyDescent="0.25">
      <c r="E4411" s="49"/>
    </row>
    <row r="4412" spans="5:5" x14ac:dyDescent="0.25">
      <c r="E4412" s="49"/>
    </row>
    <row r="4413" spans="5:5" x14ac:dyDescent="0.25">
      <c r="E4413" s="49"/>
    </row>
    <row r="4414" spans="5:5" x14ac:dyDescent="0.25">
      <c r="E4414" s="49"/>
    </row>
    <row r="4415" spans="5:5" x14ac:dyDescent="0.25">
      <c r="E4415" s="49"/>
    </row>
    <row r="4416" spans="5:5" x14ac:dyDescent="0.25">
      <c r="E4416" s="49"/>
    </row>
    <row r="4417" spans="5:5" x14ac:dyDescent="0.25">
      <c r="E4417" s="49"/>
    </row>
    <row r="4418" spans="5:5" x14ac:dyDescent="0.25">
      <c r="E4418" s="49"/>
    </row>
    <row r="4419" spans="5:5" x14ac:dyDescent="0.25">
      <c r="E4419" s="49"/>
    </row>
    <row r="4420" spans="5:5" x14ac:dyDescent="0.25">
      <c r="E4420" s="49"/>
    </row>
    <row r="4421" spans="5:5" x14ac:dyDescent="0.25">
      <c r="E4421" s="49"/>
    </row>
    <row r="4422" spans="5:5" x14ac:dyDescent="0.25">
      <c r="E4422" s="49"/>
    </row>
    <row r="4423" spans="5:5" x14ac:dyDescent="0.25">
      <c r="E4423" s="49"/>
    </row>
    <row r="4424" spans="5:5" x14ac:dyDescent="0.25">
      <c r="E4424" s="49"/>
    </row>
    <row r="4425" spans="5:5" x14ac:dyDescent="0.25">
      <c r="E4425" s="49"/>
    </row>
    <row r="4426" spans="5:5" x14ac:dyDescent="0.25">
      <c r="E4426" s="49"/>
    </row>
    <row r="4427" spans="5:5" x14ac:dyDescent="0.25">
      <c r="E4427" s="49"/>
    </row>
    <row r="4428" spans="5:5" x14ac:dyDescent="0.25">
      <c r="E4428" s="49"/>
    </row>
    <row r="4429" spans="5:5" x14ac:dyDescent="0.25">
      <c r="E4429" s="49"/>
    </row>
    <row r="4430" spans="5:5" x14ac:dyDescent="0.25">
      <c r="E4430" s="49"/>
    </row>
    <row r="4431" spans="5:5" x14ac:dyDescent="0.25">
      <c r="E4431" s="49"/>
    </row>
    <row r="4432" spans="5:5" x14ac:dyDescent="0.25">
      <c r="E4432" s="49"/>
    </row>
    <row r="4433" spans="5:5" x14ac:dyDescent="0.25">
      <c r="E4433" s="49"/>
    </row>
    <row r="4434" spans="5:5" x14ac:dyDescent="0.25">
      <c r="E4434" s="49"/>
    </row>
    <row r="4435" spans="5:5" x14ac:dyDescent="0.25">
      <c r="E4435" s="49"/>
    </row>
    <row r="4436" spans="5:5" x14ac:dyDescent="0.25">
      <c r="E4436" s="49"/>
    </row>
    <row r="4437" spans="5:5" x14ac:dyDescent="0.25">
      <c r="E4437" s="49"/>
    </row>
    <row r="4438" spans="5:5" x14ac:dyDescent="0.25">
      <c r="E4438" s="49"/>
    </row>
    <row r="4439" spans="5:5" x14ac:dyDescent="0.25">
      <c r="E4439" s="49"/>
    </row>
    <row r="4440" spans="5:5" x14ac:dyDescent="0.25">
      <c r="E4440" s="49"/>
    </row>
    <row r="4441" spans="5:5" x14ac:dyDescent="0.25">
      <c r="E4441" s="49"/>
    </row>
    <row r="4442" spans="5:5" x14ac:dyDescent="0.25">
      <c r="E4442" s="49"/>
    </row>
    <row r="4443" spans="5:5" x14ac:dyDescent="0.25">
      <c r="E4443" s="49"/>
    </row>
    <row r="4444" spans="5:5" x14ac:dyDescent="0.25">
      <c r="E4444" s="49"/>
    </row>
    <row r="4445" spans="5:5" x14ac:dyDescent="0.25">
      <c r="E4445" s="49"/>
    </row>
    <row r="4446" spans="5:5" x14ac:dyDescent="0.25">
      <c r="E4446" s="49"/>
    </row>
    <row r="4447" spans="5:5" x14ac:dyDescent="0.25">
      <c r="E4447" s="49"/>
    </row>
    <row r="4448" spans="5:5" x14ac:dyDescent="0.25">
      <c r="E4448" s="49"/>
    </row>
    <row r="4449" spans="5:5" x14ac:dyDescent="0.25">
      <c r="E4449" s="49"/>
    </row>
    <row r="4450" spans="5:5" x14ac:dyDescent="0.25">
      <c r="E4450" s="49"/>
    </row>
    <row r="4451" spans="5:5" x14ac:dyDescent="0.25">
      <c r="E4451" s="49"/>
    </row>
    <row r="4452" spans="5:5" x14ac:dyDescent="0.25">
      <c r="E4452" s="49"/>
    </row>
    <row r="4453" spans="5:5" x14ac:dyDescent="0.25">
      <c r="E4453" s="49"/>
    </row>
    <row r="4454" spans="5:5" x14ac:dyDescent="0.25">
      <c r="E4454" s="49"/>
    </row>
    <row r="4455" spans="5:5" x14ac:dyDescent="0.25">
      <c r="E4455" s="49"/>
    </row>
    <row r="4456" spans="5:5" x14ac:dyDescent="0.25">
      <c r="E4456" s="49"/>
    </row>
    <row r="4457" spans="5:5" x14ac:dyDescent="0.25">
      <c r="E4457" s="49"/>
    </row>
    <row r="4458" spans="5:5" x14ac:dyDescent="0.25">
      <c r="E4458" s="49"/>
    </row>
    <row r="4459" spans="5:5" x14ac:dyDescent="0.25">
      <c r="E4459" s="49"/>
    </row>
    <row r="4460" spans="5:5" x14ac:dyDescent="0.25">
      <c r="E4460" s="49"/>
    </row>
    <row r="4461" spans="5:5" x14ac:dyDescent="0.25">
      <c r="E4461" s="49"/>
    </row>
    <row r="4462" spans="5:5" x14ac:dyDescent="0.25">
      <c r="E4462" s="49"/>
    </row>
    <row r="4463" spans="5:5" x14ac:dyDescent="0.25">
      <c r="E4463" s="49"/>
    </row>
    <row r="4464" spans="5:5" x14ac:dyDescent="0.25">
      <c r="E4464" s="49"/>
    </row>
    <row r="4465" spans="5:5" x14ac:dyDescent="0.25">
      <c r="E4465" s="49"/>
    </row>
    <row r="4466" spans="5:5" x14ac:dyDescent="0.25">
      <c r="E4466" s="49"/>
    </row>
    <row r="4467" spans="5:5" x14ac:dyDescent="0.25">
      <c r="E4467" s="49"/>
    </row>
    <row r="4468" spans="5:5" x14ac:dyDescent="0.25">
      <c r="E4468" s="49"/>
    </row>
    <row r="4469" spans="5:5" x14ac:dyDescent="0.25">
      <c r="E4469" s="49"/>
    </row>
    <row r="4470" spans="5:5" x14ac:dyDescent="0.25">
      <c r="E4470" s="49"/>
    </row>
    <row r="4471" spans="5:5" x14ac:dyDescent="0.25">
      <c r="E4471" s="49"/>
    </row>
    <row r="4472" spans="5:5" x14ac:dyDescent="0.25">
      <c r="E4472" s="49"/>
    </row>
    <row r="4473" spans="5:5" x14ac:dyDescent="0.25">
      <c r="E4473" s="49"/>
    </row>
    <row r="4474" spans="5:5" x14ac:dyDescent="0.25">
      <c r="E4474" s="49"/>
    </row>
    <row r="4475" spans="5:5" x14ac:dyDescent="0.25">
      <c r="E4475" s="49"/>
    </row>
    <row r="4476" spans="5:5" x14ac:dyDescent="0.25">
      <c r="E4476" s="49"/>
    </row>
    <row r="4477" spans="5:5" x14ac:dyDescent="0.25">
      <c r="E4477" s="49"/>
    </row>
    <row r="4478" spans="5:5" x14ac:dyDescent="0.25">
      <c r="E4478" s="49"/>
    </row>
    <row r="4479" spans="5:5" x14ac:dyDescent="0.25">
      <c r="E4479" s="49"/>
    </row>
    <row r="4480" spans="5:5" x14ac:dyDescent="0.25">
      <c r="E4480" s="49"/>
    </row>
    <row r="4481" spans="5:5" x14ac:dyDescent="0.25">
      <c r="E4481" s="49"/>
    </row>
    <row r="4482" spans="5:5" x14ac:dyDescent="0.25">
      <c r="E4482" s="49"/>
    </row>
    <row r="4483" spans="5:5" x14ac:dyDescent="0.25">
      <c r="E4483" s="49"/>
    </row>
    <row r="4484" spans="5:5" x14ac:dyDescent="0.25">
      <c r="E4484" s="49"/>
    </row>
    <row r="4485" spans="5:5" x14ac:dyDescent="0.25">
      <c r="E4485" s="49"/>
    </row>
    <row r="4486" spans="5:5" x14ac:dyDescent="0.25">
      <c r="E4486" s="49"/>
    </row>
    <row r="4487" spans="5:5" x14ac:dyDescent="0.25">
      <c r="E4487" s="49"/>
    </row>
    <row r="4488" spans="5:5" x14ac:dyDescent="0.25">
      <c r="E4488" s="49"/>
    </row>
    <row r="4489" spans="5:5" x14ac:dyDescent="0.25">
      <c r="E4489" s="49"/>
    </row>
    <row r="4490" spans="5:5" x14ac:dyDescent="0.25">
      <c r="E4490" s="49"/>
    </row>
    <row r="4491" spans="5:5" x14ac:dyDescent="0.25">
      <c r="E4491" s="49"/>
    </row>
    <row r="4492" spans="5:5" x14ac:dyDescent="0.25">
      <c r="E4492" s="49"/>
    </row>
    <row r="4493" spans="5:5" x14ac:dyDescent="0.25">
      <c r="E4493" s="49"/>
    </row>
    <row r="4494" spans="5:5" x14ac:dyDescent="0.25">
      <c r="E4494" s="49"/>
    </row>
    <row r="4495" spans="5:5" x14ac:dyDescent="0.25">
      <c r="E4495" s="49"/>
    </row>
    <row r="4496" spans="5:5" x14ac:dyDescent="0.25">
      <c r="E4496" s="49"/>
    </row>
    <row r="4497" spans="5:5" x14ac:dyDescent="0.25">
      <c r="E4497" s="49"/>
    </row>
    <row r="4498" spans="5:5" x14ac:dyDescent="0.25">
      <c r="E4498" s="49"/>
    </row>
    <row r="4499" spans="5:5" x14ac:dyDescent="0.25">
      <c r="E4499" s="49"/>
    </row>
    <row r="4500" spans="5:5" x14ac:dyDescent="0.25">
      <c r="E4500" s="49"/>
    </row>
    <row r="4501" spans="5:5" x14ac:dyDescent="0.25">
      <c r="E4501" s="49"/>
    </row>
    <row r="4502" spans="5:5" x14ac:dyDescent="0.25">
      <c r="E4502" s="49"/>
    </row>
    <row r="4503" spans="5:5" x14ac:dyDescent="0.25">
      <c r="E4503" s="49"/>
    </row>
    <row r="4504" spans="5:5" x14ac:dyDescent="0.25">
      <c r="E4504" s="49"/>
    </row>
    <row r="4505" spans="5:5" x14ac:dyDescent="0.25">
      <c r="E4505" s="49"/>
    </row>
    <row r="4506" spans="5:5" x14ac:dyDescent="0.25">
      <c r="E4506" s="49"/>
    </row>
    <row r="4507" spans="5:5" x14ac:dyDescent="0.25">
      <c r="E4507" s="49"/>
    </row>
    <row r="4508" spans="5:5" x14ac:dyDescent="0.25">
      <c r="E4508" s="49"/>
    </row>
    <row r="4509" spans="5:5" x14ac:dyDescent="0.25">
      <c r="E4509" s="49"/>
    </row>
    <row r="4510" spans="5:5" x14ac:dyDescent="0.25">
      <c r="E4510" s="49"/>
    </row>
    <row r="4511" spans="5:5" x14ac:dyDescent="0.25">
      <c r="E4511" s="49"/>
    </row>
    <row r="4512" spans="5:5" x14ac:dyDescent="0.25">
      <c r="E4512" s="49"/>
    </row>
    <row r="4513" spans="5:5" x14ac:dyDescent="0.25">
      <c r="E4513" s="49"/>
    </row>
    <row r="4514" spans="5:5" x14ac:dyDescent="0.25">
      <c r="E4514" s="49"/>
    </row>
    <row r="4515" spans="5:5" x14ac:dyDescent="0.25">
      <c r="E4515" s="49"/>
    </row>
    <row r="4516" spans="5:5" x14ac:dyDescent="0.25">
      <c r="E4516" s="49"/>
    </row>
    <row r="4517" spans="5:5" x14ac:dyDescent="0.25">
      <c r="E4517" s="49"/>
    </row>
    <row r="4518" spans="5:5" x14ac:dyDescent="0.25">
      <c r="E4518" s="49"/>
    </row>
    <row r="4519" spans="5:5" x14ac:dyDescent="0.25">
      <c r="E4519" s="49"/>
    </row>
    <row r="4520" spans="5:5" x14ac:dyDescent="0.25">
      <c r="E4520" s="49"/>
    </row>
    <row r="4521" spans="5:5" x14ac:dyDescent="0.25">
      <c r="E4521" s="49"/>
    </row>
    <row r="4522" spans="5:5" x14ac:dyDescent="0.25">
      <c r="E4522" s="49"/>
    </row>
    <row r="4523" spans="5:5" x14ac:dyDescent="0.25">
      <c r="E4523" s="49"/>
    </row>
    <row r="4524" spans="5:5" x14ac:dyDescent="0.25">
      <c r="E4524" s="49"/>
    </row>
    <row r="4525" spans="5:5" x14ac:dyDescent="0.25">
      <c r="E4525" s="49"/>
    </row>
    <row r="4526" spans="5:5" x14ac:dyDescent="0.25">
      <c r="E4526" s="49"/>
    </row>
    <row r="4527" spans="5:5" x14ac:dyDescent="0.25">
      <c r="E4527" s="49"/>
    </row>
    <row r="4528" spans="5:5" x14ac:dyDescent="0.25">
      <c r="E4528" s="49"/>
    </row>
    <row r="4529" spans="5:5" x14ac:dyDescent="0.25">
      <c r="E4529" s="49"/>
    </row>
    <row r="4530" spans="5:5" x14ac:dyDescent="0.25">
      <c r="E4530" s="49"/>
    </row>
    <row r="4531" spans="5:5" x14ac:dyDescent="0.25">
      <c r="E4531" s="49"/>
    </row>
    <row r="4532" spans="5:5" x14ac:dyDescent="0.25">
      <c r="E4532" s="49"/>
    </row>
    <row r="4533" spans="5:5" x14ac:dyDescent="0.25">
      <c r="E4533" s="49"/>
    </row>
    <row r="4534" spans="5:5" x14ac:dyDescent="0.25">
      <c r="E4534" s="49"/>
    </row>
    <row r="4535" spans="5:5" x14ac:dyDescent="0.25">
      <c r="E4535" s="49"/>
    </row>
    <row r="4536" spans="5:5" x14ac:dyDescent="0.25">
      <c r="E4536" s="49"/>
    </row>
    <row r="4537" spans="5:5" x14ac:dyDescent="0.25">
      <c r="E4537" s="49"/>
    </row>
    <row r="4538" spans="5:5" x14ac:dyDescent="0.25">
      <c r="E4538" s="49"/>
    </row>
    <row r="4539" spans="5:5" x14ac:dyDescent="0.25">
      <c r="E4539" s="49"/>
    </row>
    <row r="4540" spans="5:5" x14ac:dyDescent="0.25">
      <c r="E4540" s="49"/>
    </row>
    <row r="4541" spans="5:5" x14ac:dyDescent="0.25">
      <c r="E4541" s="49"/>
    </row>
    <row r="4542" spans="5:5" x14ac:dyDescent="0.25">
      <c r="E4542" s="49"/>
    </row>
    <row r="4543" spans="5:5" x14ac:dyDescent="0.25">
      <c r="E4543" s="49"/>
    </row>
    <row r="4544" spans="5:5" x14ac:dyDescent="0.25">
      <c r="E4544" s="49"/>
    </row>
    <row r="4545" spans="5:5" x14ac:dyDescent="0.25">
      <c r="E4545" s="49"/>
    </row>
    <row r="4546" spans="5:5" x14ac:dyDescent="0.25">
      <c r="E4546" s="49"/>
    </row>
    <row r="4547" spans="5:5" x14ac:dyDescent="0.25">
      <c r="E4547" s="49"/>
    </row>
    <row r="4548" spans="5:5" x14ac:dyDescent="0.25">
      <c r="E4548" s="49"/>
    </row>
    <row r="4549" spans="5:5" x14ac:dyDescent="0.25">
      <c r="E4549" s="49"/>
    </row>
    <row r="4550" spans="5:5" x14ac:dyDescent="0.25">
      <c r="E4550" s="49"/>
    </row>
    <row r="4551" spans="5:5" x14ac:dyDescent="0.25">
      <c r="E4551" s="49"/>
    </row>
    <row r="4552" spans="5:5" x14ac:dyDescent="0.25">
      <c r="E4552" s="49"/>
    </row>
    <row r="4553" spans="5:5" x14ac:dyDescent="0.25">
      <c r="E4553" s="49"/>
    </row>
    <row r="4554" spans="5:5" x14ac:dyDescent="0.25">
      <c r="E4554" s="49"/>
    </row>
    <row r="4555" spans="5:5" x14ac:dyDescent="0.25">
      <c r="E4555" s="49"/>
    </row>
    <row r="4556" spans="5:5" x14ac:dyDescent="0.25">
      <c r="E4556" s="49"/>
    </row>
    <row r="4557" spans="5:5" x14ac:dyDescent="0.25">
      <c r="E4557" s="49"/>
    </row>
    <row r="4558" spans="5:5" x14ac:dyDescent="0.25">
      <c r="E4558" s="49"/>
    </row>
    <row r="4559" spans="5:5" x14ac:dyDescent="0.25">
      <c r="E4559" s="49"/>
    </row>
    <row r="4560" spans="5:5" x14ac:dyDescent="0.25">
      <c r="E4560" s="49"/>
    </row>
    <row r="4561" spans="5:5" x14ac:dyDescent="0.25">
      <c r="E4561" s="49"/>
    </row>
    <row r="4562" spans="5:5" x14ac:dyDescent="0.25">
      <c r="E4562" s="49"/>
    </row>
    <row r="4563" spans="5:5" x14ac:dyDescent="0.25">
      <c r="E4563" s="49"/>
    </row>
    <row r="4564" spans="5:5" x14ac:dyDescent="0.25">
      <c r="E4564" s="49"/>
    </row>
    <row r="4565" spans="5:5" x14ac:dyDescent="0.25">
      <c r="E4565" s="49"/>
    </row>
    <row r="4566" spans="5:5" x14ac:dyDescent="0.25">
      <c r="E4566" s="49"/>
    </row>
    <row r="4567" spans="5:5" x14ac:dyDescent="0.25">
      <c r="E4567" s="49"/>
    </row>
    <row r="4568" spans="5:5" x14ac:dyDescent="0.25">
      <c r="E4568" s="49"/>
    </row>
    <row r="4569" spans="5:5" x14ac:dyDescent="0.25">
      <c r="E4569" s="49"/>
    </row>
    <row r="4570" spans="5:5" x14ac:dyDescent="0.25">
      <c r="E4570" s="49"/>
    </row>
    <row r="4571" spans="5:5" x14ac:dyDescent="0.25">
      <c r="E4571" s="49"/>
    </row>
    <row r="4572" spans="5:5" x14ac:dyDescent="0.25">
      <c r="E4572" s="49"/>
    </row>
    <row r="4573" spans="5:5" x14ac:dyDescent="0.25">
      <c r="E4573" s="49"/>
    </row>
    <row r="4574" spans="5:5" x14ac:dyDescent="0.25">
      <c r="E4574" s="49"/>
    </row>
    <row r="4575" spans="5:5" x14ac:dyDescent="0.25">
      <c r="E4575" s="49"/>
    </row>
    <row r="4576" spans="5:5" x14ac:dyDescent="0.25">
      <c r="E4576" s="49"/>
    </row>
    <row r="4577" spans="5:5" x14ac:dyDescent="0.25">
      <c r="E4577" s="49"/>
    </row>
    <row r="4578" spans="5:5" x14ac:dyDescent="0.25">
      <c r="E4578" s="49"/>
    </row>
    <row r="4579" spans="5:5" x14ac:dyDescent="0.25">
      <c r="E4579" s="49"/>
    </row>
    <row r="4580" spans="5:5" x14ac:dyDescent="0.25">
      <c r="E4580" s="49"/>
    </row>
    <row r="4581" spans="5:5" x14ac:dyDescent="0.25">
      <c r="E4581" s="49"/>
    </row>
    <row r="4582" spans="5:5" x14ac:dyDescent="0.25">
      <c r="E4582" s="49"/>
    </row>
    <row r="4583" spans="5:5" x14ac:dyDescent="0.25">
      <c r="E4583" s="49"/>
    </row>
    <row r="4584" spans="5:5" x14ac:dyDescent="0.25">
      <c r="E4584" s="49"/>
    </row>
    <row r="4585" spans="5:5" x14ac:dyDescent="0.25">
      <c r="E4585" s="49"/>
    </row>
    <row r="4586" spans="5:5" x14ac:dyDescent="0.25">
      <c r="E4586" s="49"/>
    </row>
    <row r="4587" spans="5:5" x14ac:dyDescent="0.25">
      <c r="E4587" s="49"/>
    </row>
    <row r="4588" spans="5:5" x14ac:dyDescent="0.25">
      <c r="E4588" s="49"/>
    </row>
    <row r="4589" spans="5:5" x14ac:dyDescent="0.25">
      <c r="E4589" s="49"/>
    </row>
    <row r="4590" spans="5:5" x14ac:dyDescent="0.25">
      <c r="E4590" s="49"/>
    </row>
    <row r="4591" spans="5:5" x14ac:dyDescent="0.25">
      <c r="E4591" s="49"/>
    </row>
    <row r="4592" spans="5:5" x14ac:dyDescent="0.25">
      <c r="E4592" s="49"/>
    </row>
    <row r="4593" spans="5:5" x14ac:dyDescent="0.25">
      <c r="E4593" s="49"/>
    </row>
    <row r="4594" spans="5:5" x14ac:dyDescent="0.25">
      <c r="E4594" s="49"/>
    </row>
    <row r="4595" spans="5:5" x14ac:dyDescent="0.25">
      <c r="E4595" s="49"/>
    </row>
    <row r="4596" spans="5:5" x14ac:dyDescent="0.25">
      <c r="E4596" s="49"/>
    </row>
    <row r="4597" spans="5:5" x14ac:dyDescent="0.25">
      <c r="E4597" s="49"/>
    </row>
    <row r="4598" spans="5:5" x14ac:dyDescent="0.25">
      <c r="E4598" s="49"/>
    </row>
    <row r="4599" spans="5:5" x14ac:dyDescent="0.25">
      <c r="E4599" s="49"/>
    </row>
    <row r="4600" spans="5:5" x14ac:dyDescent="0.25">
      <c r="E4600" s="49"/>
    </row>
    <row r="4601" spans="5:5" x14ac:dyDescent="0.25">
      <c r="E4601" s="49"/>
    </row>
    <row r="4602" spans="5:5" x14ac:dyDescent="0.25">
      <c r="E4602" s="49"/>
    </row>
    <row r="4603" spans="5:5" x14ac:dyDescent="0.25">
      <c r="E4603" s="49"/>
    </row>
    <row r="4604" spans="5:5" x14ac:dyDescent="0.25">
      <c r="E4604" s="49"/>
    </row>
    <row r="4605" spans="5:5" x14ac:dyDescent="0.25">
      <c r="E4605" s="49"/>
    </row>
    <row r="4606" spans="5:5" x14ac:dyDescent="0.25">
      <c r="E4606" s="49"/>
    </row>
    <row r="4607" spans="5:5" x14ac:dyDescent="0.25">
      <c r="E4607" s="49"/>
    </row>
    <row r="4608" spans="5:5" x14ac:dyDescent="0.25">
      <c r="E4608" s="49"/>
    </row>
    <row r="4609" spans="5:5" x14ac:dyDescent="0.25">
      <c r="E4609" s="49"/>
    </row>
    <row r="4610" spans="5:5" x14ac:dyDescent="0.25">
      <c r="E4610" s="49"/>
    </row>
    <row r="4611" spans="5:5" x14ac:dyDescent="0.25">
      <c r="E4611" s="49"/>
    </row>
    <row r="4612" spans="5:5" x14ac:dyDescent="0.25">
      <c r="E4612" s="49"/>
    </row>
    <row r="4613" spans="5:5" x14ac:dyDescent="0.25">
      <c r="E4613" s="49"/>
    </row>
    <row r="4614" spans="5:5" x14ac:dyDescent="0.25">
      <c r="E4614" s="49"/>
    </row>
    <row r="4615" spans="5:5" x14ac:dyDescent="0.25">
      <c r="E4615" s="49"/>
    </row>
    <row r="4616" spans="5:5" x14ac:dyDescent="0.25">
      <c r="E4616" s="49"/>
    </row>
    <row r="4617" spans="5:5" x14ac:dyDescent="0.25">
      <c r="E4617" s="49"/>
    </row>
    <row r="4618" spans="5:5" x14ac:dyDescent="0.25">
      <c r="E4618" s="49"/>
    </row>
    <row r="4619" spans="5:5" x14ac:dyDescent="0.25">
      <c r="E4619" s="49"/>
    </row>
    <row r="4620" spans="5:5" x14ac:dyDescent="0.25">
      <c r="E4620" s="49"/>
    </row>
    <row r="4621" spans="5:5" x14ac:dyDescent="0.25">
      <c r="E4621" s="49"/>
    </row>
    <row r="4622" spans="5:5" x14ac:dyDescent="0.25">
      <c r="E4622" s="49"/>
    </row>
    <row r="4623" spans="5:5" x14ac:dyDescent="0.25">
      <c r="E4623" s="49"/>
    </row>
    <row r="4624" spans="5:5" x14ac:dyDescent="0.25">
      <c r="E4624" s="49"/>
    </row>
    <row r="4625" spans="5:5" x14ac:dyDescent="0.25">
      <c r="E4625" s="49"/>
    </row>
    <row r="4626" spans="5:5" x14ac:dyDescent="0.25">
      <c r="E4626" s="49"/>
    </row>
    <row r="4627" spans="5:5" x14ac:dyDescent="0.25">
      <c r="E4627" s="49"/>
    </row>
    <row r="4628" spans="5:5" x14ac:dyDescent="0.25">
      <c r="E4628" s="49"/>
    </row>
    <row r="4629" spans="5:5" x14ac:dyDescent="0.25">
      <c r="E4629" s="49"/>
    </row>
    <row r="4630" spans="5:5" x14ac:dyDescent="0.25">
      <c r="E4630" s="49"/>
    </row>
    <row r="4631" spans="5:5" x14ac:dyDescent="0.25">
      <c r="E4631" s="49"/>
    </row>
    <row r="4632" spans="5:5" x14ac:dyDescent="0.25">
      <c r="E4632" s="49"/>
    </row>
    <row r="4633" spans="5:5" x14ac:dyDescent="0.25">
      <c r="E4633" s="49"/>
    </row>
    <row r="4634" spans="5:5" x14ac:dyDescent="0.25">
      <c r="E4634" s="49"/>
    </row>
    <row r="4635" spans="5:5" x14ac:dyDescent="0.25">
      <c r="E4635" s="49"/>
    </row>
    <row r="4636" spans="5:5" x14ac:dyDescent="0.25">
      <c r="E4636" s="49"/>
    </row>
    <row r="4637" spans="5:5" x14ac:dyDescent="0.25">
      <c r="E4637" s="49"/>
    </row>
    <row r="4638" spans="5:5" x14ac:dyDescent="0.25">
      <c r="E4638" s="49"/>
    </row>
    <row r="4639" spans="5:5" x14ac:dyDescent="0.25">
      <c r="E4639" s="49"/>
    </row>
    <row r="4640" spans="5:5" x14ac:dyDescent="0.25">
      <c r="E4640" s="49"/>
    </row>
    <row r="4641" spans="5:5" x14ac:dyDescent="0.25">
      <c r="E4641" s="49"/>
    </row>
    <row r="4642" spans="5:5" x14ac:dyDescent="0.25">
      <c r="E4642" s="49"/>
    </row>
    <row r="4643" spans="5:5" x14ac:dyDescent="0.25">
      <c r="E4643" s="49"/>
    </row>
    <row r="4644" spans="5:5" x14ac:dyDescent="0.25">
      <c r="E4644" s="49"/>
    </row>
    <row r="4645" spans="5:5" x14ac:dyDescent="0.25">
      <c r="E4645" s="49"/>
    </row>
    <row r="4646" spans="5:5" x14ac:dyDescent="0.25">
      <c r="E4646" s="49"/>
    </row>
    <row r="4647" spans="5:5" x14ac:dyDescent="0.25">
      <c r="E4647" s="49"/>
    </row>
    <row r="4648" spans="5:5" x14ac:dyDescent="0.25">
      <c r="E4648" s="49"/>
    </row>
    <row r="4649" spans="5:5" x14ac:dyDescent="0.25">
      <c r="E4649" s="49"/>
    </row>
    <row r="4650" spans="5:5" x14ac:dyDescent="0.25">
      <c r="E4650" s="49"/>
    </row>
    <row r="4651" spans="5:5" x14ac:dyDescent="0.25">
      <c r="E4651" s="49"/>
    </row>
    <row r="4652" spans="5:5" x14ac:dyDescent="0.25">
      <c r="E4652" s="49"/>
    </row>
    <row r="4653" spans="5:5" x14ac:dyDescent="0.25">
      <c r="E4653" s="49"/>
    </row>
    <row r="4654" spans="5:5" x14ac:dyDescent="0.25">
      <c r="E4654" s="49"/>
    </row>
    <row r="4655" spans="5:5" x14ac:dyDescent="0.25">
      <c r="E4655" s="49"/>
    </row>
    <row r="4656" spans="5:5" x14ac:dyDescent="0.25">
      <c r="E4656" s="49"/>
    </row>
    <row r="4657" spans="5:5" x14ac:dyDescent="0.25">
      <c r="E4657" s="49"/>
    </row>
    <row r="4658" spans="5:5" x14ac:dyDescent="0.25">
      <c r="E4658" s="49"/>
    </row>
    <row r="4659" spans="5:5" x14ac:dyDescent="0.25">
      <c r="E4659" s="49"/>
    </row>
    <row r="4660" spans="5:5" x14ac:dyDescent="0.25">
      <c r="E4660" s="49"/>
    </row>
    <row r="4661" spans="5:5" x14ac:dyDescent="0.25">
      <c r="E4661" s="49"/>
    </row>
    <row r="4662" spans="5:5" x14ac:dyDescent="0.25">
      <c r="E4662" s="49"/>
    </row>
    <row r="4663" spans="5:5" x14ac:dyDescent="0.25">
      <c r="E4663" s="49"/>
    </row>
    <row r="4664" spans="5:5" x14ac:dyDescent="0.25">
      <c r="E4664" s="49"/>
    </row>
    <row r="4665" spans="5:5" x14ac:dyDescent="0.25">
      <c r="E4665" s="49"/>
    </row>
    <row r="4666" spans="5:5" x14ac:dyDescent="0.25">
      <c r="E4666" s="49"/>
    </row>
    <row r="4667" spans="5:5" x14ac:dyDescent="0.25">
      <c r="E4667" s="49"/>
    </row>
    <row r="4668" spans="5:5" x14ac:dyDescent="0.25">
      <c r="E4668" s="49"/>
    </row>
    <row r="4669" spans="5:5" x14ac:dyDescent="0.25">
      <c r="E4669" s="49"/>
    </row>
    <row r="4670" spans="5:5" x14ac:dyDescent="0.25">
      <c r="E4670" s="49"/>
    </row>
    <row r="4671" spans="5:5" x14ac:dyDescent="0.25">
      <c r="E4671" s="49"/>
    </row>
    <row r="4672" spans="5:5" x14ac:dyDescent="0.25">
      <c r="E4672" s="49"/>
    </row>
    <row r="4673" spans="5:5" x14ac:dyDescent="0.25">
      <c r="E4673" s="49"/>
    </row>
    <row r="4674" spans="5:5" x14ac:dyDescent="0.25">
      <c r="E4674" s="49"/>
    </row>
    <row r="4675" spans="5:5" x14ac:dyDescent="0.25">
      <c r="E4675" s="49"/>
    </row>
    <row r="4676" spans="5:5" x14ac:dyDescent="0.25">
      <c r="E4676" s="49"/>
    </row>
    <row r="4677" spans="5:5" x14ac:dyDescent="0.25">
      <c r="E4677" s="49"/>
    </row>
    <row r="4678" spans="5:5" x14ac:dyDescent="0.25">
      <c r="E4678" s="49"/>
    </row>
    <row r="4679" spans="5:5" x14ac:dyDescent="0.25">
      <c r="E4679" s="49"/>
    </row>
    <row r="4680" spans="5:5" x14ac:dyDescent="0.25">
      <c r="E4680" s="49"/>
    </row>
    <row r="4681" spans="5:5" x14ac:dyDescent="0.25">
      <c r="E4681" s="49"/>
    </row>
    <row r="4682" spans="5:5" x14ac:dyDescent="0.25">
      <c r="E4682" s="49"/>
    </row>
    <row r="4683" spans="5:5" x14ac:dyDescent="0.25">
      <c r="E4683" s="49"/>
    </row>
    <row r="4684" spans="5:5" x14ac:dyDescent="0.25">
      <c r="E4684" s="49"/>
    </row>
    <row r="4685" spans="5:5" x14ac:dyDescent="0.25">
      <c r="E4685" s="49"/>
    </row>
    <row r="4686" spans="5:5" x14ac:dyDescent="0.25">
      <c r="E4686" s="49"/>
    </row>
    <row r="4687" spans="5:5" x14ac:dyDescent="0.25">
      <c r="E4687" s="49"/>
    </row>
    <row r="4688" spans="5:5" x14ac:dyDescent="0.25">
      <c r="E4688" s="49"/>
    </row>
    <row r="4689" spans="5:5" x14ac:dyDescent="0.25">
      <c r="E4689" s="49"/>
    </row>
    <row r="4690" spans="5:5" x14ac:dyDescent="0.25">
      <c r="E4690" s="49"/>
    </row>
    <row r="4691" spans="5:5" x14ac:dyDescent="0.25">
      <c r="E4691" s="49"/>
    </row>
    <row r="4692" spans="5:5" x14ac:dyDescent="0.25">
      <c r="E4692" s="49"/>
    </row>
    <row r="4693" spans="5:5" x14ac:dyDescent="0.25">
      <c r="E4693" s="49"/>
    </row>
    <row r="4694" spans="5:5" x14ac:dyDescent="0.25">
      <c r="E4694" s="49"/>
    </row>
    <row r="4695" spans="5:5" x14ac:dyDescent="0.25">
      <c r="E4695" s="49"/>
    </row>
    <row r="4696" spans="5:5" x14ac:dyDescent="0.25">
      <c r="E4696" s="49"/>
    </row>
    <row r="4697" spans="5:5" x14ac:dyDescent="0.25">
      <c r="E4697" s="49"/>
    </row>
    <row r="4698" spans="5:5" x14ac:dyDescent="0.25">
      <c r="E4698" s="49"/>
    </row>
    <row r="4699" spans="5:5" x14ac:dyDescent="0.25">
      <c r="E4699" s="49"/>
    </row>
    <row r="4700" spans="5:5" x14ac:dyDescent="0.25">
      <c r="E4700" s="49"/>
    </row>
    <row r="4701" spans="5:5" x14ac:dyDescent="0.25">
      <c r="E4701" s="49"/>
    </row>
    <row r="4702" spans="5:5" x14ac:dyDescent="0.25">
      <c r="E4702" s="49"/>
    </row>
    <row r="4703" spans="5:5" x14ac:dyDescent="0.25">
      <c r="E4703" s="49"/>
    </row>
    <row r="4704" spans="5:5" x14ac:dyDescent="0.25">
      <c r="E4704" s="49"/>
    </row>
    <row r="4705" spans="5:5" x14ac:dyDescent="0.25">
      <c r="E4705" s="49"/>
    </row>
    <row r="4706" spans="5:5" x14ac:dyDescent="0.25">
      <c r="E4706" s="49"/>
    </row>
    <row r="4707" spans="5:5" x14ac:dyDescent="0.25">
      <c r="E4707" s="49"/>
    </row>
    <row r="4708" spans="5:5" x14ac:dyDescent="0.25">
      <c r="E4708" s="49"/>
    </row>
    <row r="4709" spans="5:5" x14ac:dyDescent="0.25">
      <c r="E4709" s="49"/>
    </row>
    <row r="4710" spans="5:5" x14ac:dyDescent="0.25">
      <c r="E4710" s="49"/>
    </row>
    <row r="4711" spans="5:5" x14ac:dyDescent="0.25">
      <c r="E4711" s="49"/>
    </row>
    <row r="4712" spans="5:5" x14ac:dyDescent="0.25">
      <c r="E4712" s="49"/>
    </row>
    <row r="4713" spans="5:5" x14ac:dyDescent="0.25">
      <c r="E4713" s="49"/>
    </row>
    <row r="4714" spans="5:5" x14ac:dyDescent="0.25">
      <c r="E4714" s="49"/>
    </row>
    <row r="4715" spans="5:5" x14ac:dyDescent="0.25">
      <c r="E4715" s="49"/>
    </row>
    <row r="4716" spans="5:5" x14ac:dyDescent="0.25">
      <c r="E4716" s="49"/>
    </row>
    <row r="4717" spans="5:5" x14ac:dyDescent="0.25">
      <c r="E4717" s="49"/>
    </row>
    <row r="4718" spans="5:5" x14ac:dyDescent="0.25">
      <c r="E4718" s="49"/>
    </row>
    <row r="4719" spans="5:5" x14ac:dyDescent="0.25">
      <c r="E4719" s="49"/>
    </row>
    <row r="4720" spans="5:5" x14ac:dyDescent="0.25">
      <c r="E4720" s="49"/>
    </row>
    <row r="4721" spans="5:5" x14ac:dyDescent="0.25">
      <c r="E4721" s="49"/>
    </row>
    <row r="4722" spans="5:5" x14ac:dyDescent="0.25">
      <c r="E4722" s="49"/>
    </row>
    <row r="4723" spans="5:5" x14ac:dyDescent="0.25">
      <c r="E4723" s="49"/>
    </row>
    <row r="4724" spans="5:5" x14ac:dyDescent="0.25">
      <c r="E4724" s="49"/>
    </row>
    <row r="4725" spans="5:5" x14ac:dyDescent="0.25">
      <c r="E4725" s="49"/>
    </row>
    <row r="4726" spans="5:5" x14ac:dyDescent="0.25">
      <c r="E4726" s="49"/>
    </row>
    <row r="4727" spans="5:5" x14ac:dyDescent="0.25">
      <c r="E4727" s="49"/>
    </row>
    <row r="4728" spans="5:5" x14ac:dyDescent="0.25">
      <c r="E4728" s="49"/>
    </row>
    <row r="4729" spans="5:5" x14ac:dyDescent="0.25">
      <c r="E4729" s="49"/>
    </row>
    <row r="4730" spans="5:5" x14ac:dyDescent="0.25">
      <c r="E4730" s="49"/>
    </row>
    <row r="4731" spans="5:5" x14ac:dyDescent="0.25">
      <c r="E4731" s="49"/>
    </row>
    <row r="4732" spans="5:5" x14ac:dyDescent="0.25">
      <c r="E4732" s="49"/>
    </row>
    <row r="4733" spans="5:5" x14ac:dyDescent="0.25">
      <c r="E4733" s="49"/>
    </row>
    <row r="4734" spans="5:5" x14ac:dyDescent="0.25">
      <c r="E4734" s="49"/>
    </row>
    <row r="4735" spans="5:5" x14ac:dyDescent="0.25">
      <c r="E4735" s="49"/>
    </row>
    <row r="4736" spans="5:5" x14ac:dyDescent="0.25">
      <c r="E4736" s="49"/>
    </row>
    <row r="4737" spans="5:5" x14ac:dyDescent="0.25">
      <c r="E4737" s="49"/>
    </row>
    <row r="4738" spans="5:5" x14ac:dyDescent="0.25">
      <c r="E4738" s="49"/>
    </row>
    <row r="4739" spans="5:5" x14ac:dyDescent="0.25">
      <c r="E4739" s="49"/>
    </row>
    <row r="4740" spans="5:5" x14ac:dyDescent="0.25">
      <c r="E4740" s="49"/>
    </row>
    <row r="4741" spans="5:5" x14ac:dyDescent="0.25">
      <c r="E4741" s="49"/>
    </row>
    <row r="4742" spans="5:5" x14ac:dyDescent="0.25">
      <c r="E4742" s="49"/>
    </row>
    <row r="4743" spans="5:5" x14ac:dyDescent="0.25">
      <c r="E4743" s="49"/>
    </row>
    <row r="4744" spans="5:5" x14ac:dyDescent="0.25">
      <c r="E4744" s="49"/>
    </row>
    <row r="4745" spans="5:5" x14ac:dyDescent="0.25">
      <c r="E4745" s="49"/>
    </row>
    <row r="4746" spans="5:5" x14ac:dyDescent="0.25">
      <c r="E4746" s="49"/>
    </row>
    <row r="4747" spans="5:5" x14ac:dyDescent="0.25">
      <c r="E4747" s="49"/>
    </row>
    <row r="4748" spans="5:5" x14ac:dyDescent="0.25">
      <c r="E4748" s="49"/>
    </row>
    <row r="4749" spans="5:5" x14ac:dyDescent="0.25">
      <c r="E4749" s="49"/>
    </row>
    <row r="4750" spans="5:5" x14ac:dyDescent="0.25">
      <c r="E4750" s="49"/>
    </row>
    <row r="4751" spans="5:5" x14ac:dyDescent="0.25">
      <c r="E4751" s="49"/>
    </row>
    <row r="4752" spans="5:5" x14ac:dyDescent="0.25">
      <c r="E4752" s="49"/>
    </row>
    <row r="4753" spans="5:5" x14ac:dyDescent="0.25">
      <c r="E4753" s="49"/>
    </row>
    <row r="4754" spans="5:5" x14ac:dyDescent="0.25">
      <c r="E4754" s="49"/>
    </row>
    <row r="4755" spans="5:5" x14ac:dyDescent="0.25">
      <c r="E4755" s="49"/>
    </row>
    <row r="4756" spans="5:5" x14ac:dyDescent="0.25">
      <c r="E4756" s="49"/>
    </row>
    <row r="4757" spans="5:5" x14ac:dyDescent="0.25">
      <c r="E4757" s="49"/>
    </row>
    <row r="4758" spans="5:5" x14ac:dyDescent="0.25">
      <c r="E4758" s="49"/>
    </row>
    <row r="4759" spans="5:5" x14ac:dyDescent="0.25">
      <c r="E4759" s="49"/>
    </row>
    <row r="4760" spans="5:5" x14ac:dyDescent="0.25">
      <c r="E4760" s="49"/>
    </row>
    <row r="4761" spans="5:5" x14ac:dyDescent="0.25">
      <c r="E4761" s="49"/>
    </row>
    <row r="4762" spans="5:5" x14ac:dyDescent="0.25">
      <c r="E4762" s="49"/>
    </row>
    <row r="4763" spans="5:5" x14ac:dyDescent="0.25">
      <c r="E4763" s="49"/>
    </row>
    <row r="4764" spans="5:5" x14ac:dyDescent="0.25">
      <c r="E4764" s="49"/>
    </row>
    <row r="4765" spans="5:5" x14ac:dyDescent="0.25">
      <c r="E4765" s="49"/>
    </row>
    <row r="4766" spans="5:5" x14ac:dyDescent="0.25">
      <c r="E4766" s="49"/>
    </row>
    <row r="4767" spans="5:5" x14ac:dyDescent="0.25">
      <c r="E4767" s="49"/>
    </row>
    <row r="4768" spans="5:5" x14ac:dyDescent="0.25">
      <c r="E4768" s="49"/>
    </row>
    <row r="4769" spans="5:5" x14ac:dyDescent="0.25">
      <c r="E4769" s="49"/>
    </row>
    <row r="4770" spans="5:5" x14ac:dyDescent="0.25">
      <c r="E4770" s="49"/>
    </row>
    <row r="4771" spans="5:5" x14ac:dyDescent="0.25">
      <c r="E4771" s="49"/>
    </row>
    <row r="4772" spans="5:5" x14ac:dyDescent="0.25">
      <c r="E4772" s="49"/>
    </row>
    <row r="4773" spans="5:5" x14ac:dyDescent="0.25">
      <c r="E4773" s="49"/>
    </row>
    <row r="4774" spans="5:5" x14ac:dyDescent="0.25">
      <c r="E4774" s="49"/>
    </row>
    <row r="4775" spans="5:5" x14ac:dyDescent="0.25">
      <c r="E4775" s="49"/>
    </row>
    <row r="4776" spans="5:5" x14ac:dyDescent="0.25">
      <c r="E4776" s="49"/>
    </row>
    <row r="4777" spans="5:5" x14ac:dyDescent="0.25">
      <c r="E4777" s="49"/>
    </row>
    <row r="4778" spans="5:5" x14ac:dyDescent="0.25">
      <c r="E4778" s="49"/>
    </row>
    <row r="4779" spans="5:5" x14ac:dyDescent="0.25">
      <c r="E4779" s="49"/>
    </row>
    <row r="4780" spans="5:5" x14ac:dyDescent="0.25">
      <c r="E4780" s="49"/>
    </row>
    <row r="4781" spans="5:5" x14ac:dyDescent="0.25">
      <c r="E4781" s="49"/>
    </row>
    <row r="4782" spans="5:5" x14ac:dyDescent="0.25">
      <c r="E4782" s="49"/>
    </row>
    <row r="4783" spans="5:5" x14ac:dyDescent="0.25">
      <c r="E4783" s="49"/>
    </row>
    <row r="4784" spans="5:5" x14ac:dyDescent="0.25">
      <c r="E4784" s="49"/>
    </row>
    <row r="4785" spans="5:5" x14ac:dyDescent="0.25">
      <c r="E4785" s="49"/>
    </row>
    <row r="4786" spans="5:5" x14ac:dyDescent="0.25">
      <c r="E4786" s="49"/>
    </row>
    <row r="4787" spans="5:5" x14ac:dyDescent="0.25">
      <c r="E4787" s="49"/>
    </row>
    <row r="4788" spans="5:5" x14ac:dyDescent="0.25">
      <c r="E4788" s="49"/>
    </row>
    <row r="4789" spans="5:5" x14ac:dyDescent="0.25">
      <c r="E4789" s="49"/>
    </row>
    <row r="4790" spans="5:5" x14ac:dyDescent="0.25">
      <c r="E4790" s="49"/>
    </row>
    <row r="4791" spans="5:5" x14ac:dyDescent="0.25">
      <c r="E4791" s="49"/>
    </row>
    <row r="4792" spans="5:5" x14ac:dyDescent="0.25">
      <c r="E4792" s="49"/>
    </row>
    <row r="4793" spans="5:5" x14ac:dyDescent="0.25">
      <c r="E4793" s="49"/>
    </row>
    <row r="4794" spans="5:5" x14ac:dyDescent="0.25">
      <c r="E4794" s="49"/>
    </row>
    <row r="4795" spans="5:5" x14ac:dyDescent="0.25">
      <c r="E4795" s="49"/>
    </row>
    <row r="4796" spans="5:5" x14ac:dyDescent="0.25">
      <c r="E4796" s="49"/>
    </row>
    <row r="4797" spans="5:5" x14ac:dyDescent="0.25">
      <c r="E4797" s="49"/>
    </row>
    <row r="4798" spans="5:5" x14ac:dyDescent="0.25">
      <c r="E4798" s="49"/>
    </row>
    <row r="4799" spans="5:5" x14ac:dyDescent="0.25">
      <c r="E4799" s="49"/>
    </row>
    <row r="4800" spans="5:5" x14ac:dyDescent="0.25">
      <c r="E4800" s="49"/>
    </row>
    <row r="4801" spans="5:5" x14ac:dyDescent="0.25">
      <c r="E4801" s="49"/>
    </row>
    <row r="4802" spans="5:5" x14ac:dyDescent="0.25">
      <c r="E4802" s="49"/>
    </row>
    <row r="4803" spans="5:5" x14ac:dyDescent="0.25">
      <c r="E4803" s="49"/>
    </row>
    <row r="4804" spans="5:5" x14ac:dyDescent="0.25">
      <c r="E4804" s="49"/>
    </row>
    <row r="4805" spans="5:5" x14ac:dyDescent="0.25">
      <c r="E4805" s="49"/>
    </row>
    <row r="4806" spans="5:5" x14ac:dyDescent="0.25">
      <c r="E4806" s="49"/>
    </row>
    <row r="4807" spans="5:5" x14ac:dyDescent="0.25">
      <c r="E4807" s="49"/>
    </row>
    <row r="4808" spans="5:5" x14ac:dyDescent="0.25">
      <c r="E4808" s="49"/>
    </row>
    <row r="4809" spans="5:5" x14ac:dyDescent="0.25">
      <c r="E4809" s="49"/>
    </row>
    <row r="4810" spans="5:5" x14ac:dyDescent="0.25">
      <c r="E4810" s="49"/>
    </row>
    <row r="4811" spans="5:5" x14ac:dyDescent="0.25">
      <c r="E4811" s="49"/>
    </row>
    <row r="4812" spans="5:5" x14ac:dyDescent="0.25">
      <c r="E4812" s="49"/>
    </row>
    <row r="4813" spans="5:5" x14ac:dyDescent="0.25">
      <c r="E4813" s="49"/>
    </row>
    <row r="4814" spans="5:5" x14ac:dyDescent="0.25">
      <c r="E4814" s="49"/>
    </row>
    <row r="4815" spans="5:5" x14ac:dyDescent="0.25">
      <c r="E4815" s="49"/>
    </row>
    <row r="4816" spans="5:5" x14ac:dyDescent="0.25">
      <c r="E4816" s="49"/>
    </row>
    <row r="4817" spans="5:5" x14ac:dyDescent="0.25">
      <c r="E4817" s="49"/>
    </row>
    <row r="4818" spans="5:5" x14ac:dyDescent="0.25">
      <c r="E4818" s="49"/>
    </row>
    <row r="4819" spans="5:5" x14ac:dyDescent="0.25">
      <c r="E4819" s="49"/>
    </row>
    <row r="4820" spans="5:5" x14ac:dyDescent="0.25">
      <c r="E4820" s="49"/>
    </row>
    <row r="4821" spans="5:5" x14ac:dyDescent="0.25">
      <c r="E4821" s="49"/>
    </row>
    <row r="4822" spans="5:5" x14ac:dyDescent="0.25">
      <c r="E4822" s="49"/>
    </row>
    <row r="4823" spans="5:5" x14ac:dyDescent="0.25">
      <c r="E4823" s="49"/>
    </row>
    <row r="4824" spans="5:5" x14ac:dyDescent="0.25">
      <c r="E4824" s="49"/>
    </row>
    <row r="4825" spans="5:5" x14ac:dyDescent="0.25">
      <c r="E4825" s="49"/>
    </row>
    <row r="4826" spans="5:5" x14ac:dyDescent="0.25">
      <c r="E4826" s="49"/>
    </row>
    <row r="4827" spans="5:5" x14ac:dyDescent="0.25">
      <c r="E4827" s="49"/>
    </row>
    <row r="4828" spans="5:5" x14ac:dyDescent="0.25">
      <c r="E4828" s="49"/>
    </row>
    <row r="4829" spans="5:5" x14ac:dyDescent="0.25">
      <c r="E4829" s="49"/>
    </row>
    <row r="4830" spans="5:5" x14ac:dyDescent="0.25">
      <c r="E4830" s="49"/>
    </row>
    <row r="4831" spans="5:5" x14ac:dyDescent="0.25">
      <c r="E4831" s="49"/>
    </row>
    <row r="4832" spans="5:5" x14ac:dyDescent="0.25">
      <c r="E4832" s="49"/>
    </row>
    <row r="4833" spans="5:5" x14ac:dyDescent="0.25">
      <c r="E4833" s="49"/>
    </row>
    <row r="4834" spans="5:5" x14ac:dyDescent="0.25">
      <c r="E4834" s="49"/>
    </row>
    <row r="4835" spans="5:5" x14ac:dyDescent="0.25">
      <c r="E4835" s="49"/>
    </row>
    <row r="4836" spans="5:5" x14ac:dyDescent="0.25">
      <c r="E4836" s="49"/>
    </row>
    <row r="4837" spans="5:5" x14ac:dyDescent="0.25">
      <c r="E4837" s="49"/>
    </row>
    <row r="4838" spans="5:5" x14ac:dyDescent="0.25">
      <c r="E4838" s="49"/>
    </row>
    <row r="4839" spans="5:5" x14ac:dyDescent="0.25">
      <c r="E4839" s="49"/>
    </row>
    <row r="4840" spans="5:5" x14ac:dyDescent="0.25">
      <c r="E4840" s="49"/>
    </row>
    <row r="4841" spans="5:5" x14ac:dyDescent="0.25">
      <c r="E4841" s="49"/>
    </row>
    <row r="4842" spans="5:5" x14ac:dyDescent="0.25">
      <c r="E4842" s="49"/>
    </row>
    <row r="4843" spans="5:5" x14ac:dyDescent="0.25">
      <c r="E4843" s="49"/>
    </row>
    <row r="4844" spans="5:5" x14ac:dyDescent="0.25">
      <c r="E4844" s="49"/>
    </row>
    <row r="4845" spans="5:5" x14ac:dyDescent="0.25">
      <c r="E4845" s="49"/>
    </row>
    <row r="4846" spans="5:5" x14ac:dyDescent="0.25">
      <c r="E4846" s="49"/>
    </row>
    <row r="4847" spans="5:5" x14ac:dyDescent="0.25">
      <c r="E4847" s="49"/>
    </row>
    <row r="4848" spans="5:5" x14ac:dyDescent="0.25">
      <c r="E4848" s="49"/>
    </row>
    <row r="4849" spans="5:5" x14ac:dyDescent="0.25">
      <c r="E4849" s="49"/>
    </row>
    <row r="4850" spans="5:5" x14ac:dyDescent="0.25">
      <c r="E4850" s="49"/>
    </row>
    <row r="4851" spans="5:5" x14ac:dyDescent="0.25">
      <c r="E4851" s="49"/>
    </row>
    <row r="4852" spans="5:5" x14ac:dyDescent="0.25">
      <c r="E4852" s="49"/>
    </row>
    <row r="4853" spans="5:5" x14ac:dyDescent="0.25">
      <c r="E4853" s="49"/>
    </row>
    <row r="4854" spans="5:5" x14ac:dyDescent="0.25">
      <c r="E4854" s="49"/>
    </row>
    <row r="4855" spans="5:5" x14ac:dyDescent="0.25">
      <c r="E4855" s="49"/>
    </row>
    <row r="4856" spans="5:5" x14ac:dyDescent="0.25">
      <c r="E4856" s="49"/>
    </row>
    <row r="4857" spans="5:5" x14ac:dyDescent="0.25">
      <c r="E4857" s="49"/>
    </row>
    <row r="4858" spans="5:5" x14ac:dyDescent="0.25">
      <c r="E4858" s="49"/>
    </row>
    <row r="4859" spans="5:5" x14ac:dyDescent="0.25">
      <c r="E4859" s="49"/>
    </row>
    <row r="4860" spans="5:5" x14ac:dyDescent="0.25">
      <c r="E4860" s="49"/>
    </row>
    <row r="4861" spans="5:5" x14ac:dyDescent="0.25">
      <c r="E4861" s="49"/>
    </row>
    <row r="4862" spans="5:5" x14ac:dyDescent="0.25">
      <c r="E4862" s="49"/>
    </row>
    <row r="4863" spans="5:5" x14ac:dyDescent="0.25">
      <c r="E4863" s="49"/>
    </row>
    <row r="4864" spans="5:5" x14ac:dyDescent="0.25">
      <c r="E4864" s="49"/>
    </row>
    <row r="4865" spans="5:5" x14ac:dyDescent="0.25">
      <c r="E4865" s="49"/>
    </row>
    <row r="4866" spans="5:5" x14ac:dyDescent="0.25">
      <c r="E4866" s="49"/>
    </row>
    <row r="4867" spans="5:5" x14ac:dyDescent="0.25">
      <c r="E4867" s="49"/>
    </row>
    <row r="4868" spans="5:5" x14ac:dyDescent="0.25">
      <c r="E4868" s="49"/>
    </row>
    <row r="4869" spans="5:5" x14ac:dyDescent="0.25">
      <c r="E4869" s="49"/>
    </row>
    <row r="4870" spans="5:5" x14ac:dyDescent="0.25">
      <c r="E4870" s="49"/>
    </row>
    <row r="4871" spans="5:5" x14ac:dyDescent="0.25">
      <c r="E4871" s="49"/>
    </row>
    <row r="4872" spans="5:5" x14ac:dyDescent="0.25">
      <c r="E4872" s="49"/>
    </row>
    <row r="4873" spans="5:5" x14ac:dyDescent="0.25">
      <c r="E4873" s="49"/>
    </row>
    <row r="4874" spans="5:5" x14ac:dyDescent="0.25">
      <c r="E4874" s="49"/>
    </row>
    <row r="4875" spans="5:5" x14ac:dyDescent="0.25">
      <c r="E4875" s="49"/>
    </row>
    <row r="4876" spans="5:5" x14ac:dyDescent="0.25">
      <c r="E4876" s="49"/>
    </row>
    <row r="4877" spans="5:5" x14ac:dyDescent="0.25">
      <c r="E4877" s="49"/>
    </row>
    <row r="4878" spans="5:5" x14ac:dyDescent="0.25">
      <c r="E4878" s="49"/>
    </row>
    <row r="4879" spans="5:5" x14ac:dyDescent="0.25">
      <c r="E4879" s="49"/>
    </row>
    <row r="4880" spans="5:5" x14ac:dyDescent="0.25">
      <c r="E4880" s="49"/>
    </row>
    <row r="4881" spans="5:5" x14ac:dyDescent="0.25">
      <c r="E4881" s="49"/>
    </row>
    <row r="4882" spans="5:5" x14ac:dyDescent="0.25">
      <c r="E4882" s="49"/>
    </row>
    <row r="4883" spans="5:5" x14ac:dyDescent="0.25">
      <c r="E4883" s="49"/>
    </row>
    <row r="4884" spans="5:5" x14ac:dyDescent="0.25">
      <c r="E4884" s="49"/>
    </row>
    <row r="4885" spans="5:5" x14ac:dyDescent="0.25">
      <c r="E4885" s="49"/>
    </row>
    <row r="4886" spans="5:5" x14ac:dyDescent="0.25">
      <c r="E4886" s="49"/>
    </row>
    <row r="4887" spans="5:5" x14ac:dyDescent="0.25">
      <c r="E4887" s="49"/>
    </row>
    <row r="4888" spans="5:5" x14ac:dyDescent="0.25">
      <c r="E4888" s="49"/>
    </row>
    <row r="4889" spans="5:5" x14ac:dyDescent="0.25">
      <c r="E4889" s="49"/>
    </row>
    <row r="4890" spans="5:5" x14ac:dyDescent="0.25">
      <c r="E4890" s="49"/>
    </row>
    <row r="4891" spans="5:5" x14ac:dyDescent="0.25">
      <c r="E4891" s="49"/>
    </row>
    <row r="4892" spans="5:5" x14ac:dyDescent="0.25">
      <c r="E4892" s="49"/>
    </row>
    <row r="4893" spans="5:5" x14ac:dyDescent="0.25">
      <c r="E4893" s="49"/>
    </row>
    <row r="4894" spans="5:5" x14ac:dyDescent="0.25">
      <c r="E4894" s="49"/>
    </row>
    <row r="4895" spans="5:5" x14ac:dyDescent="0.25">
      <c r="E4895" s="49"/>
    </row>
    <row r="4896" spans="5:5" x14ac:dyDescent="0.25">
      <c r="E4896" s="49"/>
    </row>
    <row r="4897" spans="5:5" x14ac:dyDescent="0.25">
      <c r="E4897" s="49"/>
    </row>
    <row r="4898" spans="5:5" x14ac:dyDescent="0.25">
      <c r="E4898" s="49"/>
    </row>
    <row r="4899" spans="5:5" x14ac:dyDescent="0.25">
      <c r="E4899" s="49"/>
    </row>
    <row r="4900" spans="5:5" x14ac:dyDescent="0.25">
      <c r="E4900" s="49"/>
    </row>
    <row r="4901" spans="5:5" x14ac:dyDescent="0.25">
      <c r="E4901" s="49"/>
    </row>
    <row r="4902" spans="5:5" x14ac:dyDescent="0.25">
      <c r="E4902" s="49"/>
    </row>
    <row r="4903" spans="5:5" x14ac:dyDescent="0.25">
      <c r="E4903" s="49"/>
    </row>
    <row r="4904" spans="5:5" x14ac:dyDescent="0.25">
      <c r="E4904" s="49"/>
    </row>
    <row r="4905" spans="5:5" x14ac:dyDescent="0.25">
      <c r="E4905" s="49"/>
    </row>
    <row r="4906" spans="5:5" x14ac:dyDescent="0.25">
      <c r="E4906" s="49"/>
    </row>
    <row r="4907" spans="5:5" x14ac:dyDescent="0.25">
      <c r="E4907" s="49"/>
    </row>
    <row r="4908" spans="5:5" x14ac:dyDescent="0.25">
      <c r="E4908" s="49"/>
    </row>
    <row r="4909" spans="5:5" x14ac:dyDescent="0.25">
      <c r="E4909" s="49"/>
    </row>
    <row r="4910" spans="5:5" x14ac:dyDescent="0.25">
      <c r="E4910" s="49"/>
    </row>
    <row r="4911" spans="5:5" x14ac:dyDescent="0.25">
      <c r="E4911" s="49"/>
    </row>
    <row r="4912" spans="5:5" x14ac:dyDescent="0.25">
      <c r="E4912" s="49"/>
    </row>
    <row r="4913" spans="5:5" x14ac:dyDescent="0.25">
      <c r="E4913" s="49"/>
    </row>
    <row r="4914" spans="5:5" x14ac:dyDescent="0.25">
      <c r="E4914" s="49"/>
    </row>
    <row r="4915" spans="5:5" x14ac:dyDescent="0.25">
      <c r="E4915" s="49"/>
    </row>
    <row r="4916" spans="5:5" x14ac:dyDescent="0.25">
      <c r="E4916" s="49"/>
    </row>
    <row r="4917" spans="5:5" x14ac:dyDescent="0.25">
      <c r="E4917" s="49"/>
    </row>
    <row r="4918" spans="5:5" x14ac:dyDescent="0.25">
      <c r="E4918" s="49"/>
    </row>
    <row r="4919" spans="5:5" x14ac:dyDescent="0.25">
      <c r="E4919" s="49"/>
    </row>
    <row r="4920" spans="5:5" x14ac:dyDescent="0.25">
      <c r="E4920" s="49"/>
    </row>
    <row r="4921" spans="5:5" x14ac:dyDescent="0.25">
      <c r="E4921" s="49"/>
    </row>
    <row r="4922" spans="5:5" x14ac:dyDescent="0.25">
      <c r="E4922" s="49"/>
    </row>
    <row r="4923" spans="5:5" x14ac:dyDescent="0.25">
      <c r="E4923" s="49"/>
    </row>
    <row r="4924" spans="5:5" x14ac:dyDescent="0.25">
      <c r="E4924" s="49"/>
    </row>
    <row r="4925" spans="5:5" x14ac:dyDescent="0.25">
      <c r="E4925" s="49"/>
    </row>
    <row r="4926" spans="5:5" x14ac:dyDescent="0.25">
      <c r="E4926" s="49"/>
    </row>
    <row r="4927" spans="5:5" x14ac:dyDescent="0.25">
      <c r="E4927" s="49"/>
    </row>
    <row r="4928" spans="5:5" x14ac:dyDescent="0.25">
      <c r="E4928" s="49"/>
    </row>
    <row r="4929" spans="5:5" x14ac:dyDescent="0.25">
      <c r="E4929" s="49"/>
    </row>
    <row r="4930" spans="5:5" x14ac:dyDescent="0.25">
      <c r="E4930" s="49"/>
    </row>
    <row r="4931" spans="5:5" x14ac:dyDescent="0.25">
      <c r="E4931" s="49"/>
    </row>
    <row r="4932" spans="5:5" x14ac:dyDescent="0.25">
      <c r="E4932" s="49"/>
    </row>
    <row r="4933" spans="5:5" x14ac:dyDescent="0.25">
      <c r="E4933" s="49"/>
    </row>
    <row r="4934" spans="5:5" x14ac:dyDescent="0.25">
      <c r="E4934" s="49"/>
    </row>
    <row r="4935" spans="5:5" x14ac:dyDescent="0.25">
      <c r="E4935" s="49"/>
    </row>
    <row r="4936" spans="5:5" x14ac:dyDescent="0.25">
      <c r="E4936" s="49"/>
    </row>
    <row r="4937" spans="5:5" x14ac:dyDescent="0.25">
      <c r="E4937" s="49"/>
    </row>
    <row r="4938" spans="5:5" x14ac:dyDescent="0.25">
      <c r="E4938" s="49"/>
    </row>
    <row r="4939" spans="5:5" x14ac:dyDescent="0.25">
      <c r="E4939" s="49"/>
    </row>
    <row r="4940" spans="5:5" x14ac:dyDescent="0.25">
      <c r="E4940" s="49"/>
    </row>
    <row r="4941" spans="5:5" x14ac:dyDescent="0.25">
      <c r="E4941" s="49"/>
    </row>
    <row r="4942" spans="5:5" x14ac:dyDescent="0.25">
      <c r="E4942" s="49"/>
    </row>
    <row r="4943" spans="5:5" x14ac:dyDescent="0.25">
      <c r="E4943" s="49"/>
    </row>
    <row r="4944" spans="5:5" x14ac:dyDescent="0.25">
      <c r="E4944" s="49"/>
    </row>
    <row r="4945" spans="5:5" x14ac:dyDescent="0.25">
      <c r="E4945" s="49"/>
    </row>
    <row r="4946" spans="5:5" x14ac:dyDescent="0.25">
      <c r="E4946" s="49"/>
    </row>
    <row r="4947" spans="5:5" x14ac:dyDescent="0.25">
      <c r="E4947" s="49"/>
    </row>
    <row r="4948" spans="5:5" x14ac:dyDescent="0.25">
      <c r="E4948" s="49"/>
    </row>
    <row r="4949" spans="5:5" x14ac:dyDescent="0.25">
      <c r="E4949" s="49"/>
    </row>
    <row r="4950" spans="5:5" x14ac:dyDescent="0.25">
      <c r="E4950" s="49"/>
    </row>
    <row r="4951" spans="5:5" x14ac:dyDescent="0.25">
      <c r="E4951" s="49"/>
    </row>
    <row r="4952" spans="5:5" x14ac:dyDescent="0.25">
      <c r="E4952" s="49"/>
    </row>
    <row r="4953" spans="5:5" x14ac:dyDescent="0.25">
      <c r="E4953" s="49"/>
    </row>
    <row r="4954" spans="5:5" x14ac:dyDescent="0.25">
      <c r="E4954" s="49"/>
    </row>
    <row r="4955" spans="5:5" x14ac:dyDescent="0.25">
      <c r="E4955" s="49"/>
    </row>
    <row r="4956" spans="5:5" x14ac:dyDescent="0.25">
      <c r="E4956" s="49"/>
    </row>
    <row r="4957" spans="5:5" x14ac:dyDescent="0.25">
      <c r="E4957" s="49"/>
    </row>
    <row r="4958" spans="5:5" x14ac:dyDescent="0.25">
      <c r="E4958" s="49"/>
    </row>
    <row r="4959" spans="5:5" x14ac:dyDescent="0.25">
      <c r="E4959" s="49"/>
    </row>
    <row r="4960" spans="5:5" x14ac:dyDescent="0.25">
      <c r="E4960" s="49"/>
    </row>
    <row r="4961" spans="5:5" x14ac:dyDescent="0.25">
      <c r="E4961" s="49"/>
    </row>
    <row r="4962" spans="5:5" x14ac:dyDescent="0.25">
      <c r="E4962" s="49"/>
    </row>
    <row r="4963" spans="5:5" x14ac:dyDescent="0.25">
      <c r="E4963" s="49"/>
    </row>
    <row r="4964" spans="5:5" x14ac:dyDescent="0.25">
      <c r="E4964" s="49"/>
    </row>
    <row r="4965" spans="5:5" x14ac:dyDescent="0.25">
      <c r="E4965" s="49"/>
    </row>
    <row r="4966" spans="5:5" x14ac:dyDescent="0.25">
      <c r="E4966" s="49"/>
    </row>
    <row r="4967" spans="5:5" x14ac:dyDescent="0.25">
      <c r="E4967" s="49"/>
    </row>
    <row r="4968" spans="5:5" x14ac:dyDescent="0.25">
      <c r="E4968" s="49"/>
    </row>
    <row r="4969" spans="5:5" x14ac:dyDescent="0.25">
      <c r="E4969" s="49"/>
    </row>
    <row r="4970" spans="5:5" x14ac:dyDescent="0.25">
      <c r="E4970" s="49"/>
    </row>
    <row r="4971" spans="5:5" x14ac:dyDescent="0.25">
      <c r="E4971" s="49"/>
    </row>
    <row r="4972" spans="5:5" x14ac:dyDescent="0.25">
      <c r="E4972" s="49"/>
    </row>
    <row r="4973" spans="5:5" x14ac:dyDescent="0.25">
      <c r="E4973" s="49"/>
    </row>
    <row r="4974" spans="5:5" x14ac:dyDescent="0.25">
      <c r="E4974" s="49"/>
    </row>
    <row r="4975" spans="5:5" x14ac:dyDescent="0.25">
      <c r="E4975" s="49"/>
    </row>
    <row r="4976" spans="5:5" x14ac:dyDescent="0.25">
      <c r="E4976" s="49"/>
    </row>
    <row r="4977" spans="5:5" x14ac:dyDescent="0.25">
      <c r="E4977" s="49"/>
    </row>
    <row r="4978" spans="5:5" x14ac:dyDescent="0.25">
      <c r="E4978" s="49"/>
    </row>
    <row r="4979" spans="5:5" x14ac:dyDescent="0.25">
      <c r="E4979" s="49"/>
    </row>
    <row r="4980" spans="5:5" x14ac:dyDescent="0.25">
      <c r="E4980" s="49"/>
    </row>
    <row r="4981" spans="5:5" x14ac:dyDescent="0.25">
      <c r="E4981" s="49"/>
    </row>
    <row r="4982" spans="5:5" x14ac:dyDescent="0.25">
      <c r="E4982" s="49"/>
    </row>
    <row r="4983" spans="5:5" x14ac:dyDescent="0.25">
      <c r="E4983" s="49"/>
    </row>
    <row r="4984" spans="5:5" x14ac:dyDescent="0.25">
      <c r="E4984" s="49"/>
    </row>
    <row r="4985" spans="5:5" x14ac:dyDescent="0.25">
      <c r="E4985" s="49"/>
    </row>
    <row r="4986" spans="5:5" x14ac:dyDescent="0.25">
      <c r="E4986" s="49"/>
    </row>
    <row r="4987" spans="5:5" x14ac:dyDescent="0.25">
      <c r="E4987" s="49"/>
    </row>
    <row r="4988" spans="5:5" x14ac:dyDescent="0.25">
      <c r="E4988" s="49"/>
    </row>
    <row r="4989" spans="5:5" x14ac:dyDescent="0.25">
      <c r="E4989" s="49"/>
    </row>
    <row r="4990" spans="5:5" x14ac:dyDescent="0.25">
      <c r="E4990" s="49"/>
    </row>
    <row r="4991" spans="5:5" x14ac:dyDescent="0.25">
      <c r="E4991" s="49"/>
    </row>
    <row r="4992" spans="5:5" x14ac:dyDescent="0.25">
      <c r="E4992" s="49"/>
    </row>
    <row r="4993" spans="5:5" x14ac:dyDescent="0.25">
      <c r="E4993" s="49"/>
    </row>
    <row r="4994" spans="5:5" x14ac:dyDescent="0.25">
      <c r="E4994" s="49"/>
    </row>
    <row r="4995" spans="5:5" x14ac:dyDescent="0.25">
      <c r="E4995" s="49"/>
    </row>
    <row r="4996" spans="5:5" x14ac:dyDescent="0.25">
      <c r="E4996" s="49"/>
    </row>
    <row r="4997" spans="5:5" x14ac:dyDescent="0.25">
      <c r="E4997" s="49"/>
    </row>
    <row r="4998" spans="5:5" x14ac:dyDescent="0.25">
      <c r="E4998" s="49"/>
    </row>
    <row r="4999" spans="5:5" x14ac:dyDescent="0.25">
      <c r="E4999" s="49"/>
    </row>
    <row r="5000" spans="5:5" x14ac:dyDescent="0.25">
      <c r="E5000" s="49"/>
    </row>
    <row r="5001" spans="5:5" x14ac:dyDescent="0.25">
      <c r="E5001" s="49"/>
    </row>
    <row r="5002" spans="5:5" x14ac:dyDescent="0.25">
      <c r="E5002" s="49"/>
    </row>
    <row r="5003" spans="5:5" x14ac:dyDescent="0.25">
      <c r="E5003" s="49"/>
    </row>
    <row r="5004" spans="5:5" x14ac:dyDescent="0.25">
      <c r="E5004" s="49"/>
    </row>
    <row r="5005" spans="5:5" x14ac:dyDescent="0.25">
      <c r="E5005" s="49"/>
    </row>
    <row r="5006" spans="5:5" x14ac:dyDescent="0.25">
      <c r="E5006" s="49"/>
    </row>
    <row r="5007" spans="5:5" x14ac:dyDescent="0.25">
      <c r="E5007" s="49"/>
    </row>
    <row r="5008" spans="5:5" x14ac:dyDescent="0.25">
      <c r="E5008" s="49"/>
    </row>
    <row r="5009" spans="5:5" x14ac:dyDescent="0.25">
      <c r="E5009" s="49"/>
    </row>
    <row r="5010" spans="5:5" x14ac:dyDescent="0.25">
      <c r="E5010" s="49"/>
    </row>
    <row r="5011" spans="5:5" x14ac:dyDescent="0.25">
      <c r="E5011" s="49"/>
    </row>
    <row r="5012" spans="5:5" x14ac:dyDescent="0.25">
      <c r="E5012" s="49"/>
    </row>
    <row r="5013" spans="5:5" x14ac:dyDescent="0.25">
      <c r="E5013" s="49"/>
    </row>
    <row r="5014" spans="5:5" x14ac:dyDescent="0.25">
      <c r="E5014" s="49"/>
    </row>
    <row r="5015" spans="5:5" x14ac:dyDescent="0.25">
      <c r="E5015" s="49"/>
    </row>
    <row r="5016" spans="5:5" x14ac:dyDescent="0.25">
      <c r="E5016" s="49"/>
    </row>
    <row r="5017" spans="5:5" x14ac:dyDescent="0.25">
      <c r="E5017" s="49"/>
    </row>
    <row r="5018" spans="5:5" x14ac:dyDescent="0.25">
      <c r="E5018" s="49"/>
    </row>
    <row r="5019" spans="5:5" x14ac:dyDescent="0.25">
      <c r="E5019" s="49"/>
    </row>
    <row r="5020" spans="5:5" x14ac:dyDescent="0.25">
      <c r="E5020" s="49"/>
    </row>
    <row r="5021" spans="5:5" x14ac:dyDescent="0.25">
      <c r="E5021" s="49"/>
    </row>
    <row r="5022" spans="5:5" x14ac:dyDescent="0.25">
      <c r="E5022" s="49"/>
    </row>
    <row r="5023" spans="5:5" x14ac:dyDescent="0.25">
      <c r="E5023" s="49"/>
    </row>
    <row r="5024" spans="5:5" x14ac:dyDescent="0.25">
      <c r="E5024" s="49"/>
    </row>
    <row r="5025" spans="5:5" x14ac:dyDescent="0.25">
      <c r="E5025" s="49"/>
    </row>
    <row r="5026" spans="5:5" x14ac:dyDescent="0.25">
      <c r="E5026" s="49"/>
    </row>
    <row r="5027" spans="5:5" x14ac:dyDescent="0.25">
      <c r="E5027" s="49"/>
    </row>
    <row r="5028" spans="5:5" x14ac:dyDescent="0.25">
      <c r="E5028" s="49"/>
    </row>
    <row r="5029" spans="5:5" x14ac:dyDescent="0.25">
      <c r="E5029" s="49"/>
    </row>
    <row r="5030" spans="5:5" x14ac:dyDescent="0.25">
      <c r="E5030" s="49"/>
    </row>
    <row r="5031" spans="5:5" x14ac:dyDescent="0.25">
      <c r="E5031" s="49"/>
    </row>
    <row r="5032" spans="5:5" x14ac:dyDescent="0.25">
      <c r="E5032" s="49"/>
    </row>
    <row r="5033" spans="5:5" x14ac:dyDescent="0.25">
      <c r="E5033" s="49"/>
    </row>
    <row r="5034" spans="5:5" x14ac:dyDescent="0.25">
      <c r="E5034" s="49"/>
    </row>
    <row r="5035" spans="5:5" x14ac:dyDescent="0.25">
      <c r="E5035" s="49"/>
    </row>
    <row r="5036" spans="5:5" x14ac:dyDescent="0.25">
      <c r="E5036" s="49"/>
    </row>
    <row r="5037" spans="5:5" x14ac:dyDescent="0.25">
      <c r="E5037" s="49"/>
    </row>
    <row r="5038" spans="5:5" x14ac:dyDescent="0.25">
      <c r="E5038" s="49"/>
    </row>
    <row r="5039" spans="5:5" x14ac:dyDescent="0.25">
      <c r="E5039" s="49"/>
    </row>
    <row r="5040" spans="5:5" x14ac:dyDescent="0.25">
      <c r="E5040" s="49"/>
    </row>
    <row r="5041" spans="5:5" x14ac:dyDescent="0.25">
      <c r="E5041" s="49"/>
    </row>
    <row r="5042" spans="5:5" x14ac:dyDescent="0.25">
      <c r="E5042" s="49"/>
    </row>
    <row r="5043" spans="5:5" x14ac:dyDescent="0.25">
      <c r="E5043" s="49"/>
    </row>
    <row r="5044" spans="5:5" x14ac:dyDescent="0.25">
      <c r="E5044" s="49"/>
    </row>
    <row r="5045" spans="5:5" x14ac:dyDescent="0.25">
      <c r="E5045" s="49"/>
    </row>
    <row r="5046" spans="5:5" x14ac:dyDescent="0.25">
      <c r="E5046" s="49"/>
    </row>
    <row r="5047" spans="5:5" x14ac:dyDescent="0.25">
      <c r="E5047" s="49"/>
    </row>
    <row r="5048" spans="5:5" x14ac:dyDescent="0.25">
      <c r="E5048" s="49"/>
    </row>
    <row r="5049" spans="5:5" x14ac:dyDescent="0.25">
      <c r="E5049" s="49"/>
    </row>
    <row r="5050" spans="5:5" x14ac:dyDescent="0.25">
      <c r="E5050" s="49"/>
    </row>
    <row r="5051" spans="5:5" x14ac:dyDescent="0.25">
      <c r="E5051" s="49"/>
    </row>
    <row r="5052" spans="5:5" x14ac:dyDescent="0.25">
      <c r="E5052" s="49"/>
    </row>
    <row r="5053" spans="5:5" x14ac:dyDescent="0.25">
      <c r="E5053" s="49"/>
    </row>
    <row r="5054" spans="5:5" x14ac:dyDescent="0.25">
      <c r="E5054" s="49"/>
    </row>
    <row r="5055" spans="5:5" x14ac:dyDescent="0.25">
      <c r="E5055" s="49"/>
    </row>
    <row r="5056" spans="5:5" x14ac:dyDescent="0.25">
      <c r="E5056" s="49"/>
    </row>
    <row r="5057" spans="5:5" x14ac:dyDescent="0.25">
      <c r="E5057" s="49"/>
    </row>
    <row r="5058" spans="5:5" x14ac:dyDescent="0.25">
      <c r="E5058" s="49"/>
    </row>
    <row r="5059" spans="5:5" x14ac:dyDescent="0.25">
      <c r="E5059" s="49"/>
    </row>
    <row r="5060" spans="5:5" x14ac:dyDescent="0.25">
      <c r="E5060" s="49"/>
    </row>
    <row r="5061" spans="5:5" x14ac:dyDescent="0.25">
      <c r="E5061" s="49"/>
    </row>
    <row r="5062" spans="5:5" x14ac:dyDescent="0.25">
      <c r="E5062" s="49"/>
    </row>
    <row r="5063" spans="5:5" x14ac:dyDescent="0.25">
      <c r="E5063" s="49"/>
    </row>
    <row r="5064" spans="5:5" x14ac:dyDescent="0.25">
      <c r="E5064" s="49"/>
    </row>
    <row r="5065" spans="5:5" x14ac:dyDescent="0.25">
      <c r="E5065" s="49"/>
    </row>
    <row r="5066" spans="5:5" x14ac:dyDescent="0.25">
      <c r="E5066" s="49"/>
    </row>
    <row r="5067" spans="5:5" x14ac:dyDescent="0.25">
      <c r="E5067" s="49"/>
    </row>
    <row r="5068" spans="5:5" x14ac:dyDescent="0.25">
      <c r="E5068" s="49"/>
    </row>
    <row r="5069" spans="5:5" x14ac:dyDescent="0.25">
      <c r="E5069" s="49"/>
    </row>
    <row r="5070" spans="5:5" x14ac:dyDescent="0.25">
      <c r="E5070" s="49"/>
    </row>
    <row r="5071" spans="5:5" x14ac:dyDescent="0.25">
      <c r="E5071" s="49"/>
    </row>
    <row r="5072" spans="5:5" x14ac:dyDescent="0.25">
      <c r="E5072" s="49"/>
    </row>
    <row r="5073" spans="5:5" x14ac:dyDescent="0.25">
      <c r="E5073" s="49"/>
    </row>
    <row r="5074" spans="5:5" x14ac:dyDescent="0.25">
      <c r="E5074" s="49"/>
    </row>
    <row r="5075" spans="5:5" x14ac:dyDescent="0.25">
      <c r="E5075" s="49"/>
    </row>
    <row r="5076" spans="5:5" x14ac:dyDescent="0.25">
      <c r="E5076" s="49"/>
    </row>
    <row r="5077" spans="5:5" x14ac:dyDescent="0.25">
      <c r="E5077" s="49"/>
    </row>
    <row r="5078" spans="5:5" x14ac:dyDescent="0.25">
      <c r="E5078" s="49"/>
    </row>
    <row r="5079" spans="5:5" x14ac:dyDescent="0.25">
      <c r="E5079" s="49"/>
    </row>
    <row r="5080" spans="5:5" x14ac:dyDescent="0.25">
      <c r="E5080" s="49"/>
    </row>
    <row r="5081" spans="5:5" x14ac:dyDescent="0.25">
      <c r="E5081" s="49"/>
    </row>
    <row r="5082" spans="5:5" x14ac:dyDescent="0.25">
      <c r="E5082" s="49"/>
    </row>
    <row r="5083" spans="5:5" x14ac:dyDescent="0.25">
      <c r="E5083" s="49"/>
    </row>
    <row r="5084" spans="5:5" x14ac:dyDescent="0.25">
      <c r="E5084" s="49"/>
    </row>
    <row r="5085" spans="5:5" x14ac:dyDescent="0.25">
      <c r="E5085" s="49"/>
    </row>
    <row r="5086" spans="5:5" x14ac:dyDescent="0.25">
      <c r="E5086" s="49"/>
    </row>
    <row r="5087" spans="5:5" x14ac:dyDescent="0.25">
      <c r="E5087" s="49"/>
    </row>
    <row r="5088" spans="5:5" x14ac:dyDescent="0.25">
      <c r="E5088" s="49"/>
    </row>
    <row r="5089" spans="5:5" x14ac:dyDescent="0.25">
      <c r="E5089" s="49"/>
    </row>
    <row r="5090" spans="5:5" x14ac:dyDescent="0.25">
      <c r="E5090" s="49"/>
    </row>
    <row r="5091" spans="5:5" x14ac:dyDescent="0.25">
      <c r="E5091" s="49"/>
    </row>
    <row r="5092" spans="5:5" x14ac:dyDescent="0.25">
      <c r="E5092" s="49"/>
    </row>
    <row r="5093" spans="5:5" x14ac:dyDescent="0.25">
      <c r="E5093" s="49"/>
    </row>
    <row r="5094" spans="5:5" x14ac:dyDescent="0.25">
      <c r="E5094" s="49"/>
    </row>
    <row r="5095" spans="5:5" x14ac:dyDescent="0.25">
      <c r="E5095" s="49"/>
    </row>
    <row r="5096" spans="5:5" x14ac:dyDescent="0.25">
      <c r="E5096" s="49"/>
    </row>
    <row r="5097" spans="5:5" x14ac:dyDescent="0.25">
      <c r="E5097" s="49"/>
    </row>
    <row r="5098" spans="5:5" x14ac:dyDescent="0.25">
      <c r="E5098" s="49"/>
    </row>
    <row r="5099" spans="5:5" x14ac:dyDescent="0.25">
      <c r="E5099" s="49"/>
    </row>
    <row r="5100" spans="5:5" x14ac:dyDescent="0.25">
      <c r="E5100" s="49"/>
    </row>
    <row r="5101" spans="5:5" x14ac:dyDescent="0.25">
      <c r="E5101" s="49"/>
    </row>
    <row r="5102" spans="5:5" x14ac:dyDescent="0.25">
      <c r="E5102" s="49"/>
    </row>
    <row r="5103" spans="5:5" x14ac:dyDescent="0.25">
      <c r="E5103" s="49"/>
    </row>
    <row r="5104" spans="5:5" x14ac:dyDescent="0.25">
      <c r="E5104" s="49"/>
    </row>
    <row r="5105" spans="5:5" x14ac:dyDescent="0.25">
      <c r="E5105" s="49"/>
    </row>
    <row r="5106" spans="5:5" x14ac:dyDescent="0.25">
      <c r="E5106" s="49"/>
    </row>
    <row r="5107" spans="5:5" x14ac:dyDescent="0.25">
      <c r="E5107" s="49"/>
    </row>
    <row r="5108" spans="5:5" x14ac:dyDescent="0.25">
      <c r="E5108" s="49"/>
    </row>
    <row r="5109" spans="5:5" x14ac:dyDescent="0.25">
      <c r="E5109" s="49"/>
    </row>
    <row r="5110" spans="5:5" x14ac:dyDescent="0.25">
      <c r="E5110" s="49"/>
    </row>
    <row r="5111" spans="5:5" x14ac:dyDescent="0.25">
      <c r="E5111" s="49"/>
    </row>
    <row r="5112" spans="5:5" x14ac:dyDescent="0.25">
      <c r="E5112" s="49"/>
    </row>
    <row r="5113" spans="5:5" x14ac:dyDescent="0.25">
      <c r="E5113" s="49"/>
    </row>
    <row r="5114" spans="5:5" x14ac:dyDescent="0.25">
      <c r="E5114" s="49"/>
    </row>
    <row r="5115" spans="5:5" x14ac:dyDescent="0.25">
      <c r="E5115" s="49"/>
    </row>
    <row r="5116" spans="5:5" x14ac:dyDescent="0.25">
      <c r="E5116" s="49"/>
    </row>
    <row r="5117" spans="5:5" x14ac:dyDescent="0.25">
      <c r="E5117" s="49"/>
    </row>
    <row r="5118" spans="5:5" x14ac:dyDescent="0.25">
      <c r="E5118" s="49"/>
    </row>
    <row r="5119" spans="5:5" x14ac:dyDescent="0.25">
      <c r="E5119" s="49"/>
    </row>
    <row r="5120" spans="5:5" x14ac:dyDescent="0.25">
      <c r="E5120" s="49"/>
    </row>
    <row r="5121" spans="5:5" x14ac:dyDescent="0.25">
      <c r="E5121" s="49"/>
    </row>
    <row r="5122" spans="5:5" x14ac:dyDescent="0.25">
      <c r="E5122" s="49"/>
    </row>
    <row r="5123" spans="5:5" x14ac:dyDescent="0.25">
      <c r="E5123" s="49"/>
    </row>
    <row r="5124" spans="5:5" x14ac:dyDescent="0.25">
      <c r="E5124" s="49"/>
    </row>
    <row r="5125" spans="5:5" x14ac:dyDescent="0.25">
      <c r="E5125" s="49"/>
    </row>
    <row r="5126" spans="5:5" x14ac:dyDescent="0.25">
      <c r="E5126" s="49"/>
    </row>
    <row r="5127" spans="5:5" x14ac:dyDescent="0.25">
      <c r="E5127" s="49"/>
    </row>
    <row r="5128" spans="5:5" x14ac:dyDescent="0.25">
      <c r="E5128" s="49"/>
    </row>
    <row r="5129" spans="5:5" x14ac:dyDescent="0.25">
      <c r="E5129" s="49"/>
    </row>
    <row r="5130" spans="5:5" x14ac:dyDescent="0.25">
      <c r="E5130" s="49"/>
    </row>
    <row r="5131" spans="5:5" x14ac:dyDescent="0.25">
      <c r="E5131" s="49"/>
    </row>
    <row r="5132" spans="5:5" x14ac:dyDescent="0.25">
      <c r="E5132" s="49"/>
    </row>
    <row r="5133" spans="5:5" x14ac:dyDescent="0.25">
      <c r="E5133" s="49"/>
    </row>
    <row r="5134" spans="5:5" x14ac:dyDescent="0.25">
      <c r="E5134" s="49"/>
    </row>
    <row r="5135" spans="5:5" x14ac:dyDescent="0.25">
      <c r="E5135" s="49"/>
    </row>
    <row r="5136" spans="5:5" x14ac:dyDescent="0.25">
      <c r="E5136" s="49"/>
    </row>
    <row r="5137" spans="5:5" x14ac:dyDescent="0.25">
      <c r="E5137" s="49"/>
    </row>
    <row r="5138" spans="5:5" x14ac:dyDescent="0.25">
      <c r="E5138" s="49"/>
    </row>
    <row r="5139" spans="5:5" x14ac:dyDescent="0.25">
      <c r="E5139" s="49"/>
    </row>
    <row r="5140" spans="5:5" x14ac:dyDescent="0.25">
      <c r="E5140" s="49"/>
    </row>
    <row r="5141" spans="5:5" x14ac:dyDescent="0.25">
      <c r="E5141" s="49"/>
    </row>
    <row r="5142" spans="5:5" x14ac:dyDescent="0.25">
      <c r="E5142" s="49"/>
    </row>
    <row r="5143" spans="5:5" x14ac:dyDescent="0.25">
      <c r="E5143" s="49"/>
    </row>
    <row r="5144" spans="5:5" x14ac:dyDescent="0.25">
      <c r="E5144" s="49"/>
    </row>
    <row r="5145" spans="5:5" x14ac:dyDescent="0.25">
      <c r="E5145" s="49"/>
    </row>
    <row r="5146" spans="5:5" x14ac:dyDescent="0.25">
      <c r="E5146" s="49"/>
    </row>
    <row r="5147" spans="5:5" x14ac:dyDescent="0.25">
      <c r="E5147" s="49"/>
    </row>
    <row r="5148" spans="5:5" x14ac:dyDescent="0.25">
      <c r="E5148" s="49"/>
    </row>
    <row r="5149" spans="5:5" x14ac:dyDescent="0.25">
      <c r="E5149" s="49"/>
    </row>
    <row r="5150" spans="5:5" x14ac:dyDescent="0.25">
      <c r="E5150" s="49"/>
    </row>
    <row r="5151" spans="5:5" x14ac:dyDescent="0.25">
      <c r="E5151" s="49"/>
    </row>
    <row r="5152" spans="5:5" x14ac:dyDescent="0.25">
      <c r="E5152" s="49"/>
    </row>
    <row r="5153" spans="5:5" x14ac:dyDescent="0.25">
      <c r="E5153" s="49"/>
    </row>
    <row r="5154" spans="5:5" x14ac:dyDescent="0.25">
      <c r="E5154" s="49"/>
    </row>
    <row r="5155" spans="5:5" x14ac:dyDescent="0.25">
      <c r="E5155" s="49"/>
    </row>
    <row r="5156" spans="5:5" x14ac:dyDescent="0.25">
      <c r="E5156" s="49"/>
    </row>
    <row r="5157" spans="5:5" x14ac:dyDescent="0.25">
      <c r="E5157" s="49"/>
    </row>
    <row r="5158" spans="5:5" x14ac:dyDescent="0.25">
      <c r="E5158" s="49"/>
    </row>
    <row r="5159" spans="5:5" x14ac:dyDescent="0.25">
      <c r="E5159" s="49"/>
    </row>
    <row r="5160" spans="5:5" x14ac:dyDescent="0.25">
      <c r="E5160" s="49"/>
    </row>
    <row r="5161" spans="5:5" x14ac:dyDescent="0.25">
      <c r="E5161" s="49"/>
    </row>
    <row r="5162" spans="5:5" x14ac:dyDescent="0.25">
      <c r="E5162" s="49"/>
    </row>
    <row r="5163" spans="5:5" x14ac:dyDescent="0.25">
      <c r="E5163" s="49"/>
    </row>
    <row r="5164" spans="5:5" x14ac:dyDescent="0.25">
      <c r="E5164" s="49"/>
    </row>
    <row r="5165" spans="5:5" x14ac:dyDescent="0.25">
      <c r="E5165" s="49"/>
    </row>
    <row r="5166" spans="5:5" x14ac:dyDescent="0.25">
      <c r="E5166" s="49"/>
    </row>
    <row r="5167" spans="5:5" x14ac:dyDescent="0.25">
      <c r="E5167" s="49"/>
    </row>
    <row r="5168" spans="5:5" x14ac:dyDescent="0.25">
      <c r="E5168" s="49"/>
    </row>
    <row r="5169" spans="5:5" x14ac:dyDescent="0.25">
      <c r="E5169" s="49"/>
    </row>
    <row r="5170" spans="5:5" x14ac:dyDescent="0.25">
      <c r="E5170" s="49"/>
    </row>
    <row r="5171" spans="5:5" x14ac:dyDescent="0.25">
      <c r="E5171" s="49"/>
    </row>
    <row r="5172" spans="5:5" x14ac:dyDescent="0.25">
      <c r="E5172" s="49"/>
    </row>
    <row r="5173" spans="5:5" x14ac:dyDescent="0.25">
      <c r="E5173" s="49"/>
    </row>
    <row r="5174" spans="5:5" x14ac:dyDescent="0.25">
      <c r="E5174" s="49"/>
    </row>
    <row r="5175" spans="5:5" x14ac:dyDescent="0.25">
      <c r="E5175" s="49"/>
    </row>
    <row r="5176" spans="5:5" x14ac:dyDescent="0.25">
      <c r="E5176" s="49"/>
    </row>
    <row r="5177" spans="5:5" x14ac:dyDescent="0.25">
      <c r="E5177" s="49"/>
    </row>
    <row r="5178" spans="5:5" x14ac:dyDescent="0.25">
      <c r="E5178" s="49"/>
    </row>
    <row r="5179" spans="5:5" x14ac:dyDescent="0.25">
      <c r="E5179" s="49"/>
    </row>
    <row r="5180" spans="5:5" x14ac:dyDescent="0.25">
      <c r="E5180" s="49"/>
    </row>
    <row r="5181" spans="5:5" x14ac:dyDescent="0.25">
      <c r="E5181" s="49"/>
    </row>
    <row r="5182" spans="5:5" x14ac:dyDescent="0.25">
      <c r="E5182" s="49"/>
    </row>
    <row r="5183" spans="5:5" x14ac:dyDescent="0.25">
      <c r="E5183" s="49"/>
    </row>
    <row r="5184" spans="5:5" x14ac:dyDescent="0.25">
      <c r="E5184" s="49"/>
    </row>
    <row r="5185" spans="5:5" x14ac:dyDescent="0.25">
      <c r="E5185" s="49"/>
    </row>
    <row r="5186" spans="5:5" x14ac:dyDescent="0.25">
      <c r="E5186" s="49"/>
    </row>
    <row r="5187" spans="5:5" x14ac:dyDescent="0.25">
      <c r="E5187" s="49"/>
    </row>
    <row r="5188" spans="5:5" x14ac:dyDescent="0.25">
      <c r="E5188" s="49"/>
    </row>
    <row r="5189" spans="5:5" x14ac:dyDescent="0.25">
      <c r="E5189" s="49"/>
    </row>
    <row r="5190" spans="5:5" x14ac:dyDescent="0.25">
      <c r="E5190" s="49"/>
    </row>
    <row r="5191" spans="5:5" x14ac:dyDescent="0.25">
      <c r="E5191" s="49"/>
    </row>
    <row r="5192" spans="5:5" x14ac:dyDescent="0.25">
      <c r="E5192" s="49"/>
    </row>
    <row r="5193" spans="5:5" x14ac:dyDescent="0.25">
      <c r="E5193" s="49"/>
    </row>
    <row r="5194" spans="5:5" x14ac:dyDescent="0.25">
      <c r="E5194" s="49"/>
    </row>
    <row r="5195" spans="5:5" x14ac:dyDescent="0.25">
      <c r="E5195" s="49"/>
    </row>
    <row r="5196" spans="5:5" x14ac:dyDescent="0.25">
      <c r="E5196" s="49"/>
    </row>
    <row r="5197" spans="5:5" x14ac:dyDescent="0.25">
      <c r="E5197" s="49"/>
    </row>
    <row r="5198" spans="5:5" x14ac:dyDescent="0.25">
      <c r="E5198" s="49"/>
    </row>
    <row r="5199" spans="5:5" x14ac:dyDescent="0.25">
      <c r="E5199" s="49"/>
    </row>
    <row r="5200" spans="5:5" x14ac:dyDescent="0.25">
      <c r="E5200" s="49"/>
    </row>
    <row r="5201" spans="5:5" x14ac:dyDescent="0.25">
      <c r="E5201" s="49"/>
    </row>
    <row r="5202" spans="5:5" x14ac:dyDescent="0.25">
      <c r="E5202" s="49"/>
    </row>
    <row r="5203" spans="5:5" x14ac:dyDescent="0.25">
      <c r="E5203" s="49"/>
    </row>
    <row r="5204" spans="5:5" x14ac:dyDescent="0.25">
      <c r="E5204" s="49"/>
    </row>
    <row r="5205" spans="5:5" x14ac:dyDescent="0.25">
      <c r="E5205" s="49"/>
    </row>
    <row r="5206" spans="5:5" x14ac:dyDescent="0.25">
      <c r="E5206" s="49"/>
    </row>
    <row r="5207" spans="5:5" x14ac:dyDescent="0.25">
      <c r="E5207" s="49"/>
    </row>
    <row r="5208" spans="5:5" x14ac:dyDescent="0.25">
      <c r="E5208" s="49"/>
    </row>
    <row r="5209" spans="5:5" x14ac:dyDescent="0.25">
      <c r="E5209" s="49"/>
    </row>
    <row r="5210" spans="5:5" x14ac:dyDescent="0.25">
      <c r="E5210" s="49"/>
    </row>
    <row r="5211" spans="5:5" x14ac:dyDescent="0.25">
      <c r="E5211" s="49"/>
    </row>
    <row r="5212" spans="5:5" x14ac:dyDescent="0.25">
      <c r="E5212" s="49"/>
    </row>
    <row r="5213" spans="5:5" x14ac:dyDescent="0.25">
      <c r="E5213" s="49"/>
    </row>
    <row r="5214" spans="5:5" x14ac:dyDescent="0.25">
      <c r="E5214" s="49"/>
    </row>
    <row r="5215" spans="5:5" x14ac:dyDescent="0.25">
      <c r="E5215" s="49"/>
    </row>
    <row r="5216" spans="5:5" x14ac:dyDescent="0.25">
      <c r="E5216" s="49"/>
    </row>
    <row r="5217" spans="5:5" x14ac:dyDescent="0.25">
      <c r="E5217" s="49"/>
    </row>
    <row r="5218" spans="5:5" x14ac:dyDescent="0.25">
      <c r="E5218" s="49"/>
    </row>
    <row r="5219" spans="5:5" x14ac:dyDescent="0.25">
      <c r="E5219" s="49"/>
    </row>
    <row r="5220" spans="5:5" x14ac:dyDescent="0.25">
      <c r="E5220" s="49"/>
    </row>
    <row r="5221" spans="5:5" x14ac:dyDescent="0.25">
      <c r="E5221" s="49"/>
    </row>
    <row r="5222" spans="5:5" x14ac:dyDescent="0.25">
      <c r="E5222" s="49"/>
    </row>
    <row r="5223" spans="5:5" x14ac:dyDescent="0.25">
      <c r="E5223" s="49"/>
    </row>
    <row r="5224" spans="5:5" x14ac:dyDescent="0.25">
      <c r="E5224" s="49"/>
    </row>
    <row r="5225" spans="5:5" x14ac:dyDescent="0.25">
      <c r="E5225" s="49"/>
    </row>
    <row r="5226" spans="5:5" x14ac:dyDescent="0.25">
      <c r="E5226" s="49"/>
    </row>
    <row r="5227" spans="5:5" x14ac:dyDescent="0.25">
      <c r="E5227" s="49"/>
    </row>
    <row r="5228" spans="5:5" x14ac:dyDescent="0.25">
      <c r="E5228" s="49"/>
    </row>
    <row r="5229" spans="5:5" x14ac:dyDescent="0.25">
      <c r="E5229" s="49"/>
    </row>
    <row r="5230" spans="5:5" x14ac:dyDescent="0.25">
      <c r="E5230" s="49"/>
    </row>
    <row r="5231" spans="5:5" x14ac:dyDescent="0.25">
      <c r="E5231" s="49"/>
    </row>
    <row r="5232" spans="5:5" x14ac:dyDescent="0.25">
      <c r="E5232" s="49"/>
    </row>
    <row r="5233" spans="5:5" x14ac:dyDescent="0.25">
      <c r="E5233" s="49"/>
    </row>
    <row r="5234" spans="5:5" x14ac:dyDescent="0.25">
      <c r="E5234" s="49"/>
    </row>
    <row r="5235" spans="5:5" x14ac:dyDescent="0.25">
      <c r="E5235" s="49"/>
    </row>
    <row r="5236" spans="5:5" x14ac:dyDescent="0.25">
      <c r="E5236" s="49"/>
    </row>
    <row r="5237" spans="5:5" x14ac:dyDescent="0.25">
      <c r="E5237" s="49"/>
    </row>
    <row r="5238" spans="5:5" x14ac:dyDescent="0.25">
      <c r="E5238" s="49"/>
    </row>
    <row r="5239" spans="5:5" x14ac:dyDescent="0.25">
      <c r="E5239" s="49"/>
    </row>
    <row r="5240" spans="5:5" x14ac:dyDescent="0.25">
      <c r="E5240" s="49"/>
    </row>
    <row r="5241" spans="5:5" x14ac:dyDescent="0.25">
      <c r="E5241" s="49"/>
    </row>
    <row r="5242" spans="5:5" x14ac:dyDescent="0.25">
      <c r="E5242" s="49"/>
    </row>
    <row r="5243" spans="5:5" x14ac:dyDescent="0.25">
      <c r="E5243" s="49"/>
    </row>
    <row r="5244" spans="5:5" x14ac:dyDescent="0.25">
      <c r="E5244" s="49"/>
    </row>
    <row r="5245" spans="5:5" x14ac:dyDescent="0.25">
      <c r="E5245" s="49"/>
    </row>
    <row r="5246" spans="5:5" x14ac:dyDescent="0.25">
      <c r="E5246" s="49"/>
    </row>
    <row r="5247" spans="5:5" x14ac:dyDescent="0.25">
      <c r="E5247" s="49"/>
    </row>
    <row r="5248" spans="5:5" x14ac:dyDescent="0.25">
      <c r="E5248" s="49"/>
    </row>
    <row r="5249" spans="5:5" x14ac:dyDescent="0.25">
      <c r="E5249" s="49"/>
    </row>
    <row r="5250" spans="5:5" x14ac:dyDescent="0.25">
      <c r="E5250" s="49"/>
    </row>
    <row r="5251" spans="5:5" x14ac:dyDescent="0.25">
      <c r="E5251" s="49"/>
    </row>
    <row r="5252" spans="5:5" x14ac:dyDescent="0.25">
      <c r="E5252" s="49"/>
    </row>
    <row r="5253" spans="5:5" x14ac:dyDescent="0.25">
      <c r="E5253" s="49"/>
    </row>
    <row r="5254" spans="5:5" x14ac:dyDescent="0.25">
      <c r="E5254" s="49"/>
    </row>
    <row r="5255" spans="5:5" x14ac:dyDescent="0.25">
      <c r="E5255" s="49"/>
    </row>
    <row r="5256" spans="5:5" x14ac:dyDescent="0.25">
      <c r="E5256" s="49"/>
    </row>
    <row r="5257" spans="5:5" x14ac:dyDescent="0.25">
      <c r="E5257" s="49"/>
    </row>
    <row r="5258" spans="5:5" x14ac:dyDescent="0.25">
      <c r="E5258" s="49"/>
    </row>
    <row r="5259" spans="5:5" x14ac:dyDescent="0.25">
      <c r="E5259" s="49"/>
    </row>
    <row r="5260" spans="5:5" x14ac:dyDescent="0.25">
      <c r="E5260" s="49"/>
    </row>
    <row r="5261" spans="5:5" x14ac:dyDescent="0.25">
      <c r="E5261" s="49"/>
    </row>
    <row r="5262" spans="5:5" x14ac:dyDescent="0.25">
      <c r="E5262" s="49"/>
    </row>
    <row r="5263" spans="5:5" x14ac:dyDescent="0.25">
      <c r="E5263" s="49"/>
    </row>
    <row r="5264" spans="5:5" x14ac:dyDescent="0.25">
      <c r="E5264" s="49"/>
    </row>
    <row r="5265" spans="5:5" x14ac:dyDescent="0.25">
      <c r="E5265" s="49"/>
    </row>
    <row r="5266" spans="5:5" x14ac:dyDescent="0.25">
      <c r="E5266" s="49"/>
    </row>
    <row r="5267" spans="5:5" x14ac:dyDescent="0.25">
      <c r="E5267" s="49"/>
    </row>
    <row r="5268" spans="5:5" x14ac:dyDescent="0.25">
      <c r="E5268" s="49"/>
    </row>
    <row r="5269" spans="5:5" x14ac:dyDescent="0.25">
      <c r="E5269" s="49"/>
    </row>
    <row r="5270" spans="5:5" x14ac:dyDescent="0.25">
      <c r="E5270" s="49"/>
    </row>
    <row r="5271" spans="5:5" x14ac:dyDescent="0.25">
      <c r="E5271" s="49"/>
    </row>
    <row r="5272" spans="5:5" x14ac:dyDescent="0.25">
      <c r="E5272" s="49"/>
    </row>
    <row r="5273" spans="5:5" x14ac:dyDescent="0.25">
      <c r="E5273" s="49"/>
    </row>
    <row r="5274" spans="5:5" x14ac:dyDescent="0.25">
      <c r="E5274" s="49"/>
    </row>
    <row r="5275" spans="5:5" x14ac:dyDescent="0.25">
      <c r="E5275" s="49"/>
    </row>
    <row r="5276" spans="5:5" x14ac:dyDescent="0.25">
      <c r="E5276" s="49"/>
    </row>
    <row r="5277" spans="5:5" x14ac:dyDescent="0.25">
      <c r="E5277" s="49"/>
    </row>
    <row r="5278" spans="5:5" x14ac:dyDescent="0.25">
      <c r="E5278" s="49"/>
    </row>
    <row r="5279" spans="5:5" x14ac:dyDescent="0.25">
      <c r="E5279" s="49"/>
    </row>
    <row r="5280" spans="5:5" x14ac:dyDescent="0.25">
      <c r="E5280" s="49"/>
    </row>
    <row r="5281" spans="5:5" x14ac:dyDescent="0.25">
      <c r="E5281" s="49"/>
    </row>
    <row r="5282" spans="5:5" x14ac:dyDescent="0.25">
      <c r="E5282" s="49"/>
    </row>
    <row r="5283" spans="5:5" x14ac:dyDescent="0.25">
      <c r="E5283" s="49"/>
    </row>
    <row r="5284" spans="5:5" x14ac:dyDescent="0.25">
      <c r="E5284" s="49"/>
    </row>
    <row r="5285" spans="5:5" x14ac:dyDescent="0.25">
      <c r="E5285" s="49"/>
    </row>
    <row r="5286" spans="5:5" x14ac:dyDescent="0.25">
      <c r="E5286" s="49"/>
    </row>
    <row r="5287" spans="5:5" x14ac:dyDescent="0.25">
      <c r="E5287" s="49"/>
    </row>
    <row r="5288" spans="5:5" x14ac:dyDescent="0.25">
      <c r="E5288" s="49"/>
    </row>
    <row r="5289" spans="5:5" x14ac:dyDescent="0.25">
      <c r="E5289" s="49"/>
    </row>
    <row r="5290" spans="5:5" x14ac:dyDescent="0.25">
      <c r="E5290" s="49"/>
    </row>
    <row r="5291" spans="5:5" x14ac:dyDescent="0.25">
      <c r="E5291" s="49"/>
    </row>
    <row r="5292" spans="5:5" x14ac:dyDescent="0.25">
      <c r="E5292" s="49"/>
    </row>
    <row r="5293" spans="5:5" x14ac:dyDescent="0.25">
      <c r="E5293" s="49"/>
    </row>
    <row r="5294" spans="5:5" x14ac:dyDescent="0.25">
      <c r="E5294" s="49"/>
    </row>
    <row r="5295" spans="5:5" x14ac:dyDescent="0.25">
      <c r="E5295" s="49"/>
    </row>
    <row r="5296" spans="5:5" x14ac:dyDescent="0.25">
      <c r="E5296" s="49"/>
    </row>
    <row r="5297" spans="5:5" x14ac:dyDescent="0.25">
      <c r="E5297" s="49"/>
    </row>
    <row r="5298" spans="5:5" x14ac:dyDescent="0.25">
      <c r="E5298" s="49"/>
    </row>
    <row r="5299" spans="5:5" x14ac:dyDescent="0.25">
      <c r="E5299" s="49"/>
    </row>
    <row r="5300" spans="5:5" x14ac:dyDescent="0.25">
      <c r="E5300" s="49"/>
    </row>
    <row r="5301" spans="5:5" x14ac:dyDescent="0.25">
      <c r="E5301" s="49"/>
    </row>
    <row r="5302" spans="5:5" x14ac:dyDescent="0.25">
      <c r="E5302" s="49"/>
    </row>
    <row r="5303" spans="5:5" x14ac:dyDescent="0.25">
      <c r="E5303" s="49"/>
    </row>
    <row r="5304" spans="5:5" x14ac:dyDescent="0.25">
      <c r="E5304" s="49"/>
    </row>
    <row r="5305" spans="5:5" x14ac:dyDescent="0.25">
      <c r="E5305" s="49"/>
    </row>
    <row r="5306" spans="5:5" x14ac:dyDescent="0.25">
      <c r="E5306" s="49"/>
    </row>
    <row r="5307" spans="5:5" x14ac:dyDescent="0.25">
      <c r="E5307" s="49"/>
    </row>
    <row r="5308" spans="5:5" x14ac:dyDescent="0.25">
      <c r="E5308" s="49"/>
    </row>
    <row r="5309" spans="5:5" x14ac:dyDescent="0.25">
      <c r="E5309" s="49"/>
    </row>
    <row r="5310" spans="5:5" x14ac:dyDescent="0.25">
      <c r="E5310" s="49"/>
    </row>
    <row r="5311" spans="5:5" x14ac:dyDescent="0.25">
      <c r="E5311" s="49"/>
    </row>
    <row r="5312" spans="5:5" x14ac:dyDescent="0.25">
      <c r="E5312" s="49"/>
    </row>
    <row r="5313" spans="5:5" x14ac:dyDescent="0.25">
      <c r="E5313" s="49"/>
    </row>
    <row r="5314" spans="5:5" x14ac:dyDescent="0.25">
      <c r="E5314" s="49"/>
    </row>
    <row r="5315" spans="5:5" x14ac:dyDescent="0.25">
      <c r="E5315" s="49"/>
    </row>
    <row r="5316" spans="5:5" x14ac:dyDescent="0.25">
      <c r="E5316" s="49"/>
    </row>
    <row r="5317" spans="5:5" x14ac:dyDescent="0.25">
      <c r="E5317" s="49"/>
    </row>
    <row r="5318" spans="5:5" x14ac:dyDescent="0.25">
      <c r="E5318" s="49"/>
    </row>
    <row r="5319" spans="5:5" x14ac:dyDescent="0.25">
      <c r="E5319" s="49"/>
    </row>
    <row r="5320" spans="5:5" x14ac:dyDescent="0.25">
      <c r="E5320" s="49"/>
    </row>
    <row r="5321" spans="5:5" x14ac:dyDescent="0.25">
      <c r="E5321" s="49"/>
    </row>
    <row r="5322" spans="5:5" x14ac:dyDescent="0.25">
      <c r="E5322" s="49"/>
    </row>
    <row r="5323" spans="5:5" x14ac:dyDescent="0.25">
      <c r="E5323" s="49"/>
    </row>
    <row r="5324" spans="5:5" x14ac:dyDescent="0.25">
      <c r="E5324" s="49"/>
    </row>
    <row r="5325" spans="5:5" x14ac:dyDescent="0.25">
      <c r="E5325" s="49"/>
    </row>
    <row r="5326" spans="5:5" x14ac:dyDescent="0.25">
      <c r="E5326" s="49"/>
    </row>
    <row r="5327" spans="5:5" x14ac:dyDescent="0.25">
      <c r="E5327" s="49"/>
    </row>
    <row r="5328" spans="5:5" x14ac:dyDescent="0.25">
      <c r="E5328" s="49"/>
    </row>
    <row r="5329" spans="5:5" x14ac:dyDescent="0.25">
      <c r="E5329" s="49"/>
    </row>
    <row r="5330" spans="5:5" x14ac:dyDescent="0.25">
      <c r="E5330" s="49"/>
    </row>
    <row r="5331" spans="5:5" x14ac:dyDescent="0.25">
      <c r="E5331" s="49"/>
    </row>
    <row r="5332" spans="5:5" x14ac:dyDescent="0.25">
      <c r="E5332" s="49"/>
    </row>
    <row r="5333" spans="5:5" x14ac:dyDescent="0.25">
      <c r="E5333" s="49"/>
    </row>
    <row r="5334" spans="5:5" x14ac:dyDescent="0.25">
      <c r="E5334" s="49"/>
    </row>
    <row r="5335" spans="5:5" x14ac:dyDescent="0.25">
      <c r="E5335" s="49"/>
    </row>
    <row r="5336" spans="5:5" x14ac:dyDescent="0.25">
      <c r="E5336" s="49"/>
    </row>
    <row r="5337" spans="5:5" x14ac:dyDescent="0.25">
      <c r="E5337" s="49"/>
    </row>
    <row r="5338" spans="5:5" x14ac:dyDescent="0.25">
      <c r="E5338" s="49"/>
    </row>
    <row r="5339" spans="5:5" x14ac:dyDescent="0.25">
      <c r="E5339" s="49"/>
    </row>
    <row r="5340" spans="5:5" x14ac:dyDescent="0.25">
      <c r="E5340" s="49"/>
    </row>
    <row r="5341" spans="5:5" x14ac:dyDescent="0.25">
      <c r="E5341" s="49"/>
    </row>
    <row r="5342" spans="5:5" x14ac:dyDescent="0.25">
      <c r="E5342" s="49"/>
    </row>
    <row r="5343" spans="5:5" x14ac:dyDescent="0.25">
      <c r="E5343" s="49"/>
    </row>
    <row r="5344" spans="5:5" x14ac:dyDescent="0.25">
      <c r="E5344" s="49"/>
    </row>
    <row r="5345" spans="5:5" x14ac:dyDescent="0.25">
      <c r="E5345" s="49"/>
    </row>
    <row r="5346" spans="5:5" x14ac:dyDescent="0.25">
      <c r="E5346" s="49"/>
    </row>
    <row r="5347" spans="5:5" x14ac:dyDescent="0.25">
      <c r="E5347" s="49"/>
    </row>
    <row r="5348" spans="5:5" x14ac:dyDescent="0.25">
      <c r="E5348" s="49"/>
    </row>
    <row r="5349" spans="5:5" x14ac:dyDescent="0.25">
      <c r="E5349" s="49"/>
    </row>
    <row r="5350" spans="5:5" x14ac:dyDescent="0.25">
      <c r="E5350" s="49"/>
    </row>
    <row r="5351" spans="5:5" x14ac:dyDescent="0.25">
      <c r="E5351" s="49"/>
    </row>
    <row r="5352" spans="5:5" x14ac:dyDescent="0.25">
      <c r="E5352" s="49"/>
    </row>
    <row r="5353" spans="5:5" x14ac:dyDescent="0.25">
      <c r="E5353" s="49"/>
    </row>
    <row r="5354" spans="5:5" x14ac:dyDescent="0.25">
      <c r="E5354" s="49"/>
    </row>
    <row r="5355" spans="5:5" x14ac:dyDescent="0.25">
      <c r="E5355" s="49"/>
    </row>
    <row r="5356" spans="5:5" x14ac:dyDescent="0.25">
      <c r="E5356" s="49"/>
    </row>
    <row r="5357" spans="5:5" x14ac:dyDescent="0.25">
      <c r="E5357" s="49"/>
    </row>
    <row r="5358" spans="5:5" x14ac:dyDescent="0.25">
      <c r="E5358" s="49"/>
    </row>
    <row r="5359" spans="5:5" x14ac:dyDescent="0.25">
      <c r="E5359" s="49"/>
    </row>
    <row r="5360" spans="5:5" x14ac:dyDescent="0.25">
      <c r="E5360" s="49"/>
    </row>
    <row r="5361" spans="5:5" x14ac:dyDescent="0.25">
      <c r="E5361" s="49"/>
    </row>
    <row r="5362" spans="5:5" x14ac:dyDescent="0.25">
      <c r="E5362" s="49"/>
    </row>
    <row r="5363" spans="5:5" x14ac:dyDescent="0.25">
      <c r="E5363" s="49"/>
    </row>
    <row r="5364" spans="5:5" x14ac:dyDescent="0.25">
      <c r="E5364" s="49"/>
    </row>
    <row r="5365" spans="5:5" x14ac:dyDescent="0.25">
      <c r="E5365" s="49"/>
    </row>
    <row r="5366" spans="5:5" x14ac:dyDescent="0.25">
      <c r="E5366" s="49"/>
    </row>
    <row r="5367" spans="5:5" x14ac:dyDescent="0.25">
      <c r="E5367" s="49"/>
    </row>
    <row r="5368" spans="5:5" x14ac:dyDescent="0.25">
      <c r="E5368" s="49"/>
    </row>
    <row r="5369" spans="5:5" x14ac:dyDescent="0.25">
      <c r="E5369" s="49"/>
    </row>
    <row r="5370" spans="5:5" x14ac:dyDescent="0.25">
      <c r="E5370" s="49"/>
    </row>
    <row r="5371" spans="5:5" x14ac:dyDescent="0.25">
      <c r="E5371" s="49"/>
    </row>
    <row r="5372" spans="5:5" x14ac:dyDescent="0.25">
      <c r="E5372" s="49"/>
    </row>
    <row r="5373" spans="5:5" x14ac:dyDescent="0.25">
      <c r="E5373" s="49"/>
    </row>
    <row r="5374" spans="5:5" x14ac:dyDescent="0.25">
      <c r="E5374" s="49"/>
    </row>
    <row r="5375" spans="5:5" x14ac:dyDescent="0.25">
      <c r="E5375" s="49"/>
    </row>
    <row r="5376" spans="5:5" x14ac:dyDescent="0.25">
      <c r="E5376" s="49"/>
    </row>
    <row r="5377" spans="5:5" x14ac:dyDescent="0.25">
      <c r="E5377" s="49"/>
    </row>
    <row r="5378" spans="5:5" x14ac:dyDescent="0.25">
      <c r="E5378" s="49"/>
    </row>
    <row r="5379" spans="5:5" x14ac:dyDescent="0.25">
      <c r="E5379" s="49"/>
    </row>
    <row r="5380" spans="5:5" x14ac:dyDescent="0.25">
      <c r="E5380" s="49"/>
    </row>
    <row r="5381" spans="5:5" x14ac:dyDescent="0.25">
      <c r="E5381" s="49"/>
    </row>
    <row r="5382" spans="5:5" x14ac:dyDescent="0.25">
      <c r="E5382" s="49"/>
    </row>
    <row r="5383" spans="5:5" x14ac:dyDescent="0.25">
      <c r="E5383" s="49"/>
    </row>
    <row r="5384" spans="5:5" x14ac:dyDescent="0.25">
      <c r="E5384" s="49"/>
    </row>
    <row r="5385" spans="5:5" x14ac:dyDescent="0.25">
      <c r="E5385" s="49"/>
    </row>
    <row r="5386" spans="5:5" x14ac:dyDescent="0.25">
      <c r="E5386" s="49"/>
    </row>
    <row r="5387" spans="5:5" x14ac:dyDescent="0.25">
      <c r="E5387" s="49"/>
    </row>
    <row r="5388" spans="5:5" x14ac:dyDescent="0.25">
      <c r="E5388" s="49"/>
    </row>
    <row r="5389" spans="5:5" x14ac:dyDescent="0.25">
      <c r="E5389" s="49"/>
    </row>
    <row r="5390" spans="5:5" x14ac:dyDescent="0.25">
      <c r="E5390" s="49"/>
    </row>
    <row r="5391" spans="5:5" x14ac:dyDescent="0.25">
      <c r="E5391" s="49"/>
    </row>
    <row r="5392" spans="5:5" x14ac:dyDescent="0.25">
      <c r="E5392" s="49"/>
    </row>
    <row r="5393" spans="5:5" x14ac:dyDescent="0.25">
      <c r="E5393" s="49"/>
    </row>
    <row r="5394" spans="5:5" x14ac:dyDescent="0.25">
      <c r="E5394" s="49"/>
    </row>
    <row r="5395" spans="5:5" x14ac:dyDescent="0.25">
      <c r="E5395" s="49"/>
    </row>
    <row r="5396" spans="5:5" x14ac:dyDescent="0.25">
      <c r="E5396" s="49"/>
    </row>
    <row r="5397" spans="5:5" x14ac:dyDescent="0.25">
      <c r="E5397" s="49"/>
    </row>
    <row r="5398" spans="5:5" x14ac:dyDescent="0.25">
      <c r="E5398" s="49"/>
    </row>
    <row r="5399" spans="5:5" x14ac:dyDescent="0.25">
      <c r="E5399" s="49"/>
    </row>
    <row r="5400" spans="5:5" x14ac:dyDescent="0.25">
      <c r="E5400" s="49"/>
    </row>
    <row r="5401" spans="5:5" x14ac:dyDescent="0.25">
      <c r="E5401" s="49"/>
    </row>
    <row r="5402" spans="5:5" x14ac:dyDescent="0.25">
      <c r="E5402" s="49"/>
    </row>
    <row r="5403" spans="5:5" x14ac:dyDescent="0.25">
      <c r="E5403" s="49"/>
    </row>
    <row r="5404" spans="5:5" x14ac:dyDescent="0.25">
      <c r="E5404" s="49"/>
    </row>
    <row r="5405" spans="5:5" x14ac:dyDescent="0.25">
      <c r="E5405" s="49"/>
    </row>
    <row r="5406" spans="5:5" x14ac:dyDescent="0.25">
      <c r="E5406" s="49"/>
    </row>
    <row r="5407" spans="5:5" x14ac:dyDescent="0.25">
      <c r="E5407" s="49"/>
    </row>
    <row r="5408" spans="5:5" x14ac:dyDescent="0.25">
      <c r="E5408" s="49"/>
    </row>
    <row r="5409" spans="5:5" x14ac:dyDescent="0.25">
      <c r="E5409" s="49"/>
    </row>
    <row r="5410" spans="5:5" x14ac:dyDescent="0.25">
      <c r="E5410" s="49"/>
    </row>
    <row r="5411" spans="5:5" x14ac:dyDescent="0.25">
      <c r="E5411" s="49"/>
    </row>
    <row r="5412" spans="5:5" x14ac:dyDescent="0.25">
      <c r="E5412" s="49"/>
    </row>
    <row r="5413" spans="5:5" x14ac:dyDescent="0.25">
      <c r="E5413" s="49"/>
    </row>
    <row r="5414" spans="5:5" x14ac:dyDescent="0.25">
      <c r="E5414" s="49"/>
    </row>
    <row r="5415" spans="5:5" x14ac:dyDescent="0.25">
      <c r="E5415" s="49"/>
    </row>
    <row r="5416" spans="5:5" x14ac:dyDescent="0.25">
      <c r="E5416" s="49"/>
    </row>
    <row r="5417" spans="5:5" x14ac:dyDescent="0.25">
      <c r="E5417" s="49"/>
    </row>
    <row r="5418" spans="5:5" x14ac:dyDescent="0.25">
      <c r="E5418" s="49"/>
    </row>
    <row r="5419" spans="5:5" x14ac:dyDescent="0.25">
      <c r="E5419" s="49"/>
    </row>
    <row r="5420" spans="5:5" x14ac:dyDescent="0.25">
      <c r="E5420" s="49"/>
    </row>
    <row r="5421" spans="5:5" x14ac:dyDescent="0.25">
      <c r="E5421" s="49"/>
    </row>
    <row r="5422" spans="5:5" x14ac:dyDescent="0.25">
      <c r="E5422" s="49"/>
    </row>
    <row r="5423" spans="5:5" x14ac:dyDescent="0.25">
      <c r="E5423" s="49"/>
    </row>
    <row r="5424" spans="5:5" x14ac:dyDescent="0.25">
      <c r="E5424" s="49"/>
    </row>
    <row r="5425" spans="5:5" x14ac:dyDescent="0.25">
      <c r="E5425" s="49"/>
    </row>
    <row r="5426" spans="5:5" x14ac:dyDescent="0.25">
      <c r="E5426" s="49"/>
    </row>
    <row r="5427" spans="5:5" x14ac:dyDescent="0.25">
      <c r="E5427" s="49"/>
    </row>
    <row r="5428" spans="5:5" x14ac:dyDescent="0.25">
      <c r="E5428" s="49"/>
    </row>
    <row r="5429" spans="5:5" x14ac:dyDescent="0.25">
      <c r="E5429" s="49"/>
    </row>
    <row r="5430" spans="5:5" x14ac:dyDescent="0.25">
      <c r="E5430" s="49"/>
    </row>
    <row r="5431" spans="5:5" x14ac:dyDescent="0.25">
      <c r="E5431" s="49"/>
    </row>
    <row r="5432" spans="5:5" x14ac:dyDescent="0.25">
      <c r="E5432" s="49"/>
    </row>
    <row r="5433" spans="5:5" x14ac:dyDescent="0.25">
      <c r="E5433" s="49"/>
    </row>
    <row r="5434" spans="5:5" x14ac:dyDescent="0.25">
      <c r="E5434" s="49"/>
    </row>
    <row r="5435" spans="5:5" x14ac:dyDescent="0.25">
      <c r="E5435" s="49"/>
    </row>
    <row r="5436" spans="5:5" x14ac:dyDescent="0.25">
      <c r="E5436" s="49"/>
    </row>
    <row r="5437" spans="5:5" x14ac:dyDescent="0.25">
      <c r="E5437" s="49"/>
    </row>
    <row r="5438" spans="5:5" x14ac:dyDescent="0.25">
      <c r="E5438" s="49"/>
    </row>
    <row r="5439" spans="5:5" x14ac:dyDescent="0.25">
      <c r="E5439" s="49"/>
    </row>
    <row r="5440" spans="5:5" x14ac:dyDescent="0.25">
      <c r="E5440" s="49"/>
    </row>
    <row r="5441" spans="5:5" x14ac:dyDescent="0.25">
      <c r="E5441" s="49"/>
    </row>
    <row r="5442" spans="5:5" x14ac:dyDescent="0.25">
      <c r="E5442" s="49"/>
    </row>
    <row r="5443" spans="5:5" x14ac:dyDescent="0.25">
      <c r="E5443" s="49"/>
    </row>
    <row r="5444" spans="5:5" x14ac:dyDescent="0.25">
      <c r="E5444" s="49"/>
    </row>
    <row r="5445" spans="5:5" x14ac:dyDescent="0.25">
      <c r="E5445" s="49"/>
    </row>
    <row r="5446" spans="5:5" x14ac:dyDescent="0.25">
      <c r="E5446" s="49"/>
    </row>
    <row r="5447" spans="5:5" x14ac:dyDescent="0.25">
      <c r="E5447" s="49"/>
    </row>
    <row r="5448" spans="5:5" x14ac:dyDescent="0.25">
      <c r="E5448" s="49"/>
    </row>
    <row r="5449" spans="5:5" x14ac:dyDescent="0.25">
      <c r="E5449" s="49"/>
    </row>
    <row r="5450" spans="5:5" x14ac:dyDescent="0.25">
      <c r="E5450" s="49"/>
    </row>
    <row r="5451" spans="5:5" x14ac:dyDescent="0.25">
      <c r="E5451" s="49"/>
    </row>
    <row r="5452" spans="5:5" x14ac:dyDescent="0.25">
      <c r="E5452" s="49"/>
    </row>
    <row r="5453" spans="5:5" x14ac:dyDescent="0.25">
      <c r="E5453" s="49"/>
    </row>
    <row r="5454" spans="5:5" x14ac:dyDescent="0.25">
      <c r="E5454" s="49"/>
    </row>
    <row r="5455" spans="5:5" x14ac:dyDescent="0.25">
      <c r="E5455" s="49"/>
    </row>
    <row r="5456" spans="5:5" x14ac:dyDescent="0.25">
      <c r="E5456" s="49"/>
    </row>
    <row r="5457" spans="5:5" x14ac:dyDescent="0.25">
      <c r="E5457" s="49"/>
    </row>
    <row r="5458" spans="5:5" x14ac:dyDescent="0.25">
      <c r="E5458" s="49"/>
    </row>
    <row r="5459" spans="5:5" x14ac:dyDescent="0.25">
      <c r="E5459" s="49"/>
    </row>
    <row r="5460" spans="5:5" x14ac:dyDescent="0.25">
      <c r="E5460" s="49"/>
    </row>
    <row r="5461" spans="5:5" x14ac:dyDescent="0.25">
      <c r="E5461" s="49"/>
    </row>
    <row r="5462" spans="5:5" x14ac:dyDescent="0.25">
      <c r="E5462" s="49"/>
    </row>
    <row r="5463" spans="5:5" x14ac:dyDescent="0.25">
      <c r="E5463" s="49"/>
    </row>
    <row r="5464" spans="5:5" x14ac:dyDescent="0.25">
      <c r="E5464" s="49"/>
    </row>
    <row r="5465" spans="5:5" x14ac:dyDescent="0.25">
      <c r="E5465" s="49"/>
    </row>
    <row r="5466" spans="5:5" x14ac:dyDescent="0.25">
      <c r="E5466" s="49"/>
    </row>
    <row r="5467" spans="5:5" x14ac:dyDescent="0.25">
      <c r="E5467" s="49"/>
    </row>
    <row r="5468" spans="5:5" x14ac:dyDescent="0.25">
      <c r="E5468" s="49"/>
    </row>
    <row r="5469" spans="5:5" x14ac:dyDescent="0.25">
      <c r="E5469" s="49"/>
    </row>
    <row r="5470" spans="5:5" x14ac:dyDescent="0.25">
      <c r="E5470" s="49"/>
    </row>
    <row r="5471" spans="5:5" x14ac:dyDescent="0.25">
      <c r="E5471" s="49"/>
    </row>
    <row r="5472" spans="5:5" x14ac:dyDescent="0.25">
      <c r="E5472" s="49"/>
    </row>
    <row r="5473" spans="5:5" x14ac:dyDescent="0.25">
      <c r="E5473" s="49"/>
    </row>
    <row r="5474" spans="5:5" x14ac:dyDescent="0.25">
      <c r="E5474" s="49"/>
    </row>
    <row r="5475" spans="5:5" x14ac:dyDescent="0.25">
      <c r="E5475" s="49"/>
    </row>
    <row r="5476" spans="5:5" x14ac:dyDescent="0.25">
      <c r="E5476" s="49"/>
    </row>
    <row r="5477" spans="5:5" x14ac:dyDescent="0.25">
      <c r="E5477" s="49"/>
    </row>
    <row r="5478" spans="5:5" x14ac:dyDescent="0.25">
      <c r="E5478" s="49"/>
    </row>
    <row r="5479" spans="5:5" x14ac:dyDescent="0.25">
      <c r="E5479" s="49"/>
    </row>
    <row r="5480" spans="5:5" x14ac:dyDescent="0.25">
      <c r="E5480" s="49"/>
    </row>
    <row r="5481" spans="5:5" x14ac:dyDescent="0.25">
      <c r="E5481" s="49"/>
    </row>
    <row r="5482" spans="5:5" x14ac:dyDescent="0.25">
      <c r="E5482" s="49"/>
    </row>
    <row r="5483" spans="5:5" x14ac:dyDescent="0.25">
      <c r="E5483" s="49"/>
    </row>
    <row r="5484" spans="5:5" x14ac:dyDescent="0.25">
      <c r="E5484" s="49"/>
    </row>
    <row r="5485" spans="5:5" x14ac:dyDescent="0.25">
      <c r="E5485" s="49"/>
    </row>
    <row r="5486" spans="5:5" x14ac:dyDescent="0.25">
      <c r="E5486" s="49"/>
    </row>
    <row r="5487" spans="5:5" x14ac:dyDescent="0.25">
      <c r="E5487" s="49"/>
    </row>
    <row r="5488" spans="5:5" x14ac:dyDescent="0.25">
      <c r="E5488" s="49"/>
    </row>
    <row r="5489" spans="5:5" x14ac:dyDescent="0.25">
      <c r="E5489" s="49"/>
    </row>
    <row r="5490" spans="5:5" x14ac:dyDescent="0.25">
      <c r="E5490" s="49"/>
    </row>
    <row r="5491" spans="5:5" x14ac:dyDescent="0.25">
      <c r="E5491" s="49"/>
    </row>
    <row r="5492" spans="5:5" x14ac:dyDescent="0.25">
      <c r="E5492" s="49"/>
    </row>
    <row r="5493" spans="5:5" x14ac:dyDescent="0.25">
      <c r="E5493" s="49"/>
    </row>
    <row r="5494" spans="5:5" x14ac:dyDescent="0.25">
      <c r="E5494" s="49"/>
    </row>
    <row r="5495" spans="5:5" x14ac:dyDescent="0.25">
      <c r="E5495" s="49"/>
    </row>
    <row r="5496" spans="5:5" x14ac:dyDescent="0.25">
      <c r="E5496" s="49"/>
    </row>
    <row r="5497" spans="5:5" x14ac:dyDescent="0.25">
      <c r="E5497" s="49"/>
    </row>
    <row r="5498" spans="5:5" x14ac:dyDescent="0.25">
      <c r="E5498" s="49"/>
    </row>
    <row r="5499" spans="5:5" x14ac:dyDescent="0.25">
      <c r="E5499" s="49"/>
    </row>
    <row r="5500" spans="5:5" x14ac:dyDescent="0.25">
      <c r="E5500" s="49"/>
    </row>
    <row r="5501" spans="5:5" x14ac:dyDescent="0.25">
      <c r="E5501" s="49"/>
    </row>
    <row r="5502" spans="5:5" x14ac:dyDescent="0.25">
      <c r="E5502" s="49"/>
    </row>
    <row r="5503" spans="5:5" x14ac:dyDescent="0.25">
      <c r="E5503" s="49"/>
    </row>
    <row r="5504" spans="5:5" x14ac:dyDescent="0.25">
      <c r="E5504" s="49"/>
    </row>
    <row r="5505" spans="5:5" x14ac:dyDescent="0.25">
      <c r="E5505" s="49"/>
    </row>
    <row r="5506" spans="5:5" x14ac:dyDescent="0.25">
      <c r="E5506" s="49"/>
    </row>
    <row r="5507" spans="5:5" x14ac:dyDescent="0.25">
      <c r="E5507" s="49"/>
    </row>
    <row r="5508" spans="5:5" x14ac:dyDescent="0.25">
      <c r="E5508" s="49"/>
    </row>
    <row r="5509" spans="5:5" x14ac:dyDescent="0.25">
      <c r="E5509" s="49"/>
    </row>
    <row r="5510" spans="5:5" x14ac:dyDescent="0.25">
      <c r="E5510" s="49"/>
    </row>
    <row r="5511" spans="5:5" x14ac:dyDescent="0.25">
      <c r="E5511" s="49"/>
    </row>
  </sheetData>
  <printOptions horizontalCentered="1"/>
  <pageMargins left="0.7" right="0.7" top="0.75" bottom="0.75" header="0.3" footer="0.3"/>
  <pageSetup orientation="portrait" r:id="rId1"/>
  <headerFooter>
    <oddHeader xml:space="preserve">&amp;CLowest 10% district rankings to inform the awarding of charter school seats by the Board during 2016-2017 school year 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92"/>
  <sheetViews>
    <sheetView zoomScaleNormal="100" zoomScaleSheetLayoutView="55" workbookViewId="0">
      <pane xSplit="2" ySplit="1" topLeftCell="I2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2.75" x14ac:dyDescent="0.2"/>
  <cols>
    <col min="1" max="1" width="9" style="3" bestFit="1" customWidth="1"/>
    <col min="2" max="2" width="42.140625" style="3" bestFit="1" customWidth="1"/>
    <col min="3" max="3" width="5" style="24" bestFit="1" customWidth="1"/>
    <col min="4" max="4" width="5" style="6" bestFit="1" customWidth="1"/>
    <col min="5" max="11" width="7.140625" style="6" bestFit="1" customWidth="1"/>
    <col min="12" max="12" width="6.140625" style="6" customWidth="1"/>
    <col min="13" max="13" width="6.28515625" style="6" customWidth="1"/>
    <col min="14" max="14" width="6.5703125" style="6" customWidth="1"/>
    <col min="15" max="15" width="7.140625" style="6" bestFit="1" customWidth="1"/>
    <col min="16" max="16" width="5.7109375" style="6" customWidth="1"/>
    <col min="17" max="17" width="7.140625" style="6" bestFit="1" customWidth="1"/>
    <col min="18" max="18" width="6.42578125" style="6" customWidth="1"/>
    <col min="19" max="19" width="6.85546875" style="6" customWidth="1"/>
    <col min="20" max="20" width="7" style="6" customWidth="1"/>
    <col min="21" max="24" width="7.140625" style="6" bestFit="1" customWidth="1"/>
    <col min="25" max="26" width="10.28515625" style="6" bestFit="1" customWidth="1"/>
    <col min="27" max="28" width="10.85546875" style="6" bestFit="1" customWidth="1"/>
    <col min="29" max="30" width="10" style="6" bestFit="1" customWidth="1"/>
    <col min="31" max="32" width="10.85546875" style="6" bestFit="1" customWidth="1"/>
    <col min="33" max="34" width="11.42578125" style="6" bestFit="1" customWidth="1"/>
    <col min="35" max="35" width="10.5703125" style="6" bestFit="1" customWidth="1"/>
    <col min="36" max="36" width="10.42578125" style="6" bestFit="1" customWidth="1"/>
    <col min="37" max="38" width="9.85546875" style="6" bestFit="1" customWidth="1"/>
    <col min="39" max="40" width="10.42578125" style="6" bestFit="1" customWidth="1"/>
    <col min="41" max="42" width="9.7109375" style="6" bestFit="1" customWidth="1"/>
    <col min="43" max="43" width="23" style="28" bestFit="1" customWidth="1"/>
    <col min="44" max="44" width="30.140625" style="9" customWidth="1"/>
    <col min="45" max="46" width="10.5703125" style="6" bestFit="1" customWidth="1"/>
    <col min="47" max="47" width="11.140625" style="6" bestFit="1" customWidth="1"/>
    <col min="48" max="48" width="11.28515625" style="6" bestFit="1" customWidth="1"/>
    <col min="49" max="49" width="18.42578125" style="28" bestFit="1" customWidth="1"/>
    <col min="50" max="50" width="25.5703125" style="9" customWidth="1"/>
    <col min="51" max="51" width="10.28515625" style="12" customWidth="1"/>
    <col min="52" max="52" width="19.28515625" style="9" bestFit="1" customWidth="1"/>
    <col min="53" max="53" width="8.85546875" style="32" bestFit="1" customWidth="1"/>
    <col min="54" max="16384" width="9.140625" style="3"/>
  </cols>
  <sheetData>
    <row r="1" spans="1:53" s="13" customFormat="1" ht="22.5" customHeight="1" x14ac:dyDescent="0.25">
      <c r="A1" s="1"/>
      <c r="B1" s="1"/>
      <c r="C1" s="72" t="s">
        <v>587</v>
      </c>
      <c r="D1" s="70"/>
      <c r="E1" s="70" t="s">
        <v>588</v>
      </c>
      <c r="F1" s="70"/>
      <c r="G1" s="70" t="s">
        <v>589</v>
      </c>
      <c r="H1" s="71"/>
      <c r="I1" s="70" t="s">
        <v>590</v>
      </c>
      <c r="J1" s="70"/>
      <c r="K1" s="70" t="s">
        <v>591</v>
      </c>
      <c r="L1" s="70"/>
      <c r="M1" s="70" t="s">
        <v>592</v>
      </c>
      <c r="N1" s="71"/>
      <c r="O1" s="70" t="s">
        <v>593</v>
      </c>
      <c r="P1" s="70"/>
      <c r="Q1" s="70" t="s">
        <v>594</v>
      </c>
      <c r="R1" s="70"/>
      <c r="S1" s="70" t="s">
        <v>595</v>
      </c>
      <c r="T1" s="71"/>
      <c r="U1" s="70" t="s">
        <v>596</v>
      </c>
      <c r="V1" s="70"/>
      <c r="W1" s="70" t="s">
        <v>597</v>
      </c>
      <c r="X1" s="7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5"/>
      <c r="AR1" s="7"/>
      <c r="AS1" s="2"/>
      <c r="AT1" s="2"/>
      <c r="AU1" s="2"/>
      <c r="AV1" s="2"/>
      <c r="AW1" s="25"/>
      <c r="AX1" s="7"/>
      <c r="AY1" s="10"/>
      <c r="AZ1" s="7"/>
      <c r="BA1" s="30"/>
    </row>
    <row r="2" spans="1:53" s="19" customFormat="1" ht="27" customHeight="1" x14ac:dyDescent="0.25">
      <c r="A2" s="14" t="s">
        <v>0</v>
      </c>
      <c r="B2" s="14" t="s">
        <v>581</v>
      </c>
      <c r="C2" s="20">
        <v>2014</v>
      </c>
      <c r="D2" s="15">
        <v>2015</v>
      </c>
      <c r="E2" s="15">
        <v>2014</v>
      </c>
      <c r="F2" s="15">
        <v>2015</v>
      </c>
      <c r="G2" s="15">
        <v>2014</v>
      </c>
      <c r="H2" s="21">
        <v>2015</v>
      </c>
      <c r="I2" s="15">
        <v>2014</v>
      </c>
      <c r="J2" s="15">
        <v>2015</v>
      </c>
      <c r="K2" s="15">
        <v>2014</v>
      </c>
      <c r="L2" s="15">
        <v>2015</v>
      </c>
      <c r="M2" s="15">
        <v>2014</v>
      </c>
      <c r="N2" s="21">
        <v>2015</v>
      </c>
      <c r="O2" s="15">
        <v>2014</v>
      </c>
      <c r="P2" s="15">
        <v>2015</v>
      </c>
      <c r="Q2" s="15">
        <v>2014</v>
      </c>
      <c r="R2" s="15">
        <v>2015</v>
      </c>
      <c r="S2" s="15">
        <v>2014</v>
      </c>
      <c r="T2" s="21">
        <v>2015</v>
      </c>
      <c r="U2" s="15">
        <v>2014</v>
      </c>
      <c r="V2" s="15">
        <v>2015</v>
      </c>
      <c r="W2" s="15">
        <v>2014</v>
      </c>
      <c r="X2" s="21">
        <v>2015</v>
      </c>
      <c r="Y2" s="16" t="s">
        <v>598</v>
      </c>
      <c r="Z2" s="16" t="s">
        <v>600</v>
      </c>
      <c r="AA2" s="16" t="s">
        <v>599</v>
      </c>
      <c r="AB2" s="16" t="s">
        <v>601</v>
      </c>
      <c r="AC2" s="16" t="s">
        <v>602</v>
      </c>
      <c r="AD2" s="16" t="s">
        <v>603</v>
      </c>
      <c r="AE2" s="16" t="s">
        <v>604</v>
      </c>
      <c r="AF2" s="16" t="s">
        <v>605</v>
      </c>
      <c r="AG2" s="16" t="s">
        <v>606</v>
      </c>
      <c r="AH2" s="16" t="s">
        <v>607</v>
      </c>
      <c r="AI2" s="16" t="s">
        <v>608</v>
      </c>
      <c r="AJ2" s="16" t="s">
        <v>609</v>
      </c>
      <c r="AK2" s="16" t="s">
        <v>610</v>
      </c>
      <c r="AL2" s="16" t="s">
        <v>611</v>
      </c>
      <c r="AM2" s="16" t="s">
        <v>612</v>
      </c>
      <c r="AN2" s="16" t="s">
        <v>613</v>
      </c>
      <c r="AO2" s="16" t="s">
        <v>614</v>
      </c>
      <c r="AP2" s="16" t="s">
        <v>615</v>
      </c>
      <c r="AQ2" s="26" t="s">
        <v>582</v>
      </c>
      <c r="AR2" s="17" t="s">
        <v>621</v>
      </c>
      <c r="AS2" s="16" t="s">
        <v>616</v>
      </c>
      <c r="AT2" s="16" t="s">
        <v>617</v>
      </c>
      <c r="AU2" s="16" t="s">
        <v>618</v>
      </c>
      <c r="AV2" s="16" t="s">
        <v>619</v>
      </c>
      <c r="AW2" s="26" t="s">
        <v>584</v>
      </c>
      <c r="AX2" s="17" t="s">
        <v>622</v>
      </c>
      <c r="AY2" s="18" t="s">
        <v>586</v>
      </c>
      <c r="AZ2" s="17" t="s">
        <v>620</v>
      </c>
      <c r="BA2" s="29" t="s">
        <v>625</v>
      </c>
    </row>
    <row r="3" spans="1:53" x14ac:dyDescent="0.2">
      <c r="A3" s="4" t="s">
        <v>1</v>
      </c>
      <c r="B3" s="4" t="s">
        <v>2</v>
      </c>
      <c r="C3" s="22">
        <v>69.099999999999994</v>
      </c>
      <c r="D3" s="5">
        <v>66.400000000000006</v>
      </c>
      <c r="E3" s="5">
        <v>67.400000000000006</v>
      </c>
      <c r="F3" s="5">
        <v>65.900000000000006</v>
      </c>
      <c r="G3" s="5">
        <v>57.8</v>
      </c>
      <c r="H3" s="23">
        <v>58.3</v>
      </c>
      <c r="I3" s="5">
        <v>4.5999999999999996</v>
      </c>
      <c r="J3" s="5">
        <v>3.9</v>
      </c>
      <c r="K3" s="5">
        <v>12.7</v>
      </c>
      <c r="L3" s="5">
        <v>10.1</v>
      </c>
      <c r="M3" s="5">
        <v>5.3</v>
      </c>
      <c r="N3" s="23">
        <v>3</v>
      </c>
      <c r="O3" s="5">
        <v>24.8</v>
      </c>
      <c r="P3" s="5">
        <v>25.1</v>
      </c>
      <c r="Q3" s="5">
        <v>29.4</v>
      </c>
      <c r="R3" s="5">
        <v>28.6</v>
      </c>
      <c r="S3" s="5">
        <v>35.1</v>
      </c>
      <c r="T3" s="23">
        <v>32.6</v>
      </c>
      <c r="U3" s="5">
        <v>40</v>
      </c>
      <c r="V3" s="5">
        <v>35</v>
      </c>
      <c r="W3" s="5">
        <v>36</v>
      </c>
      <c r="X3" s="23">
        <v>36</v>
      </c>
      <c r="Y3" s="5">
        <v>2</v>
      </c>
      <c r="Z3" s="5">
        <v>2</v>
      </c>
      <c r="AA3" s="5">
        <v>10</v>
      </c>
      <c r="AB3" s="5">
        <v>5</v>
      </c>
      <c r="AC3" s="5">
        <v>3</v>
      </c>
      <c r="AD3" s="5">
        <v>3.5</v>
      </c>
      <c r="AE3" s="5">
        <v>7</v>
      </c>
      <c r="AF3" s="5">
        <v>3.5</v>
      </c>
      <c r="AG3" s="5">
        <v>13.5</v>
      </c>
      <c r="AH3" s="5">
        <v>4</v>
      </c>
      <c r="AI3" s="5">
        <v>12</v>
      </c>
      <c r="AJ3" s="5">
        <v>8</v>
      </c>
      <c r="AK3" s="5">
        <v>2</v>
      </c>
      <c r="AL3" s="5">
        <v>3</v>
      </c>
      <c r="AM3" s="5">
        <v>6</v>
      </c>
      <c r="AN3" s="5">
        <v>6</v>
      </c>
      <c r="AO3" s="5">
        <v>3</v>
      </c>
      <c r="AP3" s="5">
        <v>4</v>
      </c>
      <c r="AQ3" s="27">
        <f t="shared" ref="AQ3:AQ66" si="0">AVERAGE(Y3:AP3)</f>
        <v>5.416666666666667</v>
      </c>
      <c r="AR3" s="8">
        <f t="shared" ref="AR3:AR66" si="1">RANK(AQ3,AQ$3:AQ$292,1)</f>
        <v>3</v>
      </c>
      <c r="AS3" s="5">
        <v>18.5</v>
      </c>
      <c r="AT3" s="5">
        <v>15</v>
      </c>
      <c r="AU3" s="5">
        <v>7.5</v>
      </c>
      <c r="AV3" s="5">
        <v>13.5</v>
      </c>
      <c r="AW3" s="27">
        <f t="shared" ref="AW3:AW66" si="2">AVERAGE(AS3:AV3)</f>
        <v>13.625</v>
      </c>
      <c r="AX3" s="8">
        <f t="shared" ref="AX3:AX66" si="3">RANK(AW3,AW$3:AW$292,1)</f>
        <v>2</v>
      </c>
      <c r="AY3" s="11">
        <f t="shared" ref="AY3:AY66" si="4">((3*AR3)+AX3)/4</f>
        <v>2.75</v>
      </c>
      <c r="AZ3" s="8">
        <f t="shared" ref="AZ3:AZ66" si="5">RANK(AY3, AY$3:AY$292,1)</f>
        <v>1</v>
      </c>
      <c r="BA3" s="31">
        <v>2</v>
      </c>
    </row>
    <row r="4" spans="1:53" x14ac:dyDescent="0.2">
      <c r="A4" s="4" t="s">
        <v>3</v>
      </c>
      <c r="B4" s="4" t="s">
        <v>4</v>
      </c>
      <c r="C4" s="22">
        <v>71.400000000000006</v>
      </c>
      <c r="D4" s="5">
        <v>71.900000000000006</v>
      </c>
      <c r="E4" s="5">
        <v>61.8</v>
      </c>
      <c r="F4" s="5">
        <v>63.6</v>
      </c>
      <c r="G4" s="5">
        <v>57.7</v>
      </c>
      <c r="H4" s="23">
        <v>58.3</v>
      </c>
      <c r="I4" s="5">
        <v>4.3</v>
      </c>
      <c r="J4" s="5">
        <v>4.5999999999999996</v>
      </c>
      <c r="K4" s="5">
        <v>10.9</v>
      </c>
      <c r="L4" s="5">
        <v>11.1</v>
      </c>
      <c r="M4" s="5">
        <v>4</v>
      </c>
      <c r="N4" s="23">
        <v>4.0999999999999996</v>
      </c>
      <c r="O4" s="5">
        <v>21.8</v>
      </c>
      <c r="P4" s="5">
        <v>19.899999999999999</v>
      </c>
      <c r="Q4" s="5">
        <v>35.4</v>
      </c>
      <c r="R4" s="5">
        <v>32.4</v>
      </c>
      <c r="S4" s="5">
        <v>33.9</v>
      </c>
      <c r="T4" s="23">
        <v>33.9</v>
      </c>
      <c r="U4" s="5">
        <v>41</v>
      </c>
      <c r="V4" s="5">
        <v>39</v>
      </c>
      <c r="W4" s="5">
        <v>40</v>
      </c>
      <c r="X4" s="23">
        <v>41</v>
      </c>
      <c r="Y4" s="5">
        <v>4</v>
      </c>
      <c r="Z4" s="5">
        <v>5</v>
      </c>
      <c r="AA4" s="5">
        <v>3</v>
      </c>
      <c r="AB4" s="5">
        <v>3</v>
      </c>
      <c r="AC4" s="5">
        <v>2</v>
      </c>
      <c r="AD4" s="5">
        <v>3.5</v>
      </c>
      <c r="AE4" s="5">
        <v>4</v>
      </c>
      <c r="AF4" s="5">
        <v>6</v>
      </c>
      <c r="AG4" s="5">
        <v>8</v>
      </c>
      <c r="AH4" s="5">
        <v>5</v>
      </c>
      <c r="AI4" s="5">
        <v>8</v>
      </c>
      <c r="AJ4" s="5">
        <v>15</v>
      </c>
      <c r="AK4" s="5">
        <v>4</v>
      </c>
      <c r="AL4" s="5">
        <v>6</v>
      </c>
      <c r="AM4" s="5">
        <v>3</v>
      </c>
      <c r="AN4" s="5">
        <v>3</v>
      </c>
      <c r="AO4" s="5">
        <v>4</v>
      </c>
      <c r="AP4" s="5">
        <v>3</v>
      </c>
      <c r="AQ4" s="27">
        <f t="shared" si="0"/>
        <v>4.9722222222222223</v>
      </c>
      <c r="AR4" s="8">
        <f t="shared" si="1"/>
        <v>2</v>
      </c>
      <c r="AS4" s="5">
        <v>28</v>
      </c>
      <c r="AT4" s="5">
        <v>33.5</v>
      </c>
      <c r="AU4" s="5">
        <v>26</v>
      </c>
      <c r="AV4" s="5">
        <v>41.5</v>
      </c>
      <c r="AW4" s="27">
        <f t="shared" si="2"/>
        <v>32.25</v>
      </c>
      <c r="AX4" s="8">
        <f t="shared" si="3"/>
        <v>15</v>
      </c>
      <c r="AY4" s="11">
        <f t="shared" si="4"/>
        <v>5.25</v>
      </c>
      <c r="AZ4" s="8">
        <f t="shared" si="5"/>
        <v>2</v>
      </c>
      <c r="BA4" s="31">
        <v>1</v>
      </c>
    </row>
    <row r="5" spans="1:53" x14ac:dyDescent="0.2">
      <c r="A5" s="4" t="s">
        <v>5</v>
      </c>
      <c r="B5" s="4" t="s">
        <v>6</v>
      </c>
      <c r="C5" s="22">
        <v>69.599999999999994</v>
      </c>
      <c r="D5" s="5">
        <v>68.3</v>
      </c>
      <c r="E5" s="5">
        <v>60.9</v>
      </c>
      <c r="F5" s="5">
        <v>58.8</v>
      </c>
      <c r="G5" s="5">
        <v>58.4</v>
      </c>
      <c r="H5" s="23">
        <v>57.6</v>
      </c>
      <c r="I5" s="5">
        <v>7.7</v>
      </c>
      <c r="J5" s="5">
        <v>5.8</v>
      </c>
      <c r="K5" s="5">
        <v>13.7</v>
      </c>
      <c r="L5" s="5">
        <v>12.8</v>
      </c>
      <c r="M5" s="5">
        <v>4.8</v>
      </c>
      <c r="N5" s="23">
        <v>3.2</v>
      </c>
      <c r="O5" s="5">
        <v>24.6</v>
      </c>
      <c r="P5" s="5">
        <v>26</v>
      </c>
      <c r="Q5" s="5">
        <v>36.299999999999997</v>
      </c>
      <c r="R5" s="5">
        <v>38.6</v>
      </c>
      <c r="S5" s="5">
        <v>36.1</v>
      </c>
      <c r="T5" s="23">
        <v>35.700000000000003</v>
      </c>
      <c r="U5" s="5">
        <v>45</v>
      </c>
      <c r="V5" s="5">
        <v>35</v>
      </c>
      <c r="W5" s="5">
        <v>37</v>
      </c>
      <c r="X5" s="23">
        <v>30</v>
      </c>
      <c r="Y5" s="5">
        <v>3</v>
      </c>
      <c r="Z5" s="5">
        <v>3</v>
      </c>
      <c r="AA5" s="5">
        <v>2</v>
      </c>
      <c r="AB5" s="5">
        <v>2</v>
      </c>
      <c r="AC5" s="5">
        <v>5</v>
      </c>
      <c r="AD5" s="5">
        <v>1</v>
      </c>
      <c r="AE5" s="5">
        <v>22</v>
      </c>
      <c r="AF5" s="5">
        <v>9</v>
      </c>
      <c r="AG5" s="5">
        <v>19</v>
      </c>
      <c r="AH5" s="5">
        <v>13</v>
      </c>
      <c r="AI5" s="5">
        <v>10.5</v>
      </c>
      <c r="AJ5" s="5">
        <v>10</v>
      </c>
      <c r="AK5" s="5">
        <v>3</v>
      </c>
      <c r="AL5" s="5">
        <v>2</v>
      </c>
      <c r="AM5" s="5">
        <v>2</v>
      </c>
      <c r="AN5" s="5">
        <v>2</v>
      </c>
      <c r="AO5" s="5">
        <v>2</v>
      </c>
      <c r="AP5" s="5">
        <v>2</v>
      </c>
      <c r="AQ5" s="27">
        <f t="shared" si="0"/>
        <v>6.25</v>
      </c>
      <c r="AR5" s="8">
        <f t="shared" si="1"/>
        <v>4</v>
      </c>
      <c r="AS5" s="5">
        <v>68</v>
      </c>
      <c r="AT5" s="5">
        <v>15</v>
      </c>
      <c r="AU5" s="5">
        <v>12</v>
      </c>
      <c r="AV5" s="5">
        <v>6</v>
      </c>
      <c r="AW5" s="27">
        <f t="shared" si="2"/>
        <v>25.25</v>
      </c>
      <c r="AX5" s="8">
        <f t="shared" si="3"/>
        <v>10</v>
      </c>
      <c r="AY5" s="11">
        <f t="shared" si="4"/>
        <v>5.5</v>
      </c>
      <c r="AZ5" s="8">
        <f t="shared" si="5"/>
        <v>3</v>
      </c>
      <c r="BA5" s="31">
        <v>3</v>
      </c>
    </row>
    <row r="6" spans="1:53" x14ac:dyDescent="0.2">
      <c r="A6" s="4" t="s">
        <v>7</v>
      </c>
      <c r="B6" s="4" t="s">
        <v>8</v>
      </c>
      <c r="C6" s="22">
        <v>64.3</v>
      </c>
      <c r="D6" s="5">
        <v>65</v>
      </c>
      <c r="E6" s="5">
        <v>58.5</v>
      </c>
      <c r="F6" s="5">
        <v>57.5</v>
      </c>
      <c r="G6" s="5">
        <v>54.2</v>
      </c>
      <c r="H6" s="23">
        <v>57.7</v>
      </c>
      <c r="I6" s="5">
        <v>2.9</v>
      </c>
      <c r="J6" s="5">
        <v>4.5</v>
      </c>
      <c r="K6" s="5">
        <v>8.1</v>
      </c>
      <c r="L6" s="5">
        <v>7.7</v>
      </c>
      <c r="M6" s="5">
        <v>3.6</v>
      </c>
      <c r="N6" s="23">
        <v>3.3</v>
      </c>
      <c r="O6" s="5">
        <v>31.8</v>
      </c>
      <c r="P6" s="5">
        <v>31.5</v>
      </c>
      <c r="Q6" s="5">
        <v>39.9</v>
      </c>
      <c r="R6" s="5">
        <v>41.6</v>
      </c>
      <c r="S6" s="5">
        <v>42.6</v>
      </c>
      <c r="T6" s="23">
        <v>39.5</v>
      </c>
      <c r="U6" s="5">
        <v>39</v>
      </c>
      <c r="V6" s="5">
        <v>43</v>
      </c>
      <c r="W6" s="5">
        <v>45</v>
      </c>
      <c r="X6" s="23">
        <v>40</v>
      </c>
      <c r="Y6" s="5">
        <v>1</v>
      </c>
      <c r="Z6" s="5">
        <v>1</v>
      </c>
      <c r="AA6" s="5">
        <v>1</v>
      </c>
      <c r="AB6" s="5">
        <v>1</v>
      </c>
      <c r="AC6" s="5">
        <v>1</v>
      </c>
      <c r="AD6" s="5">
        <v>2</v>
      </c>
      <c r="AE6" s="5">
        <v>3</v>
      </c>
      <c r="AF6" s="5">
        <v>5</v>
      </c>
      <c r="AG6" s="5">
        <v>4</v>
      </c>
      <c r="AH6" s="5">
        <v>1</v>
      </c>
      <c r="AI6" s="5">
        <v>6</v>
      </c>
      <c r="AJ6" s="5">
        <v>11</v>
      </c>
      <c r="AK6" s="5">
        <v>1</v>
      </c>
      <c r="AL6" s="5">
        <v>1</v>
      </c>
      <c r="AM6" s="5">
        <v>1</v>
      </c>
      <c r="AN6" s="5">
        <v>1</v>
      </c>
      <c r="AO6" s="5">
        <v>1</v>
      </c>
      <c r="AP6" s="5">
        <v>1</v>
      </c>
      <c r="AQ6" s="27">
        <f t="shared" si="0"/>
        <v>2.3888888888888888</v>
      </c>
      <c r="AR6" s="8">
        <f t="shared" si="1"/>
        <v>1</v>
      </c>
      <c r="AS6" s="5">
        <v>13.5</v>
      </c>
      <c r="AT6" s="5">
        <v>59</v>
      </c>
      <c r="AU6" s="5">
        <v>57.5</v>
      </c>
      <c r="AV6" s="5">
        <v>35.5</v>
      </c>
      <c r="AW6" s="27">
        <f t="shared" si="2"/>
        <v>41.375</v>
      </c>
      <c r="AX6" s="8">
        <f t="shared" si="3"/>
        <v>23</v>
      </c>
      <c r="AY6" s="11">
        <f t="shared" si="4"/>
        <v>6.5</v>
      </c>
      <c r="AZ6" s="8">
        <f t="shared" si="5"/>
        <v>4</v>
      </c>
      <c r="BA6" s="31">
        <v>6</v>
      </c>
    </row>
    <row r="7" spans="1:53" x14ac:dyDescent="0.2">
      <c r="A7" s="4" t="s">
        <v>9</v>
      </c>
      <c r="B7" s="4" t="s">
        <v>10</v>
      </c>
      <c r="C7" s="22">
        <v>78.599999999999994</v>
      </c>
      <c r="D7" s="5">
        <v>75.900000000000006</v>
      </c>
      <c r="E7" s="5">
        <v>68.099999999999994</v>
      </c>
      <c r="F7" s="5">
        <v>67.7</v>
      </c>
      <c r="G7" s="5">
        <v>72.7</v>
      </c>
      <c r="H7" s="23">
        <v>65.900000000000006</v>
      </c>
      <c r="I7" s="5">
        <v>7.7</v>
      </c>
      <c r="J7" s="5">
        <v>6.5</v>
      </c>
      <c r="K7" s="5">
        <v>11.1</v>
      </c>
      <c r="L7" s="5">
        <v>11.8</v>
      </c>
      <c r="M7" s="5">
        <v>4.7</v>
      </c>
      <c r="N7" s="23">
        <v>4.5999999999999996</v>
      </c>
      <c r="O7" s="5">
        <v>14</v>
      </c>
      <c r="P7" s="5">
        <v>16.2</v>
      </c>
      <c r="Q7" s="5">
        <v>25.4</v>
      </c>
      <c r="R7" s="5">
        <v>25.6</v>
      </c>
      <c r="S7" s="5">
        <v>14.9</v>
      </c>
      <c r="T7" s="23">
        <v>19.5</v>
      </c>
      <c r="U7" s="5">
        <v>32</v>
      </c>
      <c r="V7" s="5">
        <v>32</v>
      </c>
      <c r="W7" s="5">
        <v>37</v>
      </c>
      <c r="X7" s="23">
        <v>42</v>
      </c>
      <c r="Y7" s="5">
        <v>19</v>
      </c>
      <c r="Z7" s="5">
        <v>7</v>
      </c>
      <c r="AA7" s="5">
        <v>12</v>
      </c>
      <c r="AB7" s="5">
        <v>9</v>
      </c>
      <c r="AC7" s="5">
        <v>28</v>
      </c>
      <c r="AD7" s="5">
        <v>12</v>
      </c>
      <c r="AE7" s="5">
        <v>22</v>
      </c>
      <c r="AF7" s="5">
        <v>10</v>
      </c>
      <c r="AG7" s="5">
        <v>9</v>
      </c>
      <c r="AH7" s="5">
        <v>8</v>
      </c>
      <c r="AI7" s="5">
        <v>9</v>
      </c>
      <c r="AJ7" s="5">
        <v>16.5</v>
      </c>
      <c r="AK7" s="5">
        <v>20.5</v>
      </c>
      <c r="AL7" s="5">
        <v>12</v>
      </c>
      <c r="AM7" s="5">
        <v>17</v>
      </c>
      <c r="AN7" s="5">
        <v>13</v>
      </c>
      <c r="AO7" s="5">
        <v>38.5</v>
      </c>
      <c r="AP7" s="5">
        <v>22</v>
      </c>
      <c r="AQ7" s="27">
        <f t="shared" si="0"/>
        <v>15.805555555555555</v>
      </c>
      <c r="AR7" s="8">
        <f t="shared" si="1"/>
        <v>11</v>
      </c>
      <c r="AS7" s="5">
        <v>3.5</v>
      </c>
      <c r="AT7" s="5">
        <v>10</v>
      </c>
      <c r="AU7" s="5">
        <v>12</v>
      </c>
      <c r="AV7" s="5">
        <v>48.5</v>
      </c>
      <c r="AW7" s="27">
        <f t="shared" si="2"/>
        <v>18.5</v>
      </c>
      <c r="AX7" s="8">
        <f t="shared" si="3"/>
        <v>4</v>
      </c>
      <c r="AY7" s="11">
        <f t="shared" si="4"/>
        <v>9.25</v>
      </c>
      <c r="AZ7" s="8">
        <f t="shared" si="5"/>
        <v>5</v>
      </c>
      <c r="BA7" s="31">
        <v>7</v>
      </c>
    </row>
    <row r="8" spans="1:53" x14ac:dyDescent="0.2">
      <c r="A8" s="4" t="s">
        <v>11</v>
      </c>
      <c r="B8" s="4" t="s">
        <v>12</v>
      </c>
      <c r="C8" s="22">
        <v>78.8</v>
      </c>
      <c r="D8" s="5">
        <v>78.900000000000006</v>
      </c>
      <c r="E8" s="5">
        <v>70.400000000000006</v>
      </c>
      <c r="F8" s="5">
        <v>71.599999999999994</v>
      </c>
      <c r="G8" s="5">
        <v>68.8</v>
      </c>
      <c r="H8" s="23">
        <v>67.8</v>
      </c>
      <c r="I8" s="5">
        <v>6.9</v>
      </c>
      <c r="J8" s="5">
        <v>8.1</v>
      </c>
      <c r="K8" s="5">
        <v>15.7</v>
      </c>
      <c r="L8" s="5">
        <v>16.899999999999999</v>
      </c>
      <c r="M8" s="5">
        <v>6.7</v>
      </c>
      <c r="N8" s="23">
        <v>8.1</v>
      </c>
      <c r="O8" s="5">
        <v>15</v>
      </c>
      <c r="P8" s="5">
        <v>14.1</v>
      </c>
      <c r="Q8" s="5">
        <v>25.6</v>
      </c>
      <c r="R8" s="5">
        <v>24.3</v>
      </c>
      <c r="S8" s="5">
        <v>19.8</v>
      </c>
      <c r="T8" s="23">
        <v>23.5</v>
      </c>
      <c r="U8" s="5">
        <v>33</v>
      </c>
      <c r="V8" s="5">
        <v>37.5</v>
      </c>
      <c r="W8" s="5">
        <v>36</v>
      </c>
      <c r="X8" s="23">
        <v>39</v>
      </c>
      <c r="Y8" s="5">
        <v>20</v>
      </c>
      <c r="Z8" s="5">
        <v>21</v>
      </c>
      <c r="AA8" s="5">
        <v>21</v>
      </c>
      <c r="AB8" s="5">
        <v>25</v>
      </c>
      <c r="AC8" s="5">
        <v>19.5</v>
      </c>
      <c r="AD8" s="5">
        <v>16</v>
      </c>
      <c r="AE8" s="5">
        <v>15.5</v>
      </c>
      <c r="AF8" s="5">
        <v>16.5</v>
      </c>
      <c r="AG8" s="5">
        <v>28</v>
      </c>
      <c r="AH8" s="5">
        <v>32</v>
      </c>
      <c r="AI8" s="5">
        <v>20</v>
      </c>
      <c r="AJ8" s="5">
        <v>47</v>
      </c>
      <c r="AK8" s="5">
        <v>18</v>
      </c>
      <c r="AL8" s="5">
        <v>20.5</v>
      </c>
      <c r="AM8" s="5">
        <v>16</v>
      </c>
      <c r="AN8" s="5">
        <v>16.5</v>
      </c>
      <c r="AO8" s="5">
        <v>20</v>
      </c>
      <c r="AP8" s="5">
        <v>15</v>
      </c>
      <c r="AQ8" s="27">
        <f t="shared" si="0"/>
        <v>21.527777777777779</v>
      </c>
      <c r="AR8" s="8">
        <f t="shared" si="1"/>
        <v>18</v>
      </c>
      <c r="AS8" s="5">
        <v>5</v>
      </c>
      <c r="AT8" s="5">
        <v>23.5</v>
      </c>
      <c r="AU8" s="5">
        <v>7.5</v>
      </c>
      <c r="AV8" s="5">
        <v>29</v>
      </c>
      <c r="AW8" s="27">
        <f t="shared" si="2"/>
        <v>16.25</v>
      </c>
      <c r="AX8" s="8">
        <f t="shared" si="3"/>
        <v>3</v>
      </c>
      <c r="AY8" s="11">
        <f t="shared" si="4"/>
        <v>14.25</v>
      </c>
      <c r="AZ8" s="8">
        <f t="shared" si="5"/>
        <v>6</v>
      </c>
      <c r="BA8" s="31">
        <v>10</v>
      </c>
    </row>
    <row r="9" spans="1:53" x14ac:dyDescent="0.2">
      <c r="A9" s="4" t="s">
        <v>13</v>
      </c>
      <c r="B9" s="4" t="s">
        <v>14</v>
      </c>
      <c r="C9" s="22">
        <v>75.099999999999994</v>
      </c>
      <c r="D9" s="5">
        <v>77.400000000000006</v>
      </c>
      <c r="E9" s="5">
        <v>67.2</v>
      </c>
      <c r="F9" s="5">
        <v>69.099999999999994</v>
      </c>
      <c r="G9" s="5">
        <v>64.099999999999994</v>
      </c>
      <c r="H9" s="23">
        <v>60.6</v>
      </c>
      <c r="I9" s="5">
        <v>4.5</v>
      </c>
      <c r="J9" s="5">
        <v>5</v>
      </c>
      <c r="K9" s="5">
        <v>11.6</v>
      </c>
      <c r="L9" s="5">
        <v>12.6</v>
      </c>
      <c r="M9" s="5">
        <v>4.8</v>
      </c>
      <c r="N9" s="23">
        <v>3.1</v>
      </c>
      <c r="O9" s="5">
        <v>16</v>
      </c>
      <c r="P9" s="5">
        <v>14.3</v>
      </c>
      <c r="Q9" s="5">
        <v>26.4</v>
      </c>
      <c r="R9" s="5">
        <v>24</v>
      </c>
      <c r="S9" s="5">
        <v>25.6</v>
      </c>
      <c r="T9" s="23">
        <v>28.8</v>
      </c>
      <c r="U9" s="5">
        <v>40</v>
      </c>
      <c r="V9" s="5">
        <v>48</v>
      </c>
      <c r="W9" s="5">
        <v>42</v>
      </c>
      <c r="X9" s="23">
        <v>45</v>
      </c>
      <c r="Y9" s="5">
        <v>9</v>
      </c>
      <c r="Z9" s="5">
        <v>14</v>
      </c>
      <c r="AA9" s="5">
        <v>8</v>
      </c>
      <c r="AB9" s="5">
        <v>13</v>
      </c>
      <c r="AC9" s="5">
        <v>9</v>
      </c>
      <c r="AD9" s="5">
        <v>6.5</v>
      </c>
      <c r="AE9" s="5">
        <v>6</v>
      </c>
      <c r="AF9" s="5">
        <v>7</v>
      </c>
      <c r="AG9" s="5">
        <v>11</v>
      </c>
      <c r="AH9" s="5">
        <v>10</v>
      </c>
      <c r="AI9" s="5">
        <v>10.5</v>
      </c>
      <c r="AJ9" s="5">
        <v>9</v>
      </c>
      <c r="AK9" s="5">
        <v>14</v>
      </c>
      <c r="AL9" s="5">
        <v>19</v>
      </c>
      <c r="AM9" s="5">
        <v>14</v>
      </c>
      <c r="AN9" s="5">
        <v>20</v>
      </c>
      <c r="AO9" s="5">
        <v>10</v>
      </c>
      <c r="AP9" s="5">
        <v>8</v>
      </c>
      <c r="AQ9" s="27">
        <f t="shared" si="0"/>
        <v>11</v>
      </c>
      <c r="AR9" s="8">
        <f t="shared" si="1"/>
        <v>6</v>
      </c>
      <c r="AS9" s="5">
        <v>18.5</v>
      </c>
      <c r="AT9" s="5">
        <v>108</v>
      </c>
      <c r="AU9" s="5">
        <v>39.5</v>
      </c>
      <c r="AV9" s="5">
        <v>78</v>
      </c>
      <c r="AW9" s="27">
        <f t="shared" si="2"/>
        <v>61</v>
      </c>
      <c r="AX9" s="8">
        <f t="shared" si="3"/>
        <v>41</v>
      </c>
      <c r="AY9" s="11">
        <f t="shared" si="4"/>
        <v>14.75</v>
      </c>
      <c r="AZ9" s="8">
        <f t="shared" si="5"/>
        <v>7</v>
      </c>
      <c r="BA9" s="31">
        <v>5</v>
      </c>
    </row>
    <row r="10" spans="1:53" x14ac:dyDescent="0.2">
      <c r="A10" s="4" t="s">
        <v>15</v>
      </c>
      <c r="B10" s="4" t="s">
        <v>16</v>
      </c>
      <c r="C10" s="22">
        <v>75.900000000000006</v>
      </c>
      <c r="D10" s="5">
        <v>76.099999999999994</v>
      </c>
      <c r="E10" s="5">
        <v>66.3</v>
      </c>
      <c r="F10" s="5">
        <v>66.3</v>
      </c>
      <c r="G10" s="5">
        <v>71.900000000000006</v>
      </c>
      <c r="H10" s="23">
        <v>71.3</v>
      </c>
      <c r="I10" s="5">
        <v>4.4000000000000004</v>
      </c>
      <c r="J10" s="5">
        <v>7.6</v>
      </c>
      <c r="K10" s="5">
        <v>10.5</v>
      </c>
      <c r="L10" s="5">
        <v>11.5</v>
      </c>
      <c r="M10" s="5">
        <v>9.1999999999999993</v>
      </c>
      <c r="N10" s="23">
        <v>5.3</v>
      </c>
      <c r="O10" s="5">
        <v>15.8</v>
      </c>
      <c r="P10" s="5">
        <v>16</v>
      </c>
      <c r="Q10" s="5">
        <v>27.8</v>
      </c>
      <c r="R10" s="5">
        <v>27.1</v>
      </c>
      <c r="S10" s="5">
        <v>19</v>
      </c>
      <c r="T10" s="23">
        <v>14.4</v>
      </c>
      <c r="U10" s="5">
        <v>39</v>
      </c>
      <c r="V10" s="5">
        <v>43</v>
      </c>
      <c r="W10" s="5">
        <v>47</v>
      </c>
      <c r="X10" s="23">
        <v>44.5</v>
      </c>
      <c r="Y10" s="5">
        <v>11.5</v>
      </c>
      <c r="Z10" s="5">
        <v>8</v>
      </c>
      <c r="AA10" s="5">
        <v>5.5</v>
      </c>
      <c r="AB10" s="5">
        <v>6</v>
      </c>
      <c r="AC10" s="5">
        <v>25</v>
      </c>
      <c r="AD10" s="5">
        <v>29.5</v>
      </c>
      <c r="AE10" s="5">
        <v>5</v>
      </c>
      <c r="AF10" s="5">
        <v>13</v>
      </c>
      <c r="AG10" s="5">
        <v>6</v>
      </c>
      <c r="AH10" s="5">
        <v>6.5</v>
      </c>
      <c r="AI10" s="5">
        <v>36</v>
      </c>
      <c r="AJ10" s="5">
        <v>21</v>
      </c>
      <c r="AK10" s="5">
        <v>15</v>
      </c>
      <c r="AL10" s="5">
        <v>14</v>
      </c>
      <c r="AM10" s="5">
        <v>9.5</v>
      </c>
      <c r="AN10" s="5">
        <v>7</v>
      </c>
      <c r="AO10" s="5">
        <v>21</v>
      </c>
      <c r="AP10" s="5">
        <v>44</v>
      </c>
      <c r="AQ10" s="27">
        <f t="shared" si="0"/>
        <v>15.75</v>
      </c>
      <c r="AR10" s="8">
        <f t="shared" si="1"/>
        <v>10</v>
      </c>
      <c r="AS10" s="5">
        <v>13.5</v>
      </c>
      <c r="AT10" s="5">
        <v>59</v>
      </c>
      <c r="AU10" s="5">
        <v>81</v>
      </c>
      <c r="AV10" s="5">
        <v>71</v>
      </c>
      <c r="AW10" s="27">
        <f t="shared" si="2"/>
        <v>56.125</v>
      </c>
      <c r="AX10" s="8">
        <f t="shared" si="3"/>
        <v>36</v>
      </c>
      <c r="AY10" s="11">
        <f t="shared" si="4"/>
        <v>16.5</v>
      </c>
      <c r="AZ10" s="8">
        <f t="shared" si="5"/>
        <v>8</v>
      </c>
      <c r="BA10" s="31">
        <v>9</v>
      </c>
    </row>
    <row r="11" spans="1:53" x14ac:dyDescent="0.2">
      <c r="A11" s="4" t="s">
        <v>17</v>
      </c>
      <c r="B11" s="4" t="s">
        <v>18</v>
      </c>
      <c r="C11" s="22">
        <v>79.599999999999994</v>
      </c>
      <c r="D11" s="5">
        <v>79.5</v>
      </c>
      <c r="E11" s="5">
        <v>67.3</v>
      </c>
      <c r="F11" s="5">
        <v>70.599999999999994</v>
      </c>
      <c r="G11" s="5">
        <v>67.599999999999994</v>
      </c>
      <c r="H11" s="23">
        <v>69.5</v>
      </c>
      <c r="I11" s="5">
        <v>5.9</v>
      </c>
      <c r="J11" s="5">
        <v>11.1</v>
      </c>
      <c r="K11" s="5">
        <v>10.1</v>
      </c>
      <c r="L11" s="5">
        <v>15.9</v>
      </c>
      <c r="M11" s="5">
        <v>5.5</v>
      </c>
      <c r="N11" s="23">
        <v>3.8</v>
      </c>
      <c r="O11" s="5">
        <v>9.8000000000000007</v>
      </c>
      <c r="P11" s="5">
        <v>11.3</v>
      </c>
      <c r="Q11" s="5">
        <v>22.6</v>
      </c>
      <c r="R11" s="5">
        <v>21</v>
      </c>
      <c r="S11" s="5">
        <v>18.8</v>
      </c>
      <c r="T11" s="23">
        <v>16.600000000000001</v>
      </c>
      <c r="U11" s="5">
        <v>35</v>
      </c>
      <c r="V11" s="5">
        <v>42</v>
      </c>
      <c r="W11" s="5">
        <v>38.5</v>
      </c>
      <c r="X11" s="23">
        <v>39.5</v>
      </c>
      <c r="Y11" s="5">
        <v>23.5</v>
      </c>
      <c r="Z11" s="5">
        <v>25</v>
      </c>
      <c r="AA11" s="5">
        <v>9</v>
      </c>
      <c r="AB11" s="5">
        <v>22.5</v>
      </c>
      <c r="AC11" s="5">
        <v>15</v>
      </c>
      <c r="AD11" s="5">
        <v>21</v>
      </c>
      <c r="AE11" s="5">
        <v>10</v>
      </c>
      <c r="AF11" s="5">
        <v>50</v>
      </c>
      <c r="AG11" s="5">
        <v>5</v>
      </c>
      <c r="AH11" s="5">
        <v>24</v>
      </c>
      <c r="AI11" s="5">
        <v>13.5</v>
      </c>
      <c r="AJ11" s="5">
        <v>12</v>
      </c>
      <c r="AK11" s="5">
        <v>49</v>
      </c>
      <c r="AL11" s="5">
        <v>39</v>
      </c>
      <c r="AM11" s="5">
        <v>27</v>
      </c>
      <c r="AN11" s="5">
        <v>32</v>
      </c>
      <c r="AO11" s="5">
        <v>22</v>
      </c>
      <c r="AP11" s="5">
        <v>30.5</v>
      </c>
      <c r="AQ11" s="27">
        <f t="shared" si="0"/>
        <v>23.888888888888889</v>
      </c>
      <c r="AR11" s="8">
        <f t="shared" si="1"/>
        <v>19</v>
      </c>
      <c r="AS11" s="5">
        <v>6</v>
      </c>
      <c r="AT11" s="5">
        <v>53</v>
      </c>
      <c r="AU11" s="5">
        <v>18</v>
      </c>
      <c r="AV11" s="5">
        <v>33</v>
      </c>
      <c r="AW11" s="27">
        <f t="shared" si="2"/>
        <v>27.5</v>
      </c>
      <c r="AX11" s="8">
        <f t="shared" si="3"/>
        <v>14</v>
      </c>
      <c r="AY11" s="11">
        <f t="shared" si="4"/>
        <v>17.75</v>
      </c>
      <c r="AZ11" s="8">
        <f t="shared" si="5"/>
        <v>9</v>
      </c>
      <c r="BA11" s="31">
        <v>7</v>
      </c>
    </row>
    <row r="12" spans="1:53" x14ac:dyDescent="0.2">
      <c r="A12" s="4" t="s">
        <v>19</v>
      </c>
      <c r="B12" s="4" t="s">
        <v>20</v>
      </c>
      <c r="C12" s="22">
        <v>79</v>
      </c>
      <c r="D12" s="5">
        <v>79.400000000000006</v>
      </c>
      <c r="E12" s="5">
        <v>74.5</v>
      </c>
      <c r="F12" s="5">
        <v>68.099999999999994</v>
      </c>
      <c r="G12" s="5">
        <v>61.8</v>
      </c>
      <c r="H12" s="23">
        <v>71.400000000000006</v>
      </c>
      <c r="I12" s="5">
        <v>1.8</v>
      </c>
      <c r="J12" s="5">
        <v>3.9</v>
      </c>
      <c r="K12" s="5">
        <v>7.3</v>
      </c>
      <c r="L12" s="5">
        <v>13.7</v>
      </c>
      <c r="M12" s="5">
        <v>0</v>
      </c>
      <c r="N12" s="23">
        <v>9.5</v>
      </c>
      <c r="O12" s="5">
        <v>10.7</v>
      </c>
      <c r="P12" s="5">
        <v>5.9</v>
      </c>
      <c r="Q12" s="5">
        <v>12.7</v>
      </c>
      <c r="R12" s="5">
        <v>21.6</v>
      </c>
      <c r="S12" s="5">
        <v>26.3</v>
      </c>
      <c r="T12" s="23">
        <v>14.3</v>
      </c>
      <c r="U12" s="5">
        <v>30</v>
      </c>
      <c r="V12" s="5">
        <v>38</v>
      </c>
      <c r="W12" s="5">
        <v>32</v>
      </c>
      <c r="X12" s="23">
        <v>23.5</v>
      </c>
      <c r="Y12" s="5">
        <v>21.5</v>
      </c>
      <c r="Z12" s="5">
        <v>24</v>
      </c>
      <c r="AA12" s="5">
        <v>43</v>
      </c>
      <c r="AB12" s="5">
        <v>10</v>
      </c>
      <c r="AC12" s="5">
        <v>8</v>
      </c>
      <c r="AD12" s="5">
        <v>31</v>
      </c>
      <c r="AE12" s="5">
        <v>1</v>
      </c>
      <c r="AF12" s="5">
        <v>3.5</v>
      </c>
      <c r="AG12" s="5">
        <v>2</v>
      </c>
      <c r="AH12" s="5">
        <v>17.5</v>
      </c>
      <c r="AI12" s="5">
        <v>2</v>
      </c>
      <c r="AJ12" s="5">
        <v>63.5</v>
      </c>
      <c r="AK12" s="5">
        <v>36</v>
      </c>
      <c r="AL12" s="5">
        <v>132</v>
      </c>
      <c r="AM12" s="5">
        <v>103</v>
      </c>
      <c r="AN12" s="5">
        <v>27</v>
      </c>
      <c r="AO12" s="5">
        <v>9</v>
      </c>
      <c r="AP12" s="5">
        <v>45</v>
      </c>
      <c r="AQ12" s="27">
        <f t="shared" si="0"/>
        <v>32.166666666666664</v>
      </c>
      <c r="AR12" s="8">
        <f t="shared" si="1"/>
        <v>25</v>
      </c>
      <c r="AS12" s="5">
        <v>1.5</v>
      </c>
      <c r="AT12" s="5">
        <v>26.5</v>
      </c>
      <c r="AU12" s="5">
        <v>1</v>
      </c>
      <c r="AV12" s="5">
        <v>1.5</v>
      </c>
      <c r="AW12" s="27">
        <f t="shared" si="2"/>
        <v>7.625</v>
      </c>
      <c r="AX12" s="8">
        <f t="shared" si="3"/>
        <v>1</v>
      </c>
      <c r="AY12" s="11">
        <f t="shared" si="4"/>
        <v>19</v>
      </c>
      <c r="AZ12" s="8">
        <f t="shared" si="5"/>
        <v>10</v>
      </c>
      <c r="BA12" s="31">
        <v>18</v>
      </c>
    </row>
    <row r="13" spans="1:53" x14ac:dyDescent="0.2">
      <c r="A13" s="4" t="s">
        <v>21</v>
      </c>
      <c r="B13" s="4" t="s">
        <v>22</v>
      </c>
      <c r="C13" s="22">
        <v>80.5</v>
      </c>
      <c r="D13" s="5">
        <v>80.099999999999994</v>
      </c>
      <c r="E13" s="5">
        <v>73.5</v>
      </c>
      <c r="F13" s="5">
        <v>70.5</v>
      </c>
      <c r="G13" s="5">
        <v>77.2</v>
      </c>
      <c r="H13" s="23">
        <v>72</v>
      </c>
      <c r="I13" s="5">
        <v>8.5</v>
      </c>
      <c r="J13" s="5">
        <v>8.4</v>
      </c>
      <c r="K13" s="5">
        <v>14.9</v>
      </c>
      <c r="L13" s="5">
        <v>12.9</v>
      </c>
      <c r="M13" s="5">
        <v>11.5</v>
      </c>
      <c r="N13" s="23">
        <v>6.3</v>
      </c>
      <c r="O13" s="5">
        <v>13.5</v>
      </c>
      <c r="P13" s="5">
        <v>13.1</v>
      </c>
      <c r="Q13" s="5">
        <v>21</v>
      </c>
      <c r="R13" s="5">
        <v>25.4</v>
      </c>
      <c r="S13" s="5">
        <v>11.6</v>
      </c>
      <c r="T13" s="23">
        <v>16.2</v>
      </c>
      <c r="U13" s="5">
        <v>41</v>
      </c>
      <c r="V13" s="5">
        <v>39</v>
      </c>
      <c r="W13" s="5">
        <v>39</v>
      </c>
      <c r="X13" s="23">
        <v>33</v>
      </c>
      <c r="Y13" s="5">
        <v>25.5</v>
      </c>
      <c r="Z13" s="5">
        <v>27</v>
      </c>
      <c r="AA13" s="5">
        <v>34.5</v>
      </c>
      <c r="AB13" s="5">
        <v>21</v>
      </c>
      <c r="AC13" s="5">
        <v>57.5</v>
      </c>
      <c r="AD13" s="5">
        <v>35</v>
      </c>
      <c r="AE13" s="5">
        <v>29</v>
      </c>
      <c r="AF13" s="5">
        <v>19</v>
      </c>
      <c r="AG13" s="5">
        <v>25.5</v>
      </c>
      <c r="AH13" s="5">
        <v>14</v>
      </c>
      <c r="AI13" s="5">
        <v>54</v>
      </c>
      <c r="AJ13" s="5">
        <v>30</v>
      </c>
      <c r="AK13" s="5">
        <v>23.5</v>
      </c>
      <c r="AL13" s="5">
        <v>25.5</v>
      </c>
      <c r="AM13" s="5">
        <v>32.5</v>
      </c>
      <c r="AN13" s="5">
        <v>14</v>
      </c>
      <c r="AO13" s="5">
        <v>66</v>
      </c>
      <c r="AP13" s="5">
        <v>33</v>
      </c>
      <c r="AQ13" s="27">
        <f t="shared" si="0"/>
        <v>31.472222222222221</v>
      </c>
      <c r="AR13" s="8">
        <f t="shared" si="1"/>
        <v>24</v>
      </c>
      <c r="AS13" s="5">
        <v>28</v>
      </c>
      <c r="AT13" s="5">
        <v>33.5</v>
      </c>
      <c r="AU13" s="5">
        <v>21.5</v>
      </c>
      <c r="AV13" s="5">
        <v>7</v>
      </c>
      <c r="AW13" s="27">
        <f t="shared" si="2"/>
        <v>22.5</v>
      </c>
      <c r="AX13" s="8">
        <f t="shared" si="3"/>
        <v>8</v>
      </c>
      <c r="AY13" s="11">
        <f t="shared" si="4"/>
        <v>20</v>
      </c>
      <c r="AZ13" s="8">
        <f t="shared" si="5"/>
        <v>11</v>
      </c>
      <c r="BA13" s="31">
        <v>14</v>
      </c>
    </row>
    <row r="14" spans="1:53" x14ac:dyDescent="0.2">
      <c r="A14" s="4" t="s">
        <v>25</v>
      </c>
      <c r="B14" s="4" t="s">
        <v>26</v>
      </c>
      <c r="C14" s="22">
        <v>84.2</v>
      </c>
      <c r="D14" s="5">
        <v>78.3</v>
      </c>
      <c r="E14" s="5">
        <v>76.599999999999994</v>
      </c>
      <c r="F14" s="5">
        <v>74.599999999999994</v>
      </c>
      <c r="G14" s="5">
        <v>74.099999999999994</v>
      </c>
      <c r="H14" s="23">
        <v>72.2</v>
      </c>
      <c r="I14" s="5">
        <v>10.7</v>
      </c>
      <c r="J14" s="5">
        <v>8.5</v>
      </c>
      <c r="K14" s="5">
        <v>18.600000000000001</v>
      </c>
      <c r="L14" s="5">
        <v>16.5</v>
      </c>
      <c r="M14" s="5">
        <v>9</v>
      </c>
      <c r="N14" s="23">
        <v>7.5</v>
      </c>
      <c r="O14" s="5">
        <v>11.1</v>
      </c>
      <c r="P14" s="5">
        <v>17.3</v>
      </c>
      <c r="Q14" s="5">
        <v>19.3</v>
      </c>
      <c r="R14" s="5">
        <v>21.2</v>
      </c>
      <c r="S14" s="5">
        <v>16.600000000000001</v>
      </c>
      <c r="T14" s="23">
        <v>17.7</v>
      </c>
      <c r="U14" s="5">
        <v>44</v>
      </c>
      <c r="V14" s="5">
        <v>27</v>
      </c>
      <c r="W14" s="5">
        <v>41</v>
      </c>
      <c r="X14" s="23">
        <v>37</v>
      </c>
      <c r="Y14" s="5">
        <v>50.5</v>
      </c>
      <c r="Z14" s="5">
        <v>18</v>
      </c>
      <c r="AA14" s="5">
        <v>57</v>
      </c>
      <c r="AB14" s="5">
        <v>37.5</v>
      </c>
      <c r="AC14" s="5">
        <v>34</v>
      </c>
      <c r="AD14" s="5">
        <v>36</v>
      </c>
      <c r="AE14" s="5">
        <v>47.5</v>
      </c>
      <c r="AF14" s="5">
        <v>21</v>
      </c>
      <c r="AG14" s="5">
        <v>42.5</v>
      </c>
      <c r="AH14" s="5">
        <v>26.5</v>
      </c>
      <c r="AI14" s="5">
        <v>34</v>
      </c>
      <c r="AJ14" s="5">
        <v>40</v>
      </c>
      <c r="AK14" s="5">
        <v>34</v>
      </c>
      <c r="AL14" s="5">
        <v>8</v>
      </c>
      <c r="AM14" s="5">
        <v>40.5</v>
      </c>
      <c r="AN14" s="5">
        <v>29.5</v>
      </c>
      <c r="AO14" s="5">
        <v>31</v>
      </c>
      <c r="AP14" s="5">
        <v>26</v>
      </c>
      <c r="AQ14" s="27">
        <f t="shared" si="0"/>
        <v>34.083333333333336</v>
      </c>
      <c r="AR14" s="8">
        <f t="shared" si="1"/>
        <v>27</v>
      </c>
      <c r="AS14" s="5">
        <v>54.5</v>
      </c>
      <c r="AT14" s="5">
        <v>4.5</v>
      </c>
      <c r="AU14" s="5">
        <v>31</v>
      </c>
      <c r="AV14" s="5">
        <v>19</v>
      </c>
      <c r="AW14" s="27">
        <f t="shared" si="2"/>
        <v>27.25</v>
      </c>
      <c r="AX14" s="8">
        <f t="shared" si="3"/>
        <v>13</v>
      </c>
      <c r="AY14" s="11">
        <f t="shared" si="4"/>
        <v>23.5</v>
      </c>
      <c r="AZ14" s="8">
        <f t="shared" si="5"/>
        <v>12</v>
      </c>
      <c r="BA14" s="31">
        <v>33</v>
      </c>
    </row>
    <row r="15" spans="1:53" x14ac:dyDescent="0.2">
      <c r="A15" s="4" t="s">
        <v>23</v>
      </c>
      <c r="B15" s="4" t="s">
        <v>24</v>
      </c>
      <c r="C15" s="22">
        <v>74.8</v>
      </c>
      <c r="D15" s="5">
        <v>68.400000000000006</v>
      </c>
      <c r="E15" s="5">
        <v>71.400000000000006</v>
      </c>
      <c r="F15" s="5">
        <v>70.599999999999994</v>
      </c>
      <c r="G15" s="5">
        <v>70.2</v>
      </c>
      <c r="H15" s="23">
        <v>77.099999999999994</v>
      </c>
      <c r="I15" s="5">
        <v>7.5</v>
      </c>
      <c r="J15" s="5">
        <v>2.8</v>
      </c>
      <c r="K15" s="5">
        <v>13</v>
      </c>
      <c r="L15" s="5">
        <v>9.1</v>
      </c>
      <c r="M15" s="5">
        <v>9.6999999999999993</v>
      </c>
      <c r="N15" s="23">
        <v>10.3</v>
      </c>
      <c r="O15" s="5">
        <v>15.7</v>
      </c>
      <c r="P15" s="5">
        <v>21.8</v>
      </c>
      <c r="Q15" s="5">
        <v>19.100000000000001</v>
      </c>
      <c r="R15" s="5">
        <v>24.3</v>
      </c>
      <c r="S15" s="5">
        <v>14</v>
      </c>
      <c r="T15" s="23">
        <v>10.3</v>
      </c>
      <c r="U15" s="5">
        <v>46</v>
      </c>
      <c r="V15" s="5">
        <v>27</v>
      </c>
      <c r="W15" s="5">
        <v>44</v>
      </c>
      <c r="X15" s="23">
        <v>41</v>
      </c>
      <c r="Y15" s="5">
        <v>8</v>
      </c>
      <c r="Z15" s="5">
        <v>4</v>
      </c>
      <c r="AA15" s="5">
        <v>24</v>
      </c>
      <c r="AB15" s="5">
        <v>22.5</v>
      </c>
      <c r="AC15" s="5">
        <v>23</v>
      </c>
      <c r="AD15" s="5">
        <v>58</v>
      </c>
      <c r="AE15" s="5">
        <v>20</v>
      </c>
      <c r="AF15" s="5">
        <v>2</v>
      </c>
      <c r="AG15" s="5">
        <v>17</v>
      </c>
      <c r="AH15" s="5">
        <v>2</v>
      </c>
      <c r="AI15" s="5">
        <v>39</v>
      </c>
      <c r="AJ15" s="5">
        <v>74</v>
      </c>
      <c r="AK15" s="5">
        <v>16</v>
      </c>
      <c r="AL15" s="5">
        <v>4</v>
      </c>
      <c r="AM15" s="5">
        <v>43</v>
      </c>
      <c r="AN15" s="5">
        <v>16.5</v>
      </c>
      <c r="AO15" s="5">
        <v>45</v>
      </c>
      <c r="AP15" s="5">
        <v>88.5</v>
      </c>
      <c r="AQ15" s="27">
        <f t="shared" si="0"/>
        <v>28.138888888888889</v>
      </c>
      <c r="AR15" s="8">
        <f t="shared" si="1"/>
        <v>23</v>
      </c>
      <c r="AS15" s="5">
        <v>83</v>
      </c>
      <c r="AT15" s="5">
        <v>4.5</v>
      </c>
      <c r="AU15" s="5">
        <v>52</v>
      </c>
      <c r="AV15" s="5">
        <v>41.5</v>
      </c>
      <c r="AW15" s="27">
        <f t="shared" si="2"/>
        <v>45.25</v>
      </c>
      <c r="AX15" s="8">
        <f t="shared" si="3"/>
        <v>26</v>
      </c>
      <c r="AY15" s="11">
        <f t="shared" si="4"/>
        <v>23.75</v>
      </c>
      <c r="AZ15" s="8">
        <f t="shared" si="5"/>
        <v>13</v>
      </c>
      <c r="BA15" s="31">
        <v>16</v>
      </c>
    </row>
    <row r="16" spans="1:53" x14ac:dyDescent="0.2">
      <c r="A16" s="4" t="s">
        <v>27</v>
      </c>
      <c r="B16" s="4" t="s">
        <v>28</v>
      </c>
      <c r="C16" s="22">
        <v>73.400000000000006</v>
      </c>
      <c r="D16" s="5">
        <v>79</v>
      </c>
      <c r="E16" s="5">
        <v>62.9</v>
      </c>
      <c r="F16" s="5">
        <v>64.5</v>
      </c>
      <c r="G16" s="5">
        <v>66.400000000000006</v>
      </c>
      <c r="H16" s="23">
        <v>60.5</v>
      </c>
      <c r="I16" s="5">
        <v>6.3</v>
      </c>
      <c r="J16" s="5">
        <v>10.8</v>
      </c>
      <c r="K16" s="5">
        <v>10.8</v>
      </c>
      <c r="L16" s="5">
        <v>11.5</v>
      </c>
      <c r="M16" s="5">
        <v>3.6</v>
      </c>
      <c r="N16" s="23">
        <v>4.5999999999999996</v>
      </c>
      <c r="O16" s="5">
        <v>19.2</v>
      </c>
      <c r="P16" s="5">
        <v>13.5</v>
      </c>
      <c r="Q16" s="5">
        <v>33.200000000000003</v>
      </c>
      <c r="R16" s="5">
        <v>30.2</v>
      </c>
      <c r="S16" s="5">
        <v>23.6</v>
      </c>
      <c r="T16" s="23">
        <v>30.2</v>
      </c>
      <c r="U16" s="5">
        <v>32</v>
      </c>
      <c r="V16" s="5">
        <v>58</v>
      </c>
      <c r="W16" s="5">
        <v>42</v>
      </c>
      <c r="X16" s="23">
        <v>46</v>
      </c>
      <c r="Y16" s="5">
        <v>6</v>
      </c>
      <c r="Z16" s="5">
        <v>23</v>
      </c>
      <c r="AA16" s="5">
        <v>4</v>
      </c>
      <c r="AB16" s="5">
        <v>4</v>
      </c>
      <c r="AC16" s="5">
        <v>12.5</v>
      </c>
      <c r="AD16" s="5">
        <v>5</v>
      </c>
      <c r="AE16" s="5">
        <v>11</v>
      </c>
      <c r="AF16" s="5">
        <v>45.5</v>
      </c>
      <c r="AG16" s="5">
        <v>7</v>
      </c>
      <c r="AH16" s="5">
        <v>6.5</v>
      </c>
      <c r="AI16" s="5">
        <v>6</v>
      </c>
      <c r="AJ16" s="5">
        <v>16.5</v>
      </c>
      <c r="AK16" s="5">
        <v>6</v>
      </c>
      <c r="AL16" s="5">
        <v>23</v>
      </c>
      <c r="AM16" s="5">
        <v>4</v>
      </c>
      <c r="AN16" s="5">
        <v>4</v>
      </c>
      <c r="AO16" s="5">
        <v>13</v>
      </c>
      <c r="AP16" s="5">
        <v>7</v>
      </c>
      <c r="AQ16" s="27">
        <f t="shared" si="0"/>
        <v>11.333333333333334</v>
      </c>
      <c r="AR16" s="8">
        <f t="shared" si="1"/>
        <v>8</v>
      </c>
      <c r="AS16" s="5">
        <v>3.5</v>
      </c>
      <c r="AT16" s="5">
        <v>245.5</v>
      </c>
      <c r="AU16" s="5">
        <v>39.5</v>
      </c>
      <c r="AV16" s="5">
        <v>88.5</v>
      </c>
      <c r="AW16" s="27">
        <f t="shared" si="2"/>
        <v>94.25</v>
      </c>
      <c r="AX16" s="8">
        <f t="shared" si="3"/>
        <v>73</v>
      </c>
      <c r="AY16" s="11">
        <f t="shared" si="4"/>
        <v>24.25</v>
      </c>
      <c r="AZ16" s="8">
        <f t="shared" si="5"/>
        <v>14</v>
      </c>
      <c r="BA16" s="31">
        <v>4</v>
      </c>
    </row>
    <row r="17" spans="1:53" x14ac:dyDescent="0.2">
      <c r="A17" s="4" t="s">
        <v>29</v>
      </c>
      <c r="B17" s="4" t="s">
        <v>30</v>
      </c>
      <c r="C17" s="22">
        <v>84.6</v>
      </c>
      <c r="D17" s="5">
        <v>80.7</v>
      </c>
      <c r="E17" s="5">
        <v>74.400000000000006</v>
      </c>
      <c r="F17" s="5">
        <v>72</v>
      </c>
      <c r="G17" s="5">
        <v>72.2</v>
      </c>
      <c r="H17" s="23">
        <v>70.099999999999994</v>
      </c>
      <c r="I17" s="5">
        <v>12.5</v>
      </c>
      <c r="J17" s="5">
        <v>10.7</v>
      </c>
      <c r="K17" s="5">
        <v>19.600000000000001</v>
      </c>
      <c r="L17" s="5">
        <v>16.3</v>
      </c>
      <c r="M17" s="5">
        <v>10.8</v>
      </c>
      <c r="N17" s="23">
        <v>8.4</v>
      </c>
      <c r="O17" s="5">
        <v>10.4</v>
      </c>
      <c r="P17" s="5">
        <v>12.8</v>
      </c>
      <c r="Q17" s="5">
        <v>21</v>
      </c>
      <c r="R17" s="5">
        <v>21.5</v>
      </c>
      <c r="S17" s="5">
        <v>17</v>
      </c>
      <c r="T17" s="23">
        <v>17.899999999999999</v>
      </c>
      <c r="U17" s="5">
        <v>42</v>
      </c>
      <c r="V17" s="5">
        <v>37</v>
      </c>
      <c r="W17" s="5">
        <v>36</v>
      </c>
      <c r="X17" s="23">
        <v>38</v>
      </c>
      <c r="Y17" s="5">
        <v>52.5</v>
      </c>
      <c r="Z17" s="5">
        <v>33</v>
      </c>
      <c r="AA17" s="5">
        <v>41</v>
      </c>
      <c r="AB17" s="5">
        <v>27</v>
      </c>
      <c r="AC17" s="5">
        <v>26</v>
      </c>
      <c r="AD17" s="5">
        <v>25</v>
      </c>
      <c r="AE17" s="5">
        <v>63</v>
      </c>
      <c r="AF17" s="5">
        <v>42.5</v>
      </c>
      <c r="AG17" s="5">
        <v>54</v>
      </c>
      <c r="AH17" s="5">
        <v>25</v>
      </c>
      <c r="AI17" s="5">
        <v>47</v>
      </c>
      <c r="AJ17" s="5">
        <v>53</v>
      </c>
      <c r="AK17" s="5">
        <v>42</v>
      </c>
      <c r="AL17" s="5">
        <v>29</v>
      </c>
      <c r="AM17" s="5">
        <v>32.5</v>
      </c>
      <c r="AN17" s="5">
        <v>28</v>
      </c>
      <c r="AO17" s="5">
        <v>28.5</v>
      </c>
      <c r="AP17" s="5">
        <v>24</v>
      </c>
      <c r="AQ17" s="27">
        <f t="shared" si="0"/>
        <v>37.388888888888886</v>
      </c>
      <c r="AR17" s="8">
        <f t="shared" si="1"/>
        <v>30</v>
      </c>
      <c r="AS17" s="5">
        <v>35.5</v>
      </c>
      <c r="AT17" s="5">
        <v>21</v>
      </c>
      <c r="AU17" s="5">
        <v>7.5</v>
      </c>
      <c r="AV17" s="5">
        <v>23.5</v>
      </c>
      <c r="AW17" s="27">
        <f t="shared" si="2"/>
        <v>21.875</v>
      </c>
      <c r="AX17" s="8">
        <f t="shared" si="3"/>
        <v>7</v>
      </c>
      <c r="AY17" s="11">
        <f t="shared" si="4"/>
        <v>24.25</v>
      </c>
      <c r="AZ17" s="8">
        <f t="shared" si="5"/>
        <v>14</v>
      </c>
      <c r="BA17" s="31">
        <v>21</v>
      </c>
    </row>
    <row r="18" spans="1:53" x14ac:dyDescent="0.2">
      <c r="A18" s="4" t="s">
        <v>31</v>
      </c>
      <c r="B18" s="4" t="s">
        <v>32</v>
      </c>
      <c r="C18" s="22">
        <v>83.9</v>
      </c>
      <c r="D18" s="5">
        <v>79.8</v>
      </c>
      <c r="E18" s="5">
        <v>69.599999999999994</v>
      </c>
      <c r="F18" s="5">
        <v>69.7</v>
      </c>
      <c r="G18" s="5">
        <v>72.3</v>
      </c>
      <c r="H18" s="23">
        <v>74.900000000000006</v>
      </c>
      <c r="I18" s="5">
        <v>10.1</v>
      </c>
      <c r="J18" s="5">
        <v>7.2</v>
      </c>
      <c r="K18" s="5">
        <v>12.8</v>
      </c>
      <c r="L18" s="5">
        <v>12</v>
      </c>
      <c r="M18" s="5">
        <v>9.5</v>
      </c>
      <c r="N18" s="23">
        <v>8.5</v>
      </c>
      <c r="O18" s="5">
        <v>6.5</v>
      </c>
      <c r="P18" s="5">
        <v>10.4</v>
      </c>
      <c r="Q18" s="5">
        <v>22.1</v>
      </c>
      <c r="R18" s="5">
        <v>20.9</v>
      </c>
      <c r="S18" s="5">
        <v>14.5</v>
      </c>
      <c r="T18" s="23">
        <v>13.8</v>
      </c>
      <c r="U18" s="5">
        <v>44</v>
      </c>
      <c r="V18" s="5">
        <v>36</v>
      </c>
      <c r="W18" s="5">
        <v>36</v>
      </c>
      <c r="X18" s="23">
        <v>45</v>
      </c>
      <c r="Y18" s="5">
        <v>47</v>
      </c>
      <c r="Z18" s="5">
        <v>26</v>
      </c>
      <c r="AA18" s="5">
        <v>18</v>
      </c>
      <c r="AB18" s="5">
        <v>15.5</v>
      </c>
      <c r="AC18" s="5">
        <v>27</v>
      </c>
      <c r="AD18" s="5">
        <v>44</v>
      </c>
      <c r="AE18" s="5">
        <v>40.5</v>
      </c>
      <c r="AF18" s="5">
        <v>12</v>
      </c>
      <c r="AG18" s="5">
        <v>15</v>
      </c>
      <c r="AH18" s="5">
        <v>9</v>
      </c>
      <c r="AI18" s="5">
        <v>37.5</v>
      </c>
      <c r="AJ18" s="5">
        <v>54</v>
      </c>
      <c r="AK18" s="5">
        <v>110</v>
      </c>
      <c r="AL18" s="5">
        <v>49</v>
      </c>
      <c r="AM18" s="5">
        <v>30</v>
      </c>
      <c r="AN18" s="5">
        <v>33</v>
      </c>
      <c r="AO18" s="5">
        <v>41.5</v>
      </c>
      <c r="AP18" s="5">
        <v>49</v>
      </c>
      <c r="AQ18" s="27">
        <f t="shared" si="0"/>
        <v>36.555555555555557</v>
      </c>
      <c r="AR18" s="8">
        <f t="shared" si="1"/>
        <v>29</v>
      </c>
      <c r="AS18" s="5">
        <v>54.5</v>
      </c>
      <c r="AT18" s="5">
        <v>18.5</v>
      </c>
      <c r="AU18" s="5">
        <v>7.5</v>
      </c>
      <c r="AV18" s="5">
        <v>78</v>
      </c>
      <c r="AW18" s="27">
        <f t="shared" si="2"/>
        <v>39.625</v>
      </c>
      <c r="AX18" s="8">
        <f t="shared" si="3"/>
        <v>20</v>
      </c>
      <c r="AY18" s="11">
        <f t="shared" si="4"/>
        <v>26.75</v>
      </c>
      <c r="AZ18" s="8">
        <f t="shared" si="5"/>
        <v>16</v>
      </c>
      <c r="BA18" s="31">
        <v>31</v>
      </c>
    </row>
    <row r="19" spans="1:53" x14ac:dyDescent="0.2">
      <c r="A19" s="4" t="s">
        <v>33</v>
      </c>
      <c r="B19" s="4" t="s">
        <v>34</v>
      </c>
      <c r="C19" s="22">
        <v>80.8</v>
      </c>
      <c r="D19" s="5">
        <v>80.7</v>
      </c>
      <c r="E19" s="5">
        <v>68.400000000000006</v>
      </c>
      <c r="F19" s="5">
        <v>69.599999999999994</v>
      </c>
      <c r="G19" s="5">
        <v>74.099999999999994</v>
      </c>
      <c r="H19" s="23">
        <v>71.599999999999994</v>
      </c>
      <c r="I19" s="5">
        <v>6.9</v>
      </c>
      <c r="J19" s="5">
        <v>9.9</v>
      </c>
      <c r="K19" s="5">
        <v>12.9</v>
      </c>
      <c r="L19" s="5">
        <v>13</v>
      </c>
      <c r="M19" s="5">
        <v>8.1</v>
      </c>
      <c r="N19" s="23">
        <v>6.2</v>
      </c>
      <c r="O19" s="5">
        <v>11.4</v>
      </c>
      <c r="P19" s="5">
        <v>11.7</v>
      </c>
      <c r="Q19" s="5">
        <v>25</v>
      </c>
      <c r="R19" s="5">
        <v>21.1</v>
      </c>
      <c r="S19" s="5">
        <v>14.1</v>
      </c>
      <c r="T19" s="23">
        <v>15.1</v>
      </c>
      <c r="U19" s="5">
        <v>43</v>
      </c>
      <c r="V19" s="5">
        <v>47.5</v>
      </c>
      <c r="W19" s="5">
        <v>42</v>
      </c>
      <c r="X19" s="23">
        <v>44</v>
      </c>
      <c r="Y19" s="5">
        <v>30</v>
      </c>
      <c r="Z19" s="5">
        <v>33</v>
      </c>
      <c r="AA19" s="5">
        <v>13</v>
      </c>
      <c r="AB19" s="5">
        <v>14</v>
      </c>
      <c r="AC19" s="5">
        <v>34</v>
      </c>
      <c r="AD19" s="5">
        <v>32.5</v>
      </c>
      <c r="AE19" s="5">
        <v>15.5</v>
      </c>
      <c r="AF19" s="5">
        <v>31</v>
      </c>
      <c r="AG19" s="5">
        <v>16</v>
      </c>
      <c r="AH19" s="5">
        <v>15</v>
      </c>
      <c r="AI19" s="5">
        <v>31.5</v>
      </c>
      <c r="AJ19" s="5">
        <v>29</v>
      </c>
      <c r="AK19" s="5">
        <v>33</v>
      </c>
      <c r="AL19" s="5">
        <v>38</v>
      </c>
      <c r="AM19" s="5">
        <v>18.5</v>
      </c>
      <c r="AN19" s="5">
        <v>31</v>
      </c>
      <c r="AO19" s="5">
        <v>44</v>
      </c>
      <c r="AP19" s="5">
        <v>39.5</v>
      </c>
      <c r="AQ19" s="27">
        <f t="shared" si="0"/>
        <v>27.694444444444443</v>
      </c>
      <c r="AR19" s="8">
        <f t="shared" si="1"/>
        <v>22</v>
      </c>
      <c r="AS19" s="5">
        <v>43.5</v>
      </c>
      <c r="AT19" s="5">
        <v>100</v>
      </c>
      <c r="AU19" s="5">
        <v>39.5</v>
      </c>
      <c r="AV19" s="5">
        <v>64</v>
      </c>
      <c r="AW19" s="27">
        <f t="shared" si="2"/>
        <v>61.75</v>
      </c>
      <c r="AX19" s="8">
        <f t="shared" si="3"/>
        <v>43</v>
      </c>
      <c r="AY19" s="11">
        <f t="shared" si="4"/>
        <v>27.25</v>
      </c>
      <c r="AZ19" s="8">
        <f t="shared" si="5"/>
        <v>17</v>
      </c>
      <c r="BA19" s="31">
        <v>11</v>
      </c>
    </row>
    <row r="20" spans="1:53" x14ac:dyDescent="0.2">
      <c r="A20" s="4" t="s">
        <v>37</v>
      </c>
      <c r="B20" s="4" t="s">
        <v>38</v>
      </c>
      <c r="C20" s="22">
        <v>79</v>
      </c>
      <c r="D20" s="5">
        <v>78.900000000000006</v>
      </c>
      <c r="E20" s="5">
        <v>71.3</v>
      </c>
      <c r="F20" s="5">
        <v>71.400000000000006</v>
      </c>
      <c r="G20" s="5">
        <v>68.8</v>
      </c>
      <c r="H20" s="23">
        <v>69.900000000000006</v>
      </c>
      <c r="I20" s="5">
        <v>7.1</v>
      </c>
      <c r="J20" s="5">
        <v>8</v>
      </c>
      <c r="K20" s="5">
        <v>14.4</v>
      </c>
      <c r="L20" s="5">
        <v>15.3</v>
      </c>
      <c r="M20" s="5">
        <v>5.7</v>
      </c>
      <c r="N20" s="23">
        <v>5.7</v>
      </c>
      <c r="O20" s="5">
        <v>14.9</v>
      </c>
      <c r="P20" s="5">
        <v>15</v>
      </c>
      <c r="Q20" s="5">
        <v>24.5</v>
      </c>
      <c r="R20" s="5">
        <v>24.1</v>
      </c>
      <c r="S20" s="5">
        <v>20.7</v>
      </c>
      <c r="T20" s="23">
        <v>20</v>
      </c>
      <c r="U20" s="5">
        <v>48</v>
      </c>
      <c r="V20" s="5">
        <v>46</v>
      </c>
      <c r="W20" s="5">
        <v>45</v>
      </c>
      <c r="X20" s="23">
        <v>45</v>
      </c>
      <c r="Y20" s="5">
        <v>21.5</v>
      </c>
      <c r="Z20" s="5">
        <v>21</v>
      </c>
      <c r="AA20" s="5">
        <v>23</v>
      </c>
      <c r="AB20" s="5">
        <v>24</v>
      </c>
      <c r="AC20" s="5">
        <v>19.5</v>
      </c>
      <c r="AD20" s="5">
        <v>23</v>
      </c>
      <c r="AE20" s="5">
        <v>17</v>
      </c>
      <c r="AF20" s="5">
        <v>14.5</v>
      </c>
      <c r="AG20" s="5">
        <v>21</v>
      </c>
      <c r="AH20" s="5">
        <v>21</v>
      </c>
      <c r="AI20" s="5">
        <v>16</v>
      </c>
      <c r="AJ20" s="5">
        <v>26</v>
      </c>
      <c r="AK20" s="5">
        <v>19</v>
      </c>
      <c r="AL20" s="5">
        <v>16.5</v>
      </c>
      <c r="AM20" s="5">
        <v>20</v>
      </c>
      <c r="AN20" s="5">
        <v>18.5</v>
      </c>
      <c r="AO20" s="5">
        <v>19</v>
      </c>
      <c r="AP20" s="5">
        <v>20.5</v>
      </c>
      <c r="AQ20" s="27">
        <f t="shared" si="0"/>
        <v>20.055555555555557</v>
      </c>
      <c r="AR20" s="8">
        <f t="shared" si="1"/>
        <v>15</v>
      </c>
      <c r="AS20" s="5">
        <v>113.5</v>
      </c>
      <c r="AT20" s="5">
        <v>83.5</v>
      </c>
      <c r="AU20" s="5">
        <v>57.5</v>
      </c>
      <c r="AV20" s="5">
        <v>78</v>
      </c>
      <c r="AW20" s="27">
        <f t="shared" si="2"/>
        <v>83.125</v>
      </c>
      <c r="AX20" s="8">
        <f t="shared" si="3"/>
        <v>65</v>
      </c>
      <c r="AY20" s="11">
        <f t="shared" si="4"/>
        <v>27.5</v>
      </c>
      <c r="AZ20" s="8">
        <f t="shared" si="5"/>
        <v>18</v>
      </c>
      <c r="BA20" s="31">
        <v>12</v>
      </c>
    </row>
    <row r="21" spans="1:53" x14ac:dyDescent="0.2">
      <c r="A21" s="4" t="s">
        <v>35</v>
      </c>
      <c r="B21" s="4" t="s">
        <v>36</v>
      </c>
      <c r="C21" s="22">
        <v>85.7</v>
      </c>
      <c r="D21" s="5">
        <v>78.2</v>
      </c>
      <c r="E21" s="5">
        <v>80.5</v>
      </c>
      <c r="F21" s="5">
        <v>78.599999999999994</v>
      </c>
      <c r="G21" s="5">
        <v>68.599999999999994</v>
      </c>
      <c r="H21" s="23">
        <v>70</v>
      </c>
      <c r="I21" s="5">
        <v>5.0999999999999996</v>
      </c>
      <c r="J21" s="5">
        <v>0.9</v>
      </c>
      <c r="K21" s="5">
        <v>12.7</v>
      </c>
      <c r="L21" s="5">
        <v>12.7</v>
      </c>
      <c r="M21" s="5">
        <v>0</v>
      </c>
      <c r="N21" s="23">
        <v>0</v>
      </c>
      <c r="O21" s="5">
        <v>6</v>
      </c>
      <c r="P21" s="5">
        <v>10</v>
      </c>
      <c r="Q21" s="5">
        <v>11.9</v>
      </c>
      <c r="R21" s="5">
        <v>14.5</v>
      </c>
      <c r="S21" s="5">
        <v>15.4</v>
      </c>
      <c r="T21" s="23">
        <v>13.3</v>
      </c>
      <c r="U21" s="5">
        <v>41</v>
      </c>
      <c r="V21" s="5">
        <v>25</v>
      </c>
      <c r="W21" s="5">
        <v>46</v>
      </c>
      <c r="X21" s="23">
        <v>28</v>
      </c>
      <c r="Y21" s="5">
        <v>69.5</v>
      </c>
      <c r="Z21" s="5">
        <v>17</v>
      </c>
      <c r="AA21" s="5">
        <v>96</v>
      </c>
      <c r="AB21" s="5">
        <v>75</v>
      </c>
      <c r="AC21" s="5">
        <v>18</v>
      </c>
      <c r="AD21" s="5">
        <v>24</v>
      </c>
      <c r="AE21" s="5">
        <v>8.5</v>
      </c>
      <c r="AF21" s="5">
        <v>1</v>
      </c>
      <c r="AG21" s="5">
        <v>13.5</v>
      </c>
      <c r="AH21" s="5">
        <v>11.5</v>
      </c>
      <c r="AI21" s="5">
        <v>2</v>
      </c>
      <c r="AJ21" s="5">
        <v>3</v>
      </c>
      <c r="AK21" s="5">
        <v>121.5</v>
      </c>
      <c r="AL21" s="5">
        <v>53</v>
      </c>
      <c r="AM21" s="5">
        <v>116</v>
      </c>
      <c r="AN21" s="5">
        <v>78</v>
      </c>
      <c r="AO21" s="5">
        <v>35.5</v>
      </c>
      <c r="AP21" s="5">
        <v>52</v>
      </c>
      <c r="AQ21" s="27">
        <f t="shared" si="0"/>
        <v>44.166666666666664</v>
      </c>
      <c r="AR21" s="8">
        <f t="shared" si="1"/>
        <v>35</v>
      </c>
      <c r="AS21" s="5">
        <v>28</v>
      </c>
      <c r="AT21" s="5">
        <v>2.5</v>
      </c>
      <c r="AU21" s="5">
        <v>66.5</v>
      </c>
      <c r="AV21" s="5">
        <v>4</v>
      </c>
      <c r="AW21" s="27">
        <f t="shared" si="2"/>
        <v>25.25</v>
      </c>
      <c r="AX21" s="8">
        <f t="shared" si="3"/>
        <v>10</v>
      </c>
      <c r="AY21" s="11">
        <f t="shared" si="4"/>
        <v>28.75</v>
      </c>
      <c r="AZ21" s="8">
        <f t="shared" si="5"/>
        <v>19</v>
      </c>
      <c r="BA21" s="31">
        <v>30</v>
      </c>
    </row>
    <row r="22" spans="1:53" x14ac:dyDescent="0.2">
      <c r="A22" s="4" t="s">
        <v>39</v>
      </c>
      <c r="B22" s="4" t="s">
        <v>40</v>
      </c>
      <c r="C22" s="22">
        <v>78.3</v>
      </c>
      <c r="D22" s="5">
        <v>78.900000000000006</v>
      </c>
      <c r="E22" s="5">
        <v>68.599999999999994</v>
      </c>
      <c r="F22" s="5">
        <v>67.2</v>
      </c>
      <c r="G22" s="5">
        <v>67</v>
      </c>
      <c r="H22" s="23">
        <v>69.599999999999994</v>
      </c>
      <c r="I22" s="5">
        <v>7.2</v>
      </c>
      <c r="J22" s="5">
        <v>8.8000000000000007</v>
      </c>
      <c r="K22" s="5">
        <v>17</v>
      </c>
      <c r="L22" s="5">
        <v>14.5</v>
      </c>
      <c r="M22" s="5">
        <v>6.9</v>
      </c>
      <c r="N22" s="23">
        <v>7.1</v>
      </c>
      <c r="O22" s="5">
        <v>15.3</v>
      </c>
      <c r="P22" s="5">
        <v>15.4</v>
      </c>
      <c r="Q22" s="5">
        <v>28.3</v>
      </c>
      <c r="R22" s="5">
        <v>29.2</v>
      </c>
      <c r="S22" s="5">
        <v>24.3</v>
      </c>
      <c r="T22" s="23">
        <v>20</v>
      </c>
      <c r="U22" s="5">
        <v>49</v>
      </c>
      <c r="V22" s="5">
        <v>45</v>
      </c>
      <c r="W22" s="5">
        <v>51</v>
      </c>
      <c r="X22" s="23">
        <v>41.5</v>
      </c>
      <c r="Y22" s="5">
        <v>18</v>
      </c>
      <c r="Z22" s="5">
        <v>21</v>
      </c>
      <c r="AA22" s="5">
        <v>15</v>
      </c>
      <c r="AB22" s="5">
        <v>8</v>
      </c>
      <c r="AC22" s="5">
        <v>14</v>
      </c>
      <c r="AD22" s="5">
        <v>22</v>
      </c>
      <c r="AE22" s="5">
        <v>18.5</v>
      </c>
      <c r="AF22" s="5">
        <v>24.5</v>
      </c>
      <c r="AG22" s="5">
        <v>32.5</v>
      </c>
      <c r="AH22" s="5">
        <v>19</v>
      </c>
      <c r="AI22" s="5">
        <v>23</v>
      </c>
      <c r="AJ22" s="5">
        <v>38</v>
      </c>
      <c r="AK22" s="5">
        <v>17</v>
      </c>
      <c r="AL22" s="5">
        <v>15</v>
      </c>
      <c r="AM22" s="5">
        <v>7</v>
      </c>
      <c r="AN22" s="5">
        <v>5</v>
      </c>
      <c r="AO22" s="5">
        <v>11</v>
      </c>
      <c r="AP22" s="5">
        <v>20.5</v>
      </c>
      <c r="AQ22" s="27">
        <f t="shared" si="0"/>
        <v>18.277777777777779</v>
      </c>
      <c r="AR22" s="8">
        <f t="shared" si="1"/>
        <v>13</v>
      </c>
      <c r="AS22" s="5">
        <v>125.5</v>
      </c>
      <c r="AT22" s="5">
        <v>75.5</v>
      </c>
      <c r="AU22" s="5">
        <v>152.5</v>
      </c>
      <c r="AV22" s="5">
        <v>44</v>
      </c>
      <c r="AW22" s="27">
        <f t="shared" si="2"/>
        <v>99.375</v>
      </c>
      <c r="AX22" s="8">
        <f t="shared" si="3"/>
        <v>81</v>
      </c>
      <c r="AY22" s="11">
        <f t="shared" si="4"/>
        <v>30</v>
      </c>
      <c r="AZ22" s="8">
        <f t="shared" si="5"/>
        <v>20</v>
      </c>
      <c r="BA22" s="31">
        <v>19</v>
      </c>
    </row>
    <row r="23" spans="1:53" x14ac:dyDescent="0.2">
      <c r="A23" s="4" t="s">
        <v>41</v>
      </c>
      <c r="B23" s="4" t="s">
        <v>42</v>
      </c>
      <c r="C23" s="22">
        <v>84.6</v>
      </c>
      <c r="D23" s="5">
        <v>83.9</v>
      </c>
      <c r="E23" s="5">
        <v>74.900000000000006</v>
      </c>
      <c r="F23" s="5">
        <v>73.099999999999994</v>
      </c>
      <c r="G23" s="5">
        <v>75</v>
      </c>
      <c r="H23" s="23">
        <v>69.400000000000006</v>
      </c>
      <c r="I23" s="5">
        <v>6.4</v>
      </c>
      <c r="J23" s="5">
        <v>8.1999999999999993</v>
      </c>
      <c r="K23" s="5">
        <v>13.5</v>
      </c>
      <c r="L23" s="5">
        <v>16.5</v>
      </c>
      <c r="M23" s="5">
        <v>6.8</v>
      </c>
      <c r="N23" s="23">
        <v>7</v>
      </c>
      <c r="O23" s="5">
        <v>8</v>
      </c>
      <c r="P23" s="5">
        <v>9.6999999999999993</v>
      </c>
      <c r="Q23" s="5">
        <v>17.2</v>
      </c>
      <c r="R23" s="5">
        <v>17.100000000000001</v>
      </c>
      <c r="S23" s="5">
        <v>13.7</v>
      </c>
      <c r="T23" s="23">
        <v>17.8</v>
      </c>
      <c r="U23" s="5">
        <v>41</v>
      </c>
      <c r="V23" s="5">
        <v>38.5</v>
      </c>
      <c r="W23" s="5">
        <v>46</v>
      </c>
      <c r="X23" s="23">
        <v>46</v>
      </c>
      <c r="Y23" s="5">
        <v>52.5</v>
      </c>
      <c r="Z23" s="5">
        <v>53</v>
      </c>
      <c r="AA23" s="5">
        <v>45</v>
      </c>
      <c r="AB23" s="5">
        <v>30</v>
      </c>
      <c r="AC23" s="5">
        <v>39.5</v>
      </c>
      <c r="AD23" s="5">
        <v>20</v>
      </c>
      <c r="AE23" s="5">
        <v>12</v>
      </c>
      <c r="AF23" s="5">
        <v>18</v>
      </c>
      <c r="AG23" s="5">
        <v>18</v>
      </c>
      <c r="AH23" s="5">
        <v>26.5</v>
      </c>
      <c r="AI23" s="5">
        <v>21.5</v>
      </c>
      <c r="AJ23" s="5">
        <v>36</v>
      </c>
      <c r="AK23" s="5">
        <v>69.5</v>
      </c>
      <c r="AL23" s="5">
        <v>56</v>
      </c>
      <c r="AM23" s="5">
        <v>53</v>
      </c>
      <c r="AN23" s="5">
        <v>51.5</v>
      </c>
      <c r="AO23" s="5">
        <v>47</v>
      </c>
      <c r="AP23" s="5">
        <v>25</v>
      </c>
      <c r="AQ23" s="27">
        <f t="shared" si="0"/>
        <v>37.444444444444443</v>
      </c>
      <c r="AR23" s="8">
        <f t="shared" si="1"/>
        <v>31</v>
      </c>
      <c r="AS23" s="5">
        <v>28</v>
      </c>
      <c r="AT23" s="5">
        <v>29</v>
      </c>
      <c r="AU23" s="5">
        <v>66.5</v>
      </c>
      <c r="AV23" s="5">
        <v>88.5</v>
      </c>
      <c r="AW23" s="27">
        <f t="shared" si="2"/>
        <v>53</v>
      </c>
      <c r="AX23" s="8">
        <f t="shared" si="3"/>
        <v>31</v>
      </c>
      <c r="AY23" s="11">
        <f t="shared" si="4"/>
        <v>31</v>
      </c>
      <c r="AZ23" s="8">
        <f t="shared" si="5"/>
        <v>21</v>
      </c>
      <c r="BA23" s="31">
        <v>39</v>
      </c>
    </row>
    <row r="24" spans="1:53" x14ac:dyDescent="0.2">
      <c r="A24" s="4" t="s">
        <v>43</v>
      </c>
      <c r="B24" s="4" t="s">
        <v>44</v>
      </c>
      <c r="C24" s="22">
        <v>81.2</v>
      </c>
      <c r="D24" s="5">
        <v>83.6</v>
      </c>
      <c r="E24" s="5">
        <v>71.7</v>
      </c>
      <c r="F24" s="5">
        <v>73.8</v>
      </c>
      <c r="G24" s="5">
        <v>73.900000000000006</v>
      </c>
      <c r="H24" s="23">
        <v>74.5</v>
      </c>
      <c r="I24" s="5">
        <v>10.6</v>
      </c>
      <c r="J24" s="5">
        <v>10.5</v>
      </c>
      <c r="K24" s="5">
        <v>19.600000000000001</v>
      </c>
      <c r="L24" s="5">
        <v>23.1</v>
      </c>
      <c r="M24" s="5">
        <v>10.4</v>
      </c>
      <c r="N24" s="23">
        <v>8.8000000000000007</v>
      </c>
      <c r="O24" s="5">
        <v>13.6</v>
      </c>
      <c r="P24" s="5">
        <v>10.4</v>
      </c>
      <c r="Q24" s="5">
        <v>25</v>
      </c>
      <c r="R24" s="5">
        <v>22</v>
      </c>
      <c r="S24" s="5">
        <v>18.2</v>
      </c>
      <c r="T24" s="23">
        <v>16</v>
      </c>
      <c r="U24" s="5">
        <v>37</v>
      </c>
      <c r="V24" s="5">
        <v>45</v>
      </c>
      <c r="W24" s="5">
        <v>39</v>
      </c>
      <c r="X24" s="23">
        <v>47</v>
      </c>
      <c r="Y24" s="5">
        <v>31</v>
      </c>
      <c r="Z24" s="5">
        <v>49</v>
      </c>
      <c r="AA24" s="5">
        <v>26</v>
      </c>
      <c r="AB24" s="5">
        <v>32</v>
      </c>
      <c r="AC24" s="5">
        <v>31</v>
      </c>
      <c r="AD24" s="5">
        <v>43</v>
      </c>
      <c r="AE24" s="5">
        <v>46</v>
      </c>
      <c r="AF24" s="5">
        <v>36.5</v>
      </c>
      <c r="AG24" s="5">
        <v>54</v>
      </c>
      <c r="AH24" s="5">
        <v>83.5</v>
      </c>
      <c r="AI24" s="5">
        <v>43</v>
      </c>
      <c r="AJ24" s="5">
        <v>56</v>
      </c>
      <c r="AK24" s="5">
        <v>22</v>
      </c>
      <c r="AL24" s="5">
        <v>49</v>
      </c>
      <c r="AM24" s="5">
        <v>18.5</v>
      </c>
      <c r="AN24" s="5">
        <v>25</v>
      </c>
      <c r="AO24" s="5">
        <v>25.5</v>
      </c>
      <c r="AP24" s="5">
        <v>35.5</v>
      </c>
      <c r="AQ24" s="27">
        <f t="shared" si="0"/>
        <v>39.25</v>
      </c>
      <c r="AR24" s="8">
        <f t="shared" si="1"/>
        <v>33</v>
      </c>
      <c r="AS24" s="5">
        <v>8</v>
      </c>
      <c r="AT24" s="5">
        <v>75.5</v>
      </c>
      <c r="AU24" s="5">
        <v>21.5</v>
      </c>
      <c r="AV24" s="5">
        <v>102</v>
      </c>
      <c r="AW24" s="27">
        <f t="shared" si="2"/>
        <v>51.75</v>
      </c>
      <c r="AX24" s="8">
        <f t="shared" si="3"/>
        <v>30</v>
      </c>
      <c r="AY24" s="11">
        <f t="shared" si="4"/>
        <v>32.25</v>
      </c>
      <c r="AZ24" s="8">
        <f t="shared" si="5"/>
        <v>22</v>
      </c>
      <c r="BA24" s="31">
        <v>13</v>
      </c>
    </row>
    <row r="25" spans="1:53" x14ac:dyDescent="0.2">
      <c r="A25" s="4" t="s">
        <v>45</v>
      </c>
      <c r="B25" s="4" t="s">
        <v>46</v>
      </c>
      <c r="C25" s="22">
        <v>81.599999999999994</v>
      </c>
      <c r="D25" s="5">
        <v>80.400000000000006</v>
      </c>
      <c r="E25" s="5">
        <v>73.099999999999994</v>
      </c>
      <c r="F25" s="5">
        <v>72.599999999999994</v>
      </c>
      <c r="G25" s="5">
        <v>74.2</v>
      </c>
      <c r="H25" s="23">
        <v>70.900000000000006</v>
      </c>
      <c r="I25" s="5">
        <v>12.2</v>
      </c>
      <c r="J25" s="5">
        <v>9.3000000000000007</v>
      </c>
      <c r="K25" s="5">
        <v>19.399999999999999</v>
      </c>
      <c r="L25" s="5">
        <v>19.399999999999999</v>
      </c>
      <c r="M25" s="5">
        <v>12</v>
      </c>
      <c r="N25" s="23">
        <v>9.1</v>
      </c>
      <c r="O25" s="5">
        <v>13.5</v>
      </c>
      <c r="P25" s="5">
        <v>14.6</v>
      </c>
      <c r="Q25" s="5">
        <v>23.2</v>
      </c>
      <c r="R25" s="5">
        <v>23.1</v>
      </c>
      <c r="S25" s="5">
        <v>18.7</v>
      </c>
      <c r="T25" s="23">
        <v>21.7</v>
      </c>
      <c r="U25" s="5">
        <v>50</v>
      </c>
      <c r="V25" s="5">
        <v>35</v>
      </c>
      <c r="W25" s="5">
        <v>48</v>
      </c>
      <c r="X25" s="23">
        <v>44</v>
      </c>
      <c r="Y25" s="5">
        <v>32</v>
      </c>
      <c r="Z25" s="5">
        <v>29.5</v>
      </c>
      <c r="AA25" s="5">
        <v>33</v>
      </c>
      <c r="AB25" s="5">
        <v>29</v>
      </c>
      <c r="AC25" s="5">
        <v>36</v>
      </c>
      <c r="AD25" s="5">
        <v>28</v>
      </c>
      <c r="AE25" s="5">
        <v>58.5</v>
      </c>
      <c r="AF25" s="5">
        <v>26</v>
      </c>
      <c r="AG25" s="5">
        <v>49.5</v>
      </c>
      <c r="AH25" s="5">
        <v>46.5</v>
      </c>
      <c r="AI25" s="5">
        <v>60</v>
      </c>
      <c r="AJ25" s="5">
        <v>58</v>
      </c>
      <c r="AK25" s="5">
        <v>23.5</v>
      </c>
      <c r="AL25" s="5">
        <v>18</v>
      </c>
      <c r="AM25" s="5">
        <v>23.5</v>
      </c>
      <c r="AN25" s="5">
        <v>21</v>
      </c>
      <c r="AO25" s="5">
        <v>23</v>
      </c>
      <c r="AP25" s="5">
        <v>17</v>
      </c>
      <c r="AQ25" s="27">
        <f t="shared" si="0"/>
        <v>34</v>
      </c>
      <c r="AR25" s="8">
        <f t="shared" si="1"/>
        <v>26</v>
      </c>
      <c r="AS25" s="5">
        <v>142</v>
      </c>
      <c r="AT25" s="5">
        <v>15</v>
      </c>
      <c r="AU25" s="5">
        <v>99</v>
      </c>
      <c r="AV25" s="5">
        <v>64</v>
      </c>
      <c r="AW25" s="27">
        <f t="shared" si="2"/>
        <v>80</v>
      </c>
      <c r="AX25" s="8">
        <f t="shared" si="3"/>
        <v>58</v>
      </c>
      <c r="AY25" s="11">
        <f t="shared" si="4"/>
        <v>34</v>
      </c>
      <c r="AZ25" s="8">
        <f t="shared" si="5"/>
        <v>23</v>
      </c>
      <c r="BA25" s="31">
        <v>39</v>
      </c>
    </row>
    <row r="26" spans="1:53" x14ac:dyDescent="0.2">
      <c r="A26" s="4" t="s">
        <v>47</v>
      </c>
      <c r="B26" s="4" t="s">
        <v>48</v>
      </c>
      <c r="C26" s="22">
        <v>75.7</v>
      </c>
      <c r="D26" s="5">
        <v>76.3</v>
      </c>
      <c r="E26" s="5">
        <v>69.900000000000006</v>
      </c>
      <c r="F26" s="5">
        <v>69.7</v>
      </c>
      <c r="G26" s="5">
        <v>61.6</v>
      </c>
      <c r="H26" s="23">
        <v>60.6</v>
      </c>
      <c r="I26" s="5">
        <v>7.9</v>
      </c>
      <c r="J26" s="5">
        <v>9.6</v>
      </c>
      <c r="K26" s="5">
        <v>17.8</v>
      </c>
      <c r="L26" s="5">
        <v>17.399999999999999</v>
      </c>
      <c r="M26" s="5">
        <v>6.4</v>
      </c>
      <c r="N26" s="23">
        <v>5.8</v>
      </c>
      <c r="O26" s="5">
        <v>18.399999999999999</v>
      </c>
      <c r="P26" s="5">
        <v>18.100000000000001</v>
      </c>
      <c r="Q26" s="5">
        <v>26.3</v>
      </c>
      <c r="R26" s="5">
        <v>26.3</v>
      </c>
      <c r="S26" s="5">
        <v>30.1</v>
      </c>
      <c r="T26" s="23">
        <v>31.8</v>
      </c>
      <c r="U26" s="5">
        <v>47</v>
      </c>
      <c r="V26" s="5">
        <v>49</v>
      </c>
      <c r="W26" s="5">
        <v>50</v>
      </c>
      <c r="X26" s="23">
        <v>47</v>
      </c>
      <c r="Y26" s="5">
        <v>10</v>
      </c>
      <c r="Z26" s="5">
        <v>9</v>
      </c>
      <c r="AA26" s="5">
        <v>19</v>
      </c>
      <c r="AB26" s="5">
        <v>15.5</v>
      </c>
      <c r="AC26" s="5">
        <v>6</v>
      </c>
      <c r="AD26" s="5">
        <v>6.5</v>
      </c>
      <c r="AE26" s="5">
        <v>25.5</v>
      </c>
      <c r="AF26" s="5">
        <v>28</v>
      </c>
      <c r="AG26" s="5">
        <v>36</v>
      </c>
      <c r="AH26" s="5">
        <v>37</v>
      </c>
      <c r="AI26" s="5">
        <v>19</v>
      </c>
      <c r="AJ26" s="5">
        <v>27</v>
      </c>
      <c r="AK26" s="5">
        <v>7</v>
      </c>
      <c r="AL26" s="5">
        <v>7</v>
      </c>
      <c r="AM26" s="5">
        <v>15</v>
      </c>
      <c r="AN26" s="5">
        <v>10</v>
      </c>
      <c r="AO26" s="5">
        <v>6</v>
      </c>
      <c r="AP26" s="5">
        <v>5</v>
      </c>
      <c r="AQ26" s="27">
        <f t="shared" si="0"/>
        <v>16.027777777777779</v>
      </c>
      <c r="AR26" s="8">
        <f t="shared" si="1"/>
        <v>12</v>
      </c>
      <c r="AS26" s="5">
        <v>98.5</v>
      </c>
      <c r="AT26" s="5">
        <v>124.5</v>
      </c>
      <c r="AU26" s="5">
        <v>133.5</v>
      </c>
      <c r="AV26" s="5">
        <v>102</v>
      </c>
      <c r="AW26" s="27">
        <f t="shared" si="2"/>
        <v>114.625</v>
      </c>
      <c r="AX26" s="8">
        <f t="shared" si="3"/>
        <v>102</v>
      </c>
      <c r="AY26" s="11">
        <f t="shared" si="4"/>
        <v>34.5</v>
      </c>
      <c r="AZ26" s="8">
        <f t="shared" si="5"/>
        <v>24</v>
      </c>
      <c r="BA26" s="31">
        <v>17</v>
      </c>
    </row>
    <row r="27" spans="1:53" x14ac:dyDescent="0.2">
      <c r="A27" s="4" t="s">
        <v>49</v>
      </c>
      <c r="B27" s="4" t="s">
        <v>50</v>
      </c>
      <c r="C27" s="22">
        <v>77.900000000000006</v>
      </c>
      <c r="D27" s="5">
        <v>77.099999999999994</v>
      </c>
      <c r="E27" s="5">
        <v>69.099999999999994</v>
      </c>
      <c r="F27" s="5">
        <v>68.7</v>
      </c>
      <c r="G27" s="5">
        <v>68</v>
      </c>
      <c r="H27" s="23">
        <v>66</v>
      </c>
      <c r="I27" s="5">
        <v>9</v>
      </c>
      <c r="J27" s="5">
        <v>8</v>
      </c>
      <c r="K27" s="5">
        <v>14.2</v>
      </c>
      <c r="L27" s="5">
        <v>13.3</v>
      </c>
      <c r="M27" s="5">
        <v>5.5</v>
      </c>
      <c r="N27" s="23">
        <v>5.4</v>
      </c>
      <c r="O27" s="5">
        <v>17.2</v>
      </c>
      <c r="P27" s="5">
        <v>17.2</v>
      </c>
      <c r="Q27" s="5">
        <v>26.6</v>
      </c>
      <c r="R27" s="5">
        <v>26.6</v>
      </c>
      <c r="S27" s="5">
        <v>21.8</v>
      </c>
      <c r="T27" s="23">
        <v>24.5</v>
      </c>
      <c r="U27" s="5">
        <v>54</v>
      </c>
      <c r="V27" s="5">
        <v>46</v>
      </c>
      <c r="W27" s="5">
        <v>49</v>
      </c>
      <c r="X27" s="23">
        <v>47</v>
      </c>
      <c r="Y27" s="5">
        <v>17</v>
      </c>
      <c r="Z27" s="5">
        <v>10</v>
      </c>
      <c r="AA27" s="5">
        <v>16.5</v>
      </c>
      <c r="AB27" s="5">
        <v>12</v>
      </c>
      <c r="AC27" s="5">
        <v>16</v>
      </c>
      <c r="AD27" s="5">
        <v>13.5</v>
      </c>
      <c r="AE27" s="5">
        <v>33</v>
      </c>
      <c r="AF27" s="5">
        <v>14.5</v>
      </c>
      <c r="AG27" s="5">
        <v>20</v>
      </c>
      <c r="AH27" s="5">
        <v>16</v>
      </c>
      <c r="AI27" s="5">
        <v>13.5</v>
      </c>
      <c r="AJ27" s="5">
        <v>22.5</v>
      </c>
      <c r="AK27" s="5">
        <v>8.5</v>
      </c>
      <c r="AL27" s="5">
        <v>9</v>
      </c>
      <c r="AM27" s="5">
        <v>13</v>
      </c>
      <c r="AN27" s="5">
        <v>8</v>
      </c>
      <c r="AO27" s="5">
        <v>15</v>
      </c>
      <c r="AP27" s="5">
        <v>12.5</v>
      </c>
      <c r="AQ27" s="27">
        <f t="shared" si="0"/>
        <v>15.027777777777779</v>
      </c>
      <c r="AR27" s="8">
        <f t="shared" si="1"/>
        <v>9</v>
      </c>
      <c r="AS27" s="5">
        <v>206.5</v>
      </c>
      <c r="AT27" s="5">
        <v>83.5</v>
      </c>
      <c r="AU27" s="5">
        <v>115.5</v>
      </c>
      <c r="AV27" s="5">
        <v>102</v>
      </c>
      <c r="AW27" s="27">
        <f t="shared" si="2"/>
        <v>126.875</v>
      </c>
      <c r="AX27" s="8">
        <f t="shared" si="3"/>
        <v>114</v>
      </c>
      <c r="AY27" s="11">
        <f t="shared" si="4"/>
        <v>35.25</v>
      </c>
      <c r="AZ27" s="8">
        <f t="shared" si="5"/>
        <v>25</v>
      </c>
      <c r="BA27" s="31">
        <v>36</v>
      </c>
    </row>
    <row r="28" spans="1:53" x14ac:dyDescent="0.2">
      <c r="A28" s="4" t="s">
        <v>55</v>
      </c>
      <c r="B28" s="4" t="s">
        <v>56</v>
      </c>
      <c r="C28" s="22">
        <v>84.8</v>
      </c>
      <c r="D28" s="5">
        <v>83</v>
      </c>
      <c r="E28" s="5">
        <v>77.2</v>
      </c>
      <c r="F28" s="5">
        <v>75.599999999999994</v>
      </c>
      <c r="G28" s="5">
        <v>73.5</v>
      </c>
      <c r="H28" s="23">
        <v>76.400000000000006</v>
      </c>
      <c r="I28" s="5">
        <v>10.9</v>
      </c>
      <c r="J28" s="5">
        <v>10.4</v>
      </c>
      <c r="K28" s="5">
        <v>19.399999999999999</v>
      </c>
      <c r="L28" s="5">
        <v>17.2</v>
      </c>
      <c r="M28" s="5">
        <v>9.5</v>
      </c>
      <c r="N28" s="23">
        <v>10.5</v>
      </c>
      <c r="O28" s="5">
        <v>10.6</v>
      </c>
      <c r="P28" s="5">
        <v>11.2</v>
      </c>
      <c r="Q28" s="5">
        <v>17.7</v>
      </c>
      <c r="R28" s="5">
        <v>18.2</v>
      </c>
      <c r="S28" s="5">
        <v>16.2</v>
      </c>
      <c r="T28" s="23">
        <v>14.9</v>
      </c>
      <c r="U28" s="5">
        <v>48</v>
      </c>
      <c r="V28" s="5">
        <v>37.5</v>
      </c>
      <c r="W28" s="5">
        <v>48</v>
      </c>
      <c r="X28" s="23">
        <v>39</v>
      </c>
      <c r="Y28" s="5">
        <v>56</v>
      </c>
      <c r="Z28" s="5">
        <v>45</v>
      </c>
      <c r="AA28" s="5">
        <v>63</v>
      </c>
      <c r="AB28" s="5">
        <v>47.5</v>
      </c>
      <c r="AC28" s="5">
        <v>30</v>
      </c>
      <c r="AD28" s="5">
        <v>52.5</v>
      </c>
      <c r="AE28" s="5">
        <v>49</v>
      </c>
      <c r="AF28" s="5">
        <v>35</v>
      </c>
      <c r="AG28" s="5">
        <v>49.5</v>
      </c>
      <c r="AH28" s="5">
        <v>36</v>
      </c>
      <c r="AI28" s="5">
        <v>37.5</v>
      </c>
      <c r="AJ28" s="5">
        <v>78</v>
      </c>
      <c r="AK28" s="5">
        <v>38</v>
      </c>
      <c r="AL28" s="5">
        <v>40.5</v>
      </c>
      <c r="AM28" s="5">
        <v>50</v>
      </c>
      <c r="AN28" s="5">
        <v>46</v>
      </c>
      <c r="AO28" s="5">
        <v>34</v>
      </c>
      <c r="AP28" s="5">
        <v>41</v>
      </c>
      <c r="AQ28" s="27">
        <f t="shared" si="0"/>
        <v>46.027777777777779</v>
      </c>
      <c r="AR28" s="8">
        <f t="shared" si="1"/>
        <v>36</v>
      </c>
      <c r="AS28" s="5">
        <v>113.5</v>
      </c>
      <c r="AT28" s="5">
        <v>23.5</v>
      </c>
      <c r="AU28" s="5">
        <v>99</v>
      </c>
      <c r="AV28" s="5">
        <v>29</v>
      </c>
      <c r="AW28" s="27">
        <f t="shared" si="2"/>
        <v>66.25</v>
      </c>
      <c r="AX28" s="8">
        <f t="shared" si="3"/>
        <v>45</v>
      </c>
      <c r="AY28" s="11">
        <f t="shared" si="4"/>
        <v>38.25</v>
      </c>
      <c r="AZ28" s="8">
        <f t="shared" si="5"/>
        <v>26</v>
      </c>
      <c r="BA28" s="31">
        <v>52</v>
      </c>
    </row>
    <row r="29" spans="1:53" x14ac:dyDescent="0.2">
      <c r="A29" s="4" t="s">
        <v>51</v>
      </c>
      <c r="B29" s="4" t="s">
        <v>52</v>
      </c>
      <c r="C29" s="22">
        <v>83</v>
      </c>
      <c r="D29" s="5">
        <v>83.8</v>
      </c>
      <c r="E29" s="5">
        <v>72.5</v>
      </c>
      <c r="F29" s="5">
        <v>74.400000000000006</v>
      </c>
      <c r="G29" s="5">
        <v>79.099999999999994</v>
      </c>
      <c r="H29" s="23">
        <v>79.099999999999994</v>
      </c>
      <c r="I29" s="5">
        <v>14.3</v>
      </c>
      <c r="J29" s="5">
        <v>13.8</v>
      </c>
      <c r="K29" s="5">
        <v>18.600000000000001</v>
      </c>
      <c r="L29" s="5">
        <v>19.5</v>
      </c>
      <c r="M29" s="5">
        <v>13.1</v>
      </c>
      <c r="N29" s="23">
        <v>11.4</v>
      </c>
      <c r="O29" s="5">
        <v>12.2</v>
      </c>
      <c r="P29" s="5">
        <v>10.7</v>
      </c>
      <c r="Q29" s="5">
        <v>22.3</v>
      </c>
      <c r="R29" s="5">
        <v>19.2</v>
      </c>
      <c r="S29" s="5">
        <v>12</v>
      </c>
      <c r="T29" s="23">
        <v>13.3</v>
      </c>
      <c r="U29" s="5">
        <v>39</v>
      </c>
      <c r="V29" s="5">
        <v>44</v>
      </c>
      <c r="W29" s="5">
        <v>41</v>
      </c>
      <c r="X29" s="23">
        <v>44</v>
      </c>
      <c r="Y29" s="5">
        <v>38</v>
      </c>
      <c r="Z29" s="5">
        <v>50.5</v>
      </c>
      <c r="AA29" s="5">
        <v>31</v>
      </c>
      <c r="AB29" s="5">
        <v>35</v>
      </c>
      <c r="AC29" s="5">
        <v>75.5</v>
      </c>
      <c r="AD29" s="5">
        <v>85</v>
      </c>
      <c r="AE29" s="5">
        <v>82.5</v>
      </c>
      <c r="AF29" s="5">
        <v>78</v>
      </c>
      <c r="AG29" s="5">
        <v>42.5</v>
      </c>
      <c r="AH29" s="5">
        <v>48</v>
      </c>
      <c r="AI29" s="5">
        <v>74.5</v>
      </c>
      <c r="AJ29" s="5">
        <v>92.5</v>
      </c>
      <c r="AK29" s="5">
        <v>30.5</v>
      </c>
      <c r="AL29" s="5">
        <v>45</v>
      </c>
      <c r="AM29" s="5">
        <v>28.5</v>
      </c>
      <c r="AN29" s="5">
        <v>40.5</v>
      </c>
      <c r="AO29" s="5">
        <v>60.5</v>
      </c>
      <c r="AP29" s="5">
        <v>52</v>
      </c>
      <c r="AQ29" s="27">
        <f t="shared" si="0"/>
        <v>55</v>
      </c>
      <c r="AR29" s="8">
        <f t="shared" si="1"/>
        <v>43</v>
      </c>
      <c r="AS29" s="5">
        <v>13.5</v>
      </c>
      <c r="AT29" s="5">
        <v>66.5</v>
      </c>
      <c r="AU29" s="5">
        <v>31</v>
      </c>
      <c r="AV29" s="5">
        <v>64</v>
      </c>
      <c r="AW29" s="27">
        <f t="shared" si="2"/>
        <v>43.75</v>
      </c>
      <c r="AX29" s="8">
        <f t="shared" si="3"/>
        <v>24</v>
      </c>
      <c r="AY29" s="11">
        <f t="shared" si="4"/>
        <v>38.25</v>
      </c>
      <c r="AZ29" s="8">
        <f t="shared" si="5"/>
        <v>26</v>
      </c>
      <c r="BA29" s="31">
        <v>24</v>
      </c>
    </row>
    <row r="30" spans="1:53" x14ac:dyDescent="0.2">
      <c r="A30" s="4" t="s">
        <v>53</v>
      </c>
      <c r="B30" s="41" t="s">
        <v>54</v>
      </c>
      <c r="C30" s="5">
        <v>84.9</v>
      </c>
      <c r="D30" s="5">
        <v>86.2</v>
      </c>
      <c r="E30" s="5">
        <v>78.2</v>
      </c>
      <c r="F30" s="5">
        <v>77.5</v>
      </c>
      <c r="G30" s="5">
        <v>79.099999999999994</v>
      </c>
      <c r="H30" s="23">
        <v>71.3</v>
      </c>
      <c r="I30" s="5">
        <v>12</v>
      </c>
      <c r="J30" s="5">
        <v>10.6</v>
      </c>
      <c r="K30" s="5">
        <v>16.5</v>
      </c>
      <c r="L30" s="5">
        <v>18.600000000000001</v>
      </c>
      <c r="M30" s="5">
        <v>6.8</v>
      </c>
      <c r="N30" s="23">
        <v>2.1</v>
      </c>
      <c r="O30" s="5">
        <v>8</v>
      </c>
      <c r="P30" s="5">
        <v>8.1999999999999993</v>
      </c>
      <c r="Q30" s="5">
        <v>13.6</v>
      </c>
      <c r="R30" s="5">
        <v>14.4</v>
      </c>
      <c r="S30" s="5">
        <v>10.199999999999999</v>
      </c>
      <c r="T30" s="23">
        <v>17.399999999999999</v>
      </c>
      <c r="U30" s="5">
        <v>44</v>
      </c>
      <c r="V30" s="5">
        <v>40</v>
      </c>
      <c r="W30" s="5">
        <v>44</v>
      </c>
      <c r="X30" s="23">
        <v>39</v>
      </c>
      <c r="Y30" s="5">
        <v>57.5</v>
      </c>
      <c r="Z30" s="5">
        <v>82.5</v>
      </c>
      <c r="AA30" s="5">
        <v>71</v>
      </c>
      <c r="AB30" s="5">
        <v>60</v>
      </c>
      <c r="AC30" s="5">
        <v>75.5</v>
      </c>
      <c r="AD30" s="5">
        <v>29.5</v>
      </c>
      <c r="AE30" s="5">
        <v>55</v>
      </c>
      <c r="AF30" s="5">
        <v>39</v>
      </c>
      <c r="AG30" s="5">
        <v>31</v>
      </c>
      <c r="AH30" s="5">
        <v>42</v>
      </c>
      <c r="AI30" s="5">
        <v>21.5</v>
      </c>
      <c r="AJ30" s="5">
        <v>6</v>
      </c>
      <c r="AK30" s="5">
        <v>69.5</v>
      </c>
      <c r="AL30" s="5">
        <v>80</v>
      </c>
      <c r="AM30" s="5">
        <v>93</v>
      </c>
      <c r="AN30" s="5">
        <v>79.5</v>
      </c>
      <c r="AO30" s="5">
        <v>83</v>
      </c>
      <c r="AP30" s="5">
        <v>27.5</v>
      </c>
      <c r="AQ30" s="27">
        <f t="shared" si="0"/>
        <v>55.722222222222221</v>
      </c>
      <c r="AR30" s="8">
        <f t="shared" si="1"/>
        <v>44</v>
      </c>
      <c r="AS30" s="5">
        <v>54.5</v>
      </c>
      <c r="AT30" s="5">
        <v>43</v>
      </c>
      <c r="AU30" s="5">
        <v>52</v>
      </c>
      <c r="AV30" s="5">
        <v>29</v>
      </c>
      <c r="AW30" s="27">
        <f t="shared" si="2"/>
        <v>44.625</v>
      </c>
      <c r="AX30" s="8">
        <f t="shared" si="3"/>
        <v>25</v>
      </c>
      <c r="AY30" s="11">
        <f t="shared" si="4"/>
        <v>39.25</v>
      </c>
      <c r="AZ30" s="8">
        <f t="shared" si="5"/>
        <v>28</v>
      </c>
      <c r="BA30" s="32">
        <v>37</v>
      </c>
    </row>
    <row r="31" spans="1:53" ht="13.5" thickBot="1" x14ac:dyDescent="0.25">
      <c r="A31" s="34" t="s">
        <v>57</v>
      </c>
      <c r="B31" s="34" t="s">
        <v>58</v>
      </c>
      <c r="C31" s="35">
        <v>76.099999999999994</v>
      </c>
      <c r="D31" s="36">
        <v>77.900000000000006</v>
      </c>
      <c r="E31" s="36">
        <v>67.5</v>
      </c>
      <c r="F31" s="36">
        <v>71.8</v>
      </c>
      <c r="G31" s="36">
        <v>68.2</v>
      </c>
      <c r="H31" s="37">
        <v>69.2</v>
      </c>
      <c r="I31" s="36">
        <v>7.9</v>
      </c>
      <c r="J31" s="36">
        <v>10.7</v>
      </c>
      <c r="K31" s="36">
        <v>17.5</v>
      </c>
      <c r="L31" s="36">
        <v>21.2</v>
      </c>
      <c r="M31" s="36">
        <v>10.9</v>
      </c>
      <c r="N31" s="37">
        <v>9.6</v>
      </c>
      <c r="O31" s="36">
        <v>16.899999999999999</v>
      </c>
      <c r="P31" s="36">
        <v>15</v>
      </c>
      <c r="Q31" s="36">
        <v>27.8</v>
      </c>
      <c r="R31" s="36">
        <v>22.8</v>
      </c>
      <c r="S31" s="36">
        <v>21.7</v>
      </c>
      <c r="T31" s="37">
        <v>21.3</v>
      </c>
      <c r="U31" s="36">
        <v>45</v>
      </c>
      <c r="V31" s="36">
        <v>50</v>
      </c>
      <c r="W31" s="36">
        <v>43</v>
      </c>
      <c r="X31" s="37">
        <v>53</v>
      </c>
      <c r="Y31" s="36">
        <v>14</v>
      </c>
      <c r="Z31" s="36">
        <v>15.5</v>
      </c>
      <c r="AA31" s="36">
        <v>11</v>
      </c>
      <c r="AB31" s="36">
        <v>26</v>
      </c>
      <c r="AC31" s="36">
        <v>17</v>
      </c>
      <c r="AD31" s="36">
        <v>19</v>
      </c>
      <c r="AE31" s="36">
        <v>25.5</v>
      </c>
      <c r="AF31" s="36">
        <v>42.5</v>
      </c>
      <c r="AG31" s="36">
        <v>34.5</v>
      </c>
      <c r="AH31" s="36">
        <v>61</v>
      </c>
      <c r="AI31" s="36">
        <v>49</v>
      </c>
      <c r="AJ31" s="36">
        <v>65</v>
      </c>
      <c r="AK31" s="36">
        <v>10.5</v>
      </c>
      <c r="AL31" s="36">
        <v>16.5</v>
      </c>
      <c r="AM31" s="36">
        <v>9.5</v>
      </c>
      <c r="AN31" s="36">
        <v>22</v>
      </c>
      <c r="AO31" s="36">
        <v>16.5</v>
      </c>
      <c r="AP31" s="36">
        <v>18</v>
      </c>
      <c r="AQ31" s="38">
        <f t="shared" si="0"/>
        <v>26.277777777777779</v>
      </c>
      <c r="AR31" s="39">
        <f t="shared" si="1"/>
        <v>21</v>
      </c>
      <c r="AS31" s="36">
        <v>68</v>
      </c>
      <c r="AT31" s="36">
        <v>143.5</v>
      </c>
      <c r="AU31" s="36">
        <v>47</v>
      </c>
      <c r="AV31" s="36">
        <v>192.5</v>
      </c>
      <c r="AW31" s="38">
        <f t="shared" si="2"/>
        <v>112.75</v>
      </c>
      <c r="AX31" s="39">
        <f t="shared" si="3"/>
        <v>96</v>
      </c>
      <c r="AY31" s="40">
        <f t="shared" si="4"/>
        <v>39.75</v>
      </c>
      <c r="AZ31" s="39">
        <f t="shared" si="5"/>
        <v>29</v>
      </c>
      <c r="BA31" s="33">
        <v>15</v>
      </c>
    </row>
    <row r="32" spans="1:53" ht="13.5" thickTop="1" x14ac:dyDescent="0.2">
      <c r="A32" s="4" t="s">
        <v>59</v>
      </c>
      <c r="B32" s="4" t="s">
        <v>60</v>
      </c>
      <c r="C32" s="22">
        <v>85.9</v>
      </c>
      <c r="D32" s="5">
        <v>81.099999999999994</v>
      </c>
      <c r="E32" s="5">
        <v>77.7</v>
      </c>
      <c r="F32" s="5">
        <v>74.8</v>
      </c>
      <c r="G32" s="5">
        <v>79.900000000000006</v>
      </c>
      <c r="H32" s="23">
        <v>80.599999999999994</v>
      </c>
      <c r="I32" s="5">
        <v>13.1</v>
      </c>
      <c r="J32" s="5">
        <v>10</v>
      </c>
      <c r="K32" s="5">
        <v>20.8</v>
      </c>
      <c r="L32" s="5">
        <v>18.399999999999999</v>
      </c>
      <c r="M32" s="5">
        <v>7.1</v>
      </c>
      <c r="N32" s="23">
        <v>8.8000000000000007</v>
      </c>
      <c r="O32" s="5">
        <v>9.6</v>
      </c>
      <c r="P32" s="5">
        <v>12.9</v>
      </c>
      <c r="Q32" s="5">
        <v>15.3</v>
      </c>
      <c r="R32" s="5">
        <v>19.2</v>
      </c>
      <c r="S32" s="5">
        <v>9.1</v>
      </c>
      <c r="T32" s="23">
        <v>9.1999999999999993</v>
      </c>
      <c r="U32" s="5">
        <v>40.5</v>
      </c>
      <c r="V32" s="5">
        <v>32</v>
      </c>
      <c r="W32" s="5">
        <v>48</v>
      </c>
      <c r="X32" s="23">
        <v>34</v>
      </c>
      <c r="Y32" s="5">
        <v>72</v>
      </c>
      <c r="Z32" s="5">
        <v>36</v>
      </c>
      <c r="AA32" s="5">
        <v>68.5</v>
      </c>
      <c r="AB32" s="5">
        <v>41</v>
      </c>
      <c r="AC32" s="5">
        <v>81.5</v>
      </c>
      <c r="AD32" s="5">
        <v>105</v>
      </c>
      <c r="AE32" s="5">
        <v>69</v>
      </c>
      <c r="AF32" s="5">
        <v>32.5</v>
      </c>
      <c r="AG32" s="5">
        <v>66</v>
      </c>
      <c r="AH32" s="5">
        <v>41</v>
      </c>
      <c r="AI32" s="5">
        <v>24.5</v>
      </c>
      <c r="AJ32" s="5">
        <v>56</v>
      </c>
      <c r="AK32" s="5">
        <v>52</v>
      </c>
      <c r="AL32" s="5">
        <v>27.5</v>
      </c>
      <c r="AM32" s="5">
        <v>72.5</v>
      </c>
      <c r="AN32" s="5">
        <v>40.5</v>
      </c>
      <c r="AO32" s="5">
        <v>95.5</v>
      </c>
      <c r="AP32" s="5">
        <v>102</v>
      </c>
      <c r="AQ32" s="27">
        <f t="shared" si="0"/>
        <v>60.166666666666664</v>
      </c>
      <c r="AR32" s="8">
        <f t="shared" si="1"/>
        <v>48</v>
      </c>
      <c r="AS32" s="5">
        <v>21.5</v>
      </c>
      <c r="AT32" s="5">
        <v>10</v>
      </c>
      <c r="AU32" s="5">
        <v>99</v>
      </c>
      <c r="AV32" s="5">
        <v>8.5</v>
      </c>
      <c r="AW32" s="27">
        <f t="shared" si="2"/>
        <v>34.75</v>
      </c>
      <c r="AX32" s="8">
        <f t="shared" si="3"/>
        <v>16</v>
      </c>
      <c r="AY32" s="11">
        <f t="shared" si="4"/>
        <v>40</v>
      </c>
      <c r="AZ32" s="8">
        <f t="shared" si="5"/>
        <v>30</v>
      </c>
      <c r="BA32" s="31">
        <v>56</v>
      </c>
    </row>
    <row r="33" spans="1:53" x14ac:dyDescent="0.2">
      <c r="A33" s="4" t="s">
        <v>61</v>
      </c>
      <c r="B33" s="4" t="s">
        <v>62</v>
      </c>
      <c r="C33" s="22">
        <v>76</v>
      </c>
      <c r="D33" s="5">
        <v>77.2</v>
      </c>
      <c r="E33" s="5">
        <v>71.8</v>
      </c>
      <c r="F33" s="5">
        <v>72.400000000000006</v>
      </c>
      <c r="G33" s="5">
        <v>61.7</v>
      </c>
      <c r="H33" s="23">
        <v>64.900000000000006</v>
      </c>
      <c r="I33" s="5">
        <v>7.2</v>
      </c>
      <c r="J33" s="5">
        <v>9.6999999999999993</v>
      </c>
      <c r="K33" s="5">
        <v>17.5</v>
      </c>
      <c r="L33" s="5">
        <v>19.8</v>
      </c>
      <c r="M33" s="5">
        <v>5.8</v>
      </c>
      <c r="N33" s="23">
        <v>5.5</v>
      </c>
      <c r="O33" s="5">
        <v>16.7</v>
      </c>
      <c r="P33" s="5">
        <v>16.100000000000001</v>
      </c>
      <c r="Q33" s="5">
        <v>23.2</v>
      </c>
      <c r="R33" s="5">
        <v>22.3</v>
      </c>
      <c r="S33" s="5">
        <v>29.3</v>
      </c>
      <c r="T33" s="23">
        <v>26.2</v>
      </c>
      <c r="U33" s="5">
        <v>47</v>
      </c>
      <c r="V33" s="5">
        <v>50</v>
      </c>
      <c r="W33" s="5">
        <v>50</v>
      </c>
      <c r="X33" s="23">
        <v>49</v>
      </c>
      <c r="Y33" s="5">
        <v>13</v>
      </c>
      <c r="Z33" s="5">
        <v>12</v>
      </c>
      <c r="AA33" s="5">
        <v>27</v>
      </c>
      <c r="AB33" s="5">
        <v>28</v>
      </c>
      <c r="AC33" s="5">
        <v>7</v>
      </c>
      <c r="AD33" s="5">
        <v>11</v>
      </c>
      <c r="AE33" s="5">
        <v>18.5</v>
      </c>
      <c r="AF33" s="5">
        <v>29</v>
      </c>
      <c r="AG33" s="5">
        <v>34.5</v>
      </c>
      <c r="AH33" s="5">
        <v>50</v>
      </c>
      <c r="AI33" s="5">
        <v>17.5</v>
      </c>
      <c r="AJ33" s="5">
        <v>24.5</v>
      </c>
      <c r="AK33" s="5">
        <v>12</v>
      </c>
      <c r="AL33" s="5">
        <v>13</v>
      </c>
      <c r="AM33" s="5">
        <v>23.5</v>
      </c>
      <c r="AN33" s="5">
        <v>24</v>
      </c>
      <c r="AO33" s="5">
        <v>7</v>
      </c>
      <c r="AP33" s="5">
        <v>10</v>
      </c>
      <c r="AQ33" s="27">
        <f t="shared" si="0"/>
        <v>20.083333333333332</v>
      </c>
      <c r="AR33" s="8">
        <f t="shared" si="1"/>
        <v>16</v>
      </c>
      <c r="AS33" s="5">
        <v>98.5</v>
      </c>
      <c r="AT33" s="5">
        <v>143.5</v>
      </c>
      <c r="AU33" s="5">
        <v>133.5</v>
      </c>
      <c r="AV33" s="5">
        <v>134.5</v>
      </c>
      <c r="AW33" s="27">
        <f t="shared" si="2"/>
        <v>127.5</v>
      </c>
      <c r="AX33" s="8">
        <f t="shared" si="3"/>
        <v>115</v>
      </c>
      <c r="AY33" s="11">
        <f t="shared" si="4"/>
        <v>40.75</v>
      </c>
      <c r="AZ33" s="8">
        <f t="shared" si="5"/>
        <v>31</v>
      </c>
      <c r="BA33" s="31">
        <v>23</v>
      </c>
    </row>
    <row r="34" spans="1:53" x14ac:dyDescent="0.2">
      <c r="A34" s="4" t="s">
        <v>63</v>
      </c>
      <c r="B34" s="4" t="s">
        <v>64</v>
      </c>
      <c r="C34" s="22">
        <v>77.099999999999994</v>
      </c>
      <c r="D34" s="5">
        <v>77.900000000000006</v>
      </c>
      <c r="E34" s="5">
        <v>66.3</v>
      </c>
      <c r="F34" s="5">
        <v>66.8</v>
      </c>
      <c r="G34" s="5">
        <v>66.400000000000006</v>
      </c>
      <c r="H34" s="23">
        <v>66</v>
      </c>
      <c r="I34" s="5">
        <v>9.8000000000000007</v>
      </c>
      <c r="J34" s="5">
        <v>10.6</v>
      </c>
      <c r="K34" s="5">
        <v>14.9</v>
      </c>
      <c r="L34" s="5">
        <v>15.4</v>
      </c>
      <c r="M34" s="5">
        <v>7.5</v>
      </c>
      <c r="N34" s="23">
        <v>6.7</v>
      </c>
      <c r="O34" s="5">
        <v>16.899999999999999</v>
      </c>
      <c r="P34" s="5">
        <v>12.4</v>
      </c>
      <c r="Q34" s="5">
        <v>29.7</v>
      </c>
      <c r="R34" s="5">
        <v>24.1</v>
      </c>
      <c r="S34" s="5">
        <v>24</v>
      </c>
      <c r="T34" s="23">
        <v>24.5</v>
      </c>
      <c r="U34" s="5">
        <v>53</v>
      </c>
      <c r="V34" s="5">
        <v>51</v>
      </c>
      <c r="W34" s="5">
        <v>47</v>
      </c>
      <c r="X34" s="23">
        <v>48</v>
      </c>
      <c r="Y34" s="5">
        <v>16</v>
      </c>
      <c r="Z34" s="5">
        <v>15.5</v>
      </c>
      <c r="AA34" s="5">
        <v>5.5</v>
      </c>
      <c r="AB34" s="5">
        <v>7</v>
      </c>
      <c r="AC34" s="5">
        <v>12.5</v>
      </c>
      <c r="AD34" s="5">
        <v>13.5</v>
      </c>
      <c r="AE34" s="5">
        <v>37</v>
      </c>
      <c r="AF34" s="5">
        <v>39</v>
      </c>
      <c r="AG34" s="5">
        <v>25.5</v>
      </c>
      <c r="AH34" s="5">
        <v>22.5</v>
      </c>
      <c r="AI34" s="5">
        <v>29</v>
      </c>
      <c r="AJ34" s="5">
        <v>33</v>
      </c>
      <c r="AK34" s="5">
        <v>10.5</v>
      </c>
      <c r="AL34" s="5">
        <v>31</v>
      </c>
      <c r="AM34" s="5">
        <v>5</v>
      </c>
      <c r="AN34" s="5">
        <v>18.5</v>
      </c>
      <c r="AO34" s="5">
        <v>12</v>
      </c>
      <c r="AP34" s="5">
        <v>12.5</v>
      </c>
      <c r="AQ34" s="27">
        <f t="shared" si="0"/>
        <v>19.194444444444443</v>
      </c>
      <c r="AR34" s="8">
        <f t="shared" si="1"/>
        <v>14</v>
      </c>
      <c r="AS34" s="5">
        <v>186.5</v>
      </c>
      <c r="AT34" s="5">
        <v>161</v>
      </c>
      <c r="AU34" s="5">
        <v>81</v>
      </c>
      <c r="AV34" s="5">
        <v>120.5</v>
      </c>
      <c r="AW34" s="27">
        <f t="shared" si="2"/>
        <v>137.25</v>
      </c>
      <c r="AX34" s="8">
        <f t="shared" si="3"/>
        <v>129</v>
      </c>
      <c r="AY34" s="11">
        <f t="shared" si="4"/>
        <v>42.75</v>
      </c>
      <c r="AZ34" s="8">
        <f t="shared" si="5"/>
        <v>32</v>
      </c>
      <c r="BA34" s="31">
        <v>34</v>
      </c>
    </row>
    <row r="35" spans="1:53" x14ac:dyDescent="0.2">
      <c r="A35" s="4" t="s">
        <v>65</v>
      </c>
      <c r="B35" s="4" t="s">
        <v>66</v>
      </c>
      <c r="C35" s="22">
        <v>83.2</v>
      </c>
      <c r="D35" s="5">
        <v>80.3</v>
      </c>
      <c r="E35" s="5">
        <v>73.599999999999994</v>
      </c>
      <c r="F35" s="5">
        <v>74.900000000000006</v>
      </c>
      <c r="G35" s="5">
        <v>83</v>
      </c>
      <c r="H35" s="23">
        <v>79.099999999999994</v>
      </c>
      <c r="I35" s="5">
        <v>10.3</v>
      </c>
      <c r="J35" s="5">
        <v>8.5</v>
      </c>
      <c r="K35" s="5">
        <v>16.100000000000001</v>
      </c>
      <c r="L35" s="5">
        <v>16.899999999999999</v>
      </c>
      <c r="M35" s="5">
        <v>15.8</v>
      </c>
      <c r="N35" s="23">
        <v>10.3</v>
      </c>
      <c r="O35" s="5">
        <v>8.3000000000000007</v>
      </c>
      <c r="P35" s="5">
        <v>10.4</v>
      </c>
      <c r="Q35" s="5">
        <v>16.8</v>
      </c>
      <c r="R35" s="5">
        <v>15.6</v>
      </c>
      <c r="S35" s="5">
        <v>6.7</v>
      </c>
      <c r="T35" s="23">
        <v>8.3000000000000007</v>
      </c>
      <c r="U35" s="5">
        <v>43</v>
      </c>
      <c r="V35" s="5">
        <v>37</v>
      </c>
      <c r="W35" s="5">
        <v>37</v>
      </c>
      <c r="X35" s="23">
        <v>45</v>
      </c>
      <c r="Y35" s="5">
        <v>40.5</v>
      </c>
      <c r="Z35" s="5">
        <v>28</v>
      </c>
      <c r="AA35" s="5">
        <v>36</v>
      </c>
      <c r="AB35" s="5">
        <v>42.5</v>
      </c>
      <c r="AC35" s="5">
        <v>130.5</v>
      </c>
      <c r="AD35" s="5">
        <v>85</v>
      </c>
      <c r="AE35" s="5">
        <v>43</v>
      </c>
      <c r="AF35" s="5">
        <v>21</v>
      </c>
      <c r="AG35" s="5">
        <v>29</v>
      </c>
      <c r="AH35" s="5">
        <v>32</v>
      </c>
      <c r="AI35" s="5">
        <v>110.5</v>
      </c>
      <c r="AJ35" s="5">
        <v>74</v>
      </c>
      <c r="AK35" s="5">
        <v>63.5</v>
      </c>
      <c r="AL35" s="5">
        <v>49</v>
      </c>
      <c r="AM35" s="5">
        <v>56</v>
      </c>
      <c r="AN35" s="5">
        <v>63.5</v>
      </c>
      <c r="AO35" s="5">
        <v>148.5</v>
      </c>
      <c r="AP35" s="5">
        <v>117.5</v>
      </c>
      <c r="AQ35" s="27">
        <f t="shared" si="0"/>
        <v>65</v>
      </c>
      <c r="AR35" s="8">
        <f t="shared" si="1"/>
        <v>53</v>
      </c>
      <c r="AS35" s="5">
        <v>43.5</v>
      </c>
      <c r="AT35" s="5">
        <v>21</v>
      </c>
      <c r="AU35" s="5">
        <v>12</v>
      </c>
      <c r="AV35" s="5">
        <v>78</v>
      </c>
      <c r="AW35" s="27">
        <f t="shared" si="2"/>
        <v>38.625</v>
      </c>
      <c r="AX35" s="8">
        <f t="shared" si="3"/>
        <v>17</v>
      </c>
      <c r="AY35" s="11">
        <f t="shared" si="4"/>
        <v>44</v>
      </c>
      <c r="AZ35" s="8">
        <f t="shared" si="5"/>
        <v>33</v>
      </c>
      <c r="BA35" s="31">
        <v>51</v>
      </c>
    </row>
    <row r="36" spans="1:53" x14ac:dyDescent="0.2">
      <c r="A36" s="4" t="s">
        <v>67</v>
      </c>
      <c r="B36" s="4" t="s">
        <v>68</v>
      </c>
      <c r="C36" s="22">
        <v>80.5</v>
      </c>
      <c r="D36" s="5">
        <v>81</v>
      </c>
      <c r="E36" s="5">
        <v>70</v>
      </c>
      <c r="F36" s="5">
        <v>73.400000000000006</v>
      </c>
      <c r="G36" s="5">
        <v>65.5</v>
      </c>
      <c r="H36" s="23">
        <v>66.099999999999994</v>
      </c>
      <c r="I36" s="5">
        <v>8.1</v>
      </c>
      <c r="J36" s="5">
        <v>10</v>
      </c>
      <c r="K36" s="5">
        <v>14.5</v>
      </c>
      <c r="L36" s="5">
        <v>16.8</v>
      </c>
      <c r="M36" s="5">
        <v>5.8</v>
      </c>
      <c r="N36" s="23">
        <v>6.5</v>
      </c>
      <c r="O36" s="5">
        <v>12.4</v>
      </c>
      <c r="P36" s="5">
        <v>12.1</v>
      </c>
      <c r="Q36" s="5">
        <v>23.7</v>
      </c>
      <c r="R36" s="5">
        <v>20.2</v>
      </c>
      <c r="S36" s="5">
        <v>22</v>
      </c>
      <c r="T36" s="23">
        <v>23.8</v>
      </c>
      <c r="U36" s="5">
        <v>52</v>
      </c>
      <c r="V36" s="5">
        <v>51</v>
      </c>
      <c r="W36" s="5">
        <v>41</v>
      </c>
      <c r="X36" s="23">
        <v>52</v>
      </c>
      <c r="Y36" s="5">
        <v>25.5</v>
      </c>
      <c r="Z36" s="5">
        <v>35</v>
      </c>
      <c r="AA36" s="5">
        <v>20</v>
      </c>
      <c r="AB36" s="5">
        <v>31</v>
      </c>
      <c r="AC36" s="5">
        <v>11</v>
      </c>
      <c r="AD36" s="5">
        <v>15</v>
      </c>
      <c r="AE36" s="5">
        <v>27</v>
      </c>
      <c r="AF36" s="5">
        <v>32.5</v>
      </c>
      <c r="AG36" s="5">
        <v>22.5</v>
      </c>
      <c r="AH36" s="5">
        <v>29</v>
      </c>
      <c r="AI36" s="5">
        <v>17.5</v>
      </c>
      <c r="AJ36" s="5">
        <v>31</v>
      </c>
      <c r="AK36" s="5">
        <v>28.5</v>
      </c>
      <c r="AL36" s="5">
        <v>35</v>
      </c>
      <c r="AM36" s="5">
        <v>21</v>
      </c>
      <c r="AN36" s="5">
        <v>35</v>
      </c>
      <c r="AO36" s="5">
        <v>14</v>
      </c>
      <c r="AP36" s="5">
        <v>14</v>
      </c>
      <c r="AQ36" s="27">
        <f t="shared" si="0"/>
        <v>24.694444444444443</v>
      </c>
      <c r="AR36" s="8">
        <f t="shared" si="1"/>
        <v>20</v>
      </c>
      <c r="AS36" s="5">
        <v>171.5</v>
      </c>
      <c r="AT36" s="5">
        <v>161</v>
      </c>
      <c r="AU36" s="5">
        <v>31</v>
      </c>
      <c r="AV36" s="5">
        <v>176.5</v>
      </c>
      <c r="AW36" s="27">
        <f t="shared" si="2"/>
        <v>135</v>
      </c>
      <c r="AX36" s="8">
        <f t="shared" si="3"/>
        <v>126</v>
      </c>
      <c r="AY36" s="11">
        <f t="shared" si="4"/>
        <v>46.5</v>
      </c>
      <c r="AZ36" s="8">
        <f t="shared" si="5"/>
        <v>34</v>
      </c>
      <c r="BA36" s="31">
        <v>28</v>
      </c>
    </row>
    <row r="37" spans="1:53" x14ac:dyDescent="0.2">
      <c r="A37" s="4" t="s">
        <v>71</v>
      </c>
      <c r="B37" s="4" t="s">
        <v>72</v>
      </c>
      <c r="C37" s="22">
        <v>85.6</v>
      </c>
      <c r="D37" s="5">
        <v>87.6</v>
      </c>
      <c r="E37" s="5">
        <v>78.900000000000006</v>
      </c>
      <c r="F37" s="5">
        <v>79.3</v>
      </c>
      <c r="G37" s="5">
        <v>77.099999999999994</v>
      </c>
      <c r="H37" s="23">
        <v>79.099999999999994</v>
      </c>
      <c r="I37" s="5">
        <v>11</v>
      </c>
      <c r="J37" s="5">
        <v>13.3</v>
      </c>
      <c r="K37" s="5">
        <v>19.399999999999999</v>
      </c>
      <c r="L37" s="5">
        <v>20.7</v>
      </c>
      <c r="M37" s="5">
        <v>13</v>
      </c>
      <c r="N37" s="23">
        <v>8.3000000000000007</v>
      </c>
      <c r="O37" s="5">
        <v>7.6</v>
      </c>
      <c r="P37" s="5">
        <v>6.7</v>
      </c>
      <c r="Q37" s="5">
        <v>14.4</v>
      </c>
      <c r="R37" s="5">
        <v>13.9</v>
      </c>
      <c r="S37" s="5">
        <v>12.9</v>
      </c>
      <c r="T37" s="23">
        <v>10.199999999999999</v>
      </c>
      <c r="U37" s="5">
        <v>39</v>
      </c>
      <c r="V37" s="5">
        <v>44</v>
      </c>
      <c r="W37" s="5">
        <v>35</v>
      </c>
      <c r="X37" s="23">
        <v>36</v>
      </c>
      <c r="Y37" s="5">
        <v>66.5</v>
      </c>
      <c r="Z37" s="5">
        <v>106</v>
      </c>
      <c r="AA37" s="5">
        <v>77.5</v>
      </c>
      <c r="AB37" s="5">
        <v>83</v>
      </c>
      <c r="AC37" s="5">
        <v>55</v>
      </c>
      <c r="AD37" s="5">
        <v>85</v>
      </c>
      <c r="AE37" s="5">
        <v>50</v>
      </c>
      <c r="AF37" s="5">
        <v>71.5</v>
      </c>
      <c r="AG37" s="5">
        <v>49.5</v>
      </c>
      <c r="AH37" s="5">
        <v>55</v>
      </c>
      <c r="AI37" s="5">
        <v>71.5</v>
      </c>
      <c r="AJ37" s="5">
        <v>51</v>
      </c>
      <c r="AK37" s="5">
        <v>78</v>
      </c>
      <c r="AL37" s="5">
        <v>111.5</v>
      </c>
      <c r="AM37" s="5">
        <v>81.5</v>
      </c>
      <c r="AN37" s="5">
        <v>85</v>
      </c>
      <c r="AO37" s="5">
        <v>53</v>
      </c>
      <c r="AP37" s="5">
        <v>91</v>
      </c>
      <c r="AQ37" s="27">
        <f t="shared" si="0"/>
        <v>73.416666666666671</v>
      </c>
      <c r="AR37" s="8">
        <f t="shared" si="1"/>
        <v>60</v>
      </c>
      <c r="AS37" s="5">
        <v>13.5</v>
      </c>
      <c r="AT37" s="5">
        <v>66.5</v>
      </c>
      <c r="AU37" s="5">
        <v>3.5</v>
      </c>
      <c r="AV37" s="5">
        <v>13.5</v>
      </c>
      <c r="AW37" s="27">
        <f t="shared" si="2"/>
        <v>24.25</v>
      </c>
      <c r="AX37" s="8">
        <f t="shared" si="3"/>
        <v>9</v>
      </c>
      <c r="AY37" s="11">
        <f t="shared" si="4"/>
        <v>47.25</v>
      </c>
      <c r="AZ37" s="8">
        <f t="shared" si="5"/>
        <v>35</v>
      </c>
      <c r="BA37" s="31">
        <v>47</v>
      </c>
    </row>
    <row r="38" spans="1:53" x14ac:dyDescent="0.2">
      <c r="A38" s="4" t="s">
        <v>69</v>
      </c>
      <c r="B38" s="4" t="s">
        <v>70</v>
      </c>
      <c r="C38" s="22">
        <v>85.3</v>
      </c>
      <c r="D38" s="5">
        <v>84.9</v>
      </c>
      <c r="E38" s="5">
        <v>74.7</v>
      </c>
      <c r="F38" s="5">
        <v>76.3</v>
      </c>
      <c r="G38" s="5">
        <v>76.099999999999994</v>
      </c>
      <c r="H38" s="23">
        <v>78.3</v>
      </c>
      <c r="I38" s="5">
        <v>10.1</v>
      </c>
      <c r="J38" s="5">
        <v>12.9</v>
      </c>
      <c r="K38" s="5">
        <v>18.399999999999999</v>
      </c>
      <c r="L38" s="5">
        <v>19.2</v>
      </c>
      <c r="M38" s="5">
        <v>9.8000000000000007</v>
      </c>
      <c r="N38" s="23">
        <v>5.0999999999999996</v>
      </c>
      <c r="O38" s="5">
        <v>7.6</v>
      </c>
      <c r="P38" s="5">
        <v>9.6</v>
      </c>
      <c r="Q38" s="5">
        <v>16.100000000000001</v>
      </c>
      <c r="R38" s="5">
        <v>15.9</v>
      </c>
      <c r="S38" s="5">
        <v>12.9</v>
      </c>
      <c r="T38" s="23">
        <v>7.1</v>
      </c>
      <c r="U38" s="5">
        <v>46</v>
      </c>
      <c r="V38" s="5">
        <v>46</v>
      </c>
      <c r="W38" s="5">
        <v>41</v>
      </c>
      <c r="X38" s="23">
        <v>47</v>
      </c>
      <c r="Y38" s="5">
        <v>63.5</v>
      </c>
      <c r="Z38" s="5">
        <v>68</v>
      </c>
      <c r="AA38" s="5">
        <v>44</v>
      </c>
      <c r="AB38" s="5">
        <v>51</v>
      </c>
      <c r="AC38" s="5">
        <v>45.5</v>
      </c>
      <c r="AD38" s="5">
        <v>74</v>
      </c>
      <c r="AE38" s="5">
        <v>40.5</v>
      </c>
      <c r="AF38" s="5">
        <v>69.5</v>
      </c>
      <c r="AG38" s="5">
        <v>39.5</v>
      </c>
      <c r="AH38" s="5">
        <v>45</v>
      </c>
      <c r="AI38" s="5">
        <v>40.5</v>
      </c>
      <c r="AJ38" s="5">
        <v>19</v>
      </c>
      <c r="AK38" s="5">
        <v>78</v>
      </c>
      <c r="AL38" s="5">
        <v>57</v>
      </c>
      <c r="AM38" s="5">
        <v>65</v>
      </c>
      <c r="AN38" s="5">
        <v>58.5</v>
      </c>
      <c r="AO38" s="5">
        <v>53</v>
      </c>
      <c r="AP38" s="5">
        <v>138.5</v>
      </c>
      <c r="AQ38" s="27">
        <f t="shared" si="0"/>
        <v>58.333333333333336</v>
      </c>
      <c r="AR38" s="8">
        <f t="shared" si="1"/>
        <v>46</v>
      </c>
      <c r="AS38" s="5">
        <v>83</v>
      </c>
      <c r="AT38" s="5">
        <v>83.5</v>
      </c>
      <c r="AU38" s="5">
        <v>31</v>
      </c>
      <c r="AV38" s="5">
        <v>102</v>
      </c>
      <c r="AW38" s="27">
        <f t="shared" si="2"/>
        <v>74.875</v>
      </c>
      <c r="AX38" s="8">
        <f t="shared" si="3"/>
        <v>52</v>
      </c>
      <c r="AY38" s="11">
        <f t="shared" si="4"/>
        <v>47.5</v>
      </c>
      <c r="AZ38" s="8">
        <f t="shared" si="5"/>
        <v>36</v>
      </c>
      <c r="BA38" s="31">
        <v>20</v>
      </c>
    </row>
    <row r="39" spans="1:53" x14ac:dyDescent="0.2">
      <c r="A39" s="4" t="s">
        <v>73</v>
      </c>
      <c r="B39" s="4" t="s">
        <v>74</v>
      </c>
      <c r="C39" s="22">
        <v>84.2</v>
      </c>
      <c r="D39" s="5">
        <v>84.6</v>
      </c>
      <c r="E39" s="5">
        <v>74.3</v>
      </c>
      <c r="F39" s="5">
        <v>78.099999999999994</v>
      </c>
      <c r="G39" s="5">
        <v>75.400000000000006</v>
      </c>
      <c r="H39" s="23">
        <v>72.8</v>
      </c>
      <c r="I39" s="5">
        <v>13.4</v>
      </c>
      <c r="J39" s="5">
        <v>12.4</v>
      </c>
      <c r="K39" s="5">
        <v>19.5</v>
      </c>
      <c r="L39" s="5">
        <v>21.1</v>
      </c>
      <c r="M39" s="5">
        <v>12.4</v>
      </c>
      <c r="N39" s="23">
        <v>9.1999999999999993</v>
      </c>
      <c r="O39" s="5">
        <v>9.8000000000000007</v>
      </c>
      <c r="P39" s="5">
        <v>9.1</v>
      </c>
      <c r="Q39" s="5">
        <v>19.5</v>
      </c>
      <c r="R39" s="5">
        <v>15.5</v>
      </c>
      <c r="S39" s="5">
        <v>17</v>
      </c>
      <c r="T39" s="23">
        <v>18.399999999999999</v>
      </c>
      <c r="U39" s="5">
        <v>47</v>
      </c>
      <c r="V39" s="5">
        <v>48</v>
      </c>
      <c r="W39" s="5">
        <v>39</v>
      </c>
      <c r="X39" s="23">
        <v>52</v>
      </c>
      <c r="Y39" s="5">
        <v>50.5</v>
      </c>
      <c r="Z39" s="5">
        <v>61.5</v>
      </c>
      <c r="AA39" s="5">
        <v>39</v>
      </c>
      <c r="AB39" s="5">
        <v>69.5</v>
      </c>
      <c r="AC39" s="5">
        <v>42</v>
      </c>
      <c r="AD39" s="5">
        <v>39</v>
      </c>
      <c r="AE39" s="5">
        <v>72</v>
      </c>
      <c r="AF39" s="5">
        <v>62</v>
      </c>
      <c r="AG39" s="5">
        <v>52</v>
      </c>
      <c r="AH39" s="5">
        <v>59</v>
      </c>
      <c r="AI39" s="5">
        <v>65.5</v>
      </c>
      <c r="AJ39" s="5">
        <v>59.5</v>
      </c>
      <c r="AK39" s="5">
        <v>49</v>
      </c>
      <c r="AL39" s="5">
        <v>65</v>
      </c>
      <c r="AM39" s="5">
        <v>38</v>
      </c>
      <c r="AN39" s="5">
        <v>65</v>
      </c>
      <c r="AO39" s="5">
        <v>28.5</v>
      </c>
      <c r="AP39" s="5">
        <v>23</v>
      </c>
      <c r="AQ39" s="27">
        <f t="shared" si="0"/>
        <v>52.222222222222221</v>
      </c>
      <c r="AR39" s="8">
        <f t="shared" si="1"/>
        <v>40</v>
      </c>
      <c r="AS39" s="5">
        <v>98.5</v>
      </c>
      <c r="AT39" s="5">
        <v>108</v>
      </c>
      <c r="AU39" s="5">
        <v>21.5</v>
      </c>
      <c r="AV39" s="5">
        <v>176.5</v>
      </c>
      <c r="AW39" s="27">
        <f t="shared" si="2"/>
        <v>101.125</v>
      </c>
      <c r="AX39" s="8">
        <f t="shared" si="3"/>
        <v>83</v>
      </c>
      <c r="AY39" s="11">
        <f t="shared" si="4"/>
        <v>50.75</v>
      </c>
      <c r="AZ39" s="8">
        <f t="shared" si="5"/>
        <v>37</v>
      </c>
      <c r="BA39" s="31">
        <v>27</v>
      </c>
    </row>
    <row r="40" spans="1:53" x14ac:dyDescent="0.2">
      <c r="A40" s="4" t="s">
        <v>75</v>
      </c>
      <c r="B40" s="4" t="s">
        <v>76</v>
      </c>
      <c r="C40" s="22">
        <v>83.9</v>
      </c>
      <c r="D40" s="5">
        <v>86.1</v>
      </c>
      <c r="E40" s="5">
        <v>75.400000000000006</v>
      </c>
      <c r="F40" s="5">
        <v>79.099999999999994</v>
      </c>
      <c r="G40" s="5">
        <v>70.900000000000006</v>
      </c>
      <c r="H40" s="23">
        <v>72.400000000000006</v>
      </c>
      <c r="I40" s="5">
        <v>8.9</v>
      </c>
      <c r="J40" s="5">
        <v>10.5</v>
      </c>
      <c r="K40" s="5">
        <v>19.600000000000001</v>
      </c>
      <c r="L40" s="5">
        <v>22.4</v>
      </c>
      <c r="M40" s="5">
        <v>7.3</v>
      </c>
      <c r="N40" s="23">
        <v>5.5</v>
      </c>
      <c r="O40" s="5">
        <v>8.9</v>
      </c>
      <c r="P40" s="5">
        <v>7.3</v>
      </c>
      <c r="Q40" s="5">
        <v>17.600000000000001</v>
      </c>
      <c r="R40" s="5">
        <v>15</v>
      </c>
      <c r="S40" s="5">
        <v>17.100000000000001</v>
      </c>
      <c r="T40" s="23">
        <v>15.9</v>
      </c>
      <c r="U40" s="5">
        <v>45</v>
      </c>
      <c r="V40" s="5">
        <v>49</v>
      </c>
      <c r="W40" s="5">
        <v>47</v>
      </c>
      <c r="X40" s="23">
        <v>51</v>
      </c>
      <c r="Y40" s="5">
        <v>47</v>
      </c>
      <c r="Z40" s="5">
        <v>81</v>
      </c>
      <c r="AA40" s="5">
        <v>48</v>
      </c>
      <c r="AB40" s="5">
        <v>80.5</v>
      </c>
      <c r="AC40" s="5">
        <v>24</v>
      </c>
      <c r="AD40" s="5">
        <v>37.5</v>
      </c>
      <c r="AE40" s="5">
        <v>31</v>
      </c>
      <c r="AF40" s="5">
        <v>36.5</v>
      </c>
      <c r="AG40" s="5">
        <v>54</v>
      </c>
      <c r="AH40" s="5">
        <v>76</v>
      </c>
      <c r="AI40" s="5">
        <v>28</v>
      </c>
      <c r="AJ40" s="5">
        <v>24.5</v>
      </c>
      <c r="AK40" s="5">
        <v>55.5</v>
      </c>
      <c r="AL40" s="5">
        <v>95</v>
      </c>
      <c r="AM40" s="5">
        <v>51</v>
      </c>
      <c r="AN40" s="5">
        <v>73</v>
      </c>
      <c r="AO40" s="5">
        <v>27</v>
      </c>
      <c r="AP40" s="5">
        <v>37</v>
      </c>
      <c r="AQ40" s="27">
        <f t="shared" si="0"/>
        <v>50.361111111111114</v>
      </c>
      <c r="AR40" s="8">
        <f t="shared" si="1"/>
        <v>38</v>
      </c>
      <c r="AS40" s="5">
        <v>68</v>
      </c>
      <c r="AT40" s="5">
        <v>124.5</v>
      </c>
      <c r="AU40" s="5">
        <v>81</v>
      </c>
      <c r="AV40" s="5">
        <v>161.5</v>
      </c>
      <c r="AW40" s="27">
        <f t="shared" si="2"/>
        <v>108.75</v>
      </c>
      <c r="AX40" s="8">
        <f t="shared" si="3"/>
        <v>91</v>
      </c>
      <c r="AY40" s="11">
        <f t="shared" si="4"/>
        <v>51.25</v>
      </c>
      <c r="AZ40" s="8">
        <f t="shared" si="5"/>
        <v>38</v>
      </c>
      <c r="BA40" s="31">
        <v>25</v>
      </c>
    </row>
    <row r="41" spans="1:53" x14ac:dyDescent="0.2">
      <c r="A41" s="4" t="s">
        <v>77</v>
      </c>
      <c r="B41" s="4" t="s">
        <v>78</v>
      </c>
      <c r="C41" s="22">
        <v>81.900000000000006</v>
      </c>
      <c r="D41" s="5">
        <v>84.7</v>
      </c>
      <c r="E41" s="5">
        <v>75.8</v>
      </c>
      <c r="F41" s="5">
        <v>75.3</v>
      </c>
      <c r="G41" s="5">
        <v>77.599999999999994</v>
      </c>
      <c r="H41" s="23">
        <v>70.400000000000006</v>
      </c>
      <c r="I41" s="5">
        <v>8.9</v>
      </c>
      <c r="J41" s="5">
        <v>11.5</v>
      </c>
      <c r="K41" s="5">
        <v>18.2</v>
      </c>
      <c r="L41" s="5">
        <v>21.9</v>
      </c>
      <c r="M41" s="5">
        <v>14.9</v>
      </c>
      <c r="N41" s="23">
        <v>7.8</v>
      </c>
      <c r="O41" s="5">
        <v>9.8000000000000007</v>
      </c>
      <c r="P41" s="5">
        <v>8.4</v>
      </c>
      <c r="Q41" s="5">
        <v>18.100000000000001</v>
      </c>
      <c r="R41" s="5">
        <v>17</v>
      </c>
      <c r="S41" s="5">
        <v>9.8000000000000007</v>
      </c>
      <c r="T41" s="23">
        <v>16.600000000000001</v>
      </c>
      <c r="U41" s="5">
        <v>43</v>
      </c>
      <c r="V41" s="5">
        <v>54</v>
      </c>
      <c r="W41" s="5">
        <v>50</v>
      </c>
      <c r="X41" s="23">
        <v>42</v>
      </c>
      <c r="Y41" s="5">
        <v>34</v>
      </c>
      <c r="Z41" s="5">
        <v>63.5</v>
      </c>
      <c r="AA41" s="5">
        <v>51.5</v>
      </c>
      <c r="AB41" s="5">
        <v>46</v>
      </c>
      <c r="AC41" s="5">
        <v>61</v>
      </c>
      <c r="AD41" s="5">
        <v>26</v>
      </c>
      <c r="AE41" s="5">
        <v>31</v>
      </c>
      <c r="AF41" s="5">
        <v>54</v>
      </c>
      <c r="AG41" s="5">
        <v>37</v>
      </c>
      <c r="AH41" s="5">
        <v>70.5</v>
      </c>
      <c r="AI41" s="5">
        <v>97</v>
      </c>
      <c r="AJ41" s="5">
        <v>43</v>
      </c>
      <c r="AK41" s="5">
        <v>49</v>
      </c>
      <c r="AL41" s="5">
        <v>75.5</v>
      </c>
      <c r="AM41" s="5">
        <v>48.5</v>
      </c>
      <c r="AN41" s="5">
        <v>53</v>
      </c>
      <c r="AO41" s="5">
        <v>86</v>
      </c>
      <c r="AP41" s="5">
        <v>30.5</v>
      </c>
      <c r="AQ41" s="27">
        <f t="shared" si="0"/>
        <v>53.166666666666664</v>
      </c>
      <c r="AR41" s="8">
        <f t="shared" si="1"/>
        <v>41</v>
      </c>
      <c r="AS41" s="5">
        <v>43.5</v>
      </c>
      <c r="AT41" s="5">
        <v>198</v>
      </c>
      <c r="AU41" s="5">
        <v>133.5</v>
      </c>
      <c r="AV41" s="5">
        <v>48.5</v>
      </c>
      <c r="AW41" s="27">
        <f t="shared" si="2"/>
        <v>105.875</v>
      </c>
      <c r="AX41" s="8">
        <f t="shared" si="3"/>
        <v>86</v>
      </c>
      <c r="AY41" s="11">
        <f t="shared" si="4"/>
        <v>52.25</v>
      </c>
      <c r="AZ41" s="8">
        <f t="shared" si="5"/>
        <v>39</v>
      </c>
      <c r="BA41" s="31">
        <v>38</v>
      </c>
    </row>
    <row r="42" spans="1:53" x14ac:dyDescent="0.2">
      <c r="A42" s="4" t="s">
        <v>79</v>
      </c>
      <c r="B42" s="4" t="s">
        <v>80</v>
      </c>
      <c r="C42" s="22">
        <v>83.9</v>
      </c>
      <c r="D42" s="5">
        <v>85.7</v>
      </c>
      <c r="E42" s="5">
        <v>73.900000000000006</v>
      </c>
      <c r="F42" s="5">
        <v>77</v>
      </c>
      <c r="G42" s="5">
        <v>78.2</v>
      </c>
      <c r="H42" s="23">
        <v>77.900000000000006</v>
      </c>
      <c r="I42" s="5">
        <v>12.6</v>
      </c>
      <c r="J42" s="5">
        <v>15.9</v>
      </c>
      <c r="K42" s="5">
        <v>20.3</v>
      </c>
      <c r="L42" s="5">
        <v>24.2</v>
      </c>
      <c r="M42" s="5">
        <v>9.8000000000000007</v>
      </c>
      <c r="N42" s="23">
        <v>9.1999999999999993</v>
      </c>
      <c r="O42" s="5">
        <v>10.4</v>
      </c>
      <c r="P42" s="5">
        <v>8.3000000000000007</v>
      </c>
      <c r="Q42" s="5">
        <v>20.3</v>
      </c>
      <c r="R42" s="5">
        <v>17.8</v>
      </c>
      <c r="S42" s="5">
        <v>11.6</v>
      </c>
      <c r="T42" s="23">
        <v>11.7</v>
      </c>
      <c r="U42" s="5">
        <v>41</v>
      </c>
      <c r="V42" s="5">
        <v>47</v>
      </c>
      <c r="W42" s="5">
        <v>42</v>
      </c>
      <c r="X42" s="23">
        <v>51</v>
      </c>
      <c r="Y42" s="5">
        <v>47</v>
      </c>
      <c r="Z42" s="5">
        <v>75.5</v>
      </c>
      <c r="AA42" s="5">
        <v>37</v>
      </c>
      <c r="AB42" s="5">
        <v>57</v>
      </c>
      <c r="AC42" s="5">
        <v>65</v>
      </c>
      <c r="AD42" s="5">
        <v>67</v>
      </c>
      <c r="AE42" s="5">
        <v>64</v>
      </c>
      <c r="AF42" s="5">
        <v>106</v>
      </c>
      <c r="AG42" s="5">
        <v>62.5</v>
      </c>
      <c r="AH42" s="5">
        <v>98.5</v>
      </c>
      <c r="AI42" s="5">
        <v>40.5</v>
      </c>
      <c r="AJ42" s="5">
        <v>59.5</v>
      </c>
      <c r="AK42" s="5">
        <v>42</v>
      </c>
      <c r="AL42" s="5">
        <v>78</v>
      </c>
      <c r="AM42" s="5">
        <v>34</v>
      </c>
      <c r="AN42" s="5">
        <v>48</v>
      </c>
      <c r="AO42" s="5">
        <v>66</v>
      </c>
      <c r="AP42" s="5">
        <v>64</v>
      </c>
      <c r="AQ42" s="27">
        <f t="shared" si="0"/>
        <v>61.75</v>
      </c>
      <c r="AR42" s="8">
        <f t="shared" si="1"/>
        <v>49</v>
      </c>
      <c r="AS42" s="5">
        <v>28</v>
      </c>
      <c r="AT42" s="5">
        <v>94.5</v>
      </c>
      <c r="AU42" s="5">
        <v>39.5</v>
      </c>
      <c r="AV42" s="5">
        <v>161.5</v>
      </c>
      <c r="AW42" s="27">
        <f t="shared" si="2"/>
        <v>80.875</v>
      </c>
      <c r="AX42" s="8">
        <f t="shared" si="3"/>
        <v>62</v>
      </c>
      <c r="AY42" s="11">
        <f t="shared" si="4"/>
        <v>52.25</v>
      </c>
      <c r="AZ42" s="8">
        <f t="shared" si="5"/>
        <v>39</v>
      </c>
      <c r="BA42" s="31">
        <v>35</v>
      </c>
    </row>
    <row r="43" spans="1:53" x14ac:dyDescent="0.2">
      <c r="A43" s="4" t="s">
        <v>81</v>
      </c>
      <c r="B43" s="4" t="s">
        <v>82</v>
      </c>
      <c r="C43" s="22">
        <v>83.2</v>
      </c>
      <c r="D43" s="5">
        <v>78.400000000000006</v>
      </c>
      <c r="E43" s="5">
        <v>76.400000000000006</v>
      </c>
      <c r="F43" s="5">
        <v>74.5</v>
      </c>
      <c r="G43" s="5">
        <v>76.7</v>
      </c>
      <c r="H43" s="23">
        <v>80.8</v>
      </c>
      <c r="I43" s="5">
        <v>7.7</v>
      </c>
      <c r="J43" s="5">
        <v>8.8000000000000007</v>
      </c>
      <c r="K43" s="5">
        <v>19.7</v>
      </c>
      <c r="L43" s="5">
        <v>15.4</v>
      </c>
      <c r="M43" s="5">
        <v>9</v>
      </c>
      <c r="N43" s="23">
        <v>8.1999999999999993</v>
      </c>
      <c r="O43" s="5">
        <v>9.1999999999999993</v>
      </c>
      <c r="P43" s="5">
        <v>13.6</v>
      </c>
      <c r="Q43" s="5">
        <v>16.5</v>
      </c>
      <c r="R43" s="5">
        <v>17.600000000000001</v>
      </c>
      <c r="S43" s="5">
        <v>11.4</v>
      </c>
      <c r="T43" s="23">
        <v>10.6</v>
      </c>
      <c r="U43" s="5">
        <v>47.5</v>
      </c>
      <c r="V43" s="5">
        <v>32</v>
      </c>
      <c r="W43" s="5">
        <v>61</v>
      </c>
      <c r="X43" s="23">
        <v>46</v>
      </c>
      <c r="Y43" s="5">
        <v>40.5</v>
      </c>
      <c r="Z43" s="5">
        <v>19</v>
      </c>
      <c r="AA43" s="5">
        <v>55</v>
      </c>
      <c r="AB43" s="5">
        <v>36</v>
      </c>
      <c r="AC43" s="5">
        <v>50</v>
      </c>
      <c r="AD43" s="5">
        <v>109</v>
      </c>
      <c r="AE43" s="5">
        <v>22</v>
      </c>
      <c r="AF43" s="5">
        <v>24.5</v>
      </c>
      <c r="AG43" s="5">
        <v>56</v>
      </c>
      <c r="AH43" s="5">
        <v>22.5</v>
      </c>
      <c r="AI43" s="5">
        <v>34</v>
      </c>
      <c r="AJ43" s="5">
        <v>48.5</v>
      </c>
      <c r="AK43" s="5">
        <v>53</v>
      </c>
      <c r="AL43" s="5">
        <v>22</v>
      </c>
      <c r="AM43" s="5">
        <v>60.5</v>
      </c>
      <c r="AN43" s="5">
        <v>49.5</v>
      </c>
      <c r="AO43" s="5">
        <v>68</v>
      </c>
      <c r="AP43" s="5">
        <v>81.5</v>
      </c>
      <c r="AQ43" s="27">
        <f t="shared" si="0"/>
        <v>47.305555555555557</v>
      </c>
      <c r="AR43" s="8">
        <f t="shared" si="1"/>
        <v>37</v>
      </c>
      <c r="AS43" s="5">
        <v>109</v>
      </c>
      <c r="AT43" s="5">
        <v>10</v>
      </c>
      <c r="AU43" s="5">
        <v>264</v>
      </c>
      <c r="AV43" s="5">
        <v>88.5</v>
      </c>
      <c r="AW43" s="27">
        <f t="shared" si="2"/>
        <v>117.875</v>
      </c>
      <c r="AX43" s="8">
        <f t="shared" si="3"/>
        <v>103</v>
      </c>
      <c r="AY43" s="11">
        <f t="shared" si="4"/>
        <v>53.5</v>
      </c>
      <c r="AZ43" s="8">
        <f t="shared" si="5"/>
        <v>41</v>
      </c>
      <c r="BA43" s="31">
        <v>77</v>
      </c>
    </row>
    <row r="44" spans="1:53" x14ac:dyDescent="0.2">
      <c r="A44" s="4" t="s">
        <v>85</v>
      </c>
      <c r="B44" s="4" t="s">
        <v>86</v>
      </c>
      <c r="C44" s="22">
        <v>72.900000000000006</v>
      </c>
      <c r="D44" s="5">
        <v>72.599999999999994</v>
      </c>
      <c r="E44" s="5">
        <v>69.099999999999994</v>
      </c>
      <c r="F44" s="5">
        <v>69.900000000000006</v>
      </c>
      <c r="G44" s="5">
        <v>58.1</v>
      </c>
      <c r="H44" s="23">
        <v>60.9</v>
      </c>
      <c r="I44" s="5">
        <v>5.0999999999999996</v>
      </c>
      <c r="J44" s="5">
        <v>6.7</v>
      </c>
      <c r="K44" s="5">
        <v>15.3</v>
      </c>
      <c r="L44" s="5">
        <v>16.8</v>
      </c>
      <c r="M44" s="5">
        <v>3</v>
      </c>
      <c r="N44" s="23">
        <v>2.9</v>
      </c>
      <c r="O44" s="5">
        <v>21</v>
      </c>
      <c r="P44" s="5">
        <v>21.5</v>
      </c>
      <c r="Q44" s="5">
        <v>26.7</v>
      </c>
      <c r="R44" s="5">
        <v>25.9</v>
      </c>
      <c r="S44" s="5">
        <v>32.700000000000003</v>
      </c>
      <c r="T44" s="23">
        <v>31.1</v>
      </c>
      <c r="U44" s="5">
        <v>52</v>
      </c>
      <c r="V44" s="5">
        <v>49</v>
      </c>
      <c r="W44" s="5">
        <v>57</v>
      </c>
      <c r="X44" s="23">
        <v>53</v>
      </c>
      <c r="Y44" s="5">
        <v>5</v>
      </c>
      <c r="Z44" s="5">
        <v>6</v>
      </c>
      <c r="AA44" s="5">
        <v>16.5</v>
      </c>
      <c r="AB44" s="5">
        <v>18</v>
      </c>
      <c r="AC44" s="5">
        <v>4</v>
      </c>
      <c r="AD44" s="5">
        <v>8</v>
      </c>
      <c r="AE44" s="5">
        <v>8.5</v>
      </c>
      <c r="AF44" s="5">
        <v>11</v>
      </c>
      <c r="AG44" s="5">
        <v>27</v>
      </c>
      <c r="AH44" s="5">
        <v>29</v>
      </c>
      <c r="AI44" s="5">
        <v>4</v>
      </c>
      <c r="AJ44" s="5">
        <v>7</v>
      </c>
      <c r="AK44" s="5">
        <v>5</v>
      </c>
      <c r="AL44" s="5">
        <v>5</v>
      </c>
      <c r="AM44" s="5">
        <v>12</v>
      </c>
      <c r="AN44" s="5">
        <v>12</v>
      </c>
      <c r="AO44" s="5">
        <v>5</v>
      </c>
      <c r="AP44" s="5">
        <v>6</v>
      </c>
      <c r="AQ44" s="27">
        <f t="shared" si="0"/>
        <v>10.5</v>
      </c>
      <c r="AR44" s="8">
        <f t="shared" si="1"/>
        <v>5</v>
      </c>
      <c r="AS44" s="5">
        <v>171.5</v>
      </c>
      <c r="AT44" s="5">
        <v>124.5</v>
      </c>
      <c r="AU44" s="5">
        <v>236.5</v>
      </c>
      <c r="AV44" s="5">
        <v>192.5</v>
      </c>
      <c r="AW44" s="27">
        <f t="shared" si="2"/>
        <v>181.25</v>
      </c>
      <c r="AX44" s="8">
        <f t="shared" si="3"/>
        <v>202</v>
      </c>
      <c r="AY44" s="11">
        <f t="shared" si="4"/>
        <v>54.25</v>
      </c>
      <c r="AZ44" s="8">
        <f t="shared" si="5"/>
        <v>42</v>
      </c>
      <c r="BA44" s="31">
        <v>44</v>
      </c>
    </row>
    <row r="45" spans="1:53" x14ac:dyDescent="0.2">
      <c r="A45" s="4" t="s">
        <v>83</v>
      </c>
      <c r="B45" s="4" t="s">
        <v>84</v>
      </c>
      <c r="C45" s="22">
        <v>76.900000000000006</v>
      </c>
      <c r="D45" s="5">
        <v>77.2</v>
      </c>
      <c r="E45" s="5">
        <v>68.5</v>
      </c>
      <c r="F45" s="5">
        <v>70.099999999999994</v>
      </c>
      <c r="G45" s="5">
        <v>69.400000000000006</v>
      </c>
      <c r="H45" s="23">
        <v>68.3</v>
      </c>
      <c r="I45" s="5">
        <v>8.9</v>
      </c>
      <c r="J45" s="5">
        <v>10.7</v>
      </c>
      <c r="K45" s="5">
        <v>14.6</v>
      </c>
      <c r="L45" s="5">
        <v>17.100000000000001</v>
      </c>
      <c r="M45" s="5">
        <v>7.2</v>
      </c>
      <c r="N45" s="23">
        <v>7.1</v>
      </c>
      <c r="O45" s="5">
        <v>17.2</v>
      </c>
      <c r="P45" s="5">
        <v>16.899999999999999</v>
      </c>
      <c r="Q45" s="5">
        <v>27.3</v>
      </c>
      <c r="R45" s="5">
        <v>26.2</v>
      </c>
      <c r="S45" s="5">
        <v>21.7</v>
      </c>
      <c r="T45" s="23">
        <v>22.6</v>
      </c>
      <c r="U45" s="5">
        <v>49</v>
      </c>
      <c r="V45" s="5">
        <v>50</v>
      </c>
      <c r="W45" s="5">
        <v>53</v>
      </c>
      <c r="X45" s="23">
        <v>54</v>
      </c>
      <c r="Y45" s="5">
        <v>15</v>
      </c>
      <c r="Z45" s="5">
        <v>12</v>
      </c>
      <c r="AA45" s="5">
        <v>14</v>
      </c>
      <c r="AB45" s="5">
        <v>19</v>
      </c>
      <c r="AC45" s="5">
        <v>21.5</v>
      </c>
      <c r="AD45" s="5">
        <v>17</v>
      </c>
      <c r="AE45" s="5">
        <v>31</v>
      </c>
      <c r="AF45" s="5">
        <v>42.5</v>
      </c>
      <c r="AG45" s="5">
        <v>24</v>
      </c>
      <c r="AH45" s="5">
        <v>34.5</v>
      </c>
      <c r="AI45" s="5">
        <v>26.5</v>
      </c>
      <c r="AJ45" s="5">
        <v>38</v>
      </c>
      <c r="AK45" s="5">
        <v>8.5</v>
      </c>
      <c r="AL45" s="5">
        <v>10</v>
      </c>
      <c r="AM45" s="5">
        <v>11</v>
      </c>
      <c r="AN45" s="5">
        <v>11</v>
      </c>
      <c r="AO45" s="5">
        <v>16.5</v>
      </c>
      <c r="AP45" s="5">
        <v>16</v>
      </c>
      <c r="AQ45" s="27">
        <f t="shared" si="0"/>
        <v>20.444444444444443</v>
      </c>
      <c r="AR45" s="8">
        <f t="shared" si="1"/>
        <v>17</v>
      </c>
      <c r="AS45" s="5">
        <v>125.5</v>
      </c>
      <c r="AT45" s="5">
        <v>143.5</v>
      </c>
      <c r="AU45" s="5">
        <v>187.5</v>
      </c>
      <c r="AV45" s="5">
        <v>209.5</v>
      </c>
      <c r="AW45" s="27">
        <f t="shared" si="2"/>
        <v>166.5</v>
      </c>
      <c r="AX45" s="8">
        <f t="shared" si="3"/>
        <v>166</v>
      </c>
      <c r="AY45" s="11">
        <f t="shared" si="4"/>
        <v>54.25</v>
      </c>
      <c r="AZ45" s="8">
        <f t="shared" si="5"/>
        <v>42</v>
      </c>
      <c r="BA45" s="31">
        <v>22</v>
      </c>
    </row>
    <row r="46" spans="1:53" x14ac:dyDescent="0.2">
      <c r="A46" s="4" t="s">
        <v>87</v>
      </c>
      <c r="B46" s="4" t="s">
        <v>88</v>
      </c>
      <c r="C46" s="22">
        <v>82.8</v>
      </c>
      <c r="D46" s="5">
        <v>82.5</v>
      </c>
      <c r="E46" s="5">
        <v>74.400000000000006</v>
      </c>
      <c r="F46" s="5">
        <v>75</v>
      </c>
      <c r="G46" s="5">
        <v>80.099999999999994</v>
      </c>
      <c r="H46" s="23">
        <v>80.2</v>
      </c>
      <c r="I46" s="5">
        <v>10.4</v>
      </c>
      <c r="J46" s="5">
        <v>13.3</v>
      </c>
      <c r="K46" s="5">
        <v>16.399999999999999</v>
      </c>
      <c r="L46" s="5">
        <v>20.2</v>
      </c>
      <c r="M46" s="5">
        <v>12</v>
      </c>
      <c r="N46" s="23">
        <v>13.2</v>
      </c>
      <c r="O46" s="5">
        <v>11.7</v>
      </c>
      <c r="P46" s="5">
        <v>12.6</v>
      </c>
      <c r="Q46" s="5">
        <v>18.5</v>
      </c>
      <c r="R46" s="5">
        <v>18.399999999999999</v>
      </c>
      <c r="S46" s="5">
        <v>10.199999999999999</v>
      </c>
      <c r="T46" s="23">
        <v>10.7</v>
      </c>
      <c r="U46" s="5">
        <v>43</v>
      </c>
      <c r="V46" s="5">
        <v>42</v>
      </c>
      <c r="W46" s="5">
        <v>49</v>
      </c>
      <c r="X46" s="23">
        <v>54</v>
      </c>
      <c r="Y46" s="5">
        <v>37</v>
      </c>
      <c r="Z46" s="5">
        <v>42</v>
      </c>
      <c r="AA46" s="5">
        <v>41</v>
      </c>
      <c r="AB46" s="5">
        <v>44</v>
      </c>
      <c r="AC46" s="5">
        <v>84</v>
      </c>
      <c r="AD46" s="5">
        <v>99</v>
      </c>
      <c r="AE46" s="5">
        <v>44</v>
      </c>
      <c r="AF46" s="5">
        <v>71.5</v>
      </c>
      <c r="AG46" s="5">
        <v>30</v>
      </c>
      <c r="AH46" s="5">
        <v>52</v>
      </c>
      <c r="AI46" s="5">
        <v>60</v>
      </c>
      <c r="AJ46" s="5">
        <v>116</v>
      </c>
      <c r="AK46" s="5">
        <v>32</v>
      </c>
      <c r="AL46" s="5">
        <v>30</v>
      </c>
      <c r="AM46" s="5">
        <v>46</v>
      </c>
      <c r="AN46" s="5">
        <v>43.5</v>
      </c>
      <c r="AO46" s="5">
        <v>83</v>
      </c>
      <c r="AP46" s="5">
        <v>79</v>
      </c>
      <c r="AQ46" s="27">
        <f t="shared" si="0"/>
        <v>57.444444444444443</v>
      </c>
      <c r="AR46" s="8">
        <f t="shared" si="1"/>
        <v>45</v>
      </c>
      <c r="AS46" s="5">
        <v>43.5</v>
      </c>
      <c r="AT46" s="5">
        <v>53</v>
      </c>
      <c r="AU46" s="5">
        <v>115.5</v>
      </c>
      <c r="AV46" s="5">
        <v>209.5</v>
      </c>
      <c r="AW46" s="27">
        <f t="shared" si="2"/>
        <v>105.375</v>
      </c>
      <c r="AX46" s="8">
        <f t="shared" si="3"/>
        <v>85</v>
      </c>
      <c r="AY46" s="11">
        <f t="shared" si="4"/>
        <v>55</v>
      </c>
      <c r="AZ46" s="8">
        <f t="shared" si="5"/>
        <v>44</v>
      </c>
      <c r="BA46" s="31">
        <v>41</v>
      </c>
    </row>
    <row r="47" spans="1:53" x14ac:dyDescent="0.2">
      <c r="A47" s="4" t="s">
        <v>89</v>
      </c>
      <c r="B47" s="4" t="s">
        <v>90</v>
      </c>
      <c r="C47" s="22">
        <v>87.3</v>
      </c>
      <c r="D47" s="5">
        <v>86.2</v>
      </c>
      <c r="E47" s="5">
        <v>78.900000000000006</v>
      </c>
      <c r="F47" s="5">
        <v>78.2</v>
      </c>
      <c r="G47" s="5">
        <v>78.900000000000006</v>
      </c>
      <c r="H47" s="23">
        <v>78.5</v>
      </c>
      <c r="I47" s="5">
        <v>14.3</v>
      </c>
      <c r="J47" s="5">
        <v>11.7</v>
      </c>
      <c r="K47" s="5">
        <v>18.399999999999999</v>
      </c>
      <c r="L47" s="5">
        <v>17.100000000000001</v>
      </c>
      <c r="M47" s="5">
        <v>11.2</v>
      </c>
      <c r="N47" s="23">
        <v>8.3000000000000007</v>
      </c>
      <c r="O47" s="5">
        <v>7.2</v>
      </c>
      <c r="P47" s="5">
        <v>7</v>
      </c>
      <c r="Q47" s="5">
        <v>14.3</v>
      </c>
      <c r="R47" s="5">
        <v>13.9</v>
      </c>
      <c r="S47" s="5">
        <v>10.199999999999999</v>
      </c>
      <c r="T47" s="23">
        <v>9</v>
      </c>
      <c r="U47" s="5">
        <v>47</v>
      </c>
      <c r="V47" s="5">
        <v>39.5</v>
      </c>
      <c r="W47" s="5">
        <v>38</v>
      </c>
      <c r="X47" s="23">
        <v>46</v>
      </c>
      <c r="Y47" s="5">
        <v>97</v>
      </c>
      <c r="Z47" s="5">
        <v>82.5</v>
      </c>
      <c r="AA47" s="5">
        <v>77.5</v>
      </c>
      <c r="AB47" s="5">
        <v>71.5</v>
      </c>
      <c r="AC47" s="5">
        <v>73</v>
      </c>
      <c r="AD47" s="5">
        <v>77.5</v>
      </c>
      <c r="AE47" s="5">
        <v>82.5</v>
      </c>
      <c r="AF47" s="5">
        <v>56.5</v>
      </c>
      <c r="AG47" s="5">
        <v>39.5</v>
      </c>
      <c r="AH47" s="5">
        <v>34.5</v>
      </c>
      <c r="AI47" s="5">
        <v>50.5</v>
      </c>
      <c r="AJ47" s="5">
        <v>51</v>
      </c>
      <c r="AK47" s="5">
        <v>88</v>
      </c>
      <c r="AL47" s="5">
        <v>104</v>
      </c>
      <c r="AM47" s="5">
        <v>83.5</v>
      </c>
      <c r="AN47" s="5">
        <v>85</v>
      </c>
      <c r="AO47" s="5">
        <v>83</v>
      </c>
      <c r="AP47" s="5">
        <v>105</v>
      </c>
      <c r="AQ47" s="27">
        <f t="shared" si="0"/>
        <v>74.555555555555557</v>
      </c>
      <c r="AR47" s="8">
        <f t="shared" si="1"/>
        <v>61</v>
      </c>
      <c r="AS47" s="5">
        <v>98.5</v>
      </c>
      <c r="AT47" s="5">
        <v>39.5</v>
      </c>
      <c r="AU47" s="5">
        <v>15.5</v>
      </c>
      <c r="AV47" s="5">
        <v>88.5</v>
      </c>
      <c r="AW47" s="27">
        <f t="shared" si="2"/>
        <v>60.5</v>
      </c>
      <c r="AX47" s="8">
        <f t="shared" si="3"/>
        <v>39</v>
      </c>
      <c r="AY47" s="11">
        <f t="shared" si="4"/>
        <v>55.5</v>
      </c>
      <c r="AZ47" s="8">
        <f t="shared" si="5"/>
        <v>45</v>
      </c>
      <c r="BA47" s="31">
        <v>58</v>
      </c>
    </row>
    <row r="48" spans="1:53" x14ac:dyDescent="0.2">
      <c r="A48" s="4" t="s">
        <v>91</v>
      </c>
      <c r="B48" s="4" t="s">
        <v>92</v>
      </c>
      <c r="C48" s="22">
        <v>80.599999999999994</v>
      </c>
      <c r="D48" s="5">
        <v>81.8</v>
      </c>
      <c r="E48" s="5">
        <v>72.400000000000006</v>
      </c>
      <c r="F48" s="5">
        <v>75.599999999999994</v>
      </c>
      <c r="G48" s="5">
        <v>69.400000000000006</v>
      </c>
      <c r="H48" s="23">
        <v>71.599999999999994</v>
      </c>
      <c r="I48" s="5">
        <v>8.3000000000000007</v>
      </c>
      <c r="J48" s="5">
        <v>11.6</v>
      </c>
      <c r="K48" s="5">
        <v>19.100000000000001</v>
      </c>
      <c r="L48" s="5">
        <v>22.1</v>
      </c>
      <c r="M48" s="5">
        <v>8.1</v>
      </c>
      <c r="N48" s="23">
        <v>6.1</v>
      </c>
      <c r="O48" s="5">
        <v>12.4</v>
      </c>
      <c r="P48" s="5">
        <v>12.2</v>
      </c>
      <c r="Q48" s="5">
        <v>21.5</v>
      </c>
      <c r="R48" s="5">
        <v>19.5</v>
      </c>
      <c r="S48" s="5">
        <v>20.8</v>
      </c>
      <c r="T48" s="23">
        <v>17.399999999999999</v>
      </c>
      <c r="U48" s="5">
        <v>47</v>
      </c>
      <c r="V48" s="5">
        <v>52</v>
      </c>
      <c r="W48" s="5">
        <v>50</v>
      </c>
      <c r="X48" s="23">
        <v>54</v>
      </c>
      <c r="Y48" s="5">
        <v>27.5</v>
      </c>
      <c r="Z48" s="5">
        <v>39.5</v>
      </c>
      <c r="AA48" s="5">
        <v>30</v>
      </c>
      <c r="AB48" s="5">
        <v>47.5</v>
      </c>
      <c r="AC48" s="5">
        <v>21.5</v>
      </c>
      <c r="AD48" s="5">
        <v>32.5</v>
      </c>
      <c r="AE48" s="5">
        <v>28</v>
      </c>
      <c r="AF48" s="5">
        <v>55</v>
      </c>
      <c r="AG48" s="5">
        <v>45</v>
      </c>
      <c r="AH48" s="5">
        <v>73.5</v>
      </c>
      <c r="AI48" s="5">
        <v>31.5</v>
      </c>
      <c r="AJ48" s="5">
        <v>28</v>
      </c>
      <c r="AK48" s="5">
        <v>28.5</v>
      </c>
      <c r="AL48" s="5">
        <v>33.5</v>
      </c>
      <c r="AM48" s="5">
        <v>31</v>
      </c>
      <c r="AN48" s="5">
        <v>38</v>
      </c>
      <c r="AO48" s="5">
        <v>18</v>
      </c>
      <c r="AP48" s="5">
        <v>27.5</v>
      </c>
      <c r="AQ48" s="27">
        <f t="shared" si="0"/>
        <v>35.333333333333336</v>
      </c>
      <c r="AR48" s="8">
        <f t="shared" si="1"/>
        <v>28</v>
      </c>
      <c r="AS48" s="5">
        <v>98.5</v>
      </c>
      <c r="AT48" s="5">
        <v>175</v>
      </c>
      <c r="AU48" s="5">
        <v>133.5</v>
      </c>
      <c r="AV48" s="5">
        <v>209.5</v>
      </c>
      <c r="AW48" s="27">
        <f t="shared" si="2"/>
        <v>154.125</v>
      </c>
      <c r="AX48" s="8">
        <f t="shared" si="3"/>
        <v>146</v>
      </c>
      <c r="AY48" s="11">
        <f t="shared" si="4"/>
        <v>57.5</v>
      </c>
      <c r="AZ48" s="8">
        <f t="shared" si="5"/>
        <v>46</v>
      </c>
      <c r="BA48" s="31">
        <v>26</v>
      </c>
    </row>
    <row r="49" spans="1:53" x14ac:dyDescent="0.2">
      <c r="A49" s="4" t="s">
        <v>93</v>
      </c>
      <c r="B49" s="4" t="s">
        <v>94</v>
      </c>
      <c r="C49" s="22">
        <v>82</v>
      </c>
      <c r="D49" s="5">
        <v>81.900000000000006</v>
      </c>
      <c r="E49" s="5">
        <v>70.5</v>
      </c>
      <c r="F49" s="5">
        <v>69.8</v>
      </c>
      <c r="G49" s="5">
        <v>75</v>
      </c>
      <c r="H49" s="23">
        <v>76.3</v>
      </c>
      <c r="I49" s="5">
        <v>12.1</v>
      </c>
      <c r="J49" s="5">
        <v>11.7</v>
      </c>
      <c r="K49" s="5">
        <v>14.5</v>
      </c>
      <c r="L49" s="5">
        <v>16.8</v>
      </c>
      <c r="M49" s="5">
        <v>7.6</v>
      </c>
      <c r="N49" s="23">
        <v>10.7</v>
      </c>
      <c r="O49" s="5">
        <v>13.1</v>
      </c>
      <c r="P49" s="5">
        <v>10.9</v>
      </c>
      <c r="Q49" s="5">
        <v>22.3</v>
      </c>
      <c r="R49" s="5">
        <v>25.1</v>
      </c>
      <c r="S49" s="5">
        <v>16.3</v>
      </c>
      <c r="T49" s="23">
        <v>11.9</v>
      </c>
      <c r="U49" s="5">
        <v>50</v>
      </c>
      <c r="V49" s="5">
        <v>51</v>
      </c>
      <c r="W49" s="5">
        <v>50</v>
      </c>
      <c r="X49" s="23">
        <v>50</v>
      </c>
      <c r="Y49" s="5">
        <v>35</v>
      </c>
      <c r="Z49" s="5">
        <v>41</v>
      </c>
      <c r="AA49" s="5">
        <v>22</v>
      </c>
      <c r="AB49" s="5">
        <v>17</v>
      </c>
      <c r="AC49" s="5">
        <v>39.5</v>
      </c>
      <c r="AD49" s="5">
        <v>51</v>
      </c>
      <c r="AE49" s="5">
        <v>56.5</v>
      </c>
      <c r="AF49" s="5">
        <v>56.5</v>
      </c>
      <c r="AG49" s="5">
        <v>22.5</v>
      </c>
      <c r="AH49" s="5">
        <v>29</v>
      </c>
      <c r="AI49" s="5">
        <v>30</v>
      </c>
      <c r="AJ49" s="5">
        <v>83</v>
      </c>
      <c r="AK49" s="5">
        <v>25</v>
      </c>
      <c r="AL49" s="5">
        <v>42.5</v>
      </c>
      <c r="AM49" s="5">
        <v>28.5</v>
      </c>
      <c r="AN49" s="5">
        <v>15</v>
      </c>
      <c r="AO49" s="5">
        <v>33</v>
      </c>
      <c r="AP49" s="5">
        <v>61.5</v>
      </c>
      <c r="AQ49" s="27">
        <f t="shared" si="0"/>
        <v>38.25</v>
      </c>
      <c r="AR49" s="8">
        <f t="shared" si="1"/>
        <v>32</v>
      </c>
      <c r="AS49" s="5">
        <v>142</v>
      </c>
      <c r="AT49" s="5">
        <v>161</v>
      </c>
      <c r="AU49" s="5">
        <v>133.5</v>
      </c>
      <c r="AV49" s="5">
        <v>146</v>
      </c>
      <c r="AW49" s="27">
        <f t="shared" si="2"/>
        <v>145.625</v>
      </c>
      <c r="AX49" s="8">
        <f t="shared" si="3"/>
        <v>137</v>
      </c>
      <c r="AY49" s="11">
        <f t="shared" si="4"/>
        <v>58.25</v>
      </c>
      <c r="AZ49" s="8">
        <f t="shared" si="5"/>
        <v>47</v>
      </c>
      <c r="BA49" s="32">
        <v>29</v>
      </c>
    </row>
    <row r="50" spans="1:53" x14ac:dyDescent="0.2">
      <c r="A50" s="4" t="s">
        <v>95</v>
      </c>
      <c r="B50" s="4" t="s">
        <v>96</v>
      </c>
      <c r="C50" s="22">
        <v>87.7</v>
      </c>
      <c r="D50" s="5">
        <v>83.1</v>
      </c>
      <c r="E50" s="5">
        <v>73</v>
      </c>
      <c r="F50" s="5">
        <v>73.900000000000006</v>
      </c>
      <c r="G50" s="5">
        <v>77</v>
      </c>
      <c r="H50" s="23">
        <v>79.8</v>
      </c>
      <c r="I50" s="5">
        <v>17.2</v>
      </c>
      <c r="J50" s="5">
        <v>15.3</v>
      </c>
      <c r="K50" s="5">
        <v>21.6</v>
      </c>
      <c r="L50" s="5">
        <v>22.6</v>
      </c>
      <c r="M50" s="5">
        <v>11.6</v>
      </c>
      <c r="N50" s="23">
        <v>5.0999999999999996</v>
      </c>
      <c r="O50" s="5">
        <v>6.3</v>
      </c>
      <c r="P50" s="5">
        <v>11.9</v>
      </c>
      <c r="Q50" s="5">
        <v>23.4</v>
      </c>
      <c r="R50" s="5">
        <v>21.2</v>
      </c>
      <c r="S50" s="5">
        <v>15.4</v>
      </c>
      <c r="T50" s="23">
        <v>9.8000000000000007</v>
      </c>
      <c r="U50" s="5">
        <v>45</v>
      </c>
      <c r="V50" s="5">
        <v>34</v>
      </c>
      <c r="W50" s="5">
        <v>55</v>
      </c>
      <c r="X50" s="23">
        <v>47</v>
      </c>
      <c r="Y50" s="5">
        <v>105.5</v>
      </c>
      <c r="Z50" s="5">
        <v>46</v>
      </c>
      <c r="AA50" s="5">
        <v>32</v>
      </c>
      <c r="AB50" s="5">
        <v>33</v>
      </c>
      <c r="AC50" s="5">
        <v>52.5</v>
      </c>
      <c r="AD50" s="5">
        <v>95</v>
      </c>
      <c r="AE50" s="5">
        <v>130.5</v>
      </c>
      <c r="AF50" s="5">
        <v>97</v>
      </c>
      <c r="AG50" s="5">
        <v>69</v>
      </c>
      <c r="AH50" s="5">
        <v>78.5</v>
      </c>
      <c r="AI50" s="5">
        <v>55.5</v>
      </c>
      <c r="AJ50" s="5">
        <v>19</v>
      </c>
      <c r="AK50" s="5">
        <v>113.5</v>
      </c>
      <c r="AL50" s="5">
        <v>37</v>
      </c>
      <c r="AM50" s="5">
        <v>22</v>
      </c>
      <c r="AN50" s="5">
        <v>29.5</v>
      </c>
      <c r="AO50" s="5">
        <v>35.5</v>
      </c>
      <c r="AP50" s="5">
        <v>96.5</v>
      </c>
      <c r="AQ50" s="27">
        <f t="shared" si="0"/>
        <v>63.75</v>
      </c>
      <c r="AR50" s="8">
        <f t="shared" si="1"/>
        <v>52</v>
      </c>
      <c r="AS50" s="5">
        <v>68</v>
      </c>
      <c r="AT50" s="5">
        <v>13</v>
      </c>
      <c r="AU50" s="5">
        <v>216.5</v>
      </c>
      <c r="AV50" s="5">
        <v>102</v>
      </c>
      <c r="AW50" s="27">
        <f t="shared" si="2"/>
        <v>99.875</v>
      </c>
      <c r="AX50" s="8">
        <f t="shared" si="3"/>
        <v>82</v>
      </c>
      <c r="AY50" s="11">
        <f t="shared" si="4"/>
        <v>59.5</v>
      </c>
      <c r="AZ50" s="8">
        <f t="shared" si="5"/>
        <v>48</v>
      </c>
      <c r="BA50" s="31">
        <v>78</v>
      </c>
    </row>
    <row r="51" spans="1:53" x14ac:dyDescent="0.2">
      <c r="A51" s="4" t="s">
        <v>97</v>
      </c>
      <c r="B51" s="4" t="s">
        <v>98</v>
      </c>
      <c r="C51" s="22">
        <v>75.900000000000006</v>
      </c>
      <c r="D51" s="5">
        <v>77.2</v>
      </c>
      <c r="E51" s="5">
        <v>66.7</v>
      </c>
      <c r="F51" s="5">
        <v>68.3</v>
      </c>
      <c r="G51" s="5">
        <v>64.599999999999994</v>
      </c>
      <c r="H51" s="23">
        <v>64.2</v>
      </c>
      <c r="I51" s="5">
        <v>6.6</v>
      </c>
      <c r="J51" s="5">
        <v>8.1</v>
      </c>
      <c r="K51" s="5">
        <v>12.1</v>
      </c>
      <c r="L51" s="5">
        <v>12.7</v>
      </c>
      <c r="M51" s="5">
        <v>5.6</v>
      </c>
      <c r="N51" s="23">
        <v>4</v>
      </c>
      <c r="O51" s="5">
        <v>16.5</v>
      </c>
      <c r="P51" s="5">
        <v>16.3</v>
      </c>
      <c r="Q51" s="5">
        <v>28</v>
      </c>
      <c r="R51" s="5">
        <v>26.4</v>
      </c>
      <c r="S51" s="5">
        <v>26.5</v>
      </c>
      <c r="T51" s="23">
        <v>27.9</v>
      </c>
      <c r="U51" s="5">
        <v>54</v>
      </c>
      <c r="V51" s="5">
        <v>57</v>
      </c>
      <c r="W51" s="5">
        <v>52</v>
      </c>
      <c r="X51" s="23">
        <v>51</v>
      </c>
      <c r="Y51" s="5">
        <v>11.5</v>
      </c>
      <c r="Z51" s="5">
        <v>12</v>
      </c>
      <c r="AA51" s="5">
        <v>7</v>
      </c>
      <c r="AB51" s="5">
        <v>11</v>
      </c>
      <c r="AC51" s="5">
        <v>10</v>
      </c>
      <c r="AD51" s="5">
        <v>10</v>
      </c>
      <c r="AE51" s="5">
        <v>13</v>
      </c>
      <c r="AF51" s="5">
        <v>16.5</v>
      </c>
      <c r="AG51" s="5">
        <v>12</v>
      </c>
      <c r="AH51" s="5">
        <v>11.5</v>
      </c>
      <c r="AI51" s="5">
        <v>15</v>
      </c>
      <c r="AJ51" s="5">
        <v>13.5</v>
      </c>
      <c r="AK51" s="5">
        <v>13</v>
      </c>
      <c r="AL51" s="5">
        <v>11</v>
      </c>
      <c r="AM51" s="5">
        <v>8</v>
      </c>
      <c r="AN51" s="5">
        <v>9</v>
      </c>
      <c r="AO51" s="5">
        <v>8</v>
      </c>
      <c r="AP51" s="5">
        <v>9</v>
      </c>
      <c r="AQ51" s="27">
        <f t="shared" si="0"/>
        <v>11.166666666666666</v>
      </c>
      <c r="AR51" s="8">
        <f t="shared" si="1"/>
        <v>7</v>
      </c>
      <c r="AS51" s="5">
        <v>206.5</v>
      </c>
      <c r="AT51" s="5">
        <v>235</v>
      </c>
      <c r="AU51" s="5">
        <v>172.5</v>
      </c>
      <c r="AV51" s="5">
        <v>161.5</v>
      </c>
      <c r="AW51" s="27">
        <f t="shared" si="2"/>
        <v>193.875</v>
      </c>
      <c r="AX51" s="8">
        <f t="shared" si="3"/>
        <v>218</v>
      </c>
      <c r="AY51" s="11">
        <f t="shared" si="4"/>
        <v>59.75</v>
      </c>
      <c r="AZ51" s="8">
        <f t="shared" si="5"/>
        <v>49</v>
      </c>
      <c r="BA51" s="32">
        <v>50</v>
      </c>
    </row>
    <row r="52" spans="1:53" x14ac:dyDescent="0.2">
      <c r="A52" s="4" t="s">
        <v>99</v>
      </c>
      <c r="B52" s="4" t="s">
        <v>100</v>
      </c>
      <c r="C52" s="22">
        <v>84.7</v>
      </c>
      <c r="D52" s="5">
        <v>85.8</v>
      </c>
      <c r="E52" s="5">
        <v>75.2</v>
      </c>
      <c r="F52" s="5">
        <v>77.5</v>
      </c>
      <c r="G52" s="5">
        <v>77.099999999999994</v>
      </c>
      <c r="H52" s="23">
        <v>78.8</v>
      </c>
      <c r="I52" s="5">
        <v>12.3</v>
      </c>
      <c r="J52" s="5">
        <v>14.1</v>
      </c>
      <c r="K52" s="5">
        <v>19.3</v>
      </c>
      <c r="L52" s="5">
        <v>23.2</v>
      </c>
      <c r="M52" s="5">
        <v>14.8</v>
      </c>
      <c r="N52" s="23">
        <v>10.9</v>
      </c>
      <c r="O52" s="5">
        <v>7.6</v>
      </c>
      <c r="P52" s="5">
        <v>7.6</v>
      </c>
      <c r="Q52" s="5">
        <v>16.899999999999999</v>
      </c>
      <c r="R52" s="5">
        <v>16.2</v>
      </c>
      <c r="S52" s="5">
        <v>10.4</v>
      </c>
      <c r="T52" s="23">
        <v>10.8</v>
      </c>
      <c r="U52" s="5">
        <v>48</v>
      </c>
      <c r="V52" s="5">
        <v>48</v>
      </c>
      <c r="W52" s="5">
        <v>42</v>
      </c>
      <c r="X52" s="23">
        <v>48</v>
      </c>
      <c r="Y52" s="5">
        <v>54.5</v>
      </c>
      <c r="Z52" s="5">
        <v>77</v>
      </c>
      <c r="AA52" s="5">
        <v>46.5</v>
      </c>
      <c r="AB52" s="5">
        <v>60</v>
      </c>
      <c r="AC52" s="5">
        <v>55</v>
      </c>
      <c r="AD52" s="5">
        <v>81</v>
      </c>
      <c r="AE52" s="5">
        <v>60.5</v>
      </c>
      <c r="AF52" s="5">
        <v>83.5</v>
      </c>
      <c r="AG52" s="5">
        <v>47</v>
      </c>
      <c r="AH52" s="5">
        <v>85.5</v>
      </c>
      <c r="AI52" s="5">
        <v>95</v>
      </c>
      <c r="AJ52" s="5">
        <v>86</v>
      </c>
      <c r="AK52" s="5">
        <v>78</v>
      </c>
      <c r="AL52" s="5">
        <v>89</v>
      </c>
      <c r="AM52" s="5">
        <v>55</v>
      </c>
      <c r="AN52" s="5">
        <v>56</v>
      </c>
      <c r="AO52" s="5">
        <v>79</v>
      </c>
      <c r="AP52" s="5">
        <v>75</v>
      </c>
      <c r="AQ52" s="27">
        <f t="shared" si="0"/>
        <v>70.194444444444443</v>
      </c>
      <c r="AR52" s="8">
        <f t="shared" si="1"/>
        <v>56</v>
      </c>
      <c r="AS52" s="5">
        <v>113.5</v>
      </c>
      <c r="AT52" s="5">
        <v>108</v>
      </c>
      <c r="AU52" s="5">
        <v>39.5</v>
      </c>
      <c r="AV52" s="5">
        <v>120.5</v>
      </c>
      <c r="AW52" s="27">
        <f t="shared" si="2"/>
        <v>95.375</v>
      </c>
      <c r="AX52" s="8">
        <f t="shared" si="3"/>
        <v>75</v>
      </c>
      <c r="AY52" s="11">
        <f t="shared" si="4"/>
        <v>60.75</v>
      </c>
      <c r="AZ52" s="8">
        <f t="shared" si="5"/>
        <v>50</v>
      </c>
      <c r="BA52" s="31">
        <v>44</v>
      </c>
    </row>
    <row r="53" spans="1:53" x14ac:dyDescent="0.2">
      <c r="A53" s="4" t="s">
        <v>101</v>
      </c>
      <c r="B53" s="4" t="s">
        <v>102</v>
      </c>
      <c r="C53" s="22">
        <v>83.4</v>
      </c>
      <c r="D53" s="5">
        <v>84.8</v>
      </c>
      <c r="E53" s="5">
        <v>76.8</v>
      </c>
      <c r="F53" s="5">
        <v>76.599999999999994</v>
      </c>
      <c r="G53" s="5">
        <v>80.099999999999994</v>
      </c>
      <c r="H53" s="23">
        <v>78.8</v>
      </c>
      <c r="I53" s="5">
        <v>9.3000000000000007</v>
      </c>
      <c r="J53" s="5">
        <v>11.2</v>
      </c>
      <c r="K53" s="5">
        <v>20.3</v>
      </c>
      <c r="L53" s="5">
        <v>18.899999999999999</v>
      </c>
      <c r="M53" s="5">
        <v>12.3</v>
      </c>
      <c r="N53" s="23">
        <v>7.7</v>
      </c>
      <c r="O53" s="5">
        <v>8</v>
      </c>
      <c r="P53" s="5">
        <v>8.6999999999999993</v>
      </c>
      <c r="Q53" s="5">
        <v>16.7</v>
      </c>
      <c r="R53" s="5">
        <v>15.8</v>
      </c>
      <c r="S53" s="5">
        <v>12.3</v>
      </c>
      <c r="T53" s="23">
        <v>7.7</v>
      </c>
      <c r="U53" s="5">
        <v>45</v>
      </c>
      <c r="V53" s="5">
        <v>46</v>
      </c>
      <c r="W53" s="5">
        <v>52</v>
      </c>
      <c r="X53" s="23">
        <v>48</v>
      </c>
      <c r="Y53" s="5">
        <v>43.5</v>
      </c>
      <c r="Z53" s="5">
        <v>66</v>
      </c>
      <c r="AA53" s="5">
        <v>61</v>
      </c>
      <c r="AB53" s="5">
        <v>54</v>
      </c>
      <c r="AC53" s="5">
        <v>84</v>
      </c>
      <c r="AD53" s="5">
        <v>81</v>
      </c>
      <c r="AE53" s="5">
        <v>36</v>
      </c>
      <c r="AF53" s="5">
        <v>51.5</v>
      </c>
      <c r="AG53" s="5">
        <v>62.5</v>
      </c>
      <c r="AH53" s="5">
        <v>44</v>
      </c>
      <c r="AI53" s="5">
        <v>64</v>
      </c>
      <c r="AJ53" s="5">
        <v>41.5</v>
      </c>
      <c r="AK53" s="5">
        <v>69.5</v>
      </c>
      <c r="AL53" s="5">
        <v>69</v>
      </c>
      <c r="AM53" s="5">
        <v>58</v>
      </c>
      <c r="AN53" s="5">
        <v>60.5</v>
      </c>
      <c r="AO53" s="5">
        <v>57</v>
      </c>
      <c r="AP53" s="5">
        <v>128</v>
      </c>
      <c r="AQ53" s="27">
        <f t="shared" si="0"/>
        <v>62.833333333333336</v>
      </c>
      <c r="AR53" s="8">
        <f t="shared" si="1"/>
        <v>51</v>
      </c>
      <c r="AS53" s="5">
        <v>68</v>
      </c>
      <c r="AT53" s="5">
        <v>83.5</v>
      </c>
      <c r="AU53" s="5">
        <v>172.5</v>
      </c>
      <c r="AV53" s="5">
        <v>120.5</v>
      </c>
      <c r="AW53" s="27">
        <f t="shared" si="2"/>
        <v>111.125</v>
      </c>
      <c r="AX53" s="8">
        <f t="shared" si="3"/>
        <v>94</v>
      </c>
      <c r="AY53" s="11">
        <f t="shared" si="4"/>
        <v>61.75</v>
      </c>
      <c r="AZ53" s="8">
        <f t="shared" si="5"/>
        <v>51</v>
      </c>
      <c r="BA53" s="31">
        <v>49</v>
      </c>
    </row>
    <row r="54" spans="1:53" x14ac:dyDescent="0.2">
      <c r="A54" s="4" t="s">
        <v>103</v>
      </c>
      <c r="B54" s="4" t="s">
        <v>104</v>
      </c>
      <c r="C54" s="22">
        <v>87</v>
      </c>
      <c r="D54" s="5">
        <v>87.9</v>
      </c>
      <c r="E54" s="5">
        <v>76.900000000000006</v>
      </c>
      <c r="F54" s="5">
        <v>77.5</v>
      </c>
      <c r="G54" s="5">
        <v>78</v>
      </c>
      <c r="H54" s="23">
        <v>79.400000000000006</v>
      </c>
      <c r="I54" s="5">
        <v>10</v>
      </c>
      <c r="J54" s="5">
        <v>14.1</v>
      </c>
      <c r="K54" s="5">
        <v>18.399999999999999</v>
      </c>
      <c r="L54" s="5">
        <v>21.2</v>
      </c>
      <c r="M54" s="5">
        <v>11.9</v>
      </c>
      <c r="N54" s="23">
        <v>10.6</v>
      </c>
      <c r="O54" s="5">
        <v>7.5</v>
      </c>
      <c r="P54" s="5">
        <v>6.5</v>
      </c>
      <c r="Q54" s="5">
        <v>16.2</v>
      </c>
      <c r="R54" s="5">
        <v>15.7</v>
      </c>
      <c r="S54" s="5">
        <v>11.6</v>
      </c>
      <c r="T54" s="23">
        <v>8.3000000000000007</v>
      </c>
      <c r="U54" s="5">
        <v>41</v>
      </c>
      <c r="V54" s="5">
        <v>49</v>
      </c>
      <c r="W54" s="5">
        <v>46</v>
      </c>
      <c r="X54" s="23">
        <v>47</v>
      </c>
      <c r="Y54" s="5">
        <v>88.5</v>
      </c>
      <c r="Z54" s="5">
        <v>114</v>
      </c>
      <c r="AA54" s="5">
        <v>62</v>
      </c>
      <c r="AB54" s="5">
        <v>60</v>
      </c>
      <c r="AC54" s="5">
        <v>64</v>
      </c>
      <c r="AD54" s="5">
        <v>90.5</v>
      </c>
      <c r="AE54" s="5">
        <v>38.5</v>
      </c>
      <c r="AF54" s="5">
        <v>83.5</v>
      </c>
      <c r="AG54" s="5">
        <v>39.5</v>
      </c>
      <c r="AH54" s="5">
        <v>61</v>
      </c>
      <c r="AI54" s="5">
        <v>58</v>
      </c>
      <c r="AJ54" s="5">
        <v>80.5</v>
      </c>
      <c r="AK54" s="5">
        <v>81.5</v>
      </c>
      <c r="AL54" s="5">
        <v>117.5</v>
      </c>
      <c r="AM54" s="5">
        <v>64</v>
      </c>
      <c r="AN54" s="5">
        <v>62</v>
      </c>
      <c r="AO54" s="5">
        <v>66</v>
      </c>
      <c r="AP54" s="5">
        <v>117.5</v>
      </c>
      <c r="AQ54" s="27">
        <f t="shared" si="0"/>
        <v>74.916666666666671</v>
      </c>
      <c r="AR54" s="8">
        <f t="shared" si="1"/>
        <v>63</v>
      </c>
      <c r="AS54" s="5">
        <v>28</v>
      </c>
      <c r="AT54" s="5">
        <v>124.5</v>
      </c>
      <c r="AU54" s="5">
        <v>66.5</v>
      </c>
      <c r="AV54" s="5">
        <v>102</v>
      </c>
      <c r="AW54" s="27">
        <f t="shared" si="2"/>
        <v>80.25</v>
      </c>
      <c r="AX54" s="8">
        <f t="shared" si="3"/>
        <v>59</v>
      </c>
      <c r="AY54" s="11">
        <f t="shared" si="4"/>
        <v>62</v>
      </c>
      <c r="AZ54" s="8">
        <f t="shared" si="5"/>
        <v>52</v>
      </c>
      <c r="BA54" s="31">
        <v>42</v>
      </c>
    </row>
    <row r="55" spans="1:53" x14ac:dyDescent="0.2">
      <c r="A55" s="4" t="s">
        <v>107</v>
      </c>
      <c r="B55" s="4" t="s">
        <v>108</v>
      </c>
      <c r="C55" s="22">
        <v>85.9</v>
      </c>
      <c r="D55" s="5">
        <v>86.4</v>
      </c>
      <c r="E55" s="5">
        <v>77.599999999999994</v>
      </c>
      <c r="F55" s="5">
        <v>77.8</v>
      </c>
      <c r="G55" s="5">
        <v>76.599999999999994</v>
      </c>
      <c r="H55" s="23">
        <v>78.900000000000006</v>
      </c>
      <c r="I55" s="5">
        <v>13.7</v>
      </c>
      <c r="J55" s="5">
        <v>14</v>
      </c>
      <c r="K55" s="5">
        <v>20.2</v>
      </c>
      <c r="L55" s="5">
        <v>21.7</v>
      </c>
      <c r="M55" s="5">
        <v>13.6</v>
      </c>
      <c r="N55" s="23">
        <v>10.7</v>
      </c>
      <c r="O55" s="5">
        <v>8.3000000000000007</v>
      </c>
      <c r="P55" s="5">
        <v>7.5</v>
      </c>
      <c r="Q55" s="5">
        <v>16.7</v>
      </c>
      <c r="R55" s="5">
        <v>15.3</v>
      </c>
      <c r="S55" s="5">
        <v>14.7</v>
      </c>
      <c r="T55" s="23">
        <v>10.9</v>
      </c>
      <c r="U55" s="5">
        <v>46</v>
      </c>
      <c r="V55" s="5">
        <v>47</v>
      </c>
      <c r="W55" s="5">
        <v>48</v>
      </c>
      <c r="X55" s="23">
        <v>52</v>
      </c>
      <c r="Y55" s="5">
        <v>72</v>
      </c>
      <c r="Z55" s="5">
        <v>85</v>
      </c>
      <c r="AA55" s="5">
        <v>66.5</v>
      </c>
      <c r="AB55" s="5">
        <v>65</v>
      </c>
      <c r="AC55" s="5">
        <v>49</v>
      </c>
      <c r="AD55" s="5">
        <v>83</v>
      </c>
      <c r="AE55" s="5">
        <v>76.5</v>
      </c>
      <c r="AF55" s="5">
        <v>81.5</v>
      </c>
      <c r="AG55" s="5">
        <v>60.5</v>
      </c>
      <c r="AH55" s="5">
        <v>65.5</v>
      </c>
      <c r="AI55" s="5">
        <v>79.5</v>
      </c>
      <c r="AJ55" s="5">
        <v>83</v>
      </c>
      <c r="AK55" s="5">
        <v>63.5</v>
      </c>
      <c r="AL55" s="5">
        <v>92</v>
      </c>
      <c r="AM55" s="5">
        <v>58</v>
      </c>
      <c r="AN55" s="5">
        <v>68</v>
      </c>
      <c r="AO55" s="5">
        <v>40</v>
      </c>
      <c r="AP55" s="5">
        <v>72</v>
      </c>
      <c r="AQ55" s="27">
        <f t="shared" si="0"/>
        <v>70.027777777777771</v>
      </c>
      <c r="AR55" s="8">
        <f t="shared" si="1"/>
        <v>55</v>
      </c>
      <c r="AS55" s="5">
        <v>83</v>
      </c>
      <c r="AT55" s="5">
        <v>94.5</v>
      </c>
      <c r="AU55" s="5">
        <v>99</v>
      </c>
      <c r="AV55" s="5">
        <v>176.5</v>
      </c>
      <c r="AW55" s="27">
        <f t="shared" si="2"/>
        <v>113.25</v>
      </c>
      <c r="AX55" s="8">
        <f t="shared" si="3"/>
        <v>98</v>
      </c>
      <c r="AY55" s="11">
        <f t="shared" si="4"/>
        <v>65.75</v>
      </c>
      <c r="AZ55" s="8">
        <f t="shared" si="5"/>
        <v>53</v>
      </c>
      <c r="BA55" s="31">
        <v>53</v>
      </c>
    </row>
    <row r="56" spans="1:53" x14ac:dyDescent="0.2">
      <c r="A56" s="4" t="s">
        <v>105</v>
      </c>
      <c r="B56" s="4" t="s">
        <v>106</v>
      </c>
      <c r="C56" s="22">
        <v>85.9</v>
      </c>
      <c r="D56" s="5">
        <v>84.8</v>
      </c>
      <c r="E56" s="5">
        <v>81.400000000000006</v>
      </c>
      <c r="F56" s="5">
        <v>82.5</v>
      </c>
      <c r="G56" s="5">
        <v>79.900000000000006</v>
      </c>
      <c r="H56" s="23">
        <v>79.2</v>
      </c>
      <c r="I56" s="5">
        <v>14.5</v>
      </c>
      <c r="J56" s="5">
        <v>14.3</v>
      </c>
      <c r="K56" s="5">
        <v>25.8</v>
      </c>
      <c r="L56" s="5">
        <v>26.6</v>
      </c>
      <c r="M56" s="5">
        <v>15.9</v>
      </c>
      <c r="N56" s="23">
        <v>14.7</v>
      </c>
      <c r="O56" s="5">
        <v>9.8000000000000007</v>
      </c>
      <c r="P56" s="5">
        <v>10.5</v>
      </c>
      <c r="Q56" s="5">
        <v>14.7</v>
      </c>
      <c r="R56" s="5">
        <v>13</v>
      </c>
      <c r="S56" s="5">
        <v>12.3</v>
      </c>
      <c r="T56" s="23">
        <v>11.4</v>
      </c>
      <c r="U56" s="5">
        <v>45</v>
      </c>
      <c r="V56" s="5">
        <v>39</v>
      </c>
      <c r="W56" s="5">
        <v>40</v>
      </c>
      <c r="X56" s="23">
        <v>46</v>
      </c>
      <c r="Y56" s="5">
        <v>72</v>
      </c>
      <c r="Z56" s="5">
        <v>66</v>
      </c>
      <c r="AA56" s="5">
        <v>109.5</v>
      </c>
      <c r="AB56" s="5">
        <v>128.5</v>
      </c>
      <c r="AC56" s="5">
        <v>81.5</v>
      </c>
      <c r="AD56" s="5">
        <v>87.5</v>
      </c>
      <c r="AE56" s="5">
        <v>85.5</v>
      </c>
      <c r="AF56" s="5">
        <v>85.5</v>
      </c>
      <c r="AG56" s="5">
        <v>119</v>
      </c>
      <c r="AH56" s="5">
        <v>126</v>
      </c>
      <c r="AI56" s="5">
        <v>113.5</v>
      </c>
      <c r="AJ56" s="5">
        <v>136.5</v>
      </c>
      <c r="AK56" s="5">
        <v>49</v>
      </c>
      <c r="AL56" s="5">
        <v>46.5</v>
      </c>
      <c r="AM56" s="5">
        <v>77</v>
      </c>
      <c r="AN56" s="5">
        <v>104</v>
      </c>
      <c r="AO56" s="5">
        <v>57</v>
      </c>
      <c r="AP56" s="5">
        <v>67.5</v>
      </c>
      <c r="AQ56" s="27">
        <f t="shared" si="0"/>
        <v>89.555555555555557</v>
      </c>
      <c r="AR56" s="8">
        <f t="shared" si="1"/>
        <v>77</v>
      </c>
      <c r="AS56" s="5">
        <v>68</v>
      </c>
      <c r="AT56" s="5">
        <v>33.5</v>
      </c>
      <c r="AU56" s="5">
        <v>26</v>
      </c>
      <c r="AV56" s="5">
        <v>88.5</v>
      </c>
      <c r="AW56" s="27">
        <f t="shared" si="2"/>
        <v>54</v>
      </c>
      <c r="AX56" s="8">
        <f t="shared" si="3"/>
        <v>32</v>
      </c>
      <c r="AY56" s="11">
        <f t="shared" si="4"/>
        <v>65.75</v>
      </c>
      <c r="AZ56" s="8">
        <f t="shared" si="5"/>
        <v>53</v>
      </c>
      <c r="BA56" s="31">
        <v>60</v>
      </c>
    </row>
    <row r="57" spans="1:53" x14ac:dyDescent="0.2">
      <c r="A57" s="4" t="s">
        <v>109</v>
      </c>
      <c r="B57" s="4" t="s">
        <v>110</v>
      </c>
      <c r="C57" s="22">
        <v>86.9</v>
      </c>
      <c r="D57" s="5">
        <v>86.9</v>
      </c>
      <c r="E57" s="5">
        <v>76.7</v>
      </c>
      <c r="F57" s="5">
        <v>77.900000000000006</v>
      </c>
      <c r="G57" s="5">
        <v>74.099999999999994</v>
      </c>
      <c r="H57" s="23">
        <v>75.7</v>
      </c>
      <c r="I57" s="5">
        <v>17.8</v>
      </c>
      <c r="J57" s="5">
        <v>18</v>
      </c>
      <c r="K57" s="5">
        <v>22</v>
      </c>
      <c r="L57" s="5">
        <v>25.5</v>
      </c>
      <c r="M57" s="5">
        <v>9</v>
      </c>
      <c r="N57" s="23">
        <v>8.8000000000000007</v>
      </c>
      <c r="O57" s="5">
        <v>6.6</v>
      </c>
      <c r="P57" s="5">
        <v>6.6</v>
      </c>
      <c r="Q57" s="5">
        <v>16.5</v>
      </c>
      <c r="R57" s="5">
        <v>15.4</v>
      </c>
      <c r="S57" s="5">
        <v>14.5</v>
      </c>
      <c r="T57" s="23">
        <v>11.9</v>
      </c>
      <c r="U57" s="5">
        <v>49</v>
      </c>
      <c r="V57" s="5">
        <v>49</v>
      </c>
      <c r="W57" s="5">
        <v>41</v>
      </c>
      <c r="X57" s="23">
        <v>44</v>
      </c>
      <c r="Y57" s="5">
        <v>86.5</v>
      </c>
      <c r="Z57" s="5">
        <v>90.5</v>
      </c>
      <c r="AA57" s="5">
        <v>59</v>
      </c>
      <c r="AB57" s="5">
        <v>67</v>
      </c>
      <c r="AC57" s="5">
        <v>34</v>
      </c>
      <c r="AD57" s="5">
        <v>47.5</v>
      </c>
      <c r="AE57" s="5">
        <v>141.5</v>
      </c>
      <c r="AF57" s="5">
        <v>134.5</v>
      </c>
      <c r="AG57" s="5">
        <v>70</v>
      </c>
      <c r="AH57" s="5">
        <v>112</v>
      </c>
      <c r="AI57" s="5">
        <v>34</v>
      </c>
      <c r="AJ57" s="5">
        <v>56</v>
      </c>
      <c r="AK57" s="5">
        <v>106</v>
      </c>
      <c r="AL57" s="5">
        <v>115</v>
      </c>
      <c r="AM57" s="5">
        <v>60.5</v>
      </c>
      <c r="AN57" s="5">
        <v>66.5</v>
      </c>
      <c r="AO57" s="5">
        <v>41.5</v>
      </c>
      <c r="AP57" s="5">
        <v>61.5</v>
      </c>
      <c r="AQ57" s="27">
        <f t="shared" si="0"/>
        <v>76.861111111111114</v>
      </c>
      <c r="AR57" s="8">
        <f t="shared" si="1"/>
        <v>66</v>
      </c>
      <c r="AS57" s="5">
        <v>125.5</v>
      </c>
      <c r="AT57" s="5">
        <v>124.5</v>
      </c>
      <c r="AU57" s="5">
        <v>31</v>
      </c>
      <c r="AV57" s="5">
        <v>64</v>
      </c>
      <c r="AW57" s="27">
        <f t="shared" si="2"/>
        <v>86.25</v>
      </c>
      <c r="AX57" s="8">
        <f t="shared" si="3"/>
        <v>67</v>
      </c>
      <c r="AY57" s="11">
        <f t="shared" si="4"/>
        <v>66.25</v>
      </c>
      <c r="AZ57" s="8">
        <f t="shared" si="5"/>
        <v>55</v>
      </c>
      <c r="BA57" s="31">
        <v>59</v>
      </c>
    </row>
    <row r="58" spans="1:53" x14ac:dyDescent="0.2">
      <c r="A58" s="4" t="s">
        <v>111</v>
      </c>
      <c r="B58" s="4" t="s">
        <v>112</v>
      </c>
      <c r="C58" s="22">
        <v>89.1</v>
      </c>
      <c r="D58" s="5">
        <v>83.9</v>
      </c>
      <c r="E58" s="5">
        <v>79.8</v>
      </c>
      <c r="F58" s="5">
        <v>78.900000000000006</v>
      </c>
      <c r="G58" s="5">
        <v>82.7</v>
      </c>
      <c r="H58" s="23">
        <v>80.5</v>
      </c>
      <c r="I58" s="5">
        <v>15.1</v>
      </c>
      <c r="J58" s="5">
        <v>12.3</v>
      </c>
      <c r="K58" s="5">
        <v>23.9</v>
      </c>
      <c r="L58" s="5">
        <v>18.7</v>
      </c>
      <c r="M58" s="5">
        <v>17.899999999999999</v>
      </c>
      <c r="N58" s="23">
        <v>13.8</v>
      </c>
      <c r="O58" s="5">
        <v>5.2</v>
      </c>
      <c r="P58" s="5">
        <v>9.5</v>
      </c>
      <c r="Q58" s="5">
        <v>13.2</v>
      </c>
      <c r="R58" s="5">
        <v>13.8</v>
      </c>
      <c r="S58" s="5">
        <v>8.1999999999999993</v>
      </c>
      <c r="T58" s="23">
        <v>8.1999999999999993</v>
      </c>
      <c r="U58" s="5">
        <v>46</v>
      </c>
      <c r="V58" s="5">
        <v>30</v>
      </c>
      <c r="W58" s="5">
        <v>36</v>
      </c>
      <c r="X58" s="23">
        <v>35</v>
      </c>
      <c r="Y58" s="5">
        <v>129.5</v>
      </c>
      <c r="Z58" s="5">
        <v>53</v>
      </c>
      <c r="AA58" s="5">
        <v>89.5</v>
      </c>
      <c r="AB58" s="5">
        <v>78.5</v>
      </c>
      <c r="AC58" s="5">
        <v>126</v>
      </c>
      <c r="AD58" s="5">
        <v>103.5</v>
      </c>
      <c r="AE58" s="5">
        <v>96</v>
      </c>
      <c r="AF58" s="5">
        <v>60.5</v>
      </c>
      <c r="AG58" s="5">
        <v>93.5</v>
      </c>
      <c r="AH58" s="5">
        <v>43</v>
      </c>
      <c r="AI58" s="5">
        <v>145</v>
      </c>
      <c r="AJ58" s="5">
        <v>123</v>
      </c>
      <c r="AK58" s="5">
        <v>150.5</v>
      </c>
      <c r="AL58" s="5">
        <v>58.5</v>
      </c>
      <c r="AM58" s="5">
        <v>99</v>
      </c>
      <c r="AN58" s="5">
        <v>89.5</v>
      </c>
      <c r="AO58" s="5">
        <v>113.5</v>
      </c>
      <c r="AP58" s="5">
        <v>120.5</v>
      </c>
      <c r="AQ58" s="27">
        <f t="shared" si="0"/>
        <v>98.472222222222229</v>
      </c>
      <c r="AR58" s="8">
        <f t="shared" si="1"/>
        <v>88</v>
      </c>
      <c r="AS58" s="5">
        <v>83</v>
      </c>
      <c r="AT58" s="5">
        <v>8</v>
      </c>
      <c r="AU58" s="5">
        <v>7.5</v>
      </c>
      <c r="AV58" s="5">
        <v>10</v>
      </c>
      <c r="AW58" s="27">
        <f t="shared" si="2"/>
        <v>27.125</v>
      </c>
      <c r="AX58" s="8">
        <f t="shared" si="3"/>
        <v>12</v>
      </c>
      <c r="AY58" s="11">
        <f t="shared" si="4"/>
        <v>69</v>
      </c>
      <c r="AZ58" s="8">
        <f t="shared" si="5"/>
        <v>56</v>
      </c>
      <c r="BA58" s="31">
        <v>73</v>
      </c>
    </row>
    <row r="59" spans="1:53" x14ac:dyDescent="0.2">
      <c r="A59" s="4" t="s">
        <v>115</v>
      </c>
      <c r="B59" s="4" t="s">
        <v>116</v>
      </c>
      <c r="C59" s="22">
        <v>85.2</v>
      </c>
      <c r="D59" s="5">
        <v>85.1</v>
      </c>
      <c r="E59" s="5">
        <v>78</v>
      </c>
      <c r="F59" s="5">
        <v>79.8</v>
      </c>
      <c r="G59" s="5">
        <v>78.3</v>
      </c>
      <c r="H59" s="23">
        <v>78.2</v>
      </c>
      <c r="I59" s="5">
        <v>11.7</v>
      </c>
      <c r="J59" s="5">
        <v>12.9</v>
      </c>
      <c r="K59" s="5">
        <v>23.8</v>
      </c>
      <c r="L59" s="5">
        <v>28.2</v>
      </c>
      <c r="M59" s="5">
        <v>12</v>
      </c>
      <c r="N59" s="23">
        <v>10.7</v>
      </c>
      <c r="O59" s="5">
        <v>7.7</v>
      </c>
      <c r="P59" s="5">
        <v>8</v>
      </c>
      <c r="Q59" s="5">
        <v>14.6</v>
      </c>
      <c r="R59" s="5">
        <v>14.4</v>
      </c>
      <c r="S59" s="5">
        <v>10.4</v>
      </c>
      <c r="T59" s="23">
        <v>11.4</v>
      </c>
      <c r="U59" s="5">
        <v>44</v>
      </c>
      <c r="V59" s="5">
        <v>44</v>
      </c>
      <c r="W59" s="5">
        <v>46</v>
      </c>
      <c r="X59" s="23">
        <v>52</v>
      </c>
      <c r="Y59" s="5">
        <v>61</v>
      </c>
      <c r="Z59" s="5">
        <v>70.5</v>
      </c>
      <c r="AA59" s="5">
        <v>70</v>
      </c>
      <c r="AB59" s="5">
        <v>89</v>
      </c>
      <c r="AC59" s="5">
        <v>66</v>
      </c>
      <c r="AD59" s="5">
        <v>71.5</v>
      </c>
      <c r="AE59" s="5">
        <v>53</v>
      </c>
      <c r="AF59" s="5">
        <v>69.5</v>
      </c>
      <c r="AG59" s="5">
        <v>91</v>
      </c>
      <c r="AH59" s="5">
        <v>143</v>
      </c>
      <c r="AI59" s="5">
        <v>60</v>
      </c>
      <c r="AJ59" s="5">
        <v>83</v>
      </c>
      <c r="AK59" s="5">
        <v>75.5</v>
      </c>
      <c r="AL59" s="5">
        <v>83</v>
      </c>
      <c r="AM59" s="5">
        <v>78.5</v>
      </c>
      <c r="AN59" s="5">
        <v>79.5</v>
      </c>
      <c r="AO59" s="5">
        <v>79</v>
      </c>
      <c r="AP59" s="5">
        <v>67.5</v>
      </c>
      <c r="AQ59" s="27">
        <f t="shared" si="0"/>
        <v>77.25</v>
      </c>
      <c r="AR59" s="8">
        <f t="shared" si="1"/>
        <v>69</v>
      </c>
      <c r="AS59" s="5">
        <v>54.5</v>
      </c>
      <c r="AT59" s="5">
        <v>66.5</v>
      </c>
      <c r="AU59" s="5">
        <v>66.5</v>
      </c>
      <c r="AV59" s="5">
        <v>176.5</v>
      </c>
      <c r="AW59" s="27">
        <f t="shared" si="2"/>
        <v>91</v>
      </c>
      <c r="AX59" s="8">
        <f t="shared" si="3"/>
        <v>71</v>
      </c>
      <c r="AY59" s="11">
        <f t="shared" si="4"/>
        <v>69.5</v>
      </c>
      <c r="AZ59" s="8">
        <f t="shared" si="5"/>
        <v>57</v>
      </c>
      <c r="BA59" s="31">
        <v>61</v>
      </c>
    </row>
    <row r="60" spans="1:53" x14ac:dyDescent="0.2">
      <c r="A60" s="4" t="s">
        <v>117</v>
      </c>
      <c r="B60" s="4" t="s">
        <v>118</v>
      </c>
      <c r="C60" s="22">
        <v>82.5</v>
      </c>
      <c r="D60" s="5">
        <v>82.9</v>
      </c>
      <c r="E60" s="5">
        <v>75.2</v>
      </c>
      <c r="F60" s="5">
        <v>76.5</v>
      </c>
      <c r="G60" s="5">
        <v>74</v>
      </c>
      <c r="H60" s="23">
        <v>75.7</v>
      </c>
      <c r="I60" s="5">
        <v>12.9</v>
      </c>
      <c r="J60" s="5">
        <v>15.9</v>
      </c>
      <c r="K60" s="5">
        <v>23.1</v>
      </c>
      <c r="L60" s="5">
        <v>24.1</v>
      </c>
      <c r="M60" s="5">
        <v>13</v>
      </c>
      <c r="N60" s="23">
        <v>10.4</v>
      </c>
      <c r="O60" s="5">
        <v>12.5</v>
      </c>
      <c r="P60" s="5">
        <v>12.2</v>
      </c>
      <c r="Q60" s="5">
        <v>20.2</v>
      </c>
      <c r="R60" s="5">
        <v>18.2</v>
      </c>
      <c r="S60" s="5">
        <v>18.399999999999999</v>
      </c>
      <c r="T60" s="23">
        <v>16.100000000000001</v>
      </c>
      <c r="U60" s="5">
        <v>52</v>
      </c>
      <c r="V60" s="5">
        <v>51</v>
      </c>
      <c r="W60" s="5">
        <v>54</v>
      </c>
      <c r="X60" s="23">
        <v>47.5</v>
      </c>
      <c r="Y60" s="5">
        <v>36</v>
      </c>
      <c r="Z60" s="5">
        <v>44</v>
      </c>
      <c r="AA60" s="5">
        <v>46.5</v>
      </c>
      <c r="AB60" s="5">
        <v>52.5</v>
      </c>
      <c r="AC60" s="5">
        <v>32</v>
      </c>
      <c r="AD60" s="5">
        <v>47.5</v>
      </c>
      <c r="AE60" s="5">
        <v>65.5</v>
      </c>
      <c r="AF60" s="5">
        <v>106</v>
      </c>
      <c r="AG60" s="5">
        <v>82.5</v>
      </c>
      <c r="AH60" s="5">
        <v>97</v>
      </c>
      <c r="AI60" s="5">
        <v>71.5</v>
      </c>
      <c r="AJ60" s="5">
        <v>76</v>
      </c>
      <c r="AK60" s="5">
        <v>27</v>
      </c>
      <c r="AL60" s="5">
        <v>33.5</v>
      </c>
      <c r="AM60" s="5">
        <v>35.5</v>
      </c>
      <c r="AN60" s="5">
        <v>46</v>
      </c>
      <c r="AO60" s="5">
        <v>24</v>
      </c>
      <c r="AP60" s="5">
        <v>34</v>
      </c>
      <c r="AQ60" s="27">
        <f t="shared" si="0"/>
        <v>53.166666666666664</v>
      </c>
      <c r="AR60" s="8">
        <f t="shared" si="1"/>
        <v>41</v>
      </c>
      <c r="AS60" s="5">
        <v>171.5</v>
      </c>
      <c r="AT60" s="5">
        <v>161</v>
      </c>
      <c r="AU60" s="5">
        <v>203</v>
      </c>
      <c r="AV60" s="5">
        <v>112.5</v>
      </c>
      <c r="AW60" s="27">
        <f t="shared" si="2"/>
        <v>162</v>
      </c>
      <c r="AX60" s="8">
        <f t="shared" si="3"/>
        <v>156</v>
      </c>
      <c r="AY60" s="11">
        <f t="shared" si="4"/>
        <v>69.75</v>
      </c>
      <c r="AZ60" s="8">
        <f t="shared" si="5"/>
        <v>58</v>
      </c>
      <c r="BA60" s="31">
        <v>43</v>
      </c>
    </row>
    <row r="61" spans="1:53" x14ac:dyDescent="0.2">
      <c r="A61" s="4" t="s">
        <v>113</v>
      </c>
      <c r="B61" s="4" t="s">
        <v>114</v>
      </c>
      <c r="C61" s="22">
        <v>84.9</v>
      </c>
      <c r="D61" s="5">
        <v>84.2</v>
      </c>
      <c r="E61" s="5">
        <v>78.3</v>
      </c>
      <c r="F61" s="5">
        <v>80.7</v>
      </c>
      <c r="G61" s="5">
        <v>81.7</v>
      </c>
      <c r="H61" s="23">
        <v>82.6</v>
      </c>
      <c r="I61" s="5">
        <v>11.1</v>
      </c>
      <c r="J61" s="5">
        <v>14</v>
      </c>
      <c r="K61" s="5">
        <v>23</v>
      </c>
      <c r="L61" s="5">
        <v>24.4</v>
      </c>
      <c r="M61" s="5">
        <v>13.8</v>
      </c>
      <c r="N61" s="23">
        <v>9.5</v>
      </c>
      <c r="O61" s="5">
        <v>8.8000000000000007</v>
      </c>
      <c r="P61" s="5">
        <v>9.1999999999999993</v>
      </c>
      <c r="Q61" s="5">
        <v>15.5</v>
      </c>
      <c r="R61" s="5">
        <v>13.9</v>
      </c>
      <c r="S61" s="5">
        <v>8.5</v>
      </c>
      <c r="T61" s="23">
        <v>8.3000000000000007</v>
      </c>
      <c r="U61" s="5">
        <v>44</v>
      </c>
      <c r="V61" s="5">
        <v>44</v>
      </c>
      <c r="W61" s="5">
        <v>47</v>
      </c>
      <c r="X61" s="23">
        <v>48</v>
      </c>
      <c r="Y61" s="5">
        <v>57.5</v>
      </c>
      <c r="Z61" s="5">
        <v>57</v>
      </c>
      <c r="AA61" s="5">
        <v>72.5</v>
      </c>
      <c r="AB61" s="5">
        <v>102</v>
      </c>
      <c r="AC61" s="5">
        <v>104.5</v>
      </c>
      <c r="AD61" s="5">
        <v>125.5</v>
      </c>
      <c r="AE61" s="5">
        <v>51.5</v>
      </c>
      <c r="AF61" s="5">
        <v>81.5</v>
      </c>
      <c r="AG61" s="5">
        <v>79.5</v>
      </c>
      <c r="AH61" s="5">
        <v>101.5</v>
      </c>
      <c r="AI61" s="5">
        <v>82</v>
      </c>
      <c r="AJ61" s="5">
        <v>63.5</v>
      </c>
      <c r="AK61" s="5">
        <v>57.5</v>
      </c>
      <c r="AL61" s="5">
        <v>63.5</v>
      </c>
      <c r="AM61" s="5">
        <v>70</v>
      </c>
      <c r="AN61" s="5">
        <v>85</v>
      </c>
      <c r="AO61" s="5">
        <v>108</v>
      </c>
      <c r="AP61" s="5">
        <v>117.5</v>
      </c>
      <c r="AQ61" s="27">
        <f t="shared" si="0"/>
        <v>82.222222222222229</v>
      </c>
      <c r="AR61" s="8">
        <f t="shared" si="1"/>
        <v>73</v>
      </c>
      <c r="AS61" s="5">
        <v>54.5</v>
      </c>
      <c r="AT61" s="5">
        <v>66.5</v>
      </c>
      <c r="AU61" s="5">
        <v>81</v>
      </c>
      <c r="AV61" s="5">
        <v>120.5</v>
      </c>
      <c r="AW61" s="27">
        <f t="shared" si="2"/>
        <v>80.625</v>
      </c>
      <c r="AX61" s="8">
        <f t="shared" si="3"/>
        <v>61</v>
      </c>
      <c r="AY61" s="11">
        <f t="shared" si="4"/>
        <v>70</v>
      </c>
      <c r="AZ61" s="8">
        <f t="shared" si="5"/>
        <v>59</v>
      </c>
      <c r="BA61" s="31">
        <v>68</v>
      </c>
    </row>
    <row r="62" spans="1:53" x14ac:dyDescent="0.2">
      <c r="A62" s="4" t="s">
        <v>119</v>
      </c>
      <c r="B62" s="4" t="s">
        <v>120</v>
      </c>
      <c r="C62" s="22">
        <v>86.1</v>
      </c>
      <c r="D62" s="5">
        <v>87.8</v>
      </c>
      <c r="E62" s="5">
        <v>79.8</v>
      </c>
      <c r="F62" s="5">
        <v>78.599999999999994</v>
      </c>
      <c r="G62" s="5">
        <v>74.8</v>
      </c>
      <c r="H62" s="23">
        <v>78</v>
      </c>
      <c r="I62" s="5">
        <v>12.3</v>
      </c>
      <c r="J62" s="5">
        <v>12.8</v>
      </c>
      <c r="K62" s="5">
        <v>22.1</v>
      </c>
      <c r="L62" s="5">
        <v>16.899999999999999</v>
      </c>
      <c r="M62" s="5">
        <v>7.2</v>
      </c>
      <c r="N62" s="23">
        <v>8.3000000000000007</v>
      </c>
      <c r="O62" s="5">
        <v>7.1</v>
      </c>
      <c r="P62" s="5">
        <v>6.6</v>
      </c>
      <c r="Q62" s="5">
        <v>13.4</v>
      </c>
      <c r="R62" s="5">
        <v>12.7</v>
      </c>
      <c r="S62" s="5">
        <v>12.6</v>
      </c>
      <c r="T62" s="23">
        <v>7.4</v>
      </c>
      <c r="U62" s="5">
        <v>49</v>
      </c>
      <c r="V62" s="5">
        <v>53</v>
      </c>
      <c r="W62" s="5">
        <v>47</v>
      </c>
      <c r="X62" s="23">
        <v>40.5</v>
      </c>
      <c r="Y62" s="5">
        <v>75.5</v>
      </c>
      <c r="Z62" s="5">
        <v>111.5</v>
      </c>
      <c r="AA62" s="5">
        <v>89.5</v>
      </c>
      <c r="AB62" s="5">
        <v>75</v>
      </c>
      <c r="AC62" s="5">
        <v>38</v>
      </c>
      <c r="AD62" s="5">
        <v>69.5</v>
      </c>
      <c r="AE62" s="5">
        <v>60.5</v>
      </c>
      <c r="AF62" s="5">
        <v>68</v>
      </c>
      <c r="AG62" s="5">
        <v>72</v>
      </c>
      <c r="AH62" s="5">
        <v>32</v>
      </c>
      <c r="AI62" s="5">
        <v>26.5</v>
      </c>
      <c r="AJ62" s="5">
        <v>51</v>
      </c>
      <c r="AK62" s="5">
        <v>92</v>
      </c>
      <c r="AL62" s="5">
        <v>115</v>
      </c>
      <c r="AM62" s="5">
        <v>94.5</v>
      </c>
      <c r="AN62" s="5">
        <v>108</v>
      </c>
      <c r="AO62" s="5">
        <v>55</v>
      </c>
      <c r="AP62" s="5">
        <v>133</v>
      </c>
      <c r="AQ62" s="27">
        <f t="shared" si="0"/>
        <v>75.916666666666671</v>
      </c>
      <c r="AR62" s="8">
        <f t="shared" si="1"/>
        <v>65</v>
      </c>
      <c r="AS62" s="5">
        <v>125.5</v>
      </c>
      <c r="AT62" s="5">
        <v>185.5</v>
      </c>
      <c r="AU62" s="5">
        <v>81</v>
      </c>
      <c r="AV62" s="5">
        <v>38.5</v>
      </c>
      <c r="AW62" s="27">
        <f t="shared" si="2"/>
        <v>107.625</v>
      </c>
      <c r="AX62" s="8">
        <f t="shared" si="3"/>
        <v>88</v>
      </c>
      <c r="AY62" s="11">
        <f t="shared" si="4"/>
        <v>70.75</v>
      </c>
      <c r="AZ62" s="8">
        <f t="shared" si="5"/>
        <v>60</v>
      </c>
      <c r="BA62" s="31">
        <v>57</v>
      </c>
    </row>
    <row r="63" spans="1:53" x14ac:dyDescent="0.2">
      <c r="A63" s="4" t="s">
        <v>121</v>
      </c>
      <c r="B63" s="4" t="s">
        <v>122</v>
      </c>
      <c r="C63" s="22">
        <v>81.8</v>
      </c>
      <c r="D63" s="5">
        <v>80.7</v>
      </c>
      <c r="E63" s="5">
        <v>71.5</v>
      </c>
      <c r="F63" s="5">
        <v>74.900000000000006</v>
      </c>
      <c r="G63" s="5">
        <v>77.7</v>
      </c>
      <c r="H63" s="23">
        <v>77.099999999999994</v>
      </c>
      <c r="I63" s="5">
        <v>14.7</v>
      </c>
      <c r="J63" s="5">
        <v>15.1</v>
      </c>
      <c r="K63" s="5">
        <v>17</v>
      </c>
      <c r="L63" s="5">
        <v>17.5</v>
      </c>
      <c r="M63" s="5">
        <v>13.7</v>
      </c>
      <c r="N63" s="23">
        <v>11.8</v>
      </c>
      <c r="O63" s="5">
        <v>10.8</v>
      </c>
      <c r="P63" s="5">
        <v>12.3</v>
      </c>
      <c r="Q63" s="5">
        <v>22.8</v>
      </c>
      <c r="R63" s="5">
        <v>19.399999999999999</v>
      </c>
      <c r="S63" s="5">
        <v>12.1</v>
      </c>
      <c r="T63" s="23">
        <v>12.4</v>
      </c>
      <c r="U63" s="5">
        <v>51</v>
      </c>
      <c r="V63" s="5">
        <v>50</v>
      </c>
      <c r="W63" s="5">
        <v>52</v>
      </c>
      <c r="X63" s="23">
        <v>54</v>
      </c>
      <c r="Y63" s="5">
        <v>33</v>
      </c>
      <c r="Z63" s="5">
        <v>33</v>
      </c>
      <c r="AA63" s="5">
        <v>25</v>
      </c>
      <c r="AB63" s="5">
        <v>42.5</v>
      </c>
      <c r="AC63" s="5">
        <v>62.5</v>
      </c>
      <c r="AD63" s="5">
        <v>58</v>
      </c>
      <c r="AE63" s="5">
        <v>88.5</v>
      </c>
      <c r="AF63" s="5">
        <v>94</v>
      </c>
      <c r="AG63" s="5">
        <v>32.5</v>
      </c>
      <c r="AH63" s="5">
        <v>38</v>
      </c>
      <c r="AI63" s="5">
        <v>81</v>
      </c>
      <c r="AJ63" s="5">
        <v>98.5</v>
      </c>
      <c r="AK63" s="5">
        <v>35</v>
      </c>
      <c r="AL63" s="5">
        <v>32</v>
      </c>
      <c r="AM63" s="5">
        <v>26</v>
      </c>
      <c r="AN63" s="5">
        <v>39</v>
      </c>
      <c r="AO63" s="5">
        <v>59</v>
      </c>
      <c r="AP63" s="5">
        <v>59</v>
      </c>
      <c r="AQ63" s="27">
        <f t="shared" si="0"/>
        <v>52.027777777777779</v>
      </c>
      <c r="AR63" s="8">
        <f t="shared" si="1"/>
        <v>39</v>
      </c>
      <c r="AS63" s="5">
        <v>155.5</v>
      </c>
      <c r="AT63" s="5">
        <v>143.5</v>
      </c>
      <c r="AU63" s="5">
        <v>172.5</v>
      </c>
      <c r="AV63" s="5">
        <v>209.5</v>
      </c>
      <c r="AW63" s="27">
        <f t="shared" si="2"/>
        <v>170.25</v>
      </c>
      <c r="AX63" s="8">
        <f t="shared" si="3"/>
        <v>175</v>
      </c>
      <c r="AY63" s="11">
        <f t="shared" si="4"/>
        <v>73</v>
      </c>
      <c r="AZ63" s="8">
        <f t="shared" si="5"/>
        <v>61</v>
      </c>
      <c r="BA63" s="31">
        <v>65</v>
      </c>
    </row>
    <row r="64" spans="1:53" x14ac:dyDescent="0.2">
      <c r="A64" s="4" t="s">
        <v>125</v>
      </c>
      <c r="B64" s="4" t="s">
        <v>126</v>
      </c>
      <c r="C64" s="22">
        <v>86.1</v>
      </c>
      <c r="D64" s="5">
        <v>85.9</v>
      </c>
      <c r="E64" s="5">
        <v>76.7</v>
      </c>
      <c r="F64" s="5">
        <v>77.599999999999994</v>
      </c>
      <c r="G64" s="5">
        <v>77.400000000000006</v>
      </c>
      <c r="H64" s="23">
        <v>78.3</v>
      </c>
      <c r="I64" s="5">
        <v>10.7</v>
      </c>
      <c r="J64" s="5">
        <v>12.2</v>
      </c>
      <c r="K64" s="5">
        <v>20.6</v>
      </c>
      <c r="L64" s="5">
        <v>22.9</v>
      </c>
      <c r="M64" s="5">
        <v>13</v>
      </c>
      <c r="N64" s="23">
        <v>10</v>
      </c>
      <c r="O64" s="5">
        <v>7.7</v>
      </c>
      <c r="P64" s="5">
        <v>7.6</v>
      </c>
      <c r="Q64" s="5">
        <v>14.8</v>
      </c>
      <c r="R64" s="5">
        <v>16.5</v>
      </c>
      <c r="S64" s="5">
        <v>8.5</v>
      </c>
      <c r="T64" s="23">
        <v>10.5</v>
      </c>
      <c r="U64" s="5">
        <v>51</v>
      </c>
      <c r="V64" s="5">
        <v>49</v>
      </c>
      <c r="W64" s="5">
        <v>47</v>
      </c>
      <c r="X64" s="23">
        <v>51</v>
      </c>
      <c r="Y64" s="5">
        <v>75.5</v>
      </c>
      <c r="Z64" s="5">
        <v>79</v>
      </c>
      <c r="AA64" s="5">
        <v>59</v>
      </c>
      <c r="AB64" s="5">
        <v>62</v>
      </c>
      <c r="AC64" s="5">
        <v>59</v>
      </c>
      <c r="AD64" s="5">
        <v>74</v>
      </c>
      <c r="AE64" s="5">
        <v>47.5</v>
      </c>
      <c r="AF64" s="5">
        <v>59</v>
      </c>
      <c r="AG64" s="5">
        <v>64</v>
      </c>
      <c r="AH64" s="5">
        <v>80.5</v>
      </c>
      <c r="AI64" s="5">
        <v>71.5</v>
      </c>
      <c r="AJ64" s="5">
        <v>70</v>
      </c>
      <c r="AK64" s="5">
        <v>75.5</v>
      </c>
      <c r="AL64" s="5">
        <v>89</v>
      </c>
      <c r="AM64" s="5">
        <v>76</v>
      </c>
      <c r="AN64" s="5">
        <v>55</v>
      </c>
      <c r="AO64" s="5">
        <v>108</v>
      </c>
      <c r="AP64" s="5">
        <v>84.5</v>
      </c>
      <c r="AQ64" s="27">
        <f t="shared" si="0"/>
        <v>71.611111111111114</v>
      </c>
      <c r="AR64" s="8">
        <f t="shared" si="1"/>
        <v>59</v>
      </c>
      <c r="AS64" s="5">
        <v>155.5</v>
      </c>
      <c r="AT64" s="5">
        <v>124.5</v>
      </c>
      <c r="AU64" s="5">
        <v>81</v>
      </c>
      <c r="AV64" s="5">
        <v>161.5</v>
      </c>
      <c r="AW64" s="27">
        <f t="shared" si="2"/>
        <v>130.625</v>
      </c>
      <c r="AX64" s="8">
        <f t="shared" si="3"/>
        <v>119</v>
      </c>
      <c r="AY64" s="11">
        <f t="shared" si="4"/>
        <v>74</v>
      </c>
      <c r="AZ64" s="8">
        <f t="shared" si="5"/>
        <v>62</v>
      </c>
      <c r="BA64" s="31">
        <v>63</v>
      </c>
    </row>
    <row r="65" spans="1:53" x14ac:dyDescent="0.2">
      <c r="A65" s="4" t="s">
        <v>123</v>
      </c>
      <c r="B65" s="4" t="s">
        <v>124</v>
      </c>
      <c r="C65" s="22">
        <v>89.3</v>
      </c>
      <c r="D65" s="5">
        <v>89.1</v>
      </c>
      <c r="E65" s="5">
        <v>81</v>
      </c>
      <c r="F65" s="5">
        <v>79.400000000000006</v>
      </c>
      <c r="G65" s="5">
        <v>81.3</v>
      </c>
      <c r="H65" s="23">
        <v>79.7</v>
      </c>
      <c r="I65" s="5">
        <v>16.8</v>
      </c>
      <c r="J65" s="5">
        <v>16.8</v>
      </c>
      <c r="K65" s="5">
        <v>26</v>
      </c>
      <c r="L65" s="5">
        <v>21.7</v>
      </c>
      <c r="M65" s="5">
        <v>13</v>
      </c>
      <c r="N65" s="23">
        <v>10.3</v>
      </c>
      <c r="O65" s="5">
        <v>5.9</v>
      </c>
      <c r="P65" s="5">
        <v>6</v>
      </c>
      <c r="Q65" s="5">
        <v>12.3</v>
      </c>
      <c r="R65" s="5">
        <v>13.9</v>
      </c>
      <c r="S65" s="5">
        <v>9</v>
      </c>
      <c r="T65" s="23">
        <v>10.7</v>
      </c>
      <c r="U65" s="5">
        <v>45</v>
      </c>
      <c r="V65" s="5">
        <v>39</v>
      </c>
      <c r="W65" s="5">
        <v>42</v>
      </c>
      <c r="X65" s="23">
        <v>36</v>
      </c>
      <c r="Y65" s="5">
        <v>136.5</v>
      </c>
      <c r="Z65" s="5">
        <v>134.5</v>
      </c>
      <c r="AA65" s="5">
        <v>105.5</v>
      </c>
      <c r="AB65" s="5">
        <v>84.5</v>
      </c>
      <c r="AC65" s="5">
        <v>97</v>
      </c>
      <c r="AD65" s="5">
        <v>92.5</v>
      </c>
      <c r="AE65" s="5">
        <v>119.5</v>
      </c>
      <c r="AF65" s="5">
        <v>118.5</v>
      </c>
      <c r="AG65" s="5">
        <v>120</v>
      </c>
      <c r="AH65" s="5">
        <v>65.5</v>
      </c>
      <c r="AI65" s="5">
        <v>71.5</v>
      </c>
      <c r="AJ65" s="5">
        <v>74</v>
      </c>
      <c r="AK65" s="5">
        <v>124.5</v>
      </c>
      <c r="AL65" s="5">
        <v>129</v>
      </c>
      <c r="AM65" s="5">
        <v>109</v>
      </c>
      <c r="AN65" s="5">
        <v>85</v>
      </c>
      <c r="AO65" s="5">
        <v>99</v>
      </c>
      <c r="AP65" s="5">
        <v>79</v>
      </c>
      <c r="AQ65" s="27">
        <f t="shared" si="0"/>
        <v>102.5</v>
      </c>
      <c r="AR65" s="8">
        <f t="shared" si="1"/>
        <v>93</v>
      </c>
      <c r="AS65" s="5">
        <v>68</v>
      </c>
      <c r="AT65" s="5">
        <v>33.5</v>
      </c>
      <c r="AU65" s="5">
        <v>39.5</v>
      </c>
      <c r="AV65" s="5">
        <v>13.5</v>
      </c>
      <c r="AW65" s="27">
        <f t="shared" si="2"/>
        <v>38.625</v>
      </c>
      <c r="AX65" s="8">
        <f t="shared" si="3"/>
        <v>17</v>
      </c>
      <c r="AY65" s="11">
        <f t="shared" si="4"/>
        <v>74</v>
      </c>
      <c r="AZ65" s="8">
        <f t="shared" si="5"/>
        <v>62</v>
      </c>
      <c r="BA65" s="31">
        <v>91</v>
      </c>
    </row>
    <row r="66" spans="1:53" x14ac:dyDescent="0.2">
      <c r="A66" s="4" t="s">
        <v>131</v>
      </c>
      <c r="B66" s="4" t="s">
        <v>132</v>
      </c>
      <c r="C66" s="22">
        <v>84</v>
      </c>
      <c r="D66" s="5">
        <v>84.6</v>
      </c>
      <c r="E66" s="5">
        <v>73.5</v>
      </c>
      <c r="F66" s="5">
        <v>74.3</v>
      </c>
      <c r="G66" s="5">
        <v>79.3</v>
      </c>
      <c r="H66" s="23">
        <v>77.900000000000006</v>
      </c>
      <c r="I66" s="5">
        <v>13.9</v>
      </c>
      <c r="J66" s="5">
        <v>14.5</v>
      </c>
      <c r="K66" s="5">
        <v>20.100000000000001</v>
      </c>
      <c r="L66" s="5">
        <v>20.3</v>
      </c>
      <c r="M66" s="5">
        <v>15.5</v>
      </c>
      <c r="N66" s="23">
        <v>11.8</v>
      </c>
      <c r="O66" s="5">
        <v>9.9</v>
      </c>
      <c r="P66" s="5">
        <v>8.6</v>
      </c>
      <c r="Q66" s="5">
        <v>20</v>
      </c>
      <c r="R66" s="5">
        <v>18.399999999999999</v>
      </c>
      <c r="S66" s="5">
        <v>12</v>
      </c>
      <c r="T66" s="23">
        <v>11.6</v>
      </c>
      <c r="U66" s="5">
        <v>51</v>
      </c>
      <c r="V66" s="5">
        <v>51</v>
      </c>
      <c r="W66" s="5">
        <v>51</v>
      </c>
      <c r="X66" s="23">
        <v>52</v>
      </c>
      <c r="Y66" s="5">
        <v>49</v>
      </c>
      <c r="Z66" s="5">
        <v>61.5</v>
      </c>
      <c r="AA66" s="5">
        <v>34.5</v>
      </c>
      <c r="AB66" s="5">
        <v>34</v>
      </c>
      <c r="AC66" s="5">
        <v>79</v>
      </c>
      <c r="AD66" s="5">
        <v>67</v>
      </c>
      <c r="AE66" s="5">
        <v>78</v>
      </c>
      <c r="AF66" s="5">
        <v>87.5</v>
      </c>
      <c r="AG66" s="5">
        <v>59</v>
      </c>
      <c r="AH66" s="5">
        <v>53</v>
      </c>
      <c r="AI66" s="5">
        <v>106.5</v>
      </c>
      <c r="AJ66" s="5">
        <v>98.5</v>
      </c>
      <c r="AK66" s="5">
        <v>46</v>
      </c>
      <c r="AL66" s="5">
        <v>71</v>
      </c>
      <c r="AM66" s="5">
        <v>37</v>
      </c>
      <c r="AN66" s="5">
        <v>43.5</v>
      </c>
      <c r="AO66" s="5">
        <v>60.5</v>
      </c>
      <c r="AP66" s="5">
        <v>65</v>
      </c>
      <c r="AQ66" s="27">
        <f t="shared" si="0"/>
        <v>62.805555555555557</v>
      </c>
      <c r="AR66" s="8">
        <f t="shared" si="1"/>
        <v>50</v>
      </c>
      <c r="AS66" s="5">
        <v>155.5</v>
      </c>
      <c r="AT66" s="5">
        <v>161</v>
      </c>
      <c r="AU66" s="5">
        <v>152.5</v>
      </c>
      <c r="AV66" s="5">
        <v>176.5</v>
      </c>
      <c r="AW66" s="27">
        <f t="shared" si="2"/>
        <v>161.375</v>
      </c>
      <c r="AX66" s="8">
        <f t="shared" si="3"/>
        <v>153</v>
      </c>
      <c r="AY66" s="11">
        <f t="shared" si="4"/>
        <v>75.75</v>
      </c>
      <c r="AZ66" s="8">
        <f t="shared" si="5"/>
        <v>64</v>
      </c>
      <c r="BA66" s="31">
        <v>66</v>
      </c>
    </row>
    <row r="67" spans="1:53" x14ac:dyDescent="0.2">
      <c r="A67" s="4" t="s">
        <v>127</v>
      </c>
      <c r="B67" s="4" t="s">
        <v>128</v>
      </c>
      <c r="C67" s="22">
        <v>87.6</v>
      </c>
      <c r="D67" s="5">
        <v>88.6</v>
      </c>
      <c r="E67" s="5">
        <v>78.3</v>
      </c>
      <c r="F67" s="5">
        <v>79.400000000000006</v>
      </c>
      <c r="G67" s="5">
        <v>79.8</v>
      </c>
      <c r="H67" s="23">
        <v>77.900000000000006</v>
      </c>
      <c r="I67" s="5">
        <v>13</v>
      </c>
      <c r="J67" s="5">
        <v>14.9</v>
      </c>
      <c r="K67" s="5">
        <v>23.7</v>
      </c>
      <c r="L67" s="5">
        <v>22.4</v>
      </c>
      <c r="M67" s="5">
        <v>18.100000000000001</v>
      </c>
      <c r="N67" s="23">
        <v>13.2</v>
      </c>
      <c r="O67" s="5">
        <v>6.6</v>
      </c>
      <c r="P67" s="5">
        <v>5.9</v>
      </c>
      <c r="Q67" s="5">
        <v>15.3</v>
      </c>
      <c r="R67" s="5">
        <v>14.1</v>
      </c>
      <c r="S67" s="5">
        <v>11.1</v>
      </c>
      <c r="T67" s="23">
        <v>13.2</v>
      </c>
      <c r="U67" s="5">
        <v>44</v>
      </c>
      <c r="V67" s="5">
        <v>54</v>
      </c>
      <c r="W67" s="5">
        <v>39</v>
      </c>
      <c r="X67" s="23">
        <v>45</v>
      </c>
      <c r="Y67" s="5">
        <v>102.5</v>
      </c>
      <c r="Z67" s="5">
        <v>124</v>
      </c>
      <c r="AA67" s="5">
        <v>72.5</v>
      </c>
      <c r="AB67" s="5">
        <v>84.5</v>
      </c>
      <c r="AC67" s="5">
        <v>80</v>
      </c>
      <c r="AD67" s="5">
        <v>67</v>
      </c>
      <c r="AE67" s="5">
        <v>67</v>
      </c>
      <c r="AF67" s="5">
        <v>89.5</v>
      </c>
      <c r="AG67" s="5">
        <v>88.5</v>
      </c>
      <c r="AH67" s="5">
        <v>76</v>
      </c>
      <c r="AI67" s="5">
        <v>148</v>
      </c>
      <c r="AJ67" s="5">
        <v>116</v>
      </c>
      <c r="AK67" s="5">
        <v>106</v>
      </c>
      <c r="AL67" s="5">
        <v>132</v>
      </c>
      <c r="AM67" s="5">
        <v>72.5</v>
      </c>
      <c r="AN67" s="5">
        <v>81</v>
      </c>
      <c r="AO67" s="5">
        <v>71.5</v>
      </c>
      <c r="AP67" s="5">
        <v>54</v>
      </c>
      <c r="AQ67" s="27">
        <f t="shared" ref="AQ67:AQ130" si="6">AVERAGE(Y67:AP67)</f>
        <v>90.694444444444443</v>
      </c>
      <c r="AR67" s="8">
        <f t="shared" ref="AR67:AR130" si="7">RANK(AQ67,AQ$3:AQ$292,1)</f>
        <v>79</v>
      </c>
      <c r="AS67" s="5">
        <v>54.5</v>
      </c>
      <c r="AT67" s="5">
        <v>198</v>
      </c>
      <c r="AU67" s="5">
        <v>21.5</v>
      </c>
      <c r="AV67" s="5">
        <v>78</v>
      </c>
      <c r="AW67" s="27">
        <f t="shared" ref="AW67:AW130" si="8">AVERAGE(AS67:AV67)</f>
        <v>88</v>
      </c>
      <c r="AX67" s="8">
        <f t="shared" ref="AX67:AX130" si="9">RANK(AW67,AW$3:AW$292,1)</f>
        <v>69</v>
      </c>
      <c r="AY67" s="11">
        <f t="shared" ref="AY67:AY130" si="10">((3*AR67)+AX67)/4</f>
        <v>76.5</v>
      </c>
      <c r="AZ67" s="8">
        <f t="shared" ref="AZ67:AZ130" si="11">RANK(AY67, AY$3:AY$292,1)</f>
        <v>65</v>
      </c>
      <c r="BA67" s="31">
        <v>54</v>
      </c>
    </row>
    <row r="68" spans="1:53" x14ac:dyDescent="0.2">
      <c r="A68" s="4" t="s">
        <v>129</v>
      </c>
      <c r="B68" s="4" t="s">
        <v>130</v>
      </c>
      <c r="C68" s="22">
        <v>87.1</v>
      </c>
      <c r="D68" s="5">
        <v>87</v>
      </c>
      <c r="E68" s="5">
        <v>82.8</v>
      </c>
      <c r="F68" s="5">
        <v>83.6</v>
      </c>
      <c r="G68" s="5">
        <v>79.2</v>
      </c>
      <c r="H68" s="23">
        <v>77.7</v>
      </c>
      <c r="I68" s="5">
        <v>13.1</v>
      </c>
      <c r="J68" s="5">
        <v>15.4</v>
      </c>
      <c r="K68" s="5">
        <v>25.5</v>
      </c>
      <c r="L68" s="5">
        <v>28.8</v>
      </c>
      <c r="M68" s="5">
        <v>14.2</v>
      </c>
      <c r="N68" s="23">
        <v>11.3</v>
      </c>
      <c r="O68" s="5">
        <v>7.5</v>
      </c>
      <c r="P68" s="5">
        <v>8</v>
      </c>
      <c r="Q68" s="5">
        <v>10.5</v>
      </c>
      <c r="R68" s="5">
        <v>10.3</v>
      </c>
      <c r="S68" s="5">
        <v>9.4</v>
      </c>
      <c r="T68" s="23">
        <v>11.3</v>
      </c>
      <c r="U68" s="5">
        <v>41</v>
      </c>
      <c r="V68" s="5">
        <v>42</v>
      </c>
      <c r="W68" s="5">
        <v>43</v>
      </c>
      <c r="X68" s="23">
        <v>47</v>
      </c>
      <c r="Y68" s="5">
        <v>90</v>
      </c>
      <c r="Z68" s="5">
        <v>94</v>
      </c>
      <c r="AA68" s="5">
        <v>130</v>
      </c>
      <c r="AB68" s="5">
        <v>142</v>
      </c>
      <c r="AC68" s="5">
        <v>77.5</v>
      </c>
      <c r="AD68" s="5">
        <v>64.5</v>
      </c>
      <c r="AE68" s="5">
        <v>69</v>
      </c>
      <c r="AF68" s="5">
        <v>98.5</v>
      </c>
      <c r="AG68" s="5">
        <v>116</v>
      </c>
      <c r="AH68" s="5">
        <v>149.5</v>
      </c>
      <c r="AI68" s="5">
        <v>87.5</v>
      </c>
      <c r="AJ68" s="5">
        <v>91</v>
      </c>
      <c r="AK68" s="5">
        <v>81.5</v>
      </c>
      <c r="AL68" s="5">
        <v>83</v>
      </c>
      <c r="AM68" s="5">
        <v>133</v>
      </c>
      <c r="AN68" s="5">
        <v>139.5</v>
      </c>
      <c r="AO68" s="5">
        <v>89</v>
      </c>
      <c r="AP68" s="5">
        <v>69</v>
      </c>
      <c r="AQ68" s="27">
        <f t="shared" si="6"/>
        <v>100.25</v>
      </c>
      <c r="AR68" s="8">
        <f t="shared" si="7"/>
        <v>90</v>
      </c>
      <c r="AS68" s="5">
        <v>28</v>
      </c>
      <c r="AT68" s="5">
        <v>53</v>
      </c>
      <c r="AU68" s="5">
        <v>47</v>
      </c>
      <c r="AV68" s="5">
        <v>102</v>
      </c>
      <c r="AW68" s="27">
        <f t="shared" si="8"/>
        <v>57.5</v>
      </c>
      <c r="AX68" s="8">
        <f t="shared" si="9"/>
        <v>37</v>
      </c>
      <c r="AY68" s="11">
        <f t="shared" si="10"/>
        <v>76.75</v>
      </c>
      <c r="AZ68" s="8">
        <f t="shared" si="11"/>
        <v>66</v>
      </c>
      <c r="BA68" s="32">
        <v>64</v>
      </c>
    </row>
    <row r="69" spans="1:53" x14ac:dyDescent="0.2">
      <c r="A69" s="4" t="s">
        <v>133</v>
      </c>
      <c r="B69" s="4" t="s">
        <v>134</v>
      </c>
      <c r="C69" s="22">
        <v>87.3</v>
      </c>
      <c r="D69" s="5">
        <v>83.8</v>
      </c>
      <c r="E69" s="5">
        <v>79.3</v>
      </c>
      <c r="F69" s="5">
        <v>74.7</v>
      </c>
      <c r="G69" s="5">
        <v>83.5</v>
      </c>
      <c r="H69" s="23">
        <v>84</v>
      </c>
      <c r="I69" s="5">
        <v>15.6</v>
      </c>
      <c r="J69" s="5">
        <v>15.4</v>
      </c>
      <c r="K69" s="5">
        <v>27</v>
      </c>
      <c r="L69" s="5">
        <v>18.3</v>
      </c>
      <c r="M69" s="5">
        <v>22.9</v>
      </c>
      <c r="N69" s="23">
        <v>15.6</v>
      </c>
      <c r="O69" s="5">
        <v>7.2</v>
      </c>
      <c r="P69" s="5">
        <v>9.9</v>
      </c>
      <c r="Q69" s="5">
        <v>14.4</v>
      </c>
      <c r="R69" s="5">
        <v>17.600000000000001</v>
      </c>
      <c r="S69" s="5">
        <v>7.7</v>
      </c>
      <c r="T69" s="23">
        <v>7.9</v>
      </c>
      <c r="U69" s="5">
        <v>46</v>
      </c>
      <c r="V69" s="5">
        <v>40</v>
      </c>
      <c r="W69" s="5">
        <v>48</v>
      </c>
      <c r="X69" s="23">
        <v>37</v>
      </c>
      <c r="Y69" s="5">
        <v>97</v>
      </c>
      <c r="Z69" s="5">
        <v>50.5</v>
      </c>
      <c r="AA69" s="5">
        <v>86</v>
      </c>
      <c r="AB69" s="5">
        <v>39.5</v>
      </c>
      <c r="AC69" s="5">
        <v>137.5</v>
      </c>
      <c r="AD69" s="5">
        <v>136.5</v>
      </c>
      <c r="AE69" s="5">
        <v>106</v>
      </c>
      <c r="AF69" s="5">
        <v>98.5</v>
      </c>
      <c r="AG69" s="5">
        <v>127</v>
      </c>
      <c r="AH69" s="5">
        <v>39.5</v>
      </c>
      <c r="AI69" s="5">
        <v>201</v>
      </c>
      <c r="AJ69" s="5">
        <v>151.5</v>
      </c>
      <c r="AK69" s="5">
        <v>88</v>
      </c>
      <c r="AL69" s="5">
        <v>54</v>
      </c>
      <c r="AM69" s="5">
        <v>81.5</v>
      </c>
      <c r="AN69" s="5">
        <v>49.5</v>
      </c>
      <c r="AO69" s="5">
        <v>124.5</v>
      </c>
      <c r="AP69" s="5">
        <v>125.5</v>
      </c>
      <c r="AQ69" s="27">
        <f t="shared" si="6"/>
        <v>99.638888888888886</v>
      </c>
      <c r="AR69" s="8">
        <f t="shared" si="7"/>
        <v>89</v>
      </c>
      <c r="AS69" s="5">
        <v>83</v>
      </c>
      <c r="AT69" s="5">
        <v>43</v>
      </c>
      <c r="AU69" s="5">
        <v>99</v>
      </c>
      <c r="AV69" s="5">
        <v>19</v>
      </c>
      <c r="AW69" s="27">
        <f t="shared" si="8"/>
        <v>61</v>
      </c>
      <c r="AX69" s="8">
        <f t="shared" si="9"/>
        <v>41</v>
      </c>
      <c r="AY69" s="11">
        <f t="shared" si="10"/>
        <v>77</v>
      </c>
      <c r="AZ69" s="8">
        <f t="shared" si="11"/>
        <v>67</v>
      </c>
      <c r="BA69" s="31">
        <v>104</v>
      </c>
    </row>
    <row r="70" spans="1:53" x14ac:dyDescent="0.2">
      <c r="A70" s="4" t="s">
        <v>135</v>
      </c>
      <c r="B70" s="4" t="s">
        <v>136</v>
      </c>
      <c r="C70" s="22">
        <v>79.599999999999994</v>
      </c>
      <c r="D70" s="5">
        <v>82.7</v>
      </c>
      <c r="E70" s="5">
        <v>74.400000000000006</v>
      </c>
      <c r="F70" s="5">
        <v>75.7</v>
      </c>
      <c r="G70" s="5">
        <v>83.8</v>
      </c>
      <c r="H70" s="23">
        <v>63.5</v>
      </c>
      <c r="I70" s="5">
        <v>19.5</v>
      </c>
      <c r="J70" s="5">
        <v>10.7</v>
      </c>
      <c r="K70" s="5">
        <v>25.3</v>
      </c>
      <c r="L70" s="5">
        <v>14.7</v>
      </c>
      <c r="M70" s="5">
        <v>23.5</v>
      </c>
      <c r="N70" s="23">
        <v>0</v>
      </c>
      <c r="O70" s="5">
        <v>9.8000000000000007</v>
      </c>
      <c r="P70" s="5">
        <v>9.3000000000000007</v>
      </c>
      <c r="Q70" s="5">
        <v>19.3</v>
      </c>
      <c r="R70" s="5">
        <v>20</v>
      </c>
      <c r="S70" s="5">
        <v>5.9</v>
      </c>
      <c r="T70" s="23">
        <v>20.8</v>
      </c>
      <c r="U70" s="5">
        <v>50</v>
      </c>
      <c r="V70" s="5">
        <v>53</v>
      </c>
      <c r="W70" s="5">
        <v>60</v>
      </c>
      <c r="X70" s="23">
        <v>40.5</v>
      </c>
      <c r="Y70" s="5">
        <v>23.5</v>
      </c>
      <c r="Z70" s="5">
        <v>43</v>
      </c>
      <c r="AA70" s="5">
        <v>41</v>
      </c>
      <c r="AB70" s="5">
        <v>49</v>
      </c>
      <c r="AC70" s="5">
        <v>140.5</v>
      </c>
      <c r="AD70" s="5">
        <v>9</v>
      </c>
      <c r="AE70" s="5">
        <v>164</v>
      </c>
      <c r="AF70" s="5">
        <v>42.5</v>
      </c>
      <c r="AG70" s="5">
        <v>113.5</v>
      </c>
      <c r="AH70" s="5">
        <v>20</v>
      </c>
      <c r="AI70" s="5">
        <v>204.5</v>
      </c>
      <c r="AJ70" s="5">
        <v>3</v>
      </c>
      <c r="AK70" s="5">
        <v>49</v>
      </c>
      <c r="AL70" s="5">
        <v>61</v>
      </c>
      <c r="AM70" s="5">
        <v>40.5</v>
      </c>
      <c r="AN70" s="5">
        <v>36.5</v>
      </c>
      <c r="AO70" s="5">
        <v>167</v>
      </c>
      <c r="AP70" s="5">
        <v>19</v>
      </c>
      <c r="AQ70" s="27">
        <f t="shared" si="6"/>
        <v>68.138888888888886</v>
      </c>
      <c r="AR70" s="8">
        <f t="shared" si="7"/>
        <v>54</v>
      </c>
      <c r="AS70" s="5">
        <v>142</v>
      </c>
      <c r="AT70" s="5">
        <v>185.5</v>
      </c>
      <c r="AU70" s="5">
        <v>258</v>
      </c>
      <c r="AV70" s="5">
        <v>38.5</v>
      </c>
      <c r="AW70" s="27">
        <f t="shared" si="8"/>
        <v>156</v>
      </c>
      <c r="AX70" s="8">
        <f t="shared" si="9"/>
        <v>148</v>
      </c>
      <c r="AY70" s="11">
        <f t="shared" si="10"/>
        <v>77.5</v>
      </c>
      <c r="AZ70" s="8">
        <f t="shared" si="11"/>
        <v>68</v>
      </c>
      <c r="BA70" s="31">
        <v>129</v>
      </c>
    </row>
    <row r="71" spans="1:53" x14ac:dyDescent="0.2">
      <c r="A71" s="4" t="s">
        <v>137</v>
      </c>
      <c r="B71" s="4" t="s">
        <v>138</v>
      </c>
      <c r="C71" s="22">
        <v>88.5</v>
      </c>
      <c r="D71" s="5">
        <v>85.9</v>
      </c>
      <c r="E71" s="5">
        <v>77.400000000000006</v>
      </c>
      <c r="F71" s="5">
        <v>77.900000000000006</v>
      </c>
      <c r="G71" s="5">
        <v>81.5</v>
      </c>
      <c r="H71" s="23">
        <v>81.3</v>
      </c>
      <c r="I71" s="5">
        <v>14.7</v>
      </c>
      <c r="J71" s="5">
        <v>15</v>
      </c>
      <c r="K71" s="5">
        <v>23.9</v>
      </c>
      <c r="L71" s="5">
        <v>24.3</v>
      </c>
      <c r="M71" s="5">
        <v>21.9</v>
      </c>
      <c r="N71" s="23">
        <v>8</v>
      </c>
      <c r="O71" s="5">
        <v>6.9</v>
      </c>
      <c r="P71" s="5">
        <v>8.8000000000000007</v>
      </c>
      <c r="Q71" s="5">
        <v>15.2</v>
      </c>
      <c r="R71" s="5">
        <v>15</v>
      </c>
      <c r="S71" s="5">
        <v>10.7</v>
      </c>
      <c r="T71" s="23">
        <v>8.8000000000000007</v>
      </c>
      <c r="U71" s="5">
        <v>49</v>
      </c>
      <c r="V71" s="5">
        <v>41</v>
      </c>
      <c r="W71" s="5">
        <v>47.5</v>
      </c>
      <c r="X71" s="23">
        <v>47</v>
      </c>
      <c r="Y71" s="5">
        <v>119.5</v>
      </c>
      <c r="Z71" s="5">
        <v>79</v>
      </c>
      <c r="AA71" s="5">
        <v>64.5</v>
      </c>
      <c r="AB71" s="5">
        <v>67</v>
      </c>
      <c r="AC71" s="5">
        <v>101.5</v>
      </c>
      <c r="AD71" s="5">
        <v>112</v>
      </c>
      <c r="AE71" s="5">
        <v>88.5</v>
      </c>
      <c r="AF71" s="5">
        <v>92</v>
      </c>
      <c r="AG71" s="5">
        <v>93.5</v>
      </c>
      <c r="AH71" s="5">
        <v>100</v>
      </c>
      <c r="AI71" s="5">
        <v>189.5</v>
      </c>
      <c r="AJ71" s="5">
        <v>45</v>
      </c>
      <c r="AK71" s="5">
        <v>97</v>
      </c>
      <c r="AL71" s="5">
        <v>68</v>
      </c>
      <c r="AM71" s="5">
        <v>74</v>
      </c>
      <c r="AN71" s="5">
        <v>73</v>
      </c>
      <c r="AO71" s="5">
        <v>75</v>
      </c>
      <c r="AP71" s="5">
        <v>109.5</v>
      </c>
      <c r="AQ71" s="27">
        <f t="shared" si="6"/>
        <v>91.583333333333329</v>
      </c>
      <c r="AR71" s="8">
        <f t="shared" si="7"/>
        <v>80</v>
      </c>
      <c r="AS71" s="5">
        <v>125.5</v>
      </c>
      <c r="AT71" s="5">
        <v>46.5</v>
      </c>
      <c r="AU71" s="5">
        <v>89.5</v>
      </c>
      <c r="AV71" s="5">
        <v>102</v>
      </c>
      <c r="AW71" s="27">
        <f t="shared" si="8"/>
        <v>90.875</v>
      </c>
      <c r="AX71" s="8">
        <f t="shared" si="9"/>
        <v>70</v>
      </c>
      <c r="AY71" s="11">
        <f t="shared" si="10"/>
        <v>77.5</v>
      </c>
      <c r="AZ71" s="8">
        <f t="shared" si="11"/>
        <v>68</v>
      </c>
      <c r="BA71" s="31">
        <v>71</v>
      </c>
    </row>
    <row r="72" spans="1:53" x14ac:dyDescent="0.2">
      <c r="A72" s="4" t="s">
        <v>139</v>
      </c>
      <c r="B72" s="4" t="s">
        <v>140</v>
      </c>
      <c r="C72" s="22">
        <v>88.6</v>
      </c>
      <c r="D72" s="5">
        <v>83.2</v>
      </c>
      <c r="E72" s="5">
        <v>80.7</v>
      </c>
      <c r="F72" s="5">
        <v>78.099999999999994</v>
      </c>
      <c r="G72" s="5">
        <v>82.1</v>
      </c>
      <c r="H72" s="23">
        <v>83.3</v>
      </c>
      <c r="I72" s="5">
        <v>13.7</v>
      </c>
      <c r="J72" s="5">
        <v>11</v>
      </c>
      <c r="K72" s="5">
        <v>25.3</v>
      </c>
      <c r="L72" s="5">
        <v>21</v>
      </c>
      <c r="M72" s="5">
        <v>15.4</v>
      </c>
      <c r="N72" s="23">
        <v>16.7</v>
      </c>
      <c r="O72" s="5">
        <v>5.8</v>
      </c>
      <c r="P72" s="5">
        <v>8.9</v>
      </c>
      <c r="Q72" s="5">
        <v>13.3</v>
      </c>
      <c r="R72" s="5">
        <v>15.6</v>
      </c>
      <c r="S72" s="5">
        <v>8.1</v>
      </c>
      <c r="T72" s="23">
        <v>7.2</v>
      </c>
      <c r="U72" s="5">
        <v>50</v>
      </c>
      <c r="V72" s="5">
        <v>28</v>
      </c>
      <c r="W72" s="5">
        <v>50</v>
      </c>
      <c r="X72" s="23">
        <v>38</v>
      </c>
      <c r="Y72" s="5">
        <v>121.5</v>
      </c>
      <c r="Z72" s="5">
        <v>47</v>
      </c>
      <c r="AA72" s="5">
        <v>99</v>
      </c>
      <c r="AB72" s="5">
        <v>69.5</v>
      </c>
      <c r="AC72" s="5">
        <v>114.5</v>
      </c>
      <c r="AD72" s="5">
        <v>131</v>
      </c>
      <c r="AE72" s="5">
        <v>76.5</v>
      </c>
      <c r="AF72" s="5">
        <v>48.5</v>
      </c>
      <c r="AG72" s="5">
        <v>113.5</v>
      </c>
      <c r="AH72" s="5">
        <v>58</v>
      </c>
      <c r="AI72" s="5">
        <v>104.5</v>
      </c>
      <c r="AJ72" s="5">
        <v>168</v>
      </c>
      <c r="AK72" s="5">
        <v>128.5</v>
      </c>
      <c r="AL72" s="5">
        <v>66.5</v>
      </c>
      <c r="AM72" s="5">
        <v>96.5</v>
      </c>
      <c r="AN72" s="5">
        <v>63.5</v>
      </c>
      <c r="AO72" s="5">
        <v>116</v>
      </c>
      <c r="AP72" s="5">
        <v>136.5</v>
      </c>
      <c r="AQ72" s="27">
        <f t="shared" si="6"/>
        <v>97.722222222222229</v>
      </c>
      <c r="AR72" s="8">
        <f t="shared" si="7"/>
        <v>87</v>
      </c>
      <c r="AS72" s="5">
        <v>142</v>
      </c>
      <c r="AT72" s="5">
        <v>6.5</v>
      </c>
      <c r="AU72" s="5">
        <v>133.5</v>
      </c>
      <c r="AV72" s="5">
        <v>23.5</v>
      </c>
      <c r="AW72" s="27">
        <f t="shared" si="8"/>
        <v>76.375</v>
      </c>
      <c r="AX72" s="8">
        <f t="shared" si="9"/>
        <v>54</v>
      </c>
      <c r="AY72" s="11">
        <f t="shared" si="10"/>
        <v>78.75</v>
      </c>
      <c r="AZ72" s="8">
        <f t="shared" si="11"/>
        <v>70</v>
      </c>
      <c r="BA72" s="31">
        <v>105</v>
      </c>
    </row>
    <row r="73" spans="1:53" x14ac:dyDescent="0.2">
      <c r="A73" s="4" t="s">
        <v>141</v>
      </c>
      <c r="B73" s="4" t="s">
        <v>142</v>
      </c>
      <c r="C73" s="22">
        <v>86.8</v>
      </c>
      <c r="D73" s="5">
        <v>88.6</v>
      </c>
      <c r="E73" s="5">
        <v>77.7</v>
      </c>
      <c r="F73" s="5">
        <v>79.900000000000006</v>
      </c>
      <c r="G73" s="5">
        <v>81.3</v>
      </c>
      <c r="H73" s="23">
        <v>80.2</v>
      </c>
      <c r="I73" s="5">
        <v>16.600000000000001</v>
      </c>
      <c r="J73" s="5">
        <v>18.8</v>
      </c>
      <c r="K73" s="5">
        <v>24.4</v>
      </c>
      <c r="L73" s="5">
        <v>25.3</v>
      </c>
      <c r="M73" s="5">
        <v>15.6</v>
      </c>
      <c r="N73" s="23">
        <v>12.3</v>
      </c>
      <c r="O73" s="5">
        <v>8.8000000000000007</v>
      </c>
      <c r="P73" s="5">
        <v>7.3</v>
      </c>
      <c r="Q73" s="5">
        <v>16.7</v>
      </c>
      <c r="R73" s="5">
        <v>15.1</v>
      </c>
      <c r="S73" s="5">
        <v>10.5</v>
      </c>
      <c r="T73" s="23">
        <v>11.2</v>
      </c>
      <c r="U73" s="5">
        <v>43</v>
      </c>
      <c r="V73" s="5">
        <v>52</v>
      </c>
      <c r="W73" s="5">
        <v>38</v>
      </c>
      <c r="X73" s="23">
        <v>49</v>
      </c>
      <c r="Y73" s="5">
        <v>85</v>
      </c>
      <c r="Z73" s="5">
        <v>124</v>
      </c>
      <c r="AA73" s="5">
        <v>68.5</v>
      </c>
      <c r="AB73" s="5">
        <v>91</v>
      </c>
      <c r="AC73" s="5">
        <v>97</v>
      </c>
      <c r="AD73" s="5">
        <v>99</v>
      </c>
      <c r="AE73" s="5">
        <v>115.5</v>
      </c>
      <c r="AF73" s="5">
        <v>144.5</v>
      </c>
      <c r="AG73" s="5">
        <v>102.5</v>
      </c>
      <c r="AH73" s="5">
        <v>109.5</v>
      </c>
      <c r="AI73" s="5">
        <v>108</v>
      </c>
      <c r="AJ73" s="5">
        <v>105</v>
      </c>
      <c r="AK73" s="5">
        <v>57.5</v>
      </c>
      <c r="AL73" s="5">
        <v>95</v>
      </c>
      <c r="AM73" s="5">
        <v>58</v>
      </c>
      <c r="AN73" s="5">
        <v>70</v>
      </c>
      <c r="AO73" s="5">
        <v>76.5</v>
      </c>
      <c r="AP73" s="5">
        <v>70</v>
      </c>
      <c r="AQ73" s="27">
        <f t="shared" si="6"/>
        <v>93.138888888888886</v>
      </c>
      <c r="AR73" s="8">
        <f t="shared" si="7"/>
        <v>82</v>
      </c>
      <c r="AS73" s="5">
        <v>43.5</v>
      </c>
      <c r="AT73" s="5">
        <v>175</v>
      </c>
      <c r="AU73" s="5">
        <v>15.5</v>
      </c>
      <c r="AV73" s="5">
        <v>134.5</v>
      </c>
      <c r="AW73" s="27">
        <f t="shared" si="8"/>
        <v>92.125</v>
      </c>
      <c r="AX73" s="8">
        <f t="shared" si="9"/>
        <v>72</v>
      </c>
      <c r="AY73" s="11">
        <f t="shared" si="10"/>
        <v>79.5</v>
      </c>
      <c r="AZ73" s="8">
        <f t="shared" si="11"/>
        <v>71</v>
      </c>
      <c r="BA73" s="31">
        <v>61</v>
      </c>
    </row>
    <row r="74" spans="1:53" x14ac:dyDescent="0.2">
      <c r="A74" s="4" t="s">
        <v>143</v>
      </c>
      <c r="B74" s="4" t="s">
        <v>144</v>
      </c>
      <c r="C74" s="22">
        <v>86.3</v>
      </c>
      <c r="D74" s="5">
        <v>87.4</v>
      </c>
      <c r="E74" s="5">
        <v>76.7</v>
      </c>
      <c r="F74" s="5">
        <v>74.7</v>
      </c>
      <c r="G74" s="5">
        <v>78.5</v>
      </c>
      <c r="H74" s="23">
        <v>77.7</v>
      </c>
      <c r="I74" s="5">
        <v>14</v>
      </c>
      <c r="J74" s="5">
        <v>16.899999999999999</v>
      </c>
      <c r="K74" s="5">
        <v>23.6</v>
      </c>
      <c r="L74" s="5">
        <v>20.399999999999999</v>
      </c>
      <c r="M74" s="5">
        <v>16.5</v>
      </c>
      <c r="N74" s="23">
        <v>10.6</v>
      </c>
      <c r="O74" s="5">
        <v>7.5</v>
      </c>
      <c r="P74" s="5">
        <v>6.7</v>
      </c>
      <c r="Q74" s="5">
        <v>17.100000000000001</v>
      </c>
      <c r="R74" s="5">
        <v>20.399999999999999</v>
      </c>
      <c r="S74" s="5">
        <v>11.8</v>
      </c>
      <c r="T74" s="23">
        <v>10.4</v>
      </c>
      <c r="U74" s="5">
        <v>50</v>
      </c>
      <c r="V74" s="5">
        <v>50</v>
      </c>
      <c r="W74" s="5">
        <v>54</v>
      </c>
      <c r="X74" s="23">
        <v>40</v>
      </c>
      <c r="Y74" s="5">
        <v>80.5</v>
      </c>
      <c r="Z74" s="5">
        <v>101</v>
      </c>
      <c r="AA74" s="5">
        <v>59</v>
      </c>
      <c r="AB74" s="5">
        <v>39.5</v>
      </c>
      <c r="AC74" s="5">
        <v>67.5</v>
      </c>
      <c r="AD74" s="5">
        <v>64.5</v>
      </c>
      <c r="AE74" s="5">
        <v>79</v>
      </c>
      <c r="AF74" s="5">
        <v>120.5</v>
      </c>
      <c r="AG74" s="5">
        <v>87</v>
      </c>
      <c r="AH74" s="5">
        <v>54</v>
      </c>
      <c r="AI74" s="5">
        <v>123.5</v>
      </c>
      <c r="AJ74" s="5">
        <v>80.5</v>
      </c>
      <c r="AK74" s="5">
        <v>81.5</v>
      </c>
      <c r="AL74" s="5">
        <v>111.5</v>
      </c>
      <c r="AM74" s="5">
        <v>54</v>
      </c>
      <c r="AN74" s="5">
        <v>34</v>
      </c>
      <c r="AO74" s="5">
        <v>63.5</v>
      </c>
      <c r="AP74" s="5">
        <v>87</v>
      </c>
      <c r="AQ74" s="27">
        <f t="shared" si="6"/>
        <v>77.111111111111114</v>
      </c>
      <c r="AR74" s="8">
        <f t="shared" si="7"/>
        <v>67</v>
      </c>
      <c r="AS74" s="5">
        <v>142</v>
      </c>
      <c r="AT74" s="5">
        <v>143.5</v>
      </c>
      <c r="AU74" s="5">
        <v>203</v>
      </c>
      <c r="AV74" s="5">
        <v>35.5</v>
      </c>
      <c r="AW74" s="27">
        <f t="shared" si="8"/>
        <v>131</v>
      </c>
      <c r="AX74" s="8">
        <f t="shared" si="9"/>
        <v>120</v>
      </c>
      <c r="AY74" s="11">
        <f t="shared" si="10"/>
        <v>80.25</v>
      </c>
      <c r="AZ74" s="8">
        <f t="shared" si="11"/>
        <v>72</v>
      </c>
      <c r="BA74" s="31">
        <v>73</v>
      </c>
    </row>
    <row r="75" spans="1:53" x14ac:dyDescent="0.2">
      <c r="A75" s="4" t="s">
        <v>145</v>
      </c>
      <c r="B75" s="4" t="s">
        <v>146</v>
      </c>
      <c r="C75" s="22">
        <v>90.5</v>
      </c>
      <c r="D75" s="5">
        <v>84.8</v>
      </c>
      <c r="E75" s="5">
        <v>84</v>
      </c>
      <c r="F75" s="5">
        <v>78.599999999999994</v>
      </c>
      <c r="G75" s="5">
        <v>81.7</v>
      </c>
      <c r="H75" s="23">
        <v>77.2</v>
      </c>
      <c r="I75" s="5">
        <v>14.1</v>
      </c>
      <c r="J75" s="5">
        <v>11.2</v>
      </c>
      <c r="K75" s="5">
        <v>28.4</v>
      </c>
      <c r="L75" s="5">
        <v>21.8</v>
      </c>
      <c r="M75" s="5">
        <v>14.6</v>
      </c>
      <c r="N75" s="23">
        <v>12.1</v>
      </c>
      <c r="O75" s="5">
        <v>3.4</v>
      </c>
      <c r="P75" s="5">
        <v>8.1</v>
      </c>
      <c r="Q75" s="5">
        <v>9.1999999999999993</v>
      </c>
      <c r="R75" s="5">
        <v>13.1</v>
      </c>
      <c r="S75" s="5">
        <v>5.9</v>
      </c>
      <c r="T75" s="23">
        <v>13</v>
      </c>
      <c r="U75" s="5">
        <v>38</v>
      </c>
      <c r="V75" s="5">
        <v>28</v>
      </c>
      <c r="W75" s="5">
        <v>51</v>
      </c>
      <c r="X75" s="23">
        <v>36</v>
      </c>
      <c r="Y75" s="5">
        <v>165</v>
      </c>
      <c r="Z75" s="5">
        <v>66</v>
      </c>
      <c r="AA75" s="5">
        <v>143.5</v>
      </c>
      <c r="AB75" s="5">
        <v>75</v>
      </c>
      <c r="AC75" s="5">
        <v>104.5</v>
      </c>
      <c r="AD75" s="5">
        <v>61</v>
      </c>
      <c r="AE75" s="5">
        <v>80.5</v>
      </c>
      <c r="AF75" s="5">
        <v>51.5</v>
      </c>
      <c r="AG75" s="5">
        <v>145</v>
      </c>
      <c r="AH75" s="5">
        <v>68</v>
      </c>
      <c r="AI75" s="5">
        <v>94</v>
      </c>
      <c r="AJ75" s="5">
        <v>102.5</v>
      </c>
      <c r="AK75" s="5">
        <v>204</v>
      </c>
      <c r="AL75" s="5">
        <v>81</v>
      </c>
      <c r="AM75" s="5">
        <v>154.5</v>
      </c>
      <c r="AN75" s="5">
        <v>101.5</v>
      </c>
      <c r="AO75" s="5">
        <v>167</v>
      </c>
      <c r="AP75" s="5">
        <v>55.5</v>
      </c>
      <c r="AQ75" s="27">
        <f t="shared" si="6"/>
        <v>106.66666666666667</v>
      </c>
      <c r="AR75" s="8">
        <f t="shared" si="7"/>
        <v>102</v>
      </c>
      <c r="AS75" s="5">
        <v>10</v>
      </c>
      <c r="AT75" s="5">
        <v>6.5</v>
      </c>
      <c r="AU75" s="5">
        <v>152.5</v>
      </c>
      <c r="AV75" s="5">
        <v>13.5</v>
      </c>
      <c r="AW75" s="27">
        <f t="shared" si="8"/>
        <v>45.625</v>
      </c>
      <c r="AX75" s="8">
        <f t="shared" si="9"/>
        <v>27</v>
      </c>
      <c r="AY75" s="11">
        <f t="shared" si="10"/>
        <v>83.25</v>
      </c>
      <c r="AZ75" s="8">
        <f t="shared" si="11"/>
        <v>73</v>
      </c>
      <c r="BA75" s="31">
        <v>97</v>
      </c>
    </row>
    <row r="76" spans="1:53" x14ac:dyDescent="0.2">
      <c r="A76" s="4" t="s">
        <v>147</v>
      </c>
      <c r="B76" s="4" t="s">
        <v>148</v>
      </c>
      <c r="C76" s="22">
        <v>80.599999999999994</v>
      </c>
      <c r="D76" s="5">
        <v>80.599999999999994</v>
      </c>
      <c r="E76" s="5">
        <v>75.5</v>
      </c>
      <c r="F76" s="5">
        <v>76.5</v>
      </c>
      <c r="G76" s="5">
        <v>73</v>
      </c>
      <c r="H76" s="23">
        <v>74.3</v>
      </c>
      <c r="I76" s="5">
        <v>10.5</v>
      </c>
      <c r="J76" s="5">
        <v>10.9</v>
      </c>
      <c r="K76" s="5">
        <v>24.4</v>
      </c>
      <c r="L76" s="5">
        <v>22.4</v>
      </c>
      <c r="M76" s="5">
        <v>10.3</v>
      </c>
      <c r="N76" s="23">
        <v>9.3000000000000007</v>
      </c>
      <c r="O76" s="5">
        <v>12.7</v>
      </c>
      <c r="P76" s="5">
        <v>13.2</v>
      </c>
      <c r="Q76" s="5">
        <v>20.2</v>
      </c>
      <c r="R76" s="5">
        <v>18.2</v>
      </c>
      <c r="S76" s="5">
        <v>18.2</v>
      </c>
      <c r="T76" s="23">
        <v>16.3</v>
      </c>
      <c r="U76" s="5">
        <v>52</v>
      </c>
      <c r="V76" s="5">
        <v>53</v>
      </c>
      <c r="W76" s="5">
        <v>58</v>
      </c>
      <c r="X76" s="23">
        <v>59</v>
      </c>
      <c r="Y76" s="5">
        <v>27.5</v>
      </c>
      <c r="Z76" s="5">
        <v>31</v>
      </c>
      <c r="AA76" s="5">
        <v>49</v>
      </c>
      <c r="AB76" s="5">
        <v>52.5</v>
      </c>
      <c r="AC76" s="5">
        <v>29</v>
      </c>
      <c r="AD76" s="5">
        <v>42</v>
      </c>
      <c r="AE76" s="5">
        <v>45</v>
      </c>
      <c r="AF76" s="5">
        <v>47</v>
      </c>
      <c r="AG76" s="5">
        <v>102.5</v>
      </c>
      <c r="AH76" s="5">
        <v>76</v>
      </c>
      <c r="AI76" s="5">
        <v>42</v>
      </c>
      <c r="AJ76" s="5">
        <v>61.5</v>
      </c>
      <c r="AK76" s="5">
        <v>26</v>
      </c>
      <c r="AL76" s="5">
        <v>24</v>
      </c>
      <c r="AM76" s="5">
        <v>35.5</v>
      </c>
      <c r="AN76" s="5">
        <v>46</v>
      </c>
      <c r="AO76" s="5">
        <v>25.5</v>
      </c>
      <c r="AP76" s="5">
        <v>32</v>
      </c>
      <c r="AQ76" s="27">
        <f t="shared" si="6"/>
        <v>44.111111111111114</v>
      </c>
      <c r="AR76" s="8">
        <f t="shared" si="7"/>
        <v>34</v>
      </c>
      <c r="AS76" s="5">
        <v>171.5</v>
      </c>
      <c r="AT76" s="5">
        <v>185.5</v>
      </c>
      <c r="AU76" s="5">
        <v>244</v>
      </c>
      <c r="AV76" s="5">
        <v>250</v>
      </c>
      <c r="AW76" s="27">
        <f t="shared" si="8"/>
        <v>212.75</v>
      </c>
      <c r="AX76" s="8">
        <f t="shared" si="9"/>
        <v>238</v>
      </c>
      <c r="AY76" s="11">
        <f t="shared" si="10"/>
        <v>85</v>
      </c>
      <c r="AZ76" s="8">
        <f t="shared" si="11"/>
        <v>74</v>
      </c>
      <c r="BA76" s="31">
        <v>70</v>
      </c>
    </row>
    <row r="77" spans="1:53" x14ac:dyDescent="0.2">
      <c r="A77" s="4" t="s">
        <v>149</v>
      </c>
      <c r="B77" s="4" t="s">
        <v>150</v>
      </c>
      <c r="C77" s="22">
        <v>87</v>
      </c>
      <c r="D77" s="5">
        <v>87.5</v>
      </c>
      <c r="E77" s="5">
        <v>78.7</v>
      </c>
      <c r="F77" s="5">
        <v>79.099999999999994</v>
      </c>
      <c r="G77" s="5">
        <v>75.5</v>
      </c>
      <c r="H77" s="23">
        <v>77.400000000000006</v>
      </c>
      <c r="I77" s="5">
        <v>15</v>
      </c>
      <c r="J77" s="5">
        <v>16.5</v>
      </c>
      <c r="K77" s="5">
        <v>19.399999999999999</v>
      </c>
      <c r="L77" s="5">
        <v>20.8</v>
      </c>
      <c r="M77" s="5">
        <v>10.8</v>
      </c>
      <c r="N77" s="23">
        <v>8</v>
      </c>
      <c r="O77" s="5">
        <v>6.5</v>
      </c>
      <c r="P77" s="5">
        <v>6</v>
      </c>
      <c r="Q77" s="5">
        <v>13.3</v>
      </c>
      <c r="R77" s="5">
        <v>13.9</v>
      </c>
      <c r="S77" s="5">
        <v>12.3</v>
      </c>
      <c r="T77" s="23">
        <v>10.5</v>
      </c>
      <c r="U77" s="5">
        <v>51</v>
      </c>
      <c r="V77" s="5">
        <v>53</v>
      </c>
      <c r="W77" s="5">
        <v>47</v>
      </c>
      <c r="X77" s="23">
        <v>50</v>
      </c>
      <c r="Y77" s="5">
        <v>88.5</v>
      </c>
      <c r="Z77" s="5">
        <v>104</v>
      </c>
      <c r="AA77" s="5">
        <v>76</v>
      </c>
      <c r="AB77" s="5">
        <v>80.5</v>
      </c>
      <c r="AC77" s="5">
        <v>43</v>
      </c>
      <c r="AD77" s="5">
        <v>63</v>
      </c>
      <c r="AE77" s="5">
        <v>93</v>
      </c>
      <c r="AF77" s="5">
        <v>115</v>
      </c>
      <c r="AG77" s="5">
        <v>49.5</v>
      </c>
      <c r="AH77" s="5">
        <v>56.5</v>
      </c>
      <c r="AI77" s="5">
        <v>47</v>
      </c>
      <c r="AJ77" s="5">
        <v>45</v>
      </c>
      <c r="AK77" s="5">
        <v>110</v>
      </c>
      <c r="AL77" s="5">
        <v>129</v>
      </c>
      <c r="AM77" s="5">
        <v>96.5</v>
      </c>
      <c r="AN77" s="5">
        <v>85</v>
      </c>
      <c r="AO77" s="5">
        <v>57</v>
      </c>
      <c r="AP77" s="5">
        <v>84.5</v>
      </c>
      <c r="AQ77" s="27">
        <f t="shared" si="6"/>
        <v>79.055555555555557</v>
      </c>
      <c r="AR77" s="8">
        <f t="shared" si="7"/>
        <v>70</v>
      </c>
      <c r="AS77" s="5">
        <v>155.5</v>
      </c>
      <c r="AT77" s="5">
        <v>185.5</v>
      </c>
      <c r="AU77" s="5">
        <v>81</v>
      </c>
      <c r="AV77" s="5">
        <v>146</v>
      </c>
      <c r="AW77" s="27">
        <f t="shared" si="8"/>
        <v>142</v>
      </c>
      <c r="AX77" s="8">
        <f t="shared" si="9"/>
        <v>136</v>
      </c>
      <c r="AY77" s="11">
        <f t="shared" si="10"/>
        <v>86.5</v>
      </c>
      <c r="AZ77" s="8">
        <f t="shared" si="11"/>
        <v>75</v>
      </c>
      <c r="BA77" s="32">
        <v>66</v>
      </c>
    </row>
    <row r="78" spans="1:53" x14ac:dyDescent="0.2">
      <c r="A78" s="4" t="s">
        <v>151</v>
      </c>
      <c r="B78" s="4" t="s">
        <v>152</v>
      </c>
      <c r="C78" s="22">
        <v>88.7</v>
      </c>
      <c r="D78" s="5">
        <v>85.9</v>
      </c>
      <c r="E78" s="5">
        <v>81.5</v>
      </c>
      <c r="F78" s="5">
        <v>80.099999999999994</v>
      </c>
      <c r="G78" s="5">
        <v>83.1</v>
      </c>
      <c r="H78" s="23">
        <v>82.6</v>
      </c>
      <c r="I78" s="5">
        <v>17</v>
      </c>
      <c r="J78" s="5">
        <v>14.5</v>
      </c>
      <c r="K78" s="5">
        <v>25.5</v>
      </c>
      <c r="L78" s="5">
        <v>21.8</v>
      </c>
      <c r="M78" s="5">
        <v>16.399999999999999</v>
      </c>
      <c r="N78" s="23">
        <v>14.3</v>
      </c>
      <c r="O78" s="5">
        <v>6.7</v>
      </c>
      <c r="P78" s="5">
        <v>8.6</v>
      </c>
      <c r="Q78" s="5">
        <v>12.6</v>
      </c>
      <c r="R78" s="5">
        <v>13.8</v>
      </c>
      <c r="S78" s="5">
        <v>9.1</v>
      </c>
      <c r="T78" s="23">
        <v>8.1999999999999993</v>
      </c>
      <c r="U78" s="5">
        <v>47</v>
      </c>
      <c r="V78" s="5">
        <v>39</v>
      </c>
      <c r="W78" s="5">
        <v>48</v>
      </c>
      <c r="X78" s="23">
        <v>44</v>
      </c>
      <c r="Y78" s="5">
        <v>123.5</v>
      </c>
      <c r="Z78" s="5">
        <v>79</v>
      </c>
      <c r="AA78" s="5">
        <v>112</v>
      </c>
      <c r="AB78" s="5">
        <v>93</v>
      </c>
      <c r="AC78" s="5">
        <v>132</v>
      </c>
      <c r="AD78" s="5">
        <v>125.5</v>
      </c>
      <c r="AE78" s="5">
        <v>127</v>
      </c>
      <c r="AF78" s="5">
        <v>87.5</v>
      </c>
      <c r="AG78" s="5">
        <v>116</v>
      </c>
      <c r="AH78" s="5">
        <v>68</v>
      </c>
      <c r="AI78" s="5">
        <v>121</v>
      </c>
      <c r="AJ78" s="5">
        <v>132</v>
      </c>
      <c r="AK78" s="5">
        <v>102</v>
      </c>
      <c r="AL78" s="5">
        <v>71</v>
      </c>
      <c r="AM78" s="5">
        <v>104.5</v>
      </c>
      <c r="AN78" s="5">
        <v>89.5</v>
      </c>
      <c r="AO78" s="5">
        <v>95.5</v>
      </c>
      <c r="AP78" s="5">
        <v>120.5</v>
      </c>
      <c r="AQ78" s="27">
        <f t="shared" si="6"/>
        <v>105.52777777777777</v>
      </c>
      <c r="AR78" s="8">
        <f t="shared" si="7"/>
        <v>99</v>
      </c>
      <c r="AS78" s="5">
        <v>98.5</v>
      </c>
      <c r="AT78" s="5">
        <v>33.5</v>
      </c>
      <c r="AU78" s="5">
        <v>99</v>
      </c>
      <c r="AV78" s="5">
        <v>64</v>
      </c>
      <c r="AW78" s="27">
        <f t="shared" si="8"/>
        <v>73.75</v>
      </c>
      <c r="AX78" s="8">
        <f t="shared" si="9"/>
        <v>49</v>
      </c>
      <c r="AY78" s="11">
        <f t="shared" si="10"/>
        <v>86.5</v>
      </c>
      <c r="AZ78" s="8">
        <f t="shared" si="11"/>
        <v>75</v>
      </c>
      <c r="BA78" s="31">
        <v>94</v>
      </c>
    </row>
    <row r="79" spans="1:53" x14ac:dyDescent="0.2">
      <c r="A79" s="4" t="s">
        <v>153</v>
      </c>
      <c r="B79" s="4" t="s">
        <v>154</v>
      </c>
      <c r="C79" s="22">
        <v>83.8</v>
      </c>
      <c r="D79" s="5">
        <v>87.5</v>
      </c>
      <c r="E79" s="5">
        <v>79.2</v>
      </c>
      <c r="F79" s="5">
        <v>81.5</v>
      </c>
      <c r="G79" s="5">
        <v>75.7</v>
      </c>
      <c r="H79" s="23">
        <v>76</v>
      </c>
      <c r="I79" s="5">
        <v>10</v>
      </c>
      <c r="J79" s="5">
        <v>15.2</v>
      </c>
      <c r="K79" s="5">
        <v>24.9</v>
      </c>
      <c r="L79" s="5">
        <v>28.8</v>
      </c>
      <c r="M79" s="5">
        <v>14.1</v>
      </c>
      <c r="N79" s="23">
        <v>12.9</v>
      </c>
      <c r="O79" s="5">
        <v>10.5</v>
      </c>
      <c r="P79" s="5">
        <v>7.8</v>
      </c>
      <c r="Q79" s="5">
        <v>16.3</v>
      </c>
      <c r="R79" s="5">
        <v>13.6</v>
      </c>
      <c r="S79" s="5">
        <v>15.3</v>
      </c>
      <c r="T79" s="23">
        <v>14.7</v>
      </c>
      <c r="U79" s="5">
        <v>45</v>
      </c>
      <c r="V79" s="5">
        <v>59</v>
      </c>
      <c r="W79" s="5">
        <v>48</v>
      </c>
      <c r="X79" s="23">
        <v>54</v>
      </c>
      <c r="Y79" s="5">
        <v>45</v>
      </c>
      <c r="Z79" s="5">
        <v>104</v>
      </c>
      <c r="AA79" s="5">
        <v>84</v>
      </c>
      <c r="AB79" s="5">
        <v>114.5</v>
      </c>
      <c r="AC79" s="5">
        <v>44</v>
      </c>
      <c r="AD79" s="5">
        <v>50</v>
      </c>
      <c r="AE79" s="5">
        <v>38.5</v>
      </c>
      <c r="AF79" s="5">
        <v>95.5</v>
      </c>
      <c r="AG79" s="5">
        <v>107.5</v>
      </c>
      <c r="AH79" s="5">
        <v>149.5</v>
      </c>
      <c r="AI79" s="5">
        <v>85.5</v>
      </c>
      <c r="AJ79" s="5">
        <v>111</v>
      </c>
      <c r="AK79" s="5">
        <v>40</v>
      </c>
      <c r="AL79" s="5">
        <v>85</v>
      </c>
      <c r="AM79" s="5">
        <v>63</v>
      </c>
      <c r="AN79" s="5">
        <v>92.5</v>
      </c>
      <c r="AO79" s="5">
        <v>37</v>
      </c>
      <c r="AP79" s="5">
        <v>43</v>
      </c>
      <c r="AQ79" s="27">
        <f t="shared" si="6"/>
        <v>77.194444444444443</v>
      </c>
      <c r="AR79" s="8">
        <f t="shared" si="7"/>
        <v>68</v>
      </c>
      <c r="AS79" s="5">
        <v>68</v>
      </c>
      <c r="AT79" s="5">
        <v>253.5</v>
      </c>
      <c r="AU79" s="5">
        <v>99</v>
      </c>
      <c r="AV79" s="5">
        <v>209.5</v>
      </c>
      <c r="AW79" s="27">
        <f t="shared" si="8"/>
        <v>157.5</v>
      </c>
      <c r="AX79" s="8">
        <f t="shared" si="9"/>
        <v>150</v>
      </c>
      <c r="AY79" s="11">
        <f t="shared" si="10"/>
        <v>88.5</v>
      </c>
      <c r="AZ79" s="8">
        <f t="shared" si="11"/>
        <v>77</v>
      </c>
      <c r="BA79" s="31">
        <v>48</v>
      </c>
    </row>
    <row r="80" spans="1:53" x14ac:dyDescent="0.2">
      <c r="A80" s="4" t="s">
        <v>155</v>
      </c>
      <c r="B80" s="4" t="s">
        <v>156</v>
      </c>
      <c r="C80" s="22">
        <v>87.9</v>
      </c>
      <c r="D80" s="5">
        <v>86.9</v>
      </c>
      <c r="E80" s="5">
        <v>81.400000000000006</v>
      </c>
      <c r="F80" s="5">
        <v>79.8</v>
      </c>
      <c r="G80" s="5">
        <v>80.2</v>
      </c>
      <c r="H80" s="23">
        <v>81.7</v>
      </c>
      <c r="I80" s="5">
        <v>15.6</v>
      </c>
      <c r="J80" s="5">
        <v>19</v>
      </c>
      <c r="K80" s="5">
        <v>28.1</v>
      </c>
      <c r="L80" s="5">
        <v>25.3</v>
      </c>
      <c r="M80" s="5">
        <v>18.7</v>
      </c>
      <c r="N80" s="23">
        <v>18.399999999999999</v>
      </c>
      <c r="O80" s="5">
        <v>6.3</v>
      </c>
      <c r="P80" s="5">
        <v>7.2</v>
      </c>
      <c r="Q80" s="5">
        <v>12.9</v>
      </c>
      <c r="R80" s="5">
        <v>13.6</v>
      </c>
      <c r="S80" s="5">
        <v>11.3</v>
      </c>
      <c r="T80" s="23">
        <v>8.8000000000000007</v>
      </c>
      <c r="U80" s="5">
        <v>42</v>
      </c>
      <c r="V80" s="5">
        <v>45</v>
      </c>
      <c r="W80" s="5">
        <v>46</v>
      </c>
      <c r="X80" s="23">
        <v>37.5</v>
      </c>
      <c r="Y80" s="5">
        <v>110</v>
      </c>
      <c r="Z80" s="5">
        <v>90.5</v>
      </c>
      <c r="AA80" s="5">
        <v>109.5</v>
      </c>
      <c r="AB80" s="5">
        <v>89</v>
      </c>
      <c r="AC80" s="5">
        <v>86</v>
      </c>
      <c r="AD80" s="5">
        <v>117.5</v>
      </c>
      <c r="AE80" s="5">
        <v>106</v>
      </c>
      <c r="AF80" s="5">
        <v>149.5</v>
      </c>
      <c r="AG80" s="5">
        <v>142.5</v>
      </c>
      <c r="AH80" s="5">
        <v>109.5</v>
      </c>
      <c r="AI80" s="5">
        <v>155</v>
      </c>
      <c r="AJ80" s="5">
        <v>184.5</v>
      </c>
      <c r="AK80" s="5">
        <v>113.5</v>
      </c>
      <c r="AL80" s="5">
        <v>98.5</v>
      </c>
      <c r="AM80" s="5">
        <v>101.5</v>
      </c>
      <c r="AN80" s="5">
        <v>92.5</v>
      </c>
      <c r="AO80" s="5">
        <v>69</v>
      </c>
      <c r="AP80" s="5">
        <v>109.5</v>
      </c>
      <c r="AQ80" s="27">
        <f t="shared" si="6"/>
        <v>113</v>
      </c>
      <c r="AR80" s="8">
        <f t="shared" si="7"/>
        <v>110</v>
      </c>
      <c r="AS80" s="5">
        <v>35.5</v>
      </c>
      <c r="AT80" s="5">
        <v>75.5</v>
      </c>
      <c r="AU80" s="5">
        <v>66.5</v>
      </c>
      <c r="AV80" s="5">
        <v>21</v>
      </c>
      <c r="AW80" s="27">
        <f t="shared" si="8"/>
        <v>49.625</v>
      </c>
      <c r="AX80" s="8">
        <f t="shared" si="9"/>
        <v>29</v>
      </c>
      <c r="AY80" s="11">
        <f t="shared" si="10"/>
        <v>89.75</v>
      </c>
      <c r="AZ80" s="8">
        <f t="shared" si="11"/>
        <v>78</v>
      </c>
      <c r="BA80" s="31">
        <v>80</v>
      </c>
    </row>
    <row r="81" spans="1:53" x14ac:dyDescent="0.2">
      <c r="A81" s="4" t="s">
        <v>161</v>
      </c>
      <c r="B81" s="4" t="s">
        <v>162</v>
      </c>
      <c r="C81" s="22">
        <v>86.1</v>
      </c>
      <c r="D81" s="5">
        <v>87</v>
      </c>
      <c r="E81" s="5">
        <v>80.3</v>
      </c>
      <c r="F81" s="5">
        <v>80.8</v>
      </c>
      <c r="G81" s="5">
        <v>82.7</v>
      </c>
      <c r="H81" s="23">
        <v>80.7</v>
      </c>
      <c r="I81" s="5">
        <v>12.9</v>
      </c>
      <c r="J81" s="5">
        <v>14.9</v>
      </c>
      <c r="K81" s="5">
        <v>25.2</v>
      </c>
      <c r="L81" s="5">
        <v>22.6</v>
      </c>
      <c r="M81" s="5">
        <v>17.8</v>
      </c>
      <c r="N81" s="23">
        <v>13.5</v>
      </c>
      <c r="O81" s="5">
        <v>8.4</v>
      </c>
      <c r="P81" s="5">
        <v>7.6</v>
      </c>
      <c r="Q81" s="5">
        <v>15.4</v>
      </c>
      <c r="R81" s="5">
        <v>13.1</v>
      </c>
      <c r="S81" s="5">
        <v>9</v>
      </c>
      <c r="T81" s="23">
        <v>8.9</v>
      </c>
      <c r="U81" s="5">
        <v>45</v>
      </c>
      <c r="V81" s="5">
        <v>55</v>
      </c>
      <c r="W81" s="5">
        <v>44</v>
      </c>
      <c r="X81" s="23">
        <v>50</v>
      </c>
      <c r="Y81" s="5">
        <v>75.5</v>
      </c>
      <c r="Z81" s="5">
        <v>94</v>
      </c>
      <c r="AA81" s="5">
        <v>92.5</v>
      </c>
      <c r="AB81" s="5">
        <v>104</v>
      </c>
      <c r="AC81" s="5">
        <v>126</v>
      </c>
      <c r="AD81" s="5">
        <v>107</v>
      </c>
      <c r="AE81" s="5">
        <v>65.5</v>
      </c>
      <c r="AF81" s="5">
        <v>89.5</v>
      </c>
      <c r="AG81" s="5">
        <v>112</v>
      </c>
      <c r="AH81" s="5">
        <v>78.5</v>
      </c>
      <c r="AI81" s="5">
        <v>142.5</v>
      </c>
      <c r="AJ81" s="5">
        <v>121</v>
      </c>
      <c r="AK81" s="5">
        <v>61.5</v>
      </c>
      <c r="AL81" s="5">
        <v>89</v>
      </c>
      <c r="AM81" s="5">
        <v>71</v>
      </c>
      <c r="AN81" s="5">
        <v>101.5</v>
      </c>
      <c r="AO81" s="5">
        <v>99</v>
      </c>
      <c r="AP81" s="5">
        <v>107</v>
      </c>
      <c r="AQ81" s="27">
        <f t="shared" si="6"/>
        <v>96.5</v>
      </c>
      <c r="AR81" s="8">
        <f t="shared" si="7"/>
        <v>86</v>
      </c>
      <c r="AS81" s="5">
        <v>68</v>
      </c>
      <c r="AT81" s="5">
        <v>213</v>
      </c>
      <c r="AU81" s="5">
        <v>52</v>
      </c>
      <c r="AV81" s="5">
        <v>146</v>
      </c>
      <c r="AW81" s="27">
        <f t="shared" si="8"/>
        <v>119.75</v>
      </c>
      <c r="AX81" s="8">
        <f t="shared" si="9"/>
        <v>105</v>
      </c>
      <c r="AY81" s="11">
        <f t="shared" si="10"/>
        <v>90.75</v>
      </c>
      <c r="AZ81" s="8">
        <f t="shared" si="11"/>
        <v>79</v>
      </c>
      <c r="BA81" s="31">
        <v>55</v>
      </c>
    </row>
    <row r="82" spans="1:53" x14ac:dyDescent="0.2">
      <c r="A82" s="4" t="s">
        <v>157</v>
      </c>
      <c r="B82" s="4" t="s">
        <v>158</v>
      </c>
      <c r="C82" s="22">
        <v>87.2</v>
      </c>
      <c r="D82" s="5">
        <v>85.4</v>
      </c>
      <c r="E82" s="5">
        <v>82</v>
      </c>
      <c r="F82" s="5">
        <v>82.4</v>
      </c>
      <c r="G82" s="5">
        <v>76.099999999999994</v>
      </c>
      <c r="H82" s="23">
        <v>79.400000000000006</v>
      </c>
      <c r="I82" s="5">
        <v>11.8</v>
      </c>
      <c r="J82" s="5">
        <v>15</v>
      </c>
      <c r="K82" s="5">
        <v>24.4</v>
      </c>
      <c r="L82" s="5">
        <v>27.3</v>
      </c>
      <c r="M82" s="5">
        <v>11.6</v>
      </c>
      <c r="N82" s="23">
        <v>16.5</v>
      </c>
      <c r="O82" s="5">
        <v>8.1</v>
      </c>
      <c r="P82" s="5">
        <v>10.8</v>
      </c>
      <c r="Q82" s="5">
        <v>12.6</v>
      </c>
      <c r="R82" s="5">
        <v>15.2</v>
      </c>
      <c r="S82" s="5">
        <v>13.7</v>
      </c>
      <c r="T82" s="23">
        <v>12.6</v>
      </c>
      <c r="U82" s="5">
        <v>44</v>
      </c>
      <c r="V82" s="5">
        <v>45</v>
      </c>
      <c r="W82" s="5">
        <v>55.5</v>
      </c>
      <c r="X82" s="23">
        <v>58.5</v>
      </c>
      <c r="Y82" s="5">
        <v>92</v>
      </c>
      <c r="Z82" s="5">
        <v>73.5</v>
      </c>
      <c r="AA82" s="5">
        <v>118.5</v>
      </c>
      <c r="AB82" s="5">
        <v>127</v>
      </c>
      <c r="AC82" s="5">
        <v>45.5</v>
      </c>
      <c r="AD82" s="5">
        <v>90.5</v>
      </c>
      <c r="AE82" s="5">
        <v>54</v>
      </c>
      <c r="AF82" s="5">
        <v>92</v>
      </c>
      <c r="AG82" s="5">
        <v>102.5</v>
      </c>
      <c r="AH82" s="5">
        <v>133.5</v>
      </c>
      <c r="AI82" s="5">
        <v>55.5</v>
      </c>
      <c r="AJ82" s="5">
        <v>165.5</v>
      </c>
      <c r="AK82" s="5">
        <v>67</v>
      </c>
      <c r="AL82" s="5">
        <v>44</v>
      </c>
      <c r="AM82" s="5">
        <v>104.5</v>
      </c>
      <c r="AN82" s="5">
        <v>69</v>
      </c>
      <c r="AO82" s="5">
        <v>47</v>
      </c>
      <c r="AP82" s="5">
        <v>58</v>
      </c>
      <c r="AQ82" s="27">
        <f t="shared" si="6"/>
        <v>85.527777777777771</v>
      </c>
      <c r="AR82" s="8">
        <f t="shared" si="7"/>
        <v>75</v>
      </c>
      <c r="AS82" s="5">
        <v>54.5</v>
      </c>
      <c r="AT82" s="5">
        <v>75.5</v>
      </c>
      <c r="AU82" s="5">
        <v>223</v>
      </c>
      <c r="AV82" s="5">
        <v>246</v>
      </c>
      <c r="AW82" s="27">
        <f t="shared" si="8"/>
        <v>149.75</v>
      </c>
      <c r="AX82" s="8">
        <f t="shared" si="9"/>
        <v>141</v>
      </c>
      <c r="AY82" s="11">
        <f t="shared" si="10"/>
        <v>91.5</v>
      </c>
      <c r="AZ82" s="8">
        <f t="shared" si="11"/>
        <v>80</v>
      </c>
      <c r="BA82" s="31">
        <v>76</v>
      </c>
    </row>
    <row r="83" spans="1:53" x14ac:dyDescent="0.2">
      <c r="A83" s="4" t="s">
        <v>159</v>
      </c>
      <c r="B83" s="4" t="s">
        <v>160</v>
      </c>
      <c r="C83" s="22">
        <v>92.1</v>
      </c>
      <c r="D83" s="5">
        <v>86.4</v>
      </c>
      <c r="E83" s="5">
        <v>75.8</v>
      </c>
      <c r="F83" s="5">
        <v>76.099999999999994</v>
      </c>
      <c r="G83" s="5">
        <v>81.7</v>
      </c>
      <c r="H83" s="23">
        <v>72.400000000000006</v>
      </c>
      <c r="I83" s="5">
        <v>20.6</v>
      </c>
      <c r="J83" s="5">
        <v>15.2</v>
      </c>
      <c r="K83" s="5">
        <v>7.8</v>
      </c>
      <c r="L83" s="5">
        <v>19.7</v>
      </c>
      <c r="M83" s="5">
        <v>13.3</v>
      </c>
      <c r="N83" s="23">
        <v>0</v>
      </c>
      <c r="O83" s="5">
        <v>0</v>
      </c>
      <c r="P83" s="5">
        <v>6.1</v>
      </c>
      <c r="Q83" s="5">
        <v>10.9</v>
      </c>
      <c r="R83" s="5">
        <v>9.1</v>
      </c>
      <c r="S83" s="5">
        <v>6.7</v>
      </c>
      <c r="T83" s="23">
        <v>10.5</v>
      </c>
      <c r="U83" s="5">
        <v>49</v>
      </c>
      <c r="V83" s="5">
        <v>46.5</v>
      </c>
      <c r="W83" s="5">
        <v>38</v>
      </c>
      <c r="X83" s="23">
        <v>51</v>
      </c>
      <c r="Y83" s="5">
        <v>196.5</v>
      </c>
      <c r="Z83" s="5">
        <v>85</v>
      </c>
      <c r="AA83" s="5">
        <v>51.5</v>
      </c>
      <c r="AB83" s="5">
        <v>50</v>
      </c>
      <c r="AC83" s="5">
        <v>104.5</v>
      </c>
      <c r="AD83" s="5">
        <v>37.5</v>
      </c>
      <c r="AE83" s="5">
        <v>179</v>
      </c>
      <c r="AF83" s="5">
        <v>95.5</v>
      </c>
      <c r="AG83" s="5">
        <v>3</v>
      </c>
      <c r="AH83" s="5">
        <v>49</v>
      </c>
      <c r="AI83" s="5">
        <v>76</v>
      </c>
      <c r="AJ83" s="5">
        <v>3</v>
      </c>
      <c r="AK83" s="5">
        <v>288.5</v>
      </c>
      <c r="AL83" s="5">
        <v>125</v>
      </c>
      <c r="AM83" s="5">
        <v>128</v>
      </c>
      <c r="AN83" s="5">
        <v>161.5</v>
      </c>
      <c r="AO83" s="5">
        <v>148.5</v>
      </c>
      <c r="AP83" s="5">
        <v>84.5</v>
      </c>
      <c r="AQ83" s="27">
        <f t="shared" si="6"/>
        <v>103.69444444444444</v>
      </c>
      <c r="AR83" s="8">
        <f t="shared" si="7"/>
        <v>96</v>
      </c>
      <c r="AS83" s="5">
        <v>125.5</v>
      </c>
      <c r="AT83" s="5">
        <v>88.5</v>
      </c>
      <c r="AU83" s="5">
        <v>15.5</v>
      </c>
      <c r="AV83" s="5">
        <v>161.5</v>
      </c>
      <c r="AW83" s="27">
        <f t="shared" si="8"/>
        <v>97.75</v>
      </c>
      <c r="AX83" s="8">
        <f t="shared" si="9"/>
        <v>79</v>
      </c>
      <c r="AY83" s="11">
        <f t="shared" si="10"/>
        <v>91.75</v>
      </c>
      <c r="AZ83" s="8">
        <f t="shared" si="11"/>
        <v>81</v>
      </c>
      <c r="BA83" s="31">
        <v>130</v>
      </c>
    </row>
    <row r="84" spans="1:53" x14ac:dyDescent="0.2">
      <c r="A84" s="4" t="s">
        <v>163</v>
      </c>
      <c r="B84" s="4" t="s">
        <v>164</v>
      </c>
      <c r="C84" s="22">
        <v>89.2</v>
      </c>
      <c r="D84" s="5">
        <v>86.9</v>
      </c>
      <c r="E84" s="5">
        <v>79.2</v>
      </c>
      <c r="F84" s="5">
        <v>78.400000000000006</v>
      </c>
      <c r="G84" s="5">
        <v>81.3</v>
      </c>
      <c r="H84" s="23">
        <v>81.7</v>
      </c>
      <c r="I84" s="5">
        <v>18.899999999999999</v>
      </c>
      <c r="J84" s="5">
        <v>15.9</v>
      </c>
      <c r="K84" s="5">
        <v>24.5</v>
      </c>
      <c r="L84" s="5">
        <v>23.4</v>
      </c>
      <c r="M84" s="5">
        <v>19</v>
      </c>
      <c r="N84" s="23">
        <v>13.3</v>
      </c>
      <c r="O84" s="5">
        <v>5.7</v>
      </c>
      <c r="P84" s="5">
        <v>7.2</v>
      </c>
      <c r="Q84" s="5">
        <v>14.6</v>
      </c>
      <c r="R84" s="5">
        <v>15</v>
      </c>
      <c r="S84" s="5">
        <v>10.8</v>
      </c>
      <c r="T84" s="23">
        <v>9.5</v>
      </c>
      <c r="U84" s="5">
        <v>58</v>
      </c>
      <c r="V84" s="5">
        <v>38</v>
      </c>
      <c r="W84" s="5">
        <v>46</v>
      </c>
      <c r="X84" s="23">
        <v>42</v>
      </c>
      <c r="Y84" s="5">
        <v>132.5</v>
      </c>
      <c r="Z84" s="5">
        <v>90.5</v>
      </c>
      <c r="AA84" s="5">
        <v>84</v>
      </c>
      <c r="AB84" s="5">
        <v>73</v>
      </c>
      <c r="AC84" s="5">
        <v>97</v>
      </c>
      <c r="AD84" s="5">
        <v>117.5</v>
      </c>
      <c r="AE84" s="5">
        <v>152.5</v>
      </c>
      <c r="AF84" s="5">
        <v>106</v>
      </c>
      <c r="AG84" s="5">
        <v>105</v>
      </c>
      <c r="AH84" s="5">
        <v>88.5</v>
      </c>
      <c r="AI84" s="5">
        <v>160</v>
      </c>
      <c r="AJ84" s="5">
        <v>118</v>
      </c>
      <c r="AK84" s="5">
        <v>132.5</v>
      </c>
      <c r="AL84" s="5">
        <v>98.5</v>
      </c>
      <c r="AM84" s="5">
        <v>78.5</v>
      </c>
      <c r="AN84" s="5">
        <v>73</v>
      </c>
      <c r="AO84" s="5">
        <v>74</v>
      </c>
      <c r="AP84" s="5">
        <v>99</v>
      </c>
      <c r="AQ84" s="27">
        <f t="shared" si="6"/>
        <v>104.44444444444444</v>
      </c>
      <c r="AR84" s="8">
        <f t="shared" si="7"/>
        <v>97</v>
      </c>
      <c r="AS84" s="5">
        <v>247.5</v>
      </c>
      <c r="AT84" s="5">
        <v>26.5</v>
      </c>
      <c r="AU84" s="5">
        <v>66.5</v>
      </c>
      <c r="AV84" s="5">
        <v>48.5</v>
      </c>
      <c r="AW84" s="27">
        <f t="shared" si="8"/>
        <v>97.25</v>
      </c>
      <c r="AX84" s="8">
        <f t="shared" si="9"/>
        <v>78</v>
      </c>
      <c r="AY84" s="11">
        <f t="shared" si="10"/>
        <v>92.25</v>
      </c>
      <c r="AZ84" s="8">
        <f t="shared" si="11"/>
        <v>82</v>
      </c>
      <c r="BA84" s="31">
        <v>99</v>
      </c>
    </row>
    <row r="85" spans="1:53" x14ac:dyDescent="0.2">
      <c r="A85" s="4" t="s">
        <v>165</v>
      </c>
      <c r="B85" s="4" t="s">
        <v>166</v>
      </c>
      <c r="C85" s="22">
        <v>74</v>
      </c>
      <c r="D85" s="5">
        <v>84.3</v>
      </c>
      <c r="E85" s="5">
        <v>71.900000000000006</v>
      </c>
      <c r="F85" s="5">
        <v>77.900000000000006</v>
      </c>
      <c r="G85" s="5">
        <v>86.1</v>
      </c>
      <c r="H85" s="23">
        <v>91.7</v>
      </c>
      <c r="I85" s="5">
        <v>2.1</v>
      </c>
      <c r="J85" s="5">
        <v>15.7</v>
      </c>
      <c r="K85" s="5">
        <v>6.1</v>
      </c>
      <c r="L85" s="5">
        <v>13.7</v>
      </c>
      <c r="M85" s="5">
        <v>0</v>
      </c>
      <c r="N85" s="23">
        <v>33.299999999999997</v>
      </c>
      <c r="O85" s="5">
        <v>10.4</v>
      </c>
      <c r="P85" s="5">
        <v>9.8000000000000007</v>
      </c>
      <c r="Q85" s="5">
        <v>14.3</v>
      </c>
      <c r="R85" s="5">
        <v>11.8</v>
      </c>
      <c r="S85" s="5">
        <v>11.1</v>
      </c>
      <c r="T85" s="23"/>
      <c r="U85" s="5">
        <v>40.5</v>
      </c>
      <c r="V85" s="5">
        <v>70</v>
      </c>
      <c r="W85" s="5">
        <v>56</v>
      </c>
      <c r="X85" s="23">
        <v>48</v>
      </c>
      <c r="Y85" s="5">
        <v>7</v>
      </c>
      <c r="Z85" s="5">
        <v>59</v>
      </c>
      <c r="AA85" s="5">
        <v>28</v>
      </c>
      <c r="AB85" s="5">
        <v>67</v>
      </c>
      <c r="AC85" s="5">
        <v>181</v>
      </c>
      <c r="AD85" s="5">
        <v>261.5</v>
      </c>
      <c r="AE85" s="5">
        <v>2</v>
      </c>
      <c r="AF85" s="5">
        <v>103</v>
      </c>
      <c r="AG85" s="5">
        <v>1</v>
      </c>
      <c r="AH85" s="5">
        <v>17.5</v>
      </c>
      <c r="AI85" s="5">
        <v>2</v>
      </c>
      <c r="AJ85" s="5">
        <v>270</v>
      </c>
      <c r="AK85" s="5">
        <v>42</v>
      </c>
      <c r="AL85" s="5">
        <v>55</v>
      </c>
      <c r="AM85" s="5">
        <v>83.5</v>
      </c>
      <c r="AN85" s="5">
        <v>118</v>
      </c>
      <c r="AO85" s="5">
        <v>71.5</v>
      </c>
      <c r="AP85" s="5"/>
      <c r="AQ85" s="27">
        <f t="shared" si="6"/>
        <v>80.529411764705884</v>
      </c>
      <c r="AR85" s="8">
        <f t="shared" si="7"/>
        <v>71</v>
      </c>
      <c r="AS85" s="5">
        <v>21.5</v>
      </c>
      <c r="AT85" s="5">
        <v>284</v>
      </c>
      <c r="AU85" s="5">
        <v>227</v>
      </c>
      <c r="AV85" s="5">
        <v>120.5</v>
      </c>
      <c r="AW85" s="27">
        <f t="shared" si="8"/>
        <v>163.25</v>
      </c>
      <c r="AX85" s="8">
        <f t="shared" si="9"/>
        <v>159</v>
      </c>
      <c r="AY85" s="11">
        <f t="shared" si="10"/>
        <v>93</v>
      </c>
      <c r="AZ85" s="8">
        <f t="shared" si="11"/>
        <v>83</v>
      </c>
      <c r="BA85" s="31">
        <v>32</v>
      </c>
    </row>
    <row r="86" spans="1:53" x14ac:dyDescent="0.2">
      <c r="A86" s="4" t="s">
        <v>167</v>
      </c>
      <c r="B86" s="4" t="s">
        <v>168</v>
      </c>
      <c r="C86" s="22">
        <v>87.8</v>
      </c>
      <c r="D86" s="5">
        <v>88</v>
      </c>
      <c r="E86" s="5">
        <v>79</v>
      </c>
      <c r="F86" s="5">
        <v>81.900000000000006</v>
      </c>
      <c r="G86" s="5">
        <v>84.6</v>
      </c>
      <c r="H86" s="23">
        <v>84.4</v>
      </c>
      <c r="I86" s="5">
        <v>15.6</v>
      </c>
      <c r="J86" s="5">
        <v>18.399999999999999</v>
      </c>
      <c r="K86" s="5">
        <v>22.1</v>
      </c>
      <c r="L86" s="5">
        <v>23.8</v>
      </c>
      <c r="M86" s="5">
        <v>12.1</v>
      </c>
      <c r="N86" s="23">
        <v>13.4</v>
      </c>
      <c r="O86" s="5">
        <v>5.9</v>
      </c>
      <c r="P86" s="5">
        <v>6.1</v>
      </c>
      <c r="Q86" s="5">
        <v>14.2</v>
      </c>
      <c r="R86" s="5">
        <v>10.7</v>
      </c>
      <c r="S86" s="5">
        <v>5.6</v>
      </c>
      <c r="T86" s="23">
        <v>5.9</v>
      </c>
      <c r="U86" s="5">
        <v>43</v>
      </c>
      <c r="V86" s="5">
        <v>39</v>
      </c>
      <c r="W86" s="5">
        <v>36</v>
      </c>
      <c r="X86" s="23">
        <v>47</v>
      </c>
      <c r="Y86" s="5">
        <v>108</v>
      </c>
      <c r="Z86" s="5">
        <v>117.5</v>
      </c>
      <c r="AA86" s="5">
        <v>79.5</v>
      </c>
      <c r="AB86" s="5">
        <v>121</v>
      </c>
      <c r="AC86" s="5">
        <v>152</v>
      </c>
      <c r="AD86" s="5">
        <v>146.5</v>
      </c>
      <c r="AE86" s="5">
        <v>106</v>
      </c>
      <c r="AF86" s="5">
        <v>138</v>
      </c>
      <c r="AG86" s="5">
        <v>72</v>
      </c>
      <c r="AH86" s="5">
        <v>94.5</v>
      </c>
      <c r="AI86" s="5">
        <v>62</v>
      </c>
      <c r="AJ86" s="5">
        <v>119.5</v>
      </c>
      <c r="AK86" s="5">
        <v>124.5</v>
      </c>
      <c r="AL86" s="5">
        <v>125</v>
      </c>
      <c r="AM86" s="5">
        <v>85.5</v>
      </c>
      <c r="AN86" s="5">
        <v>135</v>
      </c>
      <c r="AO86" s="5">
        <v>174</v>
      </c>
      <c r="AP86" s="5">
        <v>165</v>
      </c>
      <c r="AQ86" s="27">
        <f t="shared" si="6"/>
        <v>118.08333333333333</v>
      </c>
      <c r="AR86" s="8">
        <f t="shared" si="7"/>
        <v>115</v>
      </c>
      <c r="AS86" s="5">
        <v>43.5</v>
      </c>
      <c r="AT86" s="5">
        <v>33.5</v>
      </c>
      <c r="AU86" s="5">
        <v>7.5</v>
      </c>
      <c r="AV86" s="5">
        <v>102</v>
      </c>
      <c r="AW86" s="27">
        <f t="shared" si="8"/>
        <v>46.625</v>
      </c>
      <c r="AX86" s="8">
        <f t="shared" si="9"/>
        <v>28</v>
      </c>
      <c r="AY86" s="11">
        <f t="shared" si="10"/>
        <v>93.25</v>
      </c>
      <c r="AZ86" s="8">
        <f t="shared" si="11"/>
        <v>84</v>
      </c>
      <c r="BA86" s="31">
        <v>68</v>
      </c>
    </row>
    <row r="87" spans="1:53" x14ac:dyDescent="0.2">
      <c r="A87" s="4" t="s">
        <v>169</v>
      </c>
      <c r="B87" s="4" t="s">
        <v>170</v>
      </c>
      <c r="C87" s="22">
        <v>89</v>
      </c>
      <c r="D87" s="5">
        <v>87.9</v>
      </c>
      <c r="E87" s="5">
        <v>82.3</v>
      </c>
      <c r="F87" s="5">
        <v>79.8</v>
      </c>
      <c r="G87" s="5">
        <v>82.1</v>
      </c>
      <c r="H87" s="23">
        <v>82.4</v>
      </c>
      <c r="I87" s="5">
        <v>12.1</v>
      </c>
      <c r="J87" s="5">
        <v>11</v>
      </c>
      <c r="K87" s="5">
        <v>27.1</v>
      </c>
      <c r="L87" s="5">
        <v>21.3</v>
      </c>
      <c r="M87" s="5">
        <v>14</v>
      </c>
      <c r="N87" s="23">
        <v>10.5</v>
      </c>
      <c r="O87" s="5">
        <v>5.5</v>
      </c>
      <c r="P87" s="5">
        <v>5.7</v>
      </c>
      <c r="Q87" s="5">
        <v>10.6</v>
      </c>
      <c r="R87" s="5">
        <v>13.9</v>
      </c>
      <c r="S87" s="5">
        <v>7.9</v>
      </c>
      <c r="T87" s="23">
        <v>9</v>
      </c>
      <c r="U87" s="5">
        <v>47</v>
      </c>
      <c r="V87" s="5">
        <v>41.5</v>
      </c>
      <c r="W87" s="5">
        <v>60</v>
      </c>
      <c r="X87" s="23">
        <v>39</v>
      </c>
      <c r="Y87" s="5">
        <v>126.5</v>
      </c>
      <c r="Z87" s="5">
        <v>114</v>
      </c>
      <c r="AA87" s="5">
        <v>123.5</v>
      </c>
      <c r="AB87" s="5">
        <v>89</v>
      </c>
      <c r="AC87" s="5">
        <v>114.5</v>
      </c>
      <c r="AD87" s="5">
        <v>123</v>
      </c>
      <c r="AE87" s="5">
        <v>56.5</v>
      </c>
      <c r="AF87" s="5">
        <v>48.5</v>
      </c>
      <c r="AG87" s="5">
        <v>128</v>
      </c>
      <c r="AH87" s="5">
        <v>63</v>
      </c>
      <c r="AI87" s="5">
        <v>83.5</v>
      </c>
      <c r="AJ87" s="5">
        <v>78</v>
      </c>
      <c r="AK87" s="5">
        <v>141</v>
      </c>
      <c r="AL87" s="5">
        <v>136</v>
      </c>
      <c r="AM87" s="5">
        <v>131.5</v>
      </c>
      <c r="AN87" s="5">
        <v>85</v>
      </c>
      <c r="AO87" s="5">
        <v>119.5</v>
      </c>
      <c r="AP87" s="5">
        <v>105</v>
      </c>
      <c r="AQ87" s="27">
        <f t="shared" si="6"/>
        <v>103.66666666666667</v>
      </c>
      <c r="AR87" s="8">
        <f t="shared" si="7"/>
        <v>95</v>
      </c>
      <c r="AS87" s="5">
        <v>98.5</v>
      </c>
      <c r="AT87" s="5">
        <v>49</v>
      </c>
      <c r="AU87" s="5">
        <v>258</v>
      </c>
      <c r="AV87" s="5">
        <v>29</v>
      </c>
      <c r="AW87" s="27">
        <f t="shared" si="8"/>
        <v>108.625</v>
      </c>
      <c r="AX87" s="8">
        <f t="shared" si="9"/>
        <v>90</v>
      </c>
      <c r="AY87" s="11">
        <f t="shared" si="10"/>
        <v>93.75</v>
      </c>
      <c r="AZ87" s="8">
        <f t="shared" si="11"/>
        <v>85</v>
      </c>
      <c r="BA87" s="31">
        <v>84</v>
      </c>
    </row>
    <row r="88" spans="1:53" x14ac:dyDescent="0.2">
      <c r="A88" s="4" t="s">
        <v>171</v>
      </c>
      <c r="B88" s="4" t="s">
        <v>172</v>
      </c>
      <c r="C88" s="22">
        <v>83.4</v>
      </c>
      <c r="D88" s="5">
        <v>81.7</v>
      </c>
      <c r="E88" s="5">
        <v>82.3</v>
      </c>
      <c r="F88" s="5">
        <v>82</v>
      </c>
      <c r="G88" s="5">
        <v>84.1</v>
      </c>
      <c r="H88" s="23">
        <v>91.4</v>
      </c>
      <c r="I88" s="5">
        <v>13.5</v>
      </c>
      <c r="J88" s="5">
        <v>8.6</v>
      </c>
      <c r="K88" s="5">
        <v>19.100000000000001</v>
      </c>
      <c r="L88" s="5">
        <v>18.3</v>
      </c>
      <c r="M88" s="5">
        <v>15.2</v>
      </c>
      <c r="N88" s="23">
        <v>37.9</v>
      </c>
      <c r="O88" s="5">
        <v>6.7</v>
      </c>
      <c r="P88" s="5">
        <v>12.9</v>
      </c>
      <c r="Q88" s="5">
        <v>7.9</v>
      </c>
      <c r="R88" s="5">
        <v>9.6999999999999993</v>
      </c>
      <c r="S88" s="5">
        <v>6.1</v>
      </c>
      <c r="T88" s="23"/>
      <c r="U88" s="5">
        <v>45.5</v>
      </c>
      <c r="V88" s="5">
        <v>49.5</v>
      </c>
      <c r="W88" s="5">
        <v>40</v>
      </c>
      <c r="X88" s="23">
        <v>44</v>
      </c>
      <c r="Y88" s="5">
        <v>43.5</v>
      </c>
      <c r="Z88" s="5">
        <v>38</v>
      </c>
      <c r="AA88" s="5">
        <v>123.5</v>
      </c>
      <c r="AB88" s="5">
        <v>124</v>
      </c>
      <c r="AC88" s="5">
        <v>144</v>
      </c>
      <c r="AD88" s="5">
        <v>257</v>
      </c>
      <c r="AE88" s="5">
        <v>73.5</v>
      </c>
      <c r="AF88" s="5">
        <v>23</v>
      </c>
      <c r="AG88" s="5">
        <v>45</v>
      </c>
      <c r="AH88" s="5">
        <v>39.5</v>
      </c>
      <c r="AI88" s="5">
        <v>102</v>
      </c>
      <c r="AJ88" s="5">
        <v>282</v>
      </c>
      <c r="AK88" s="5">
        <v>102</v>
      </c>
      <c r="AL88" s="5">
        <v>27.5</v>
      </c>
      <c r="AM88" s="5">
        <v>183</v>
      </c>
      <c r="AN88" s="5">
        <v>150</v>
      </c>
      <c r="AO88" s="5">
        <v>160.5</v>
      </c>
      <c r="AP88" s="5"/>
      <c r="AQ88" s="27">
        <f t="shared" si="6"/>
        <v>112.82352941176471</v>
      </c>
      <c r="AR88" s="8">
        <f t="shared" si="7"/>
        <v>109</v>
      </c>
      <c r="AS88" s="5">
        <v>77</v>
      </c>
      <c r="AT88" s="5">
        <v>134</v>
      </c>
      <c r="AU88" s="5">
        <v>26</v>
      </c>
      <c r="AV88" s="5">
        <v>64</v>
      </c>
      <c r="AW88" s="27">
        <f t="shared" si="8"/>
        <v>75.25</v>
      </c>
      <c r="AX88" s="8">
        <f t="shared" si="9"/>
        <v>53</v>
      </c>
      <c r="AY88" s="11">
        <f t="shared" si="10"/>
        <v>95</v>
      </c>
      <c r="AZ88" s="8">
        <f t="shared" si="11"/>
        <v>86</v>
      </c>
      <c r="BA88" s="31">
        <v>72</v>
      </c>
    </row>
    <row r="89" spans="1:53" x14ac:dyDescent="0.2">
      <c r="A89" s="4" t="s">
        <v>175</v>
      </c>
      <c r="B89" s="4" t="s">
        <v>176</v>
      </c>
      <c r="C89" s="22">
        <v>87.7</v>
      </c>
      <c r="D89" s="5">
        <v>88.3</v>
      </c>
      <c r="E89" s="5">
        <v>78.599999999999994</v>
      </c>
      <c r="F89" s="5">
        <v>80.099999999999994</v>
      </c>
      <c r="G89" s="5">
        <v>82.4</v>
      </c>
      <c r="H89" s="23">
        <v>83.6</v>
      </c>
      <c r="I89" s="5">
        <v>15.1</v>
      </c>
      <c r="J89" s="5">
        <v>17.3</v>
      </c>
      <c r="K89" s="5">
        <v>21.3</v>
      </c>
      <c r="L89" s="5">
        <v>19.399999999999999</v>
      </c>
      <c r="M89" s="5">
        <v>17.5</v>
      </c>
      <c r="N89" s="23">
        <v>20.3</v>
      </c>
      <c r="O89" s="5">
        <v>6.6</v>
      </c>
      <c r="P89" s="5">
        <v>6.1</v>
      </c>
      <c r="Q89" s="5">
        <v>14</v>
      </c>
      <c r="R89" s="5">
        <v>12.6</v>
      </c>
      <c r="S89" s="5">
        <v>8.1999999999999993</v>
      </c>
      <c r="T89" s="23">
        <v>6.7</v>
      </c>
      <c r="U89" s="5">
        <v>45</v>
      </c>
      <c r="V89" s="5">
        <v>51</v>
      </c>
      <c r="W89" s="5">
        <v>42</v>
      </c>
      <c r="X89" s="23">
        <v>45</v>
      </c>
      <c r="Y89" s="5">
        <v>105.5</v>
      </c>
      <c r="Z89" s="5">
        <v>120.5</v>
      </c>
      <c r="AA89" s="5">
        <v>75</v>
      </c>
      <c r="AB89" s="5">
        <v>93</v>
      </c>
      <c r="AC89" s="5">
        <v>120.5</v>
      </c>
      <c r="AD89" s="5">
        <v>132.5</v>
      </c>
      <c r="AE89" s="5">
        <v>96</v>
      </c>
      <c r="AF89" s="5">
        <v>126</v>
      </c>
      <c r="AG89" s="5">
        <v>67</v>
      </c>
      <c r="AH89" s="5">
        <v>46.5</v>
      </c>
      <c r="AI89" s="5">
        <v>134</v>
      </c>
      <c r="AJ89" s="5">
        <v>198.5</v>
      </c>
      <c r="AK89" s="5">
        <v>106</v>
      </c>
      <c r="AL89" s="5">
        <v>125</v>
      </c>
      <c r="AM89" s="5">
        <v>87</v>
      </c>
      <c r="AN89" s="5">
        <v>109.5</v>
      </c>
      <c r="AO89" s="5">
        <v>113.5</v>
      </c>
      <c r="AP89" s="5">
        <v>146</v>
      </c>
      <c r="AQ89" s="27">
        <f t="shared" si="6"/>
        <v>111.22222222222223</v>
      </c>
      <c r="AR89" s="8">
        <f t="shared" si="7"/>
        <v>106</v>
      </c>
      <c r="AS89" s="5">
        <v>68</v>
      </c>
      <c r="AT89" s="5">
        <v>161</v>
      </c>
      <c r="AU89" s="5">
        <v>39.5</v>
      </c>
      <c r="AV89" s="5">
        <v>78</v>
      </c>
      <c r="AW89" s="27">
        <f t="shared" si="8"/>
        <v>86.625</v>
      </c>
      <c r="AX89" s="8">
        <f t="shared" si="9"/>
        <v>68</v>
      </c>
      <c r="AY89" s="11">
        <f t="shared" si="10"/>
        <v>96.5</v>
      </c>
      <c r="AZ89" s="8">
        <f t="shared" si="11"/>
        <v>87</v>
      </c>
      <c r="BA89" s="31">
        <v>93</v>
      </c>
    </row>
    <row r="90" spans="1:53" x14ac:dyDescent="0.2">
      <c r="A90" s="4" t="s">
        <v>173</v>
      </c>
      <c r="B90" s="4" t="s">
        <v>174</v>
      </c>
      <c r="C90" s="22">
        <v>85.2</v>
      </c>
      <c r="D90" s="5">
        <v>85.1</v>
      </c>
      <c r="E90" s="5">
        <v>75.7</v>
      </c>
      <c r="F90" s="5">
        <v>75.099999999999994</v>
      </c>
      <c r="G90" s="5">
        <v>77.2</v>
      </c>
      <c r="H90" s="23">
        <v>78</v>
      </c>
      <c r="I90" s="5">
        <v>19.100000000000001</v>
      </c>
      <c r="J90" s="5">
        <v>20.2</v>
      </c>
      <c r="K90" s="5">
        <v>22.3</v>
      </c>
      <c r="L90" s="5">
        <v>21.2</v>
      </c>
      <c r="M90" s="5">
        <v>18.100000000000001</v>
      </c>
      <c r="N90" s="23">
        <v>14.3</v>
      </c>
      <c r="O90" s="5">
        <v>10.199999999999999</v>
      </c>
      <c r="P90" s="5">
        <v>10.3</v>
      </c>
      <c r="Q90" s="5">
        <v>18.100000000000001</v>
      </c>
      <c r="R90" s="5">
        <v>20</v>
      </c>
      <c r="S90" s="5">
        <v>14.4</v>
      </c>
      <c r="T90" s="23">
        <v>14</v>
      </c>
      <c r="U90" s="5">
        <v>60</v>
      </c>
      <c r="V90" s="5">
        <v>58</v>
      </c>
      <c r="W90" s="5">
        <v>50</v>
      </c>
      <c r="X90" s="23">
        <v>45</v>
      </c>
      <c r="Y90" s="5">
        <v>61</v>
      </c>
      <c r="Z90" s="5">
        <v>70.5</v>
      </c>
      <c r="AA90" s="5">
        <v>50</v>
      </c>
      <c r="AB90" s="5">
        <v>45</v>
      </c>
      <c r="AC90" s="5">
        <v>57.5</v>
      </c>
      <c r="AD90" s="5">
        <v>69.5</v>
      </c>
      <c r="AE90" s="5">
        <v>156.5</v>
      </c>
      <c r="AF90" s="5">
        <v>162</v>
      </c>
      <c r="AG90" s="5">
        <v>74</v>
      </c>
      <c r="AH90" s="5">
        <v>61</v>
      </c>
      <c r="AI90" s="5">
        <v>148</v>
      </c>
      <c r="AJ90" s="5">
        <v>132</v>
      </c>
      <c r="AK90" s="5">
        <v>44</v>
      </c>
      <c r="AL90" s="5">
        <v>51.5</v>
      </c>
      <c r="AM90" s="5">
        <v>48.5</v>
      </c>
      <c r="AN90" s="5">
        <v>36.5</v>
      </c>
      <c r="AO90" s="5">
        <v>43</v>
      </c>
      <c r="AP90" s="5">
        <v>47.5</v>
      </c>
      <c r="AQ90" s="27">
        <f t="shared" si="6"/>
        <v>75.444444444444443</v>
      </c>
      <c r="AR90" s="8">
        <f t="shared" si="7"/>
        <v>64</v>
      </c>
      <c r="AS90" s="5">
        <v>262.5</v>
      </c>
      <c r="AT90" s="5">
        <v>245.5</v>
      </c>
      <c r="AU90" s="5">
        <v>133.5</v>
      </c>
      <c r="AV90" s="5">
        <v>78</v>
      </c>
      <c r="AW90" s="27">
        <f t="shared" si="8"/>
        <v>179.875</v>
      </c>
      <c r="AX90" s="8">
        <f t="shared" si="9"/>
        <v>199</v>
      </c>
      <c r="AY90" s="11">
        <f t="shared" si="10"/>
        <v>97.75</v>
      </c>
      <c r="AZ90" s="8">
        <f t="shared" si="11"/>
        <v>88</v>
      </c>
      <c r="BA90" s="31">
        <v>106</v>
      </c>
    </row>
    <row r="91" spans="1:53" x14ac:dyDescent="0.2">
      <c r="A91" s="4" t="s">
        <v>181</v>
      </c>
      <c r="B91" s="4" t="s">
        <v>182</v>
      </c>
      <c r="C91" s="22">
        <v>91.9</v>
      </c>
      <c r="D91" s="5">
        <v>92.4</v>
      </c>
      <c r="E91" s="5">
        <v>76.3</v>
      </c>
      <c r="F91" s="5">
        <v>81.900000000000006</v>
      </c>
      <c r="G91" s="5">
        <v>82.9</v>
      </c>
      <c r="H91" s="23">
        <v>80.2</v>
      </c>
      <c r="I91" s="5">
        <v>17</v>
      </c>
      <c r="J91" s="5">
        <v>25.3</v>
      </c>
      <c r="K91" s="5">
        <v>20.7</v>
      </c>
      <c r="L91" s="5">
        <v>27.4</v>
      </c>
      <c r="M91" s="5">
        <v>17.100000000000001</v>
      </c>
      <c r="N91" s="23">
        <v>12.2</v>
      </c>
      <c r="O91" s="5">
        <v>5</v>
      </c>
      <c r="P91" s="5">
        <v>5.4</v>
      </c>
      <c r="Q91" s="5">
        <v>19.399999999999999</v>
      </c>
      <c r="R91" s="5">
        <v>13.9</v>
      </c>
      <c r="S91" s="5">
        <v>7.8</v>
      </c>
      <c r="T91" s="23">
        <v>12.7</v>
      </c>
      <c r="U91" s="5">
        <v>37</v>
      </c>
      <c r="V91" s="5">
        <v>46</v>
      </c>
      <c r="W91" s="5">
        <v>41</v>
      </c>
      <c r="X91" s="23">
        <v>48</v>
      </c>
      <c r="Y91" s="5">
        <v>193.5</v>
      </c>
      <c r="Z91" s="5">
        <v>201.5</v>
      </c>
      <c r="AA91" s="5">
        <v>53.5</v>
      </c>
      <c r="AB91" s="5">
        <v>121</v>
      </c>
      <c r="AC91" s="5">
        <v>128.5</v>
      </c>
      <c r="AD91" s="5">
        <v>99</v>
      </c>
      <c r="AE91" s="5">
        <v>127</v>
      </c>
      <c r="AF91" s="5">
        <v>207.5</v>
      </c>
      <c r="AG91" s="5">
        <v>65</v>
      </c>
      <c r="AH91" s="5">
        <v>136.5</v>
      </c>
      <c r="AI91" s="5">
        <v>128</v>
      </c>
      <c r="AJ91" s="5">
        <v>104</v>
      </c>
      <c r="AK91" s="5">
        <v>155</v>
      </c>
      <c r="AL91" s="5">
        <v>145</v>
      </c>
      <c r="AM91" s="5">
        <v>39</v>
      </c>
      <c r="AN91" s="5">
        <v>85</v>
      </c>
      <c r="AO91" s="5">
        <v>122.5</v>
      </c>
      <c r="AP91" s="5">
        <v>57</v>
      </c>
      <c r="AQ91" s="27">
        <f t="shared" si="6"/>
        <v>120.47222222222223</v>
      </c>
      <c r="AR91" s="8">
        <f t="shared" si="7"/>
        <v>118</v>
      </c>
      <c r="AS91" s="5">
        <v>8</v>
      </c>
      <c r="AT91" s="5">
        <v>83.5</v>
      </c>
      <c r="AU91" s="5">
        <v>31</v>
      </c>
      <c r="AV91" s="5">
        <v>120.5</v>
      </c>
      <c r="AW91" s="27">
        <f t="shared" si="8"/>
        <v>60.75</v>
      </c>
      <c r="AX91" s="8">
        <f t="shared" si="9"/>
        <v>40</v>
      </c>
      <c r="AY91" s="11">
        <f t="shared" si="10"/>
        <v>98.5</v>
      </c>
      <c r="AZ91" s="8">
        <f t="shared" si="11"/>
        <v>89</v>
      </c>
      <c r="BA91" s="31">
        <v>86</v>
      </c>
    </row>
    <row r="92" spans="1:53" x14ac:dyDescent="0.2">
      <c r="A92" s="4" t="s">
        <v>183</v>
      </c>
      <c r="B92" s="4" t="s">
        <v>184</v>
      </c>
      <c r="C92" s="22">
        <v>85.6</v>
      </c>
      <c r="D92" s="5">
        <v>88.9</v>
      </c>
      <c r="E92" s="5">
        <v>80.400000000000006</v>
      </c>
      <c r="F92" s="5">
        <v>82</v>
      </c>
      <c r="G92" s="5">
        <v>80.099999999999994</v>
      </c>
      <c r="H92" s="23">
        <v>77.2</v>
      </c>
      <c r="I92" s="5">
        <v>7.8</v>
      </c>
      <c r="J92" s="5">
        <v>11.3</v>
      </c>
      <c r="K92" s="5">
        <v>19.8</v>
      </c>
      <c r="L92" s="5">
        <v>26.2</v>
      </c>
      <c r="M92" s="5">
        <v>14.1</v>
      </c>
      <c r="N92" s="23">
        <v>11.5</v>
      </c>
      <c r="O92" s="5">
        <v>6.3</v>
      </c>
      <c r="P92" s="5">
        <v>4.4000000000000004</v>
      </c>
      <c r="Q92" s="5">
        <v>13.2</v>
      </c>
      <c r="R92" s="5">
        <v>10.199999999999999</v>
      </c>
      <c r="S92" s="5">
        <v>9.4</v>
      </c>
      <c r="T92" s="23">
        <v>13</v>
      </c>
      <c r="U92" s="5">
        <v>42</v>
      </c>
      <c r="V92" s="5">
        <v>56</v>
      </c>
      <c r="W92" s="5">
        <v>49</v>
      </c>
      <c r="X92" s="23">
        <v>62</v>
      </c>
      <c r="Y92" s="5">
        <v>66.5</v>
      </c>
      <c r="Z92" s="5">
        <v>129</v>
      </c>
      <c r="AA92" s="5">
        <v>94.5</v>
      </c>
      <c r="AB92" s="5">
        <v>124</v>
      </c>
      <c r="AC92" s="5">
        <v>84</v>
      </c>
      <c r="AD92" s="5">
        <v>61</v>
      </c>
      <c r="AE92" s="5">
        <v>24</v>
      </c>
      <c r="AF92" s="5">
        <v>53</v>
      </c>
      <c r="AG92" s="5">
        <v>57</v>
      </c>
      <c r="AH92" s="5">
        <v>118.5</v>
      </c>
      <c r="AI92" s="5">
        <v>85.5</v>
      </c>
      <c r="AJ92" s="5">
        <v>94.5</v>
      </c>
      <c r="AK92" s="5">
        <v>113.5</v>
      </c>
      <c r="AL92" s="5">
        <v>177</v>
      </c>
      <c r="AM92" s="5">
        <v>99</v>
      </c>
      <c r="AN92" s="5">
        <v>141.5</v>
      </c>
      <c r="AO92" s="5">
        <v>89</v>
      </c>
      <c r="AP92" s="5">
        <v>55.5</v>
      </c>
      <c r="AQ92" s="27">
        <f t="shared" si="6"/>
        <v>92.611111111111114</v>
      </c>
      <c r="AR92" s="8">
        <f t="shared" si="7"/>
        <v>81</v>
      </c>
      <c r="AS92" s="5">
        <v>35.5</v>
      </c>
      <c r="AT92" s="5">
        <v>225</v>
      </c>
      <c r="AU92" s="5">
        <v>115.5</v>
      </c>
      <c r="AV92" s="5">
        <v>265</v>
      </c>
      <c r="AW92" s="27">
        <f t="shared" si="8"/>
        <v>160.25</v>
      </c>
      <c r="AX92" s="8">
        <f t="shared" si="9"/>
        <v>152</v>
      </c>
      <c r="AY92" s="11">
        <f t="shared" si="10"/>
        <v>98.75</v>
      </c>
      <c r="AZ92" s="8">
        <f t="shared" si="11"/>
        <v>90</v>
      </c>
      <c r="BA92" s="32">
        <v>81</v>
      </c>
    </row>
    <row r="93" spans="1:53" x14ac:dyDescent="0.2">
      <c r="A93" s="4" t="s">
        <v>177</v>
      </c>
      <c r="B93" s="4" t="s">
        <v>178</v>
      </c>
      <c r="C93" s="22">
        <v>87.3</v>
      </c>
      <c r="D93" s="5">
        <v>89.2</v>
      </c>
      <c r="E93" s="5">
        <v>82.2</v>
      </c>
      <c r="F93" s="5">
        <v>77.7</v>
      </c>
      <c r="G93" s="5">
        <v>83.7</v>
      </c>
      <c r="H93" s="23">
        <v>79.2</v>
      </c>
      <c r="I93" s="5">
        <v>16</v>
      </c>
      <c r="J93" s="5">
        <v>19.8</v>
      </c>
      <c r="K93" s="5">
        <v>25</v>
      </c>
      <c r="L93" s="5">
        <v>29.3</v>
      </c>
      <c r="M93" s="5">
        <v>23.1</v>
      </c>
      <c r="N93" s="23">
        <v>12.5</v>
      </c>
      <c r="O93" s="5">
        <v>7.4</v>
      </c>
      <c r="P93" s="5">
        <v>4.9000000000000004</v>
      </c>
      <c r="Q93" s="5">
        <v>12.5</v>
      </c>
      <c r="R93" s="5">
        <v>15.9</v>
      </c>
      <c r="S93" s="5">
        <v>7.7</v>
      </c>
      <c r="T93" s="23">
        <v>4.2</v>
      </c>
      <c r="U93" s="5">
        <v>41</v>
      </c>
      <c r="V93" s="5">
        <v>47</v>
      </c>
      <c r="W93" s="5">
        <v>46</v>
      </c>
      <c r="X93" s="23">
        <v>41</v>
      </c>
      <c r="Y93" s="5">
        <v>97</v>
      </c>
      <c r="Z93" s="5">
        <v>139</v>
      </c>
      <c r="AA93" s="5">
        <v>120.5</v>
      </c>
      <c r="AB93" s="5">
        <v>63.5</v>
      </c>
      <c r="AC93" s="5">
        <v>139</v>
      </c>
      <c r="AD93" s="5">
        <v>87.5</v>
      </c>
      <c r="AE93" s="5">
        <v>111</v>
      </c>
      <c r="AF93" s="5">
        <v>159.5</v>
      </c>
      <c r="AG93" s="5">
        <v>109.5</v>
      </c>
      <c r="AH93" s="5">
        <v>153.5</v>
      </c>
      <c r="AI93" s="5">
        <v>202.5</v>
      </c>
      <c r="AJ93" s="5">
        <v>108</v>
      </c>
      <c r="AK93" s="5">
        <v>85</v>
      </c>
      <c r="AL93" s="5">
        <v>157.5</v>
      </c>
      <c r="AM93" s="5">
        <v>106.5</v>
      </c>
      <c r="AN93" s="5">
        <v>58.5</v>
      </c>
      <c r="AO93" s="5">
        <v>124.5</v>
      </c>
      <c r="AP93" s="5">
        <v>208</v>
      </c>
      <c r="AQ93" s="27">
        <f t="shared" si="6"/>
        <v>123.91666666666667</v>
      </c>
      <c r="AR93" s="8">
        <f t="shared" si="7"/>
        <v>119</v>
      </c>
      <c r="AS93" s="5">
        <v>28</v>
      </c>
      <c r="AT93" s="5">
        <v>94.5</v>
      </c>
      <c r="AU93" s="5">
        <v>66.5</v>
      </c>
      <c r="AV93" s="5">
        <v>41.5</v>
      </c>
      <c r="AW93" s="27">
        <f t="shared" si="8"/>
        <v>57.625</v>
      </c>
      <c r="AX93" s="8">
        <f t="shared" si="9"/>
        <v>38</v>
      </c>
      <c r="AY93" s="11">
        <f t="shared" si="10"/>
        <v>98.75</v>
      </c>
      <c r="AZ93" s="8">
        <f t="shared" si="11"/>
        <v>90</v>
      </c>
      <c r="BA93" s="31">
        <v>155</v>
      </c>
    </row>
    <row r="94" spans="1:53" x14ac:dyDescent="0.2">
      <c r="A94" s="4" t="s">
        <v>179</v>
      </c>
      <c r="B94" s="4" t="s">
        <v>180</v>
      </c>
      <c r="C94" s="22">
        <v>87.6</v>
      </c>
      <c r="D94" s="5">
        <v>88.7</v>
      </c>
      <c r="E94" s="5">
        <v>80.599999999999994</v>
      </c>
      <c r="F94" s="5">
        <v>81.8</v>
      </c>
      <c r="G94" s="5">
        <v>81.400000000000006</v>
      </c>
      <c r="H94" s="23">
        <v>86.1</v>
      </c>
      <c r="I94" s="5">
        <v>14.4</v>
      </c>
      <c r="J94" s="5">
        <v>16.600000000000001</v>
      </c>
      <c r="K94" s="5">
        <v>23.4</v>
      </c>
      <c r="L94" s="5">
        <v>28.4</v>
      </c>
      <c r="M94" s="5">
        <v>10.5</v>
      </c>
      <c r="N94" s="23">
        <v>16.100000000000001</v>
      </c>
      <c r="O94" s="5">
        <v>8</v>
      </c>
      <c r="P94" s="5">
        <v>6.3</v>
      </c>
      <c r="Q94" s="5">
        <v>13.8</v>
      </c>
      <c r="R94" s="5">
        <v>12.8</v>
      </c>
      <c r="S94" s="5">
        <v>6.8</v>
      </c>
      <c r="T94" s="23">
        <v>5.4</v>
      </c>
      <c r="U94" s="5">
        <v>47</v>
      </c>
      <c r="V94" s="5">
        <v>46</v>
      </c>
      <c r="W94" s="5">
        <v>47</v>
      </c>
      <c r="X94" s="23">
        <v>44</v>
      </c>
      <c r="Y94" s="5">
        <v>102.5</v>
      </c>
      <c r="Z94" s="5">
        <v>126</v>
      </c>
      <c r="AA94" s="5">
        <v>97.5</v>
      </c>
      <c r="AB94" s="5">
        <v>118.5</v>
      </c>
      <c r="AC94" s="5">
        <v>100</v>
      </c>
      <c r="AD94" s="5">
        <v>169.5</v>
      </c>
      <c r="AE94" s="5">
        <v>84</v>
      </c>
      <c r="AF94" s="5">
        <v>116</v>
      </c>
      <c r="AG94" s="5">
        <v>86</v>
      </c>
      <c r="AH94" s="5">
        <v>146</v>
      </c>
      <c r="AI94" s="5">
        <v>44</v>
      </c>
      <c r="AJ94" s="5">
        <v>158.5</v>
      </c>
      <c r="AK94" s="5">
        <v>69.5</v>
      </c>
      <c r="AL94" s="5">
        <v>120</v>
      </c>
      <c r="AM94" s="5">
        <v>90</v>
      </c>
      <c r="AN94" s="5">
        <v>107</v>
      </c>
      <c r="AO94" s="5">
        <v>145.5</v>
      </c>
      <c r="AP94" s="5">
        <v>175</v>
      </c>
      <c r="AQ94" s="27">
        <f t="shared" si="6"/>
        <v>114.19444444444444</v>
      </c>
      <c r="AR94" s="8">
        <f t="shared" si="7"/>
        <v>111</v>
      </c>
      <c r="AS94" s="5">
        <v>98.5</v>
      </c>
      <c r="AT94" s="5">
        <v>83.5</v>
      </c>
      <c r="AU94" s="5">
        <v>81</v>
      </c>
      <c r="AV94" s="5">
        <v>64</v>
      </c>
      <c r="AW94" s="27">
        <f t="shared" si="8"/>
        <v>81.75</v>
      </c>
      <c r="AX94" s="8">
        <f t="shared" si="9"/>
        <v>63</v>
      </c>
      <c r="AY94" s="11">
        <f t="shared" si="10"/>
        <v>99</v>
      </c>
      <c r="AZ94" s="8">
        <f t="shared" si="11"/>
        <v>92</v>
      </c>
      <c r="BA94" s="31">
        <v>88</v>
      </c>
    </row>
    <row r="95" spans="1:53" x14ac:dyDescent="0.2">
      <c r="A95" s="4" t="s">
        <v>185</v>
      </c>
      <c r="B95" s="4" t="s">
        <v>186</v>
      </c>
      <c r="C95" s="22">
        <v>85.3</v>
      </c>
      <c r="D95" s="5">
        <v>87.7</v>
      </c>
      <c r="E95" s="5">
        <v>79</v>
      </c>
      <c r="F95" s="5">
        <v>80.8</v>
      </c>
      <c r="G95" s="5">
        <v>78.7</v>
      </c>
      <c r="H95" s="23">
        <v>76.400000000000006</v>
      </c>
      <c r="I95" s="5">
        <v>14.7</v>
      </c>
      <c r="J95" s="5">
        <v>16.899999999999999</v>
      </c>
      <c r="K95" s="5">
        <v>23.1</v>
      </c>
      <c r="L95" s="5">
        <v>24.5</v>
      </c>
      <c r="M95" s="5">
        <v>14</v>
      </c>
      <c r="N95" s="23">
        <v>9.8000000000000007</v>
      </c>
      <c r="O95" s="5">
        <v>8.6999999999999993</v>
      </c>
      <c r="P95" s="5">
        <v>7.3</v>
      </c>
      <c r="Q95" s="5">
        <v>13.8</v>
      </c>
      <c r="R95" s="5">
        <v>13.1</v>
      </c>
      <c r="S95" s="5">
        <v>11.9</v>
      </c>
      <c r="T95" s="23">
        <v>14</v>
      </c>
      <c r="U95" s="5">
        <v>46</v>
      </c>
      <c r="V95" s="5">
        <v>51</v>
      </c>
      <c r="W95" s="5">
        <v>57</v>
      </c>
      <c r="X95" s="23">
        <v>54</v>
      </c>
      <c r="Y95" s="5">
        <v>63.5</v>
      </c>
      <c r="Z95" s="5">
        <v>108.5</v>
      </c>
      <c r="AA95" s="5">
        <v>79.5</v>
      </c>
      <c r="AB95" s="5">
        <v>104</v>
      </c>
      <c r="AC95" s="5">
        <v>69.5</v>
      </c>
      <c r="AD95" s="5">
        <v>52.5</v>
      </c>
      <c r="AE95" s="5">
        <v>88.5</v>
      </c>
      <c r="AF95" s="5">
        <v>120.5</v>
      </c>
      <c r="AG95" s="5">
        <v>82.5</v>
      </c>
      <c r="AH95" s="5">
        <v>103</v>
      </c>
      <c r="AI95" s="5">
        <v>83.5</v>
      </c>
      <c r="AJ95" s="5">
        <v>67.5</v>
      </c>
      <c r="AK95" s="5">
        <v>59</v>
      </c>
      <c r="AL95" s="5">
        <v>95</v>
      </c>
      <c r="AM95" s="5">
        <v>90</v>
      </c>
      <c r="AN95" s="5">
        <v>101.5</v>
      </c>
      <c r="AO95" s="5">
        <v>62</v>
      </c>
      <c r="AP95" s="5">
        <v>47.5</v>
      </c>
      <c r="AQ95" s="27">
        <f t="shared" si="6"/>
        <v>82.111111111111114</v>
      </c>
      <c r="AR95" s="8">
        <f t="shared" si="7"/>
        <v>72</v>
      </c>
      <c r="AS95" s="5">
        <v>83</v>
      </c>
      <c r="AT95" s="5">
        <v>161</v>
      </c>
      <c r="AU95" s="5">
        <v>236.5</v>
      </c>
      <c r="AV95" s="5">
        <v>209.5</v>
      </c>
      <c r="AW95" s="27">
        <f t="shared" si="8"/>
        <v>172.5</v>
      </c>
      <c r="AX95" s="8">
        <f t="shared" si="9"/>
        <v>181</v>
      </c>
      <c r="AY95" s="11">
        <f t="shared" si="10"/>
        <v>99.25</v>
      </c>
      <c r="AZ95" s="8">
        <f t="shared" si="11"/>
        <v>93</v>
      </c>
      <c r="BA95" s="31">
        <v>75</v>
      </c>
    </row>
    <row r="96" spans="1:53" x14ac:dyDescent="0.2">
      <c r="A96" s="4" t="s">
        <v>187</v>
      </c>
      <c r="B96" s="4" t="s">
        <v>188</v>
      </c>
      <c r="C96" s="22">
        <v>85.6</v>
      </c>
      <c r="D96" s="5">
        <v>84.2</v>
      </c>
      <c r="E96" s="5">
        <v>77.400000000000006</v>
      </c>
      <c r="F96" s="5">
        <v>80.5</v>
      </c>
      <c r="G96" s="5">
        <v>77.7</v>
      </c>
      <c r="H96" s="23">
        <v>75.5</v>
      </c>
      <c r="I96" s="5">
        <v>14.7</v>
      </c>
      <c r="J96" s="5">
        <v>12.7</v>
      </c>
      <c r="K96" s="5">
        <v>26.5</v>
      </c>
      <c r="L96" s="5">
        <v>23.8</v>
      </c>
      <c r="M96" s="5">
        <v>15.4</v>
      </c>
      <c r="N96" s="23">
        <v>12.9</v>
      </c>
      <c r="O96" s="5">
        <v>8.9</v>
      </c>
      <c r="P96" s="5">
        <v>9.1999999999999993</v>
      </c>
      <c r="Q96" s="5">
        <v>17.3</v>
      </c>
      <c r="R96" s="5">
        <v>13.5</v>
      </c>
      <c r="S96" s="5">
        <v>13</v>
      </c>
      <c r="T96" s="23">
        <v>15.1</v>
      </c>
      <c r="U96" s="5">
        <v>53</v>
      </c>
      <c r="V96" s="5">
        <v>49.5</v>
      </c>
      <c r="W96" s="5">
        <v>55</v>
      </c>
      <c r="X96" s="23">
        <v>56</v>
      </c>
      <c r="Y96" s="5">
        <v>66.5</v>
      </c>
      <c r="Z96" s="5">
        <v>57</v>
      </c>
      <c r="AA96" s="5">
        <v>64.5</v>
      </c>
      <c r="AB96" s="5">
        <v>99.5</v>
      </c>
      <c r="AC96" s="5">
        <v>62.5</v>
      </c>
      <c r="AD96" s="5">
        <v>45.5</v>
      </c>
      <c r="AE96" s="5">
        <v>88.5</v>
      </c>
      <c r="AF96" s="5">
        <v>66.5</v>
      </c>
      <c r="AG96" s="5">
        <v>124</v>
      </c>
      <c r="AH96" s="5">
        <v>94.5</v>
      </c>
      <c r="AI96" s="5">
        <v>104.5</v>
      </c>
      <c r="AJ96" s="5">
        <v>111</v>
      </c>
      <c r="AK96" s="5">
        <v>55.5</v>
      </c>
      <c r="AL96" s="5">
        <v>63.5</v>
      </c>
      <c r="AM96" s="5">
        <v>52</v>
      </c>
      <c r="AN96" s="5">
        <v>96</v>
      </c>
      <c r="AO96" s="5">
        <v>51</v>
      </c>
      <c r="AP96" s="5">
        <v>39.5</v>
      </c>
      <c r="AQ96" s="27">
        <f t="shared" si="6"/>
        <v>74.555555555555557</v>
      </c>
      <c r="AR96" s="8">
        <f t="shared" si="7"/>
        <v>61</v>
      </c>
      <c r="AS96" s="5">
        <v>186.5</v>
      </c>
      <c r="AT96" s="5">
        <v>134</v>
      </c>
      <c r="AU96" s="5">
        <v>216.5</v>
      </c>
      <c r="AV96" s="5">
        <v>227.5</v>
      </c>
      <c r="AW96" s="27">
        <f t="shared" si="8"/>
        <v>191.125</v>
      </c>
      <c r="AX96" s="8">
        <f t="shared" si="9"/>
        <v>217</v>
      </c>
      <c r="AY96" s="11">
        <f t="shared" si="10"/>
        <v>100</v>
      </c>
      <c r="AZ96" s="8">
        <f t="shared" si="11"/>
        <v>94</v>
      </c>
      <c r="BA96" s="31">
        <v>81</v>
      </c>
    </row>
    <row r="97" spans="1:53" x14ac:dyDescent="0.2">
      <c r="A97" s="4" t="s">
        <v>193</v>
      </c>
      <c r="B97" s="4" t="s">
        <v>194</v>
      </c>
      <c r="C97" s="22">
        <v>86.2</v>
      </c>
      <c r="D97" s="5">
        <v>85</v>
      </c>
      <c r="E97" s="5">
        <v>82.3</v>
      </c>
      <c r="F97" s="5">
        <v>79.2</v>
      </c>
      <c r="G97" s="5">
        <v>77</v>
      </c>
      <c r="H97" s="23">
        <v>79.8</v>
      </c>
      <c r="I97" s="5">
        <v>13.5</v>
      </c>
      <c r="J97" s="5">
        <v>17.899999999999999</v>
      </c>
      <c r="K97" s="5">
        <v>28.7</v>
      </c>
      <c r="L97" s="5">
        <v>28.7</v>
      </c>
      <c r="M97" s="5">
        <v>16</v>
      </c>
      <c r="N97" s="23">
        <v>9.9</v>
      </c>
      <c r="O97" s="5">
        <v>7.1</v>
      </c>
      <c r="P97" s="5">
        <v>10.3</v>
      </c>
      <c r="Q97" s="5">
        <v>11.8</v>
      </c>
      <c r="R97" s="5">
        <v>12.9</v>
      </c>
      <c r="S97" s="5">
        <v>13.5</v>
      </c>
      <c r="T97" s="23">
        <v>10.5</v>
      </c>
      <c r="U97" s="5">
        <v>47.5</v>
      </c>
      <c r="V97" s="5">
        <v>51</v>
      </c>
      <c r="W97" s="5">
        <v>63</v>
      </c>
      <c r="X97" s="23">
        <v>47</v>
      </c>
      <c r="Y97" s="5">
        <v>78</v>
      </c>
      <c r="Z97" s="5">
        <v>69</v>
      </c>
      <c r="AA97" s="5">
        <v>123.5</v>
      </c>
      <c r="AB97" s="5">
        <v>82</v>
      </c>
      <c r="AC97" s="5">
        <v>52.5</v>
      </c>
      <c r="AD97" s="5">
        <v>95</v>
      </c>
      <c r="AE97" s="5">
        <v>73.5</v>
      </c>
      <c r="AF97" s="5">
        <v>133</v>
      </c>
      <c r="AG97" s="5">
        <v>150</v>
      </c>
      <c r="AH97" s="5">
        <v>147</v>
      </c>
      <c r="AI97" s="5">
        <v>116.5</v>
      </c>
      <c r="AJ97" s="5">
        <v>69</v>
      </c>
      <c r="AK97" s="5">
        <v>92</v>
      </c>
      <c r="AL97" s="5">
        <v>51.5</v>
      </c>
      <c r="AM97" s="5">
        <v>119.5</v>
      </c>
      <c r="AN97" s="5">
        <v>105.5</v>
      </c>
      <c r="AO97" s="5">
        <v>49</v>
      </c>
      <c r="AP97" s="5">
        <v>84.5</v>
      </c>
      <c r="AQ97" s="27">
        <f t="shared" si="6"/>
        <v>93.944444444444443</v>
      </c>
      <c r="AR97" s="8">
        <f t="shared" si="7"/>
        <v>83</v>
      </c>
      <c r="AS97" s="5">
        <v>109</v>
      </c>
      <c r="AT97" s="5">
        <v>161</v>
      </c>
      <c r="AU97" s="5">
        <v>274.5</v>
      </c>
      <c r="AV97" s="5">
        <v>102</v>
      </c>
      <c r="AW97" s="27">
        <f t="shared" si="8"/>
        <v>161.625</v>
      </c>
      <c r="AX97" s="8">
        <f t="shared" si="9"/>
        <v>154</v>
      </c>
      <c r="AY97" s="11">
        <f t="shared" si="10"/>
        <v>100.75</v>
      </c>
      <c r="AZ97" s="8">
        <f t="shared" si="11"/>
        <v>95</v>
      </c>
      <c r="BA97" s="31">
        <v>109</v>
      </c>
    </row>
    <row r="98" spans="1:53" x14ac:dyDescent="0.2">
      <c r="A98" s="4" t="s">
        <v>191</v>
      </c>
      <c r="B98" s="4" t="s">
        <v>192</v>
      </c>
      <c r="C98" s="22">
        <v>89.3</v>
      </c>
      <c r="D98" s="5">
        <v>89</v>
      </c>
      <c r="E98" s="5">
        <v>80.2</v>
      </c>
      <c r="F98" s="5">
        <v>80.400000000000006</v>
      </c>
      <c r="G98" s="5">
        <v>82.5</v>
      </c>
      <c r="H98" s="23">
        <v>80.400000000000006</v>
      </c>
      <c r="I98" s="5">
        <v>17.8</v>
      </c>
      <c r="J98" s="5">
        <v>16.7</v>
      </c>
      <c r="K98" s="5">
        <v>23.7</v>
      </c>
      <c r="L98" s="5">
        <v>23.1</v>
      </c>
      <c r="M98" s="5">
        <v>11.8</v>
      </c>
      <c r="N98" s="23">
        <v>10.8</v>
      </c>
      <c r="O98" s="5">
        <v>5.8</v>
      </c>
      <c r="P98" s="5">
        <v>6.2</v>
      </c>
      <c r="Q98" s="5">
        <v>13.9</v>
      </c>
      <c r="R98" s="5">
        <v>12.4</v>
      </c>
      <c r="S98" s="5">
        <v>7.6</v>
      </c>
      <c r="T98" s="23">
        <v>10.199999999999999</v>
      </c>
      <c r="U98" s="5">
        <v>54</v>
      </c>
      <c r="V98" s="5">
        <v>48.5</v>
      </c>
      <c r="W98" s="5">
        <v>43</v>
      </c>
      <c r="X98" s="23">
        <v>46</v>
      </c>
      <c r="Y98" s="5">
        <v>136.5</v>
      </c>
      <c r="Z98" s="5">
        <v>130.5</v>
      </c>
      <c r="AA98" s="5">
        <v>91</v>
      </c>
      <c r="AB98" s="5">
        <v>97.5</v>
      </c>
      <c r="AC98" s="5">
        <v>122</v>
      </c>
      <c r="AD98" s="5">
        <v>101.5</v>
      </c>
      <c r="AE98" s="5">
        <v>141.5</v>
      </c>
      <c r="AF98" s="5">
        <v>117</v>
      </c>
      <c r="AG98" s="5">
        <v>88.5</v>
      </c>
      <c r="AH98" s="5">
        <v>83.5</v>
      </c>
      <c r="AI98" s="5">
        <v>57</v>
      </c>
      <c r="AJ98" s="5">
        <v>85</v>
      </c>
      <c r="AK98" s="5">
        <v>128.5</v>
      </c>
      <c r="AL98" s="5">
        <v>122</v>
      </c>
      <c r="AM98" s="5">
        <v>88</v>
      </c>
      <c r="AN98" s="5">
        <v>111</v>
      </c>
      <c r="AO98" s="5">
        <v>126</v>
      </c>
      <c r="AP98" s="5">
        <v>91</v>
      </c>
      <c r="AQ98" s="27">
        <f t="shared" si="6"/>
        <v>106.55555555555556</v>
      </c>
      <c r="AR98" s="8">
        <f t="shared" si="7"/>
        <v>101</v>
      </c>
      <c r="AS98" s="5">
        <v>206.5</v>
      </c>
      <c r="AT98" s="5">
        <v>116</v>
      </c>
      <c r="AU98" s="5">
        <v>47</v>
      </c>
      <c r="AV98" s="5">
        <v>88.5</v>
      </c>
      <c r="AW98" s="27">
        <f t="shared" si="8"/>
        <v>114.5</v>
      </c>
      <c r="AX98" s="8">
        <f t="shared" si="9"/>
        <v>101</v>
      </c>
      <c r="AY98" s="11">
        <f t="shared" si="10"/>
        <v>101</v>
      </c>
      <c r="AZ98" s="8">
        <f t="shared" si="11"/>
        <v>96</v>
      </c>
      <c r="BA98" s="31">
        <v>110</v>
      </c>
    </row>
    <row r="99" spans="1:53" x14ac:dyDescent="0.2">
      <c r="A99" s="4" t="s">
        <v>195</v>
      </c>
      <c r="B99" s="4" t="s">
        <v>196</v>
      </c>
      <c r="C99" s="22">
        <v>89.5</v>
      </c>
      <c r="D99" s="5">
        <v>84</v>
      </c>
      <c r="E99" s="5">
        <v>84.2</v>
      </c>
      <c r="F99" s="5">
        <v>78.900000000000006</v>
      </c>
      <c r="G99" s="5">
        <v>78.8</v>
      </c>
      <c r="H99" s="23">
        <v>76.900000000000006</v>
      </c>
      <c r="I99" s="5">
        <v>21</v>
      </c>
      <c r="J99" s="5">
        <v>19</v>
      </c>
      <c r="K99" s="5">
        <v>33.299999999999997</v>
      </c>
      <c r="L99" s="5">
        <v>23.3</v>
      </c>
      <c r="M99" s="5">
        <v>11.2</v>
      </c>
      <c r="N99" s="23">
        <v>12.4</v>
      </c>
      <c r="O99" s="5">
        <v>5.3</v>
      </c>
      <c r="P99" s="5">
        <v>8.6</v>
      </c>
      <c r="Q99" s="5">
        <v>9.9</v>
      </c>
      <c r="R99" s="5">
        <v>13.5</v>
      </c>
      <c r="S99" s="5">
        <v>8.9</v>
      </c>
      <c r="T99" s="23">
        <v>10.1</v>
      </c>
      <c r="U99" s="5">
        <v>53</v>
      </c>
      <c r="V99" s="5">
        <v>42</v>
      </c>
      <c r="W99" s="5">
        <v>52.5</v>
      </c>
      <c r="X99" s="23">
        <v>36.5</v>
      </c>
      <c r="Y99" s="5">
        <v>144</v>
      </c>
      <c r="Z99" s="5">
        <v>55</v>
      </c>
      <c r="AA99" s="5">
        <v>148</v>
      </c>
      <c r="AB99" s="5">
        <v>78.5</v>
      </c>
      <c r="AC99" s="5">
        <v>71.5</v>
      </c>
      <c r="AD99" s="5">
        <v>55</v>
      </c>
      <c r="AE99" s="5">
        <v>185.5</v>
      </c>
      <c r="AF99" s="5">
        <v>149.5</v>
      </c>
      <c r="AG99" s="5">
        <v>188</v>
      </c>
      <c r="AH99" s="5">
        <v>87</v>
      </c>
      <c r="AI99" s="5">
        <v>50.5</v>
      </c>
      <c r="AJ99" s="5">
        <v>106.5</v>
      </c>
      <c r="AK99" s="5">
        <v>146</v>
      </c>
      <c r="AL99" s="5">
        <v>71</v>
      </c>
      <c r="AM99" s="5">
        <v>143.5</v>
      </c>
      <c r="AN99" s="5">
        <v>96</v>
      </c>
      <c r="AO99" s="5">
        <v>102</v>
      </c>
      <c r="AP99" s="5">
        <v>94</v>
      </c>
      <c r="AQ99" s="27">
        <f t="shared" si="6"/>
        <v>109.52777777777777</v>
      </c>
      <c r="AR99" s="8">
        <f t="shared" si="7"/>
        <v>104</v>
      </c>
      <c r="AS99" s="5">
        <v>186.5</v>
      </c>
      <c r="AT99" s="5">
        <v>53</v>
      </c>
      <c r="AU99" s="5">
        <v>180</v>
      </c>
      <c r="AV99" s="5">
        <v>17</v>
      </c>
      <c r="AW99" s="27">
        <f t="shared" si="8"/>
        <v>109.125</v>
      </c>
      <c r="AX99" s="8">
        <f t="shared" si="9"/>
        <v>93</v>
      </c>
      <c r="AY99" s="11">
        <f t="shared" si="10"/>
        <v>101.25</v>
      </c>
      <c r="AZ99" s="8">
        <f t="shared" si="11"/>
        <v>97</v>
      </c>
      <c r="BA99" s="31">
        <v>139</v>
      </c>
    </row>
    <row r="100" spans="1:53" x14ac:dyDescent="0.2">
      <c r="A100" s="4" t="s">
        <v>189</v>
      </c>
      <c r="B100" s="4" t="s">
        <v>190</v>
      </c>
      <c r="C100" s="22">
        <v>85.6</v>
      </c>
      <c r="D100" s="5">
        <v>86.4</v>
      </c>
      <c r="E100" s="5">
        <v>83.7</v>
      </c>
      <c r="F100" s="5">
        <v>79.7</v>
      </c>
      <c r="G100" s="5">
        <v>77.5</v>
      </c>
      <c r="H100" s="23">
        <v>71.900000000000006</v>
      </c>
      <c r="I100" s="5">
        <v>15.2</v>
      </c>
      <c r="J100" s="5">
        <v>13.6</v>
      </c>
      <c r="K100" s="5">
        <v>27.3</v>
      </c>
      <c r="L100" s="5">
        <v>22</v>
      </c>
      <c r="M100" s="5">
        <v>15</v>
      </c>
      <c r="N100" s="23">
        <v>0</v>
      </c>
      <c r="O100" s="5">
        <v>10.6</v>
      </c>
      <c r="P100" s="5">
        <v>8.5</v>
      </c>
      <c r="Q100" s="5">
        <v>18.2</v>
      </c>
      <c r="R100" s="5">
        <v>16.899999999999999</v>
      </c>
      <c r="S100" s="5">
        <v>10</v>
      </c>
      <c r="T100" s="23">
        <v>25</v>
      </c>
      <c r="U100" s="5">
        <v>66</v>
      </c>
      <c r="V100" s="5">
        <v>63</v>
      </c>
      <c r="W100" s="5">
        <v>56.5</v>
      </c>
      <c r="X100" s="23">
        <v>44</v>
      </c>
      <c r="Y100" s="5">
        <v>66.5</v>
      </c>
      <c r="Z100" s="5">
        <v>85</v>
      </c>
      <c r="AA100" s="5">
        <v>140</v>
      </c>
      <c r="AB100" s="5">
        <v>87</v>
      </c>
      <c r="AC100" s="5">
        <v>60</v>
      </c>
      <c r="AD100" s="5">
        <v>34</v>
      </c>
      <c r="AE100" s="5">
        <v>99.5</v>
      </c>
      <c r="AF100" s="5">
        <v>76.5</v>
      </c>
      <c r="AG100" s="5">
        <v>133</v>
      </c>
      <c r="AH100" s="5">
        <v>72</v>
      </c>
      <c r="AI100" s="5">
        <v>99.5</v>
      </c>
      <c r="AJ100" s="5">
        <v>3</v>
      </c>
      <c r="AK100" s="5">
        <v>38</v>
      </c>
      <c r="AL100" s="5">
        <v>73.5</v>
      </c>
      <c r="AM100" s="5">
        <v>47</v>
      </c>
      <c r="AN100" s="5">
        <v>54</v>
      </c>
      <c r="AO100" s="5">
        <v>85</v>
      </c>
      <c r="AP100" s="5">
        <v>11</v>
      </c>
      <c r="AQ100" s="27">
        <f t="shared" si="6"/>
        <v>70.25</v>
      </c>
      <c r="AR100" s="8">
        <f t="shared" si="7"/>
        <v>57</v>
      </c>
      <c r="AS100" s="5">
        <v>284</v>
      </c>
      <c r="AT100" s="5">
        <v>265.5</v>
      </c>
      <c r="AU100" s="5">
        <v>231.5</v>
      </c>
      <c r="AV100" s="5">
        <v>64</v>
      </c>
      <c r="AW100" s="27">
        <f t="shared" si="8"/>
        <v>211.25</v>
      </c>
      <c r="AX100" s="8">
        <f t="shared" si="9"/>
        <v>236</v>
      </c>
      <c r="AY100" s="11">
        <f t="shared" si="10"/>
        <v>101.75</v>
      </c>
      <c r="AZ100" s="8">
        <f t="shared" si="11"/>
        <v>98</v>
      </c>
      <c r="BA100" s="31">
        <v>97</v>
      </c>
    </row>
    <row r="101" spans="1:53" x14ac:dyDescent="0.2">
      <c r="A101" s="4" t="s">
        <v>197</v>
      </c>
      <c r="B101" s="4" t="s">
        <v>198</v>
      </c>
      <c r="C101" s="22">
        <v>80.7</v>
      </c>
      <c r="D101" s="5">
        <v>81.3</v>
      </c>
      <c r="E101" s="5">
        <v>72.099999999999994</v>
      </c>
      <c r="F101" s="5">
        <v>74.599999999999994</v>
      </c>
      <c r="G101" s="5">
        <v>75.3</v>
      </c>
      <c r="H101" s="23">
        <v>76.5</v>
      </c>
      <c r="I101" s="5">
        <v>15.3</v>
      </c>
      <c r="J101" s="5">
        <v>17.2</v>
      </c>
      <c r="K101" s="5">
        <v>22.1</v>
      </c>
      <c r="L101" s="5">
        <v>26.6</v>
      </c>
      <c r="M101" s="5">
        <v>16.399999999999999</v>
      </c>
      <c r="N101" s="23">
        <v>15.8</v>
      </c>
      <c r="O101" s="5">
        <v>14</v>
      </c>
      <c r="P101" s="5">
        <v>14.1</v>
      </c>
      <c r="Q101" s="5">
        <v>23</v>
      </c>
      <c r="R101" s="5">
        <v>22.4</v>
      </c>
      <c r="S101" s="5">
        <v>16.600000000000001</v>
      </c>
      <c r="T101" s="23">
        <v>17.2</v>
      </c>
      <c r="U101" s="5">
        <v>59</v>
      </c>
      <c r="V101" s="5">
        <v>56</v>
      </c>
      <c r="W101" s="5">
        <v>60</v>
      </c>
      <c r="X101" s="23">
        <v>60</v>
      </c>
      <c r="Y101" s="5">
        <v>29</v>
      </c>
      <c r="Z101" s="5">
        <v>37</v>
      </c>
      <c r="AA101" s="5">
        <v>29</v>
      </c>
      <c r="AB101" s="5">
        <v>37.5</v>
      </c>
      <c r="AC101" s="5">
        <v>41</v>
      </c>
      <c r="AD101" s="5">
        <v>54</v>
      </c>
      <c r="AE101" s="5">
        <v>102</v>
      </c>
      <c r="AF101" s="5">
        <v>123.5</v>
      </c>
      <c r="AG101" s="5">
        <v>72</v>
      </c>
      <c r="AH101" s="5">
        <v>126</v>
      </c>
      <c r="AI101" s="5">
        <v>121</v>
      </c>
      <c r="AJ101" s="5">
        <v>155</v>
      </c>
      <c r="AK101" s="5">
        <v>20.5</v>
      </c>
      <c r="AL101" s="5">
        <v>20.5</v>
      </c>
      <c r="AM101" s="5">
        <v>25</v>
      </c>
      <c r="AN101" s="5">
        <v>23</v>
      </c>
      <c r="AO101" s="5">
        <v>31</v>
      </c>
      <c r="AP101" s="5">
        <v>29</v>
      </c>
      <c r="AQ101" s="27">
        <f t="shared" si="6"/>
        <v>59.777777777777779</v>
      </c>
      <c r="AR101" s="8">
        <f t="shared" si="7"/>
        <v>47</v>
      </c>
      <c r="AS101" s="5">
        <v>254.5</v>
      </c>
      <c r="AT101" s="5">
        <v>225</v>
      </c>
      <c r="AU101" s="5">
        <v>258</v>
      </c>
      <c r="AV101" s="5">
        <v>256</v>
      </c>
      <c r="AW101" s="27">
        <f t="shared" si="8"/>
        <v>248.375</v>
      </c>
      <c r="AX101" s="8">
        <f t="shared" si="9"/>
        <v>274</v>
      </c>
      <c r="AY101" s="11">
        <f t="shared" si="10"/>
        <v>103.75</v>
      </c>
      <c r="AZ101" s="8">
        <f t="shared" si="11"/>
        <v>99</v>
      </c>
      <c r="BA101" s="31">
        <v>87</v>
      </c>
    </row>
    <row r="102" spans="1:53" x14ac:dyDescent="0.2">
      <c r="A102" s="4" t="s">
        <v>199</v>
      </c>
      <c r="B102" s="4" t="s">
        <v>200</v>
      </c>
      <c r="C102" s="22">
        <v>83.1</v>
      </c>
      <c r="D102" s="5">
        <v>84.2</v>
      </c>
      <c r="E102" s="5">
        <v>76.3</v>
      </c>
      <c r="F102" s="5">
        <v>76.7</v>
      </c>
      <c r="G102" s="5">
        <v>77.099999999999994</v>
      </c>
      <c r="H102" s="23">
        <v>75.900000000000006</v>
      </c>
      <c r="I102" s="5">
        <v>14.9</v>
      </c>
      <c r="J102" s="5">
        <v>17.3</v>
      </c>
      <c r="K102" s="5">
        <v>24.2</v>
      </c>
      <c r="L102" s="5">
        <v>25.4</v>
      </c>
      <c r="M102" s="5">
        <v>18.2</v>
      </c>
      <c r="N102" s="23">
        <v>15.5</v>
      </c>
      <c r="O102" s="5">
        <v>12.2</v>
      </c>
      <c r="P102" s="5">
        <v>10.9</v>
      </c>
      <c r="Q102" s="5">
        <v>19.2</v>
      </c>
      <c r="R102" s="5">
        <v>18.7</v>
      </c>
      <c r="S102" s="5">
        <v>16.600000000000001</v>
      </c>
      <c r="T102" s="23">
        <v>14.8</v>
      </c>
      <c r="U102" s="5">
        <v>55</v>
      </c>
      <c r="V102" s="5">
        <v>57</v>
      </c>
      <c r="W102" s="5">
        <v>55</v>
      </c>
      <c r="X102" s="23">
        <v>55</v>
      </c>
      <c r="Y102" s="5">
        <v>39</v>
      </c>
      <c r="Z102" s="5">
        <v>57</v>
      </c>
      <c r="AA102" s="5">
        <v>53.5</v>
      </c>
      <c r="AB102" s="5">
        <v>55</v>
      </c>
      <c r="AC102" s="5">
        <v>55</v>
      </c>
      <c r="AD102" s="5">
        <v>49</v>
      </c>
      <c r="AE102" s="5">
        <v>91</v>
      </c>
      <c r="AF102" s="5">
        <v>126</v>
      </c>
      <c r="AG102" s="5">
        <v>98</v>
      </c>
      <c r="AH102" s="5">
        <v>111</v>
      </c>
      <c r="AI102" s="5">
        <v>150.5</v>
      </c>
      <c r="AJ102" s="5">
        <v>149.5</v>
      </c>
      <c r="AK102" s="5">
        <v>30.5</v>
      </c>
      <c r="AL102" s="5">
        <v>42.5</v>
      </c>
      <c r="AM102" s="5">
        <v>42</v>
      </c>
      <c r="AN102" s="5">
        <v>42</v>
      </c>
      <c r="AO102" s="5">
        <v>31</v>
      </c>
      <c r="AP102" s="5">
        <v>42</v>
      </c>
      <c r="AQ102" s="27">
        <f t="shared" si="6"/>
        <v>70.25</v>
      </c>
      <c r="AR102" s="8">
        <f t="shared" si="7"/>
        <v>57</v>
      </c>
      <c r="AS102" s="5">
        <v>223.5</v>
      </c>
      <c r="AT102" s="5">
        <v>235</v>
      </c>
      <c r="AU102" s="5">
        <v>216.5</v>
      </c>
      <c r="AV102" s="5">
        <v>221.5</v>
      </c>
      <c r="AW102" s="27">
        <f t="shared" si="8"/>
        <v>224.125</v>
      </c>
      <c r="AX102" s="8">
        <f t="shared" si="9"/>
        <v>252</v>
      </c>
      <c r="AY102" s="11">
        <f t="shared" si="10"/>
        <v>105.75</v>
      </c>
      <c r="AZ102" s="8">
        <f t="shared" si="11"/>
        <v>100</v>
      </c>
      <c r="BA102" s="31">
        <v>90</v>
      </c>
    </row>
    <row r="103" spans="1:53" x14ac:dyDescent="0.2">
      <c r="A103" s="4" t="s">
        <v>201</v>
      </c>
      <c r="B103" s="4" t="s">
        <v>202</v>
      </c>
      <c r="C103" s="22">
        <v>85.1</v>
      </c>
      <c r="D103" s="5">
        <v>87.4</v>
      </c>
      <c r="E103" s="5">
        <v>84.8</v>
      </c>
      <c r="F103" s="5">
        <v>78.2</v>
      </c>
      <c r="G103" s="5">
        <v>85.2</v>
      </c>
      <c r="H103" s="23">
        <v>69</v>
      </c>
      <c r="I103" s="5">
        <v>20.7</v>
      </c>
      <c r="J103" s="5">
        <v>12.6</v>
      </c>
      <c r="K103" s="5">
        <v>27.2</v>
      </c>
      <c r="L103" s="5">
        <v>21.8</v>
      </c>
      <c r="M103" s="5">
        <v>18.2</v>
      </c>
      <c r="N103" s="23">
        <v>4</v>
      </c>
      <c r="O103" s="5">
        <v>4.3</v>
      </c>
      <c r="P103" s="5">
        <v>1.1000000000000001</v>
      </c>
      <c r="Q103" s="5">
        <v>5.4</v>
      </c>
      <c r="R103" s="5">
        <v>8</v>
      </c>
      <c r="S103" s="5">
        <v>4.5</v>
      </c>
      <c r="T103" s="23">
        <v>16</v>
      </c>
      <c r="U103" s="5">
        <v>40</v>
      </c>
      <c r="V103" s="5">
        <v>45</v>
      </c>
      <c r="W103" s="5">
        <v>50</v>
      </c>
      <c r="X103" s="23">
        <v>46</v>
      </c>
      <c r="Y103" s="5">
        <v>59</v>
      </c>
      <c r="Z103" s="5">
        <v>101</v>
      </c>
      <c r="AA103" s="5">
        <v>156</v>
      </c>
      <c r="AB103" s="5">
        <v>71.5</v>
      </c>
      <c r="AC103" s="5">
        <v>162.5</v>
      </c>
      <c r="AD103" s="5">
        <v>18</v>
      </c>
      <c r="AE103" s="5">
        <v>180.5</v>
      </c>
      <c r="AF103" s="5">
        <v>64.5</v>
      </c>
      <c r="AG103" s="5">
        <v>130.5</v>
      </c>
      <c r="AH103" s="5">
        <v>68</v>
      </c>
      <c r="AI103" s="5">
        <v>150.5</v>
      </c>
      <c r="AJ103" s="5">
        <v>13.5</v>
      </c>
      <c r="AK103" s="5">
        <v>172.5</v>
      </c>
      <c r="AL103" s="5">
        <v>281.5</v>
      </c>
      <c r="AM103" s="5">
        <v>230.5</v>
      </c>
      <c r="AN103" s="5">
        <v>182</v>
      </c>
      <c r="AO103" s="5">
        <v>200</v>
      </c>
      <c r="AP103" s="5">
        <v>35.5</v>
      </c>
      <c r="AQ103" s="27">
        <f t="shared" si="6"/>
        <v>126.52777777777777</v>
      </c>
      <c r="AR103" s="8">
        <f t="shared" si="7"/>
        <v>123</v>
      </c>
      <c r="AS103" s="5">
        <v>18.5</v>
      </c>
      <c r="AT103" s="5">
        <v>75.5</v>
      </c>
      <c r="AU103" s="5">
        <v>133.5</v>
      </c>
      <c r="AV103" s="5">
        <v>88.5</v>
      </c>
      <c r="AW103" s="27">
        <f t="shared" si="8"/>
        <v>79</v>
      </c>
      <c r="AX103" s="8">
        <f t="shared" si="9"/>
        <v>56</v>
      </c>
      <c r="AY103" s="11">
        <f t="shared" si="10"/>
        <v>106.25</v>
      </c>
      <c r="AZ103" s="8">
        <f t="shared" si="11"/>
        <v>101</v>
      </c>
      <c r="BA103" s="31">
        <v>164</v>
      </c>
    </row>
    <row r="104" spans="1:53" x14ac:dyDescent="0.2">
      <c r="A104" s="4" t="s">
        <v>203</v>
      </c>
      <c r="B104" s="4" t="s">
        <v>204</v>
      </c>
      <c r="C104" s="22">
        <v>87.9</v>
      </c>
      <c r="D104" s="5">
        <v>87.7</v>
      </c>
      <c r="E104" s="5">
        <v>81</v>
      </c>
      <c r="F104" s="5">
        <v>80.900000000000006</v>
      </c>
      <c r="G104" s="5">
        <v>82.1</v>
      </c>
      <c r="H104" s="23">
        <v>80.5</v>
      </c>
      <c r="I104" s="5">
        <v>16.3</v>
      </c>
      <c r="J104" s="5">
        <v>19.5</v>
      </c>
      <c r="K104" s="5">
        <v>24.1</v>
      </c>
      <c r="L104" s="5">
        <v>25</v>
      </c>
      <c r="M104" s="5">
        <v>11.3</v>
      </c>
      <c r="N104" s="23">
        <v>10.199999999999999</v>
      </c>
      <c r="O104" s="5">
        <v>6.7</v>
      </c>
      <c r="P104" s="5">
        <v>7.6</v>
      </c>
      <c r="Q104" s="5">
        <v>12.1</v>
      </c>
      <c r="R104" s="5">
        <v>13.6</v>
      </c>
      <c r="S104" s="5">
        <v>6.8</v>
      </c>
      <c r="T104" s="23">
        <v>9.1</v>
      </c>
      <c r="U104" s="5">
        <v>49</v>
      </c>
      <c r="V104" s="5">
        <v>51</v>
      </c>
      <c r="W104" s="5">
        <v>50</v>
      </c>
      <c r="X104" s="23">
        <v>49</v>
      </c>
      <c r="Y104" s="5">
        <v>110</v>
      </c>
      <c r="Z104" s="5">
        <v>108.5</v>
      </c>
      <c r="AA104" s="5">
        <v>105.5</v>
      </c>
      <c r="AB104" s="5">
        <v>106</v>
      </c>
      <c r="AC104" s="5">
        <v>114.5</v>
      </c>
      <c r="AD104" s="5">
        <v>103.5</v>
      </c>
      <c r="AE104" s="5">
        <v>113.5</v>
      </c>
      <c r="AF104" s="5">
        <v>155</v>
      </c>
      <c r="AG104" s="5">
        <v>95.5</v>
      </c>
      <c r="AH104" s="5">
        <v>107.5</v>
      </c>
      <c r="AI104" s="5">
        <v>52.5</v>
      </c>
      <c r="AJ104" s="5">
        <v>71.5</v>
      </c>
      <c r="AK104" s="5">
        <v>102</v>
      </c>
      <c r="AL104" s="5">
        <v>89</v>
      </c>
      <c r="AM104" s="5">
        <v>113</v>
      </c>
      <c r="AN104" s="5">
        <v>92.5</v>
      </c>
      <c r="AO104" s="5">
        <v>145.5</v>
      </c>
      <c r="AP104" s="5">
        <v>103</v>
      </c>
      <c r="AQ104" s="27">
        <f t="shared" si="6"/>
        <v>104.91666666666667</v>
      </c>
      <c r="AR104" s="8">
        <f t="shared" si="7"/>
        <v>98</v>
      </c>
      <c r="AS104" s="5">
        <v>125.5</v>
      </c>
      <c r="AT104" s="5">
        <v>161</v>
      </c>
      <c r="AU104" s="5">
        <v>133.5</v>
      </c>
      <c r="AV104" s="5">
        <v>134.5</v>
      </c>
      <c r="AW104" s="27">
        <f t="shared" si="8"/>
        <v>138.625</v>
      </c>
      <c r="AX104" s="8">
        <f t="shared" si="9"/>
        <v>132</v>
      </c>
      <c r="AY104" s="11">
        <f t="shared" si="10"/>
        <v>106.5</v>
      </c>
      <c r="AZ104" s="8">
        <f t="shared" si="11"/>
        <v>102</v>
      </c>
      <c r="BA104" s="31">
        <v>123</v>
      </c>
    </row>
    <row r="105" spans="1:53" x14ac:dyDescent="0.2">
      <c r="A105" s="4" t="s">
        <v>205</v>
      </c>
      <c r="B105" s="4" t="s">
        <v>206</v>
      </c>
      <c r="C105" s="22">
        <v>89.1</v>
      </c>
      <c r="D105" s="5">
        <v>87.3</v>
      </c>
      <c r="E105" s="5">
        <v>82</v>
      </c>
      <c r="F105" s="5">
        <v>81.400000000000006</v>
      </c>
      <c r="G105" s="5">
        <v>81.3</v>
      </c>
      <c r="H105" s="23">
        <v>78.2</v>
      </c>
      <c r="I105" s="5">
        <v>12.4</v>
      </c>
      <c r="J105" s="5">
        <v>13.5</v>
      </c>
      <c r="K105" s="5">
        <v>24.3</v>
      </c>
      <c r="L105" s="5">
        <v>24.6</v>
      </c>
      <c r="M105" s="5">
        <v>10.6</v>
      </c>
      <c r="N105" s="23">
        <v>6.7</v>
      </c>
      <c r="O105" s="5">
        <v>5.7</v>
      </c>
      <c r="P105" s="5">
        <v>7.6</v>
      </c>
      <c r="Q105" s="5">
        <v>10.8</v>
      </c>
      <c r="R105" s="5">
        <v>11.9</v>
      </c>
      <c r="S105" s="5">
        <v>8.8000000000000007</v>
      </c>
      <c r="T105" s="23">
        <v>10.8</v>
      </c>
      <c r="U105" s="5">
        <v>48</v>
      </c>
      <c r="V105" s="5">
        <v>47</v>
      </c>
      <c r="W105" s="5">
        <v>59</v>
      </c>
      <c r="X105" s="23">
        <v>56.5</v>
      </c>
      <c r="Y105" s="5">
        <v>129.5</v>
      </c>
      <c r="Z105" s="5">
        <v>98.5</v>
      </c>
      <c r="AA105" s="5">
        <v>118.5</v>
      </c>
      <c r="AB105" s="5">
        <v>112</v>
      </c>
      <c r="AC105" s="5">
        <v>97</v>
      </c>
      <c r="AD105" s="5">
        <v>71.5</v>
      </c>
      <c r="AE105" s="5">
        <v>62</v>
      </c>
      <c r="AF105" s="5">
        <v>74</v>
      </c>
      <c r="AG105" s="5">
        <v>100</v>
      </c>
      <c r="AH105" s="5">
        <v>104.5</v>
      </c>
      <c r="AI105" s="5">
        <v>45</v>
      </c>
      <c r="AJ105" s="5">
        <v>33</v>
      </c>
      <c r="AK105" s="5">
        <v>132.5</v>
      </c>
      <c r="AL105" s="5">
        <v>89</v>
      </c>
      <c r="AM105" s="5">
        <v>129</v>
      </c>
      <c r="AN105" s="5">
        <v>116</v>
      </c>
      <c r="AO105" s="5">
        <v>104</v>
      </c>
      <c r="AP105" s="5">
        <v>75</v>
      </c>
      <c r="AQ105" s="27">
        <f t="shared" si="6"/>
        <v>93.944444444444443</v>
      </c>
      <c r="AR105" s="8">
        <f t="shared" si="7"/>
        <v>83</v>
      </c>
      <c r="AS105" s="5">
        <v>113.5</v>
      </c>
      <c r="AT105" s="5">
        <v>94.5</v>
      </c>
      <c r="AU105" s="5">
        <v>250.5</v>
      </c>
      <c r="AV105" s="5">
        <v>231</v>
      </c>
      <c r="AW105" s="27">
        <f t="shared" si="8"/>
        <v>172.375</v>
      </c>
      <c r="AX105" s="8">
        <f t="shared" si="9"/>
        <v>180</v>
      </c>
      <c r="AY105" s="11">
        <f t="shared" si="10"/>
        <v>107.25</v>
      </c>
      <c r="AZ105" s="8">
        <f t="shared" si="11"/>
        <v>103</v>
      </c>
      <c r="BA105" s="31">
        <v>115</v>
      </c>
    </row>
    <row r="106" spans="1:53" x14ac:dyDescent="0.2">
      <c r="A106" s="4" t="s">
        <v>207</v>
      </c>
      <c r="B106" s="4" t="s">
        <v>208</v>
      </c>
      <c r="C106" s="22">
        <v>86.1</v>
      </c>
      <c r="D106" s="5">
        <v>91.1</v>
      </c>
      <c r="E106" s="5">
        <v>74</v>
      </c>
      <c r="F106" s="5">
        <v>80.8</v>
      </c>
      <c r="G106" s="5">
        <v>74.5</v>
      </c>
      <c r="H106" s="23">
        <v>78.3</v>
      </c>
      <c r="I106" s="5">
        <v>14.5</v>
      </c>
      <c r="J106" s="5">
        <v>20.7</v>
      </c>
      <c r="K106" s="5">
        <v>19.100000000000001</v>
      </c>
      <c r="L106" s="5">
        <v>27.6</v>
      </c>
      <c r="M106" s="5">
        <v>12.4</v>
      </c>
      <c r="N106" s="23">
        <v>11</v>
      </c>
      <c r="O106" s="5">
        <v>7</v>
      </c>
      <c r="P106" s="5">
        <v>4.8</v>
      </c>
      <c r="Q106" s="5">
        <v>19</v>
      </c>
      <c r="R106" s="5">
        <v>12.1</v>
      </c>
      <c r="S106" s="5">
        <v>13.4</v>
      </c>
      <c r="T106" s="23">
        <v>12.3</v>
      </c>
      <c r="U106" s="5">
        <v>44</v>
      </c>
      <c r="V106" s="5">
        <v>66</v>
      </c>
      <c r="W106" s="5">
        <v>48</v>
      </c>
      <c r="X106" s="23">
        <v>74</v>
      </c>
      <c r="Y106" s="5">
        <v>75.5</v>
      </c>
      <c r="Z106" s="5">
        <v>173</v>
      </c>
      <c r="AA106" s="5">
        <v>38</v>
      </c>
      <c r="AB106" s="5">
        <v>104</v>
      </c>
      <c r="AC106" s="5">
        <v>37</v>
      </c>
      <c r="AD106" s="5">
        <v>74</v>
      </c>
      <c r="AE106" s="5">
        <v>85.5</v>
      </c>
      <c r="AF106" s="5">
        <v>168.5</v>
      </c>
      <c r="AG106" s="5">
        <v>45</v>
      </c>
      <c r="AH106" s="5">
        <v>140</v>
      </c>
      <c r="AI106" s="5">
        <v>65.5</v>
      </c>
      <c r="AJ106" s="5">
        <v>87</v>
      </c>
      <c r="AK106" s="5">
        <v>95</v>
      </c>
      <c r="AL106" s="5">
        <v>160</v>
      </c>
      <c r="AM106" s="5">
        <v>44</v>
      </c>
      <c r="AN106" s="5">
        <v>113.5</v>
      </c>
      <c r="AO106" s="5">
        <v>50</v>
      </c>
      <c r="AP106" s="5">
        <v>60</v>
      </c>
      <c r="AQ106" s="27">
        <f t="shared" si="6"/>
        <v>89.75</v>
      </c>
      <c r="AR106" s="8">
        <f t="shared" si="7"/>
        <v>78</v>
      </c>
      <c r="AS106" s="5">
        <v>54.5</v>
      </c>
      <c r="AT106" s="5">
        <v>278.5</v>
      </c>
      <c r="AU106" s="5">
        <v>99</v>
      </c>
      <c r="AV106" s="5">
        <v>286.5</v>
      </c>
      <c r="AW106" s="27">
        <f t="shared" si="8"/>
        <v>179.625</v>
      </c>
      <c r="AX106" s="8">
        <f t="shared" si="9"/>
        <v>198</v>
      </c>
      <c r="AY106" s="11">
        <f t="shared" si="10"/>
        <v>108</v>
      </c>
      <c r="AZ106" s="8">
        <f t="shared" si="11"/>
        <v>104</v>
      </c>
      <c r="BA106" s="31">
        <v>46</v>
      </c>
    </row>
    <row r="107" spans="1:53" x14ac:dyDescent="0.2">
      <c r="A107" s="4" t="s">
        <v>211</v>
      </c>
      <c r="B107" s="4" t="s">
        <v>212</v>
      </c>
      <c r="C107" s="22">
        <v>90.3</v>
      </c>
      <c r="D107" s="5">
        <v>89.8</v>
      </c>
      <c r="E107" s="5">
        <v>80.3</v>
      </c>
      <c r="F107" s="5">
        <v>70.3</v>
      </c>
      <c r="G107" s="5">
        <v>82.1</v>
      </c>
      <c r="H107" s="23">
        <v>70.599999999999994</v>
      </c>
      <c r="I107" s="5">
        <v>16.899999999999999</v>
      </c>
      <c r="J107" s="5">
        <v>9.4</v>
      </c>
      <c r="K107" s="5">
        <v>11.5</v>
      </c>
      <c r="L107" s="5">
        <v>9.4</v>
      </c>
      <c r="M107" s="5">
        <v>14.3</v>
      </c>
      <c r="N107" s="23">
        <v>0</v>
      </c>
      <c r="O107" s="5">
        <v>3.4</v>
      </c>
      <c r="P107" s="5">
        <v>6.3</v>
      </c>
      <c r="Q107" s="5">
        <v>16.399999999999999</v>
      </c>
      <c r="R107" s="5">
        <v>21.9</v>
      </c>
      <c r="S107" s="5">
        <v>4.8</v>
      </c>
      <c r="T107" s="23"/>
      <c r="U107" s="5">
        <v>77.5</v>
      </c>
      <c r="V107" s="5">
        <v>69</v>
      </c>
      <c r="W107" s="5">
        <v>52</v>
      </c>
      <c r="X107" s="23">
        <v>23.5</v>
      </c>
      <c r="Y107" s="5">
        <v>160</v>
      </c>
      <c r="Z107" s="5">
        <v>146</v>
      </c>
      <c r="AA107" s="5">
        <v>92.5</v>
      </c>
      <c r="AB107" s="5">
        <v>20</v>
      </c>
      <c r="AC107" s="5">
        <v>114.5</v>
      </c>
      <c r="AD107" s="5">
        <v>27</v>
      </c>
      <c r="AE107" s="5">
        <v>123</v>
      </c>
      <c r="AF107" s="5">
        <v>27</v>
      </c>
      <c r="AG107" s="5">
        <v>10</v>
      </c>
      <c r="AH107" s="5">
        <v>3</v>
      </c>
      <c r="AI107" s="5">
        <v>90.5</v>
      </c>
      <c r="AJ107" s="5">
        <v>3</v>
      </c>
      <c r="AK107" s="5">
        <v>204</v>
      </c>
      <c r="AL107" s="5">
        <v>120</v>
      </c>
      <c r="AM107" s="5">
        <v>62</v>
      </c>
      <c r="AN107" s="5">
        <v>26</v>
      </c>
      <c r="AO107" s="5">
        <v>193.5</v>
      </c>
      <c r="AP107" s="5"/>
      <c r="AQ107" s="27">
        <f t="shared" si="6"/>
        <v>83.647058823529406</v>
      </c>
      <c r="AR107" s="8">
        <f t="shared" si="7"/>
        <v>74</v>
      </c>
      <c r="AS107" s="5">
        <v>290</v>
      </c>
      <c r="AT107" s="5">
        <v>283</v>
      </c>
      <c r="AU107" s="5">
        <v>172.5</v>
      </c>
      <c r="AV107" s="5">
        <v>1.5</v>
      </c>
      <c r="AW107" s="27">
        <f t="shared" si="8"/>
        <v>186.75</v>
      </c>
      <c r="AX107" s="8">
        <f t="shared" si="9"/>
        <v>211</v>
      </c>
      <c r="AY107" s="11">
        <f t="shared" si="10"/>
        <v>108.25</v>
      </c>
      <c r="AZ107" s="8">
        <f t="shared" si="11"/>
        <v>105</v>
      </c>
      <c r="BA107" s="31">
        <v>85</v>
      </c>
    </row>
    <row r="108" spans="1:53" x14ac:dyDescent="0.2">
      <c r="A108" s="4" t="s">
        <v>213</v>
      </c>
      <c r="B108" s="4" t="s">
        <v>214</v>
      </c>
      <c r="C108" s="22">
        <v>90.6</v>
      </c>
      <c r="D108" s="5">
        <v>87.3</v>
      </c>
      <c r="E108" s="5">
        <v>85.6</v>
      </c>
      <c r="F108" s="5">
        <v>81.099999999999994</v>
      </c>
      <c r="G108" s="5">
        <v>85.2</v>
      </c>
      <c r="H108" s="23">
        <v>82.7</v>
      </c>
      <c r="I108" s="5">
        <v>19.600000000000001</v>
      </c>
      <c r="J108" s="5">
        <v>17.100000000000001</v>
      </c>
      <c r="K108" s="5">
        <v>32</v>
      </c>
      <c r="L108" s="5">
        <v>23.2</v>
      </c>
      <c r="M108" s="5">
        <v>19.399999999999999</v>
      </c>
      <c r="N108" s="23">
        <v>14.7</v>
      </c>
      <c r="O108" s="5">
        <v>5.3</v>
      </c>
      <c r="P108" s="5">
        <v>7.1</v>
      </c>
      <c r="Q108" s="5">
        <v>8.1</v>
      </c>
      <c r="R108" s="5">
        <v>12.1</v>
      </c>
      <c r="S108" s="5">
        <v>7.5</v>
      </c>
      <c r="T108" s="23">
        <v>7.4</v>
      </c>
      <c r="U108" s="5">
        <v>45</v>
      </c>
      <c r="V108" s="5">
        <v>37</v>
      </c>
      <c r="W108" s="5">
        <v>49</v>
      </c>
      <c r="X108" s="23">
        <v>36</v>
      </c>
      <c r="Y108" s="5">
        <v>167</v>
      </c>
      <c r="Z108" s="5">
        <v>98.5</v>
      </c>
      <c r="AA108" s="5">
        <v>166</v>
      </c>
      <c r="AB108" s="5">
        <v>108.5</v>
      </c>
      <c r="AC108" s="5">
        <v>162.5</v>
      </c>
      <c r="AD108" s="5">
        <v>127</v>
      </c>
      <c r="AE108" s="5">
        <v>165.5</v>
      </c>
      <c r="AF108" s="5">
        <v>122</v>
      </c>
      <c r="AG108" s="5">
        <v>176</v>
      </c>
      <c r="AH108" s="5">
        <v>85.5</v>
      </c>
      <c r="AI108" s="5">
        <v>165.5</v>
      </c>
      <c r="AJ108" s="5">
        <v>136.5</v>
      </c>
      <c r="AK108" s="5">
        <v>146</v>
      </c>
      <c r="AL108" s="5">
        <v>101</v>
      </c>
      <c r="AM108" s="5">
        <v>175</v>
      </c>
      <c r="AN108" s="5">
        <v>113.5</v>
      </c>
      <c r="AO108" s="5">
        <v>128</v>
      </c>
      <c r="AP108" s="5">
        <v>133</v>
      </c>
      <c r="AQ108" s="27">
        <f t="shared" si="6"/>
        <v>137.61111111111111</v>
      </c>
      <c r="AR108" s="8">
        <f t="shared" si="7"/>
        <v>133</v>
      </c>
      <c r="AS108" s="5">
        <v>68</v>
      </c>
      <c r="AT108" s="5">
        <v>21</v>
      </c>
      <c r="AU108" s="5">
        <v>115.5</v>
      </c>
      <c r="AV108" s="5">
        <v>13.5</v>
      </c>
      <c r="AW108" s="27">
        <f t="shared" si="8"/>
        <v>54.5</v>
      </c>
      <c r="AX108" s="8">
        <f t="shared" si="9"/>
        <v>35</v>
      </c>
      <c r="AY108" s="11">
        <f t="shared" si="10"/>
        <v>108.5</v>
      </c>
      <c r="AZ108" s="8">
        <f t="shared" si="11"/>
        <v>106</v>
      </c>
      <c r="BA108" s="31">
        <v>136</v>
      </c>
    </row>
    <row r="109" spans="1:53" x14ac:dyDescent="0.2">
      <c r="A109" s="4" t="s">
        <v>209</v>
      </c>
      <c r="B109" s="4" t="s">
        <v>210</v>
      </c>
      <c r="C109" s="22">
        <v>88.3</v>
      </c>
      <c r="D109" s="5">
        <v>87.8</v>
      </c>
      <c r="E109" s="5">
        <v>80.900000000000006</v>
      </c>
      <c r="F109" s="5">
        <v>80.2</v>
      </c>
      <c r="G109" s="5">
        <v>84.3</v>
      </c>
      <c r="H109" s="23">
        <v>85.7</v>
      </c>
      <c r="I109" s="5">
        <v>15.7</v>
      </c>
      <c r="J109" s="5">
        <v>15.6</v>
      </c>
      <c r="K109" s="5">
        <v>25.5</v>
      </c>
      <c r="L109" s="5">
        <v>24.9</v>
      </c>
      <c r="M109" s="5">
        <v>16</v>
      </c>
      <c r="N109" s="23">
        <v>18.399999999999999</v>
      </c>
      <c r="O109" s="5">
        <v>7.1</v>
      </c>
      <c r="P109" s="5">
        <v>5.6</v>
      </c>
      <c r="Q109" s="5">
        <v>12.9</v>
      </c>
      <c r="R109" s="5">
        <v>13.2</v>
      </c>
      <c r="S109" s="5">
        <v>5.3</v>
      </c>
      <c r="T109" s="23">
        <v>6.5</v>
      </c>
      <c r="U109" s="5">
        <v>47</v>
      </c>
      <c r="V109" s="5">
        <v>44</v>
      </c>
      <c r="W109" s="5">
        <v>48</v>
      </c>
      <c r="X109" s="23">
        <v>48</v>
      </c>
      <c r="Y109" s="5">
        <v>116</v>
      </c>
      <c r="Z109" s="5">
        <v>111.5</v>
      </c>
      <c r="AA109" s="5">
        <v>103</v>
      </c>
      <c r="AB109" s="5">
        <v>95.5</v>
      </c>
      <c r="AC109" s="5">
        <v>149</v>
      </c>
      <c r="AD109" s="5">
        <v>161</v>
      </c>
      <c r="AE109" s="5">
        <v>108.5</v>
      </c>
      <c r="AF109" s="5">
        <v>101</v>
      </c>
      <c r="AG109" s="5">
        <v>116</v>
      </c>
      <c r="AH109" s="5">
        <v>106</v>
      </c>
      <c r="AI109" s="5">
        <v>116.5</v>
      </c>
      <c r="AJ109" s="5">
        <v>184.5</v>
      </c>
      <c r="AK109" s="5">
        <v>92</v>
      </c>
      <c r="AL109" s="5">
        <v>139.5</v>
      </c>
      <c r="AM109" s="5">
        <v>101.5</v>
      </c>
      <c r="AN109" s="5">
        <v>99</v>
      </c>
      <c r="AO109" s="5">
        <v>181.5</v>
      </c>
      <c r="AP109" s="5">
        <v>149</v>
      </c>
      <c r="AQ109" s="27">
        <f t="shared" si="6"/>
        <v>123.94444444444444</v>
      </c>
      <c r="AR109" s="8">
        <f t="shared" si="7"/>
        <v>120</v>
      </c>
      <c r="AS109" s="5">
        <v>98.5</v>
      </c>
      <c r="AT109" s="5">
        <v>66.5</v>
      </c>
      <c r="AU109" s="5">
        <v>99</v>
      </c>
      <c r="AV109" s="5">
        <v>120.5</v>
      </c>
      <c r="AW109" s="27">
        <f t="shared" si="8"/>
        <v>96.125</v>
      </c>
      <c r="AX109" s="8">
        <f t="shared" si="9"/>
        <v>76</v>
      </c>
      <c r="AY109" s="11">
        <f t="shared" si="10"/>
        <v>109</v>
      </c>
      <c r="AZ109" s="8">
        <f t="shared" si="11"/>
        <v>107</v>
      </c>
      <c r="BA109" s="31">
        <v>125</v>
      </c>
    </row>
    <row r="110" spans="1:53" x14ac:dyDescent="0.2">
      <c r="A110" s="4" t="s">
        <v>215</v>
      </c>
      <c r="B110" s="4" t="s">
        <v>216</v>
      </c>
      <c r="C110" s="22">
        <v>94.2</v>
      </c>
      <c r="D110" s="5">
        <v>88</v>
      </c>
      <c r="E110" s="5">
        <v>89.8</v>
      </c>
      <c r="F110" s="5">
        <v>84.1</v>
      </c>
      <c r="G110" s="5">
        <v>89.2</v>
      </c>
      <c r="H110" s="23">
        <v>77.099999999999994</v>
      </c>
      <c r="I110" s="5">
        <v>21.8</v>
      </c>
      <c r="J110" s="5">
        <v>10.3</v>
      </c>
      <c r="K110" s="5">
        <v>33.299999999999997</v>
      </c>
      <c r="L110" s="5">
        <v>21.6</v>
      </c>
      <c r="M110" s="5">
        <v>21.7</v>
      </c>
      <c r="N110" s="23">
        <v>5.0999999999999996</v>
      </c>
      <c r="O110" s="5">
        <v>4.7</v>
      </c>
      <c r="P110" s="5">
        <v>7.3</v>
      </c>
      <c r="Q110" s="5">
        <v>7.8</v>
      </c>
      <c r="R110" s="5">
        <v>11.7</v>
      </c>
      <c r="S110" s="5">
        <v>4.8</v>
      </c>
      <c r="T110" s="23">
        <v>15.3</v>
      </c>
      <c r="U110" s="5">
        <v>43</v>
      </c>
      <c r="V110" s="5">
        <v>25</v>
      </c>
      <c r="W110" s="5">
        <v>51</v>
      </c>
      <c r="X110" s="23">
        <v>37</v>
      </c>
      <c r="Y110" s="5">
        <v>236.5</v>
      </c>
      <c r="Z110" s="5">
        <v>117.5</v>
      </c>
      <c r="AA110" s="5">
        <v>226.5</v>
      </c>
      <c r="AB110" s="5">
        <v>148.5</v>
      </c>
      <c r="AC110" s="5">
        <v>211</v>
      </c>
      <c r="AD110" s="5">
        <v>58</v>
      </c>
      <c r="AE110" s="5">
        <v>195</v>
      </c>
      <c r="AF110" s="5">
        <v>34</v>
      </c>
      <c r="AG110" s="5">
        <v>188</v>
      </c>
      <c r="AH110" s="5">
        <v>64</v>
      </c>
      <c r="AI110" s="5">
        <v>186.5</v>
      </c>
      <c r="AJ110" s="5">
        <v>19</v>
      </c>
      <c r="AK110" s="5">
        <v>163</v>
      </c>
      <c r="AL110" s="5">
        <v>95</v>
      </c>
      <c r="AM110" s="5">
        <v>186</v>
      </c>
      <c r="AN110" s="5">
        <v>122</v>
      </c>
      <c r="AO110" s="5">
        <v>193.5</v>
      </c>
      <c r="AP110" s="5">
        <v>38</v>
      </c>
      <c r="AQ110" s="27">
        <f t="shared" si="6"/>
        <v>137.88888888888889</v>
      </c>
      <c r="AR110" s="8">
        <f t="shared" si="7"/>
        <v>135</v>
      </c>
      <c r="AS110" s="5">
        <v>43.5</v>
      </c>
      <c r="AT110" s="5">
        <v>2.5</v>
      </c>
      <c r="AU110" s="5">
        <v>152.5</v>
      </c>
      <c r="AV110" s="5">
        <v>19</v>
      </c>
      <c r="AW110" s="27">
        <f t="shared" si="8"/>
        <v>54.375</v>
      </c>
      <c r="AX110" s="8">
        <f t="shared" si="9"/>
        <v>34</v>
      </c>
      <c r="AY110" s="11">
        <f t="shared" si="10"/>
        <v>109.75</v>
      </c>
      <c r="AZ110" s="8">
        <f t="shared" si="11"/>
        <v>108</v>
      </c>
      <c r="BA110" s="31">
        <v>216</v>
      </c>
    </row>
    <row r="111" spans="1:53" x14ac:dyDescent="0.2">
      <c r="A111" s="4" t="s">
        <v>217</v>
      </c>
      <c r="B111" s="4" t="s">
        <v>218</v>
      </c>
      <c r="C111" s="22">
        <v>86.3</v>
      </c>
      <c r="D111" s="5">
        <v>87.1</v>
      </c>
      <c r="E111" s="5">
        <v>79.2</v>
      </c>
      <c r="F111" s="5">
        <v>80.099999999999994</v>
      </c>
      <c r="G111" s="5">
        <v>78.5</v>
      </c>
      <c r="H111" s="23">
        <v>82.1</v>
      </c>
      <c r="I111" s="5">
        <v>16.100000000000001</v>
      </c>
      <c r="J111" s="5">
        <v>18.7</v>
      </c>
      <c r="K111" s="5">
        <v>27.4</v>
      </c>
      <c r="L111" s="5">
        <v>29.9</v>
      </c>
      <c r="M111" s="5">
        <v>16.5</v>
      </c>
      <c r="N111" s="23">
        <v>17.3</v>
      </c>
      <c r="O111" s="5">
        <v>8.4</v>
      </c>
      <c r="P111" s="5">
        <v>8.5</v>
      </c>
      <c r="Q111" s="5">
        <v>15.6</v>
      </c>
      <c r="R111" s="5">
        <v>15</v>
      </c>
      <c r="S111" s="5">
        <v>12.9</v>
      </c>
      <c r="T111" s="23">
        <v>10.1</v>
      </c>
      <c r="U111" s="5">
        <v>52</v>
      </c>
      <c r="V111" s="5">
        <v>54</v>
      </c>
      <c r="W111" s="5">
        <v>51</v>
      </c>
      <c r="X111" s="23">
        <v>50</v>
      </c>
      <c r="Y111" s="5">
        <v>80.5</v>
      </c>
      <c r="Z111" s="5">
        <v>96.5</v>
      </c>
      <c r="AA111" s="5">
        <v>84</v>
      </c>
      <c r="AB111" s="5">
        <v>93</v>
      </c>
      <c r="AC111" s="5">
        <v>67.5</v>
      </c>
      <c r="AD111" s="5">
        <v>122</v>
      </c>
      <c r="AE111" s="5">
        <v>112</v>
      </c>
      <c r="AF111" s="5">
        <v>141</v>
      </c>
      <c r="AG111" s="5">
        <v>134.5</v>
      </c>
      <c r="AH111" s="5">
        <v>161</v>
      </c>
      <c r="AI111" s="5">
        <v>123.5</v>
      </c>
      <c r="AJ111" s="5">
        <v>171.5</v>
      </c>
      <c r="AK111" s="5">
        <v>61.5</v>
      </c>
      <c r="AL111" s="5">
        <v>73.5</v>
      </c>
      <c r="AM111" s="5">
        <v>68</v>
      </c>
      <c r="AN111" s="5">
        <v>73</v>
      </c>
      <c r="AO111" s="5">
        <v>53</v>
      </c>
      <c r="AP111" s="5">
        <v>94</v>
      </c>
      <c r="AQ111" s="27">
        <f t="shared" si="6"/>
        <v>100.55555555555556</v>
      </c>
      <c r="AR111" s="8">
        <f t="shared" si="7"/>
        <v>91</v>
      </c>
      <c r="AS111" s="5">
        <v>171.5</v>
      </c>
      <c r="AT111" s="5">
        <v>198</v>
      </c>
      <c r="AU111" s="5">
        <v>152.5</v>
      </c>
      <c r="AV111" s="5">
        <v>146</v>
      </c>
      <c r="AW111" s="27">
        <f t="shared" si="8"/>
        <v>167</v>
      </c>
      <c r="AX111" s="8">
        <f t="shared" si="9"/>
        <v>169</v>
      </c>
      <c r="AY111" s="11">
        <f t="shared" si="10"/>
        <v>110.5</v>
      </c>
      <c r="AZ111" s="8">
        <f t="shared" si="11"/>
        <v>109</v>
      </c>
      <c r="BA111" s="31">
        <v>103</v>
      </c>
    </row>
    <row r="112" spans="1:53" x14ac:dyDescent="0.2">
      <c r="A112" s="4" t="s">
        <v>219</v>
      </c>
      <c r="B112" s="4" t="s">
        <v>220</v>
      </c>
      <c r="C112" s="22">
        <v>86.3</v>
      </c>
      <c r="D112" s="5">
        <v>85.3</v>
      </c>
      <c r="E112" s="5">
        <v>79.5</v>
      </c>
      <c r="F112" s="5">
        <v>78.8</v>
      </c>
      <c r="G112" s="5">
        <v>85.1</v>
      </c>
      <c r="H112" s="23">
        <v>78.5</v>
      </c>
      <c r="I112" s="5">
        <v>13.1</v>
      </c>
      <c r="J112" s="5">
        <v>12.6</v>
      </c>
      <c r="K112" s="5">
        <v>21.5</v>
      </c>
      <c r="L112" s="5">
        <v>23.4</v>
      </c>
      <c r="M112" s="5">
        <v>13.5</v>
      </c>
      <c r="N112" s="23">
        <v>12.4</v>
      </c>
      <c r="O112" s="5">
        <v>7.8</v>
      </c>
      <c r="P112" s="5">
        <v>9.3000000000000007</v>
      </c>
      <c r="Q112" s="5">
        <v>13.8</v>
      </c>
      <c r="R112" s="5">
        <v>15</v>
      </c>
      <c r="S112" s="5">
        <v>5.7</v>
      </c>
      <c r="T112" s="23">
        <v>11.5</v>
      </c>
      <c r="U112" s="5">
        <v>51</v>
      </c>
      <c r="V112" s="5">
        <v>49</v>
      </c>
      <c r="W112" s="5">
        <v>62</v>
      </c>
      <c r="X112" s="23">
        <v>54</v>
      </c>
      <c r="Y112" s="5">
        <v>80.5</v>
      </c>
      <c r="Z112" s="5">
        <v>72</v>
      </c>
      <c r="AA112" s="5">
        <v>87</v>
      </c>
      <c r="AB112" s="5">
        <v>77</v>
      </c>
      <c r="AC112" s="5">
        <v>159.5</v>
      </c>
      <c r="AD112" s="5">
        <v>77.5</v>
      </c>
      <c r="AE112" s="5">
        <v>69</v>
      </c>
      <c r="AF112" s="5">
        <v>64.5</v>
      </c>
      <c r="AG112" s="5">
        <v>68</v>
      </c>
      <c r="AH112" s="5">
        <v>88.5</v>
      </c>
      <c r="AI112" s="5">
        <v>77.5</v>
      </c>
      <c r="AJ112" s="5">
        <v>106.5</v>
      </c>
      <c r="AK112" s="5">
        <v>73.5</v>
      </c>
      <c r="AL112" s="5">
        <v>61</v>
      </c>
      <c r="AM112" s="5">
        <v>90</v>
      </c>
      <c r="AN112" s="5">
        <v>73</v>
      </c>
      <c r="AO112" s="5">
        <v>171.5</v>
      </c>
      <c r="AP112" s="5">
        <v>66</v>
      </c>
      <c r="AQ112" s="27">
        <f t="shared" si="6"/>
        <v>86.805555555555557</v>
      </c>
      <c r="AR112" s="8">
        <f t="shared" si="7"/>
        <v>76</v>
      </c>
      <c r="AS112" s="5">
        <v>155.5</v>
      </c>
      <c r="AT112" s="5">
        <v>124.5</v>
      </c>
      <c r="AU112" s="5">
        <v>270</v>
      </c>
      <c r="AV112" s="5">
        <v>209.5</v>
      </c>
      <c r="AW112" s="27">
        <f t="shared" si="8"/>
        <v>189.875</v>
      </c>
      <c r="AX112" s="8">
        <f t="shared" si="9"/>
        <v>215</v>
      </c>
      <c r="AY112" s="11">
        <f t="shared" si="10"/>
        <v>110.75</v>
      </c>
      <c r="AZ112" s="8">
        <f t="shared" si="11"/>
        <v>110</v>
      </c>
      <c r="BA112" s="31">
        <v>96</v>
      </c>
    </row>
    <row r="113" spans="1:53" x14ac:dyDescent="0.2">
      <c r="A113" s="4" t="s">
        <v>221</v>
      </c>
      <c r="B113" s="4" t="s">
        <v>222</v>
      </c>
      <c r="C113" s="22">
        <v>90.1</v>
      </c>
      <c r="D113" s="5">
        <v>89.1</v>
      </c>
      <c r="E113" s="5">
        <v>84.1</v>
      </c>
      <c r="F113" s="5">
        <v>82.6</v>
      </c>
      <c r="G113" s="5">
        <v>85.7</v>
      </c>
      <c r="H113" s="23">
        <v>84.1</v>
      </c>
      <c r="I113" s="5">
        <v>15.2</v>
      </c>
      <c r="J113" s="5">
        <v>13.6</v>
      </c>
      <c r="K113" s="5">
        <v>28.4</v>
      </c>
      <c r="L113" s="5">
        <v>25.9</v>
      </c>
      <c r="M113" s="5">
        <v>19.3</v>
      </c>
      <c r="N113" s="23">
        <v>13.1</v>
      </c>
      <c r="O113" s="5">
        <v>5.6</v>
      </c>
      <c r="P113" s="5">
        <v>5.7</v>
      </c>
      <c r="Q113" s="5">
        <v>11.4</v>
      </c>
      <c r="R113" s="5">
        <v>11.7</v>
      </c>
      <c r="S113" s="5">
        <v>7.4</v>
      </c>
      <c r="T113" s="23">
        <v>8.6999999999999993</v>
      </c>
      <c r="U113" s="5">
        <v>43</v>
      </c>
      <c r="V113" s="5">
        <v>43</v>
      </c>
      <c r="W113" s="5">
        <v>50</v>
      </c>
      <c r="X113" s="23">
        <v>45</v>
      </c>
      <c r="Y113" s="5">
        <v>156</v>
      </c>
      <c r="Z113" s="5">
        <v>134.5</v>
      </c>
      <c r="AA113" s="5">
        <v>145</v>
      </c>
      <c r="AB113" s="5">
        <v>130.5</v>
      </c>
      <c r="AC113" s="5">
        <v>174.5</v>
      </c>
      <c r="AD113" s="5">
        <v>139.5</v>
      </c>
      <c r="AE113" s="5">
        <v>99.5</v>
      </c>
      <c r="AF113" s="5">
        <v>76.5</v>
      </c>
      <c r="AG113" s="5">
        <v>145</v>
      </c>
      <c r="AH113" s="5">
        <v>116</v>
      </c>
      <c r="AI113" s="5">
        <v>164</v>
      </c>
      <c r="AJ113" s="5">
        <v>113.5</v>
      </c>
      <c r="AK113" s="5">
        <v>137</v>
      </c>
      <c r="AL113" s="5">
        <v>136</v>
      </c>
      <c r="AM113" s="5">
        <v>125</v>
      </c>
      <c r="AN113" s="5">
        <v>122</v>
      </c>
      <c r="AO113" s="5">
        <v>132</v>
      </c>
      <c r="AP113" s="5">
        <v>112</v>
      </c>
      <c r="AQ113" s="27">
        <f t="shared" si="6"/>
        <v>131.02777777777777</v>
      </c>
      <c r="AR113" s="8">
        <f t="shared" si="7"/>
        <v>130</v>
      </c>
      <c r="AS113" s="5">
        <v>43.5</v>
      </c>
      <c r="AT113" s="5">
        <v>59</v>
      </c>
      <c r="AU113" s="5">
        <v>133.5</v>
      </c>
      <c r="AV113" s="5">
        <v>78</v>
      </c>
      <c r="AW113" s="27">
        <f t="shared" si="8"/>
        <v>78.5</v>
      </c>
      <c r="AX113" s="8">
        <f t="shared" si="9"/>
        <v>55</v>
      </c>
      <c r="AY113" s="11">
        <f t="shared" si="10"/>
        <v>111.25</v>
      </c>
      <c r="AZ113" s="8">
        <f t="shared" si="11"/>
        <v>111</v>
      </c>
      <c r="BA113" s="31">
        <v>117</v>
      </c>
    </row>
    <row r="114" spans="1:53" x14ac:dyDescent="0.2">
      <c r="A114" s="4" t="s">
        <v>223</v>
      </c>
      <c r="B114" s="4" t="s">
        <v>224</v>
      </c>
      <c r="C114" s="22">
        <v>86.6</v>
      </c>
      <c r="D114" s="5">
        <v>87.1</v>
      </c>
      <c r="E114" s="5">
        <v>81.599999999999994</v>
      </c>
      <c r="F114" s="5">
        <v>81.900000000000006</v>
      </c>
      <c r="G114" s="5">
        <v>80.5</v>
      </c>
      <c r="H114" s="23">
        <v>81.5</v>
      </c>
      <c r="I114" s="5">
        <v>14.1</v>
      </c>
      <c r="J114" s="5">
        <v>16.8</v>
      </c>
      <c r="K114" s="5">
        <v>23.8</v>
      </c>
      <c r="L114" s="5">
        <v>26.5</v>
      </c>
      <c r="M114" s="5">
        <v>19.899999999999999</v>
      </c>
      <c r="N114" s="23">
        <v>16.399999999999999</v>
      </c>
      <c r="O114" s="5">
        <v>7.2</v>
      </c>
      <c r="P114" s="5">
        <v>6.8</v>
      </c>
      <c r="Q114" s="5">
        <v>12.1</v>
      </c>
      <c r="R114" s="5">
        <v>11.3</v>
      </c>
      <c r="S114" s="5">
        <v>8.9</v>
      </c>
      <c r="T114" s="23">
        <v>8.8000000000000007</v>
      </c>
      <c r="U114" s="5">
        <v>43</v>
      </c>
      <c r="V114" s="5">
        <v>48</v>
      </c>
      <c r="W114" s="5">
        <v>52</v>
      </c>
      <c r="X114" s="23">
        <v>54</v>
      </c>
      <c r="Y114" s="5">
        <v>83</v>
      </c>
      <c r="Z114" s="5">
        <v>96.5</v>
      </c>
      <c r="AA114" s="5">
        <v>114</v>
      </c>
      <c r="AB114" s="5">
        <v>121</v>
      </c>
      <c r="AC114" s="5">
        <v>90</v>
      </c>
      <c r="AD114" s="5">
        <v>115</v>
      </c>
      <c r="AE114" s="5">
        <v>80.5</v>
      </c>
      <c r="AF114" s="5">
        <v>118.5</v>
      </c>
      <c r="AG114" s="5">
        <v>91</v>
      </c>
      <c r="AH114" s="5">
        <v>123</v>
      </c>
      <c r="AI114" s="5">
        <v>168</v>
      </c>
      <c r="AJ114" s="5">
        <v>163</v>
      </c>
      <c r="AK114" s="5">
        <v>88</v>
      </c>
      <c r="AL114" s="5">
        <v>107.5</v>
      </c>
      <c r="AM114" s="5">
        <v>113</v>
      </c>
      <c r="AN114" s="5">
        <v>128</v>
      </c>
      <c r="AO114" s="5">
        <v>102</v>
      </c>
      <c r="AP114" s="5">
        <v>109.5</v>
      </c>
      <c r="AQ114" s="27">
        <f t="shared" si="6"/>
        <v>111.75</v>
      </c>
      <c r="AR114" s="8">
        <f t="shared" si="7"/>
        <v>107</v>
      </c>
      <c r="AS114" s="5">
        <v>43.5</v>
      </c>
      <c r="AT114" s="5">
        <v>108</v>
      </c>
      <c r="AU114" s="5">
        <v>172.5</v>
      </c>
      <c r="AV114" s="5">
        <v>209.5</v>
      </c>
      <c r="AW114" s="27">
        <f t="shared" si="8"/>
        <v>133.375</v>
      </c>
      <c r="AX114" s="8">
        <f t="shared" si="9"/>
        <v>125</v>
      </c>
      <c r="AY114" s="11">
        <f t="shared" si="10"/>
        <v>111.5</v>
      </c>
      <c r="AZ114" s="8">
        <f t="shared" si="11"/>
        <v>112</v>
      </c>
      <c r="BA114" s="31">
        <v>108</v>
      </c>
    </row>
    <row r="115" spans="1:53" x14ac:dyDescent="0.2">
      <c r="A115" s="4" t="s">
        <v>225</v>
      </c>
      <c r="B115" s="4" t="s">
        <v>226</v>
      </c>
      <c r="C115" s="22">
        <v>88.9</v>
      </c>
      <c r="D115" s="5">
        <v>83.9</v>
      </c>
      <c r="E115" s="5">
        <v>83.3</v>
      </c>
      <c r="F115" s="5">
        <v>83</v>
      </c>
      <c r="G115" s="5">
        <v>82</v>
      </c>
      <c r="H115" s="23">
        <v>86.2</v>
      </c>
      <c r="I115" s="5">
        <v>18.2</v>
      </c>
      <c r="J115" s="5">
        <v>13.5</v>
      </c>
      <c r="K115" s="5">
        <v>32.4</v>
      </c>
      <c r="L115" s="5">
        <v>27.2</v>
      </c>
      <c r="M115" s="5">
        <v>15.5</v>
      </c>
      <c r="N115" s="23">
        <v>16.5</v>
      </c>
      <c r="O115" s="5">
        <v>5.6</v>
      </c>
      <c r="P115" s="5">
        <v>9.3000000000000007</v>
      </c>
      <c r="Q115" s="5">
        <v>11.2</v>
      </c>
      <c r="R115" s="5">
        <v>11.3</v>
      </c>
      <c r="S115" s="5">
        <v>8.9</v>
      </c>
      <c r="T115" s="23">
        <v>4.4000000000000004</v>
      </c>
      <c r="U115" s="5">
        <v>51</v>
      </c>
      <c r="V115" s="5">
        <v>33.5</v>
      </c>
      <c r="W115" s="5">
        <v>50</v>
      </c>
      <c r="X115" s="23">
        <v>45</v>
      </c>
      <c r="Y115" s="5">
        <v>125</v>
      </c>
      <c r="Z115" s="5">
        <v>53</v>
      </c>
      <c r="AA115" s="5">
        <v>137</v>
      </c>
      <c r="AB115" s="5">
        <v>136.5</v>
      </c>
      <c r="AC115" s="5">
        <v>112</v>
      </c>
      <c r="AD115" s="5">
        <v>172.5</v>
      </c>
      <c r="AE115" s="5">
        <v>148</v>
      </c>
      <c r="AF115" s="5">
        <v>74</v>
      </c>
      <c r="AG115" s="5">
        <v>180.5</v>
      </c>
      <c r="AH115" s="5">
        <v>131.5</v>
      </c>
      <c r="AI115" s="5">
        <v>106.5</v>
      </c>
      <c r="AJ115" s="5">
        <v>165.5</v>
      </c>
      <c r="AK115" s="5">
        <v>137</v>
      </c>
      <c r="AL115" s="5">
        <v>61</v>
      </c>
      <c r="AM115" s="5">
        <v>127</v>
      </c>
      <c r="AN115" s="5">
        <v>128</v>
      </c>
      <c r="AO115" s="5">
        <v>102</v>
      </c>
      <c r="AP115" s="5">
        <v>198.5</v>
      </c>
      <c r="AQ115" s="27">
        <f t="shared" si="6"/>
        <v>127.52777777777777</v>
      </c>
      <c r="AR115" s="8">
        <f t="shared" si="7"/>
        <v>124</v>
      </c>
      <c r="AS115" s="5">
        <v>155.5</v>
      </c>
      <c r="AT115" s="5">
        <v>12</v>
      </c>
      <c r="AU115" s="5">
        <v>133.5</v>
      </c>
      <c r="AV115" s="5">
        <v>78</v>
      </c>
      <c r="AW115" s="27">
        <f t="shared" si="8"/>
        <v>94.75</v>
      </c>
      <c r="AX115" s="8">
        <f t="shared" si="9"/>
        <v>74</v>
      </c>
      <c r="AY115" s="11">
        <f t="shared" si="10"/>
        <v>111.5</v>
      </c>
      <c r="AZ115" s="8">
        <f t="shared" si="11"/>
        <v>112</v>
      </c>
      <c r="BA115" s="31">
        <v>119</v>
      </c>
    </row>
    <row r="116" spans="1:53" x14ac:dyDescent="0.2">
      <c r="A116" s="4" t="s">
        <v>229</v>
      </c>
      <c r="B116" s="4" t="s">
        <v>230</v>
      </c>
      <c r="C116" s="22">
        <v>88.4</v>
      </c>
      <c r="D116" s="5">
        <v>88</v>
      </c>
      <c r="E116" s="5">
        <v>80.8</v>
      </c>
      <c r="F116" s="5">
        <v>81.099999999999994</v>
      </c>
      <c r="G116" s="5">
        <v>80.3</v>
      </c>
      <c r="H116" s="23">
        <v>77.2</v>
      </c>
      <c r="I116" s="5">
        <v>17</v>
      </c>
      <c r="J116" s="5">
        <v>13.9</v>
      </c>
      <c r="K116" s="5">
        <v>24.1</v>
      </c>
      <c r="L116" s="5">
        <v>23.5</v>
      </c>
      <c r="M116" s="5">
        <v>17.399999999999999</v>
      </c>
      <c r="N116" s="23">
        <v>14.1</v>
      </c>
      <c r="O116" s="5">
        <v>6</v>
      </c>
      <c r="P116" s="5">
        <v>5.8</v>
      </c>
      <c r="Q116" s="5">
        <v>12.1</v>
      </c>
      <c r="R116" s="5">
        <v>11.7</v>
      </c>
      <c r="S116" s="5">
        <v>9.4</v>
      </c>
      <c r="T116" s="23">
        <v>10.3</v>
      </c>
      <c r="U116" s="5">
        <v>55</v>
      </c>
      <c r="V116" s="5">
        <v>46</v>
      </c>
      <c r="W116" s="5">
        <v>53</v>
      </c>
      <c r="X116" s="23">
        <v>51</v>
      </c>
      <c r="Y116" s="5">
        <v>118</v>
      </c>
      <c r="Z116" s="5">
        <v>117.5</v>
      </c>
      <c r="AA116" s="5">
        <v>100.5</v>
      </c>
      <c r="AB116" s="5">
        <v>108.5</v>
      </c>
      <c r="AC116" s="5">
        <v>87</v>
      </c>
      <c r="AD116" s="5">
        <v>61</v>
      </c>
      <c r="AE116" s="5">
        <v>127</v>
      </c>
      <c r="AF116" s="5">
        <v>79.5</v>
      </c>
      <c r="AG116" s="5">
        <v>95.5</v>
      </c>
      <c r="AH116" s="5">
        <v>90.5</v>
      </c>
      <c r="AI116" s="5">
        <v>130.5</v>
      </c>
      <c r="AJ116" s="5">
        <v>128</v>
      </c>
      <c r="AK116" s="5">
        <v>121.5</v>
      </c>
      <c r="AL116" s="5">
        <v>134</v>
      </c>
      <c r="AM116" s="5">
        <v>113</v>
      </c>
      <c r="AN116" s="5">
        <v>122</v>
      </c>
      <c r="AO116" s="5">
        <v>89</v>
      </c>
      <c r="AP116" s="5">
        <v>88.5</v>
      </c>
      <c r="AQ116" s="27">
        <f t="shared" si="6"/>
        <v>106.19444444444444</v>
      </c>
      <c r="AR116" s="8">
        <f t="shared" si="7"/>
        <v>100</v>
      </c>
      <c r="AS116" s="5">
        <v>223.5</v>
      </c>
      <c r="AT116" s="5">
        <v>83.5</v>
      </c>
      <c r="AU116" s="5">
        <v>187.5</v>
      </c>
      <c r="AV116" s="5">
        <v>161.5</v>
      </c>
      <c r="AW116" s="27">
        <f t="shared" si="8"/>
        <v>164</v>
      </c>
      <c r="AX116" s="8">
        <f t="shared" si="9"/>
        <v>160</v>
      </c>
      <c r="AY116" s="11">
        <f t="shared" si="10"/>
        <v>115</v>
      </c>
      <c r="AZ116" s="8">
        <f t="shared" si="11"/>
        <v>114</v>
      </c>
      <c r="BA116" s="31">
        <v>100</v>
      </c>
    </row>
    <row r="117" spans="1:53" x14ac:dyDescent="0.2">
      <c r="A117" s="4" t="s">
        <v>231</v>
      </c>
      <c r="B117" s="4" t="s">
        <v>232</v>
      </c>
      <c r="C117" s="22">
        <v>87.3</v>
      </c>
      <c r="D117" s="5">
        <v>88.8</v>
      </c>
      <c r="E117" s="5">
        <v>81.3</v>
      </c>
      <c r="F117" s="5">
        <v>82.8</v>
      </c>
      <c r="G117" s="5">
        <v>82.6</v>
      </c>
      <c r="H117" s="23">
        <v>81.8</v>
      </c>
      <c r="I117" s="5">
        <v>15.1</v>
      </c>
      <c r="J117" s="5">
        <v>17.3</v>
      </c>
      <c r="K117" s="5">
        <v>23.1</v>
      </c>
      <c r="L117" s="5">
        <v>25.7</v>
      </c>
      <c r="M117" s="5">
        <v>15.8</v>
      </c>
      <c r="N117" s="23">
        <v>14.1</v>
      </c>
      <c r="O117" s="5">
        <v>7.5</v>
      </c>
      <c r="P117" s="5">
        <v>5.7</v>
      </c>
      <c r="Q117" s="5">
        <v>11.3</v>
      </c>
      <c r="R117" s="5">
        <v>10.5</v>
      </c>
      <c r="S117" s="5">
        <v>8</v>
      </c>
      <c r="T117" s="23">
        <v>8.4</v>
      </c>
      <c r="U117" s="5">
        <v>50</v>
      </c>
      <c r="V117" s="5">
        <v>49.5</v>
      </c>
      <c r="W117" s="5">
        <v>49</v>
      </c>
      <c r="X117" s="23">
        <v>50.5</v>
      </c>
      <c r="Y117" s="5">
        <v>97</v>
      </c>
      <c r="Z117" s="5">
        <v>127.5</v>
      </c>
      <c r="AA117" s="5">
        <v>108</v>
      </c>
      <c r="AB117" s="5">
        <v>133.5</v>
      </c>
      <c r="AC117" s="5">
        <v>123.5</v>
      </c>
      <c r="AD117" s="5">
        <v>119.5</v>
      </c>
      <c r="AE117" s="5">
        <v>96</v>
      </c>
      <c r="AF117" s="5">
        <v>126</v>
      </c>
      <c r="AG117" s="5">
        <v>82.5</v>
      </c>
      <c r="AH117" s="5">
        <v>115</v>
      </c>
      <c r="AI117" s="5">
        <v>110.5</v>
      </c>
      <c r="AJ117" s="5">
        <v>128</v>
      </c>
      <c r="AK117" s="5">
        <v>81.5</v>
      </c>
      <c r="AL117" s="5">
        <v>136</v>
      </c>
      <c r="AM117" s="5">
        <v>126</v>
      </c>
      <c r="AN117" s="5">
        <v>138</v>
      </c>
      <c r="AO117" s="5">
        <v>117</v>
      </c>
      <c r="AP117" s="5">
        <v>115</v>
      </c>
      <c r="AQ117" s="27">
        <f t="shared" si="6"/>
        <v>115.58333333333333</v>
      </c>
      <c r="AR117" s="8">
        <f t="shared" si="7"/>
        <v>112</v>
      </c>
      <c r="AS117" s="5">
        <v>142</v>
      </c>
      <c r="AT117" s="5">
        <v>134</v>
      </c>
      <c r="AU117" s="5">
        <v>115.5</v>
      </c>
      <c r="AV117" s="5">
        <v>153.5</v>
      </c>
      <c r="AW117" s="27">
        <f t="shared" si="8"/>
        <v>136.25</v>
      </c>
      <c r="AX117" s="8">
        <f t="shared" si="9"/>
        <v>127</v>
      </c>
      <c r="AY117" s="11">
        <f t="shared" si="10"/>
        <v>115.75</v>
      </c>
      <c r="AZ117" s="8">
        <f t="shared" si="11"/>
        <v>115</v>
      </c>
      <c r="BA117" s="31">
        <v>83</v>
      </c>
    </row>
    <row r="118" spans="1:53" x14ac:dyDescent="0.2">
      <c r="A118" s="4" t="s">
        <v>227</v>
      </c>
      <c r="B118" s="4" t="s">
        <v>228</v>
      </c>
      <c r="C118" s="22">
        <v>88.3</v>
      </c>
      <c r="D118" s="5">
        <v>90.4</v>
      </c>
      <c r="E118" s="5">
        <v>80.900000000000006</v>
      </c>
      <c r="F118" s="5">
        <v>82.9</v>
      </c>
      <c r="G118" s="5">
        <v>82.2</v>
      </c>
      <c r="H118" s="23">
        <v>81.5</v>
      </c>
      <c r="I118" s="5">
        <v>16.8</v>
      </c>
      <c r="J118" s="5">
        <v>19.2</v>
      </c>
      <c r="K118" s="5">
        <v>23.2</v>
      </c>
      <c r="L118" s="5">
        <v>28.8</v>
      </c>
      <c r="M118" s="5">
        <v>17.2</v>
      </c>
      <c r="N118" s="23">
        <v>10.5</v>
      </c>
      <c r="O118" s="5">
        <v>6.8</v>
      </c>
      <c r="P118" s="5">
        <v>5.6</v>
      </c>
      <c r="Q118" s="5">
        <v>12.2</v>
      </c>
      <c r="R118" s="5">
        <v>11.4</v>
      </c>
      <c r="S118" s="5">
        <v>8.5</v>
      </c>
      <c r="T118" s="23">
        <v>8.5</v>
      </c>
      <c r="U118" s="5">
        <v>44.5</v>
      </c>
      <c r="V118" s="5">
        <v>55</v>
      </c>
      <c r="W118" s="5">
        <v>47</v>
      </c>
      <c r="X118" s="23">
        <v>50</v>
      </c>
      <c r="Y118" s="5">
        <v>116</v>
      </c>
      <c r="Z118" s="5">
        <v>158.5</v>
      </c>
      <c r="AA118" s="5">
        <v>103</v>
      </c>
      <c r="AB118" s="5">
        <v>135</v>
      </c>
      <c r="AC118" s="5">
        <v>117</v>
      </c>
      <c r="AD118" s="5">
        <v>115</v>
      </c>
      <c r="AE118" s="5">
        <v>119.5</v>
      </c>
      <c r="AF118" s="5">
        <v>153.5</v>
      </c>
      <c r="AG118" s="5">
        <v>85</v>
      </c>
      <c r="AH118" s="5">
        <v>149.5</v>
      </c>
      <c r="AI118" s="5">
        <v>129</v>
      </c>
      <c r="AJ118" s="5">
        <v>78</v>
      </c>
      <c r="AK118" s="5">
        <v>99.5</v>
      </c>
      <c r="AL118" s="5">
        <v>139.5</v>
      </c>
      <c r="AM118" s="5">
        <v>110.5</v>
      </c>
      <c r="AN118" s="5">
        <v>125.5</v>
      </c>
      <c r="AO118" s="5">
        <v>108</v>
      </c>
      <c r="AP118" s="5">
        <v>114</v>
      </c>
      <c r="AQ118" s="27">
        <f t="shared" si="6"/>
        <v>119.77777777777777</v>
      </c>
      <c r="AR118" s="8">
        <f t="shared" si="7"/>
        <v>117</v>
      </c>
      <c r="AS118" s="5">
        <v>59</v>
      </c>
      <c r="AT118" s="5">
        <v>213</v>
      </c>
      <c r="AU118" s="5">
        <v>81</v>
      </c>
      <c r="AV118" s="5">
        <v>146</v>
      </c>
      <c r="AW118" s="27">
        <f t="shared" si="8"/>
        <v>124.75</v>
      </c>
      <c r="AX118" s="8">
        <f t="shared" si="9"/>
        <v>112</v>
      </c>
      <c r="AY118" s="11">
        <f t="shared" si="10"/>
        <v>115.75</v>
      </c>
      <c r="AZ118" s="8">
        <f t="shared" si="11"/>
        <v>115</v>
      </c>
      <c r="BA118" s="31">
        <v>79</v>
      </c>
    </row>
    <row r="119" spans="1:53" x14ac:dyDescent="0.2">
      <c r="A119" s="4" t="s">
        <v>233</v>
      </c>
      <c r="B119" s="4" t="s">
        <v>234</v>
      </c>
      <c r="C119" s="22">
        <v>89</v>
      </c>
      <c r="D119" s="5">
        <v>90.7</v>
      </c>
      <c r="E119" s="5">
        <v>82.7</v>
      </c>
      <c r="F119" s="5">
        <v>83.9</v>
      </c>
      <c r="G119" s="5">
        <v>81.900000000000006</v>
      </c>
      <c r="H119" s="23">
        <v>83.8</v>
      </c>
      <c r="I119" s="5">
        <v>17.3</v>
      </c>
      <c r="J119" s="5">
        <v>18.8</v>
      </c>
      <c r="K119" s="5">
        <v>25</v>
      </c>
      <c r="L119" s="5">
        <v>24.4</v>
      </c>
      <c r="M119" s="5">
        <v>12.6</v>
      </c>
      <c r="N119" s="23">
        <v>8.1999999999999993</v>
      </c>
      <c r="O119" s="5">
        <v>6.1</v>
      </c>
      <c r="P119" s="5">
        <v>5.3</v>
      </c>
      <c r="Q119" s="5">
        <v>10.7</v>
      </c>
      <c r="R119" s="5">
        <v>9.1</v>
      </c>
      <c r="S119" s="5">
        <v>6.2</v>
      </c>
      <c r="T119" s="23">
        <v>5.6</v>
      </c>
      <c r="U119" s="5">
        <v>49</v>
      </c>
      <c r="V119" s="5">
        <v>53</v>
      </c>
      <c r="W119" s="5">
        <v>46</v>
      </c>
      <c r="X119" s="23">
        <v>45</v>
      </c>
      <c r="Y119" s="5">
        <v>126.5</v>
      </c>
      <c r="Z119" s="5">
        <v>163.5</v>
      </c>
      <c r="AA119" s="5">
        <v>127.5</v>
      </c>
      <c r="AB119" s="5">
        <v>146.5</v>
      </c>
      <c r="AC119" s="5">
        <v>110</v>
      </c>
      <c r="AD119" s="5">
        <v>134</v>
      </c>
      <c r="AE119" s="5">
        <v>132.5</v>
      </c>
      <c r="AF119" s="5">
        <v>144.5</v>
      </c>
      <c r="AG119" s="5">
        <v>109.5</v>
      </c>
      <c r="AH119" s="5">
        <v>101.5</v>
      </c>
      <c r="AI119" s="5">
        <v>68</v>
      </c>
      <c r="AJ119" s="5">
        <v>48.5</v>
      </c>
      <c r="AK119" s="5">
        <v>118.5</v>
      </c>
      <c r="AL119" s="5">
        <v>147.5</v>
      </c>
      <c r="AM119" s="5">
        <v>130</v>
      </c>
      <c r="AN119" s="5">
        <v>161.5</v>
      </c>
      <c r="AO119" s="5">
        <v>156.5</v>
      </c>
      <c r="AP119" s="5">
        <v>171</v>
      </c>
      <c r="AQ119" s="27">
        <f t="shared" si="6"/>
        <v>127.63888888888889</v>
      </c>
      <c r="AR119" s="8">
        <f t="shared" si="7"/>
        <v>125</v>
      </c>
      <c r="AS119" s="5">
        <v>125.5</v>
      </c>
      <c r="AT119" s="5">
        <v>185.5</v>
      </c>
      <c r="AU119" s="5">
        <v>66.5</v>
      </c>
      <c r="AV119" s="5">
        <v>78</v>
      </c>
      <c r="AW119" s="27">
        <f t="shared" si="8"/>
        <v>113.875</v>
      </c>
      <c r="AX119" s="8">
        <f t="shared" si="9"/>
        <v>100</v>
      </c>
      <c r="AY119" s="11">
        <f t="shared" si="10"/>
        <v>118.75</v>
      </c>
      <c r="AZ119" s="8">
        <f t="shared" si="11"/>
        <v>117</v>
      </c>
      <c r="BA119" s="31">
        <v>102</v>
      </c>
    </row>
    <row r="120" spans="1:53" x14ac:dyDescent="0.2">
      <c r="A120" s="4" t="s">
        <v>239</v>
      </c>
      <c r="B120" s="4" t="s">
        <v>240</v>
      </c>
      <c r="C120" s="22">
        <v>89.4</v>
      </c>
      <c r="D120" s="5">
        <v>89.2</v>
      </c>
      <c r="E120" s="5">
        <v>85</v>
      </c>
      <c r="F120" s="5">
        <v>83.4</v>
      </c>
      <c r="G120" s="5">
        <v>80.5</v>
      </c>
      <c r="H120" s="23">
        <v>79.7</v>
      </c>
      <c r="I120" s="5">
        <v>19.600000000000001</v>
      </c>
      <c r="J120" s="5">
        <v>17.600000000000001</v>
      </c>
      <c r="K120" s="5">
        <v>31.9</v>
      </c>
      <c r="L120" s="5">
        <v>30</v>
      </c>
      <c r="M120" s="5">
        <v>10.8</v>
      </c>
      <c r="N120" s="23">
        <v>9.6999999999999993</v>
      </c>
      <c r="O120" s="5">
        <v>7.4</v>
      </c>
      <c r="P120" s="5">
        <v>7.1</v>
      </c>
      <c r="Q120" s="5">
        <v>11.6</v>
      </c>
      <c r="R120" s="5">
        <v>13.1</v>
      </c>
      <c r="S120" s="5">
        <v>9.1999999999999993</v>
      </c>
      <c r="T120" s="23">
        <v>10.6</v>
      </c>
      <c r="U120" s="5">
        <v>53</v>
      </c>
      <c r="V120" s="5">
        <v>52</v>
      </c>
      <c r="W120" s="5">
        <v>51</v>
      </c>
      <c r="X120" s="23">
        <v>46</v>
      </c>
      <c r="Y120" s="5">
        <v>141.5</v>
      </c>
      <c r="Z120" s="5">
        <v>139</v>
      </c>
      <c r="AA120" s="5">
        <v>157</v>
      </c>
      <c r="AB120" s="5">
        <v>141</v>
      </c>
      <c r="AC120" s="5">
        <v>90</v>
      </c>
      <c r="AD120" s="5">
        <v>92.5</v>
      </c>
      <c r="AE120" s="5">
        <v>165.5</v>
      </c>
      <c r="AF120" s="5">
        <v>130</v>
      </c>
      <c r="AG120" s="5">
        <v>172.5</v>
      </c>
      <c r="AH120" s="5">
        <v>163</v>
      </c>
      <c r="AI120" s="5">
        <v>47</v>
      </c>
      <c r="AJ120" s="5">
        <v>66</v>
      </c>
      <c r="AK120" s="5">
        <v>85</v>
      </c>
      <c r="AL120" s="5">
        <v>101</v>
      </c>
      <c r="AM120" s="5">
        <v>123.5</v>
      </c>
      <c r="AN120" s="5">
        <v>101.5</v>
      </c>
      <c r="AO120" s="5">
        <v>93</v>
      </c>
      <c r="AP120" s="5">
        <v>81.5</v>
      </c>
      <c r="AQ120" s="27">
        <f t="shared" si="6"/>
        <v>116.13888888888889</v>
      </c>
      <c r="AR120" s="8">
        <f t="shared" si="7"/>
        <v>113</v>
      </c>
      <c r="AS120" s="5">
        <v>186.5</v>
      </c>
      <c r="AT120" s="5">
        <v>175</v>
      </c>
      <c r="AU120" s="5">
        <v>152.5</v>
      </c>
      <c r="AV120" s="5">
        <v>88.5</v>
      </c>
      <c r="AW120" s="27">
        <f t="shared" si="8"/>
        <v>150.625</v>
      </c>
      <c r="AX120" s="8">
        <f t="shared" si="9"/>
        <v>143</v>
      </c>
      <c r="AY120" s="11">
        <f t="shared" si="10"/>
        <v>120.5</v>
      </c>
      <c r="AZ120" s="8">
        <f t="shared" si="11"/>
        <v>118</v>
      </c>
      <c r="BA120" s="31">
        <v>119</v>
      </c>
    </row>
    <row r="121" spans="1:53" x14ac:dyDescent="0.2">
      <c r="A121" s="4" t="s">
        <v>237</v>
      </c>
      <c r="B121" s="4" t="s">
        <v>238</v>
      </c>
      <c r="C121" s="22">
        <v>89.3</v>
      </c>
      <c r="D121" s="5">
        <v>89.1</v>
      </c>
      <c r="E121" s="5">
        <v>81.5</v>
      </c>
      <c r="F121" s="5">
        <v>81.400000000000006</v>
      </c>
      <c r="G121" s="5">
        <v>86</v>
      </c>
      <c r="H121" s="23">
        <v>84.2</v>
      </c>
      <c r="I121" s="5">
        <v>20.5</v>
      </c>
      <c r="J121" s="5">
        <v>20.6</v>
      </c>
      <c r="K121" s="5">
        <v>29.2</v>
      </c>
      <c r="L121" s="5">
        <v>30.5</v>
      </c>
      <c r="M121" s="5">
        <v>20</v>
      </c>
      <c r="N121" s="23">
        <v>16.3</v>
      </c>
      <c r="O121" s="5">
        <v>6.1</v>
      </c>
      <c r="P121" s="5">
        <v>7</v>
      </c>
      <c r="Q121" s="5">
        <v>12.5</v>
      </c>
      <c r="R121" s="5">
        <v>13.4</v>
      </c>
      <c r="S121" s="5">
        <v>7.5</v>
      </c>
      <c r="T121" s="23">
        <v>8.8000000000000007</v>
      </c>
      <c r="U121" s="5">
        <v>46</v>
      </c>
      <c r="V121" s="5">
        <v>47</v>
      </c>
      <c r="W121" s="5">
        <v>49</v>
      </c>
      <c r="X121" s="23">
        <v>47</v>
      </c>
      <c r="Y121" s="5">
        <v>136.5</v>
      </c>
      <c r="Z121" s="5">
        <v>134.5</v>
      </c>
      <c r="AA121" s="5">
        <v>112</v>
      </c>
      <c r="AB121" s="5">
        <v>112</v>
      </c>
      <c r="AC121" s="5">
        <v>179</v>
      </c>
      <c r="AD121" s="5">
        <v>142</v>
      </c>
      <c r="AE121" s="5">
        <v>177.5</v>
      </c>
      <c r="AF121" s="5">
        <v>166</v>
      </c>
      <c r="AG121" s="5">
        <v>153.5</v>
      </c>
      <c r="AH121" s="5">
        <v>170</v>
      </c>
      <c r="AI121" s="5">
        <v>171.5</v>
      </c>
      <c r="AJ121" s="5">
        <v>161</v>
      </c>
      <c r="AK121" s="5">
        <v>118.5</v>
      </c>
      <c r="AL121" s="5">
        <v>104</v>
      </c>
      <c r="AM121" s="5">
        <v>106.5</v>
      </c>
      <c r="AN121" s="5">
        <v>98</v>
      </c>
      <c r="AO121" s="5">
        <v>128</v>
      </c>
      <c r="AP121" s="5">
        <v>109.5</v>
      </c>
      <c r="AQ121" s="27">
        <f t="shared" si="6"/>
        <v>137.77777777777777</v>
      </c>
      <c r="AR121" s="8">
        <f t="shared" si="7"/>
        <v>134</v>
      </c>
      <c r="AS121" s="5">
        <v>83</v>
      </c>
      <c r="AT121" s="5">
        <v>94.5</v>
      </c>
      <c r="AU121" s="5">
        <v>115.5</v>
      </c>
      <c r="AV121" s="5">
        <v>102</v>
      </c>
      <c r="AW121" s="27">
        <f t="shared" si="8"/>
        <v>98.75</v>
      </c>
      <c r="AX121" s="8">
        <f t="shared" si="9"/>
        <v>80</v>
      </c>
      <c r="AY121" s="11">
        <f t="shared" si="10"/>
        <v>120.5</v>
      </c>
      <c r="AZ121" s="8">
        <f t="shared" si="11"/>
        <v>118</v>
      </c>
      <c r="BA121" s="32">
        <v>118</v>
      </c>
    </row>
    <row r="122" spans="1:53" x14ac:dyDescent="0.2">
      <c r="A122" s="4" t="s">
        <v>235</v>
      </c>
      <c r="B122" s="4" t="s">
        <v>236</v>
      </c>
      <c r="C122" s="22">
        <v>85.2</v>
      </c>
      <c r="D122" s="5">
        <v>80.400000000000006</v>
      </c>
      <c r="E122" s="5">
        <v>84.6</v>
      </c>
      <c r="F122" s="5">
        <v>84.6</v>
      </c>
      <c r="G122" s="5">
        <v>78.7</v>
      </c>
      <c r="H122" s="23">
        <v>74.099999999999994</v>
      </c>
      <c r="I122" s="5">
        <v>11.1</v>
      </c>
      <c r="J122" s="5">
        <v>5.6</v>
      </c>
      <c r="K122" s="5">
        <v>27.2</v>
      </c>
      <c r="L122" s="5">
        <v>20.8</v>
      </c>
      <c r="M122" s="5">
        <v>17.600000000000001</v>
      </c>
      <c r="N122" s="23">
        <v>6.9</v>
      </c>
      <c r="O122" s="5">
        <v>5.9</v>
      </c>
      <c r="P122" s="5">
        <v>10.5</v>
      </c>
      <c r="Q122" s="5">
        <v>11.8</v>
      </c>
      <c r="R122" s="5">
        <v>8</v>
      </c>
      <c r="S122" s="5">
        <v>11.8</v>
      </c>
      <c r="T122" s="23">
        <v>3.4</v>
      </c>
      <c r="U122" s="5">
        <v>53</v>
      </c>
      <c r="V122" s="5">
        <v>48</v>
      </c>
      <c r="W122" s="5">
        <v>61</v>
      </c>
      <c r="X122" s="23">
        <v>59.5</v>
      </c>
      <c r="Y122" s="5">
        <v>61</v>
      </c>
      <c r="Z122" s="5">
        <v>29.5</v>
      </c>
      <c r="AA122" s="5">
        <v>153.5</v>
      </c>
      <c r="AB122" s="5">
        <v>154</v>
      </c>
      <c r="AC122" s="5">
        <v>69.5</v>
      </c>
      <c r="AD122" s="5">
        <v>41</v>
      </c>
      <c r="AE122" s="5">
        <v>51.5</v>
      </c>
      <c r="AF122" s="5">
        <v>8</v>
      </c>
      <c r="AG122" s="5">
        <v>130.5</v>
      </c>
      <c r="AH122" s="5">
        <v>56.5</v>
      </c>
      <c r="AI122" s="5">
        <v>138</v>
      </c>
      <c r="AJ122" s="5">
        <v>35</v>
      </c>
      <c r="AK122" s="5">
        <v>124.5</v>
      </c>
      <c r="AL122" s="5">
        <v>46.5</v>
      </c>
      <c r="AM122" s="5">
        <v>119.5</v>
      </c>
      <c r="AN122" s="5">
        <v>182</v>
      </c>
      <c r="AO122" s="5">
        <v>63.5</v>
      </c>
      <c r="AP122" s="5">
        <v>237.5</v>
      </c>
      <c r="AQ122" s="27">
        <f t="shared" si="6"/>
        <v>94.527777777777771</v>
      </c>
      <c r="AR122" s="8">
        <f t="shared" si="7"/>
        <v>85</v>
      </c>
      <c r="AS122" s="5">
        <v>186.5</v>
      </c>
      <c r="AT122" s="5">
        <v>108</v>
      </c>
      <c r="AU122" s="5">
        <v>264</v>
      </c>
      <c r="AV122" s="5">
        <v>254</v>
      </c>
      <c r="AW122" s="27">
        <f t="shared" si="8"/>
        <v>203.125</v>
      </c>
      <c r="AX122" s="8">
        <f t="shared" si="9"/>
        <v>228</v>
      </c>
      <c r="AY122" s="11">
        <f t="shared" si="10"/>
        <v>120.75</v>
      </c>
      <c r="AZ122" s="8">
        <f t="shared" si="11"/>
        <v>120</v>
      </c>
      <c r="BA122" s="31">
        <v>127</v>
      </c>
    </row>
    <row r="123" spans="1:53" x14ac:dyDescent="0.2">
      <c r="A123" s="4" t="s">
        <v>241</v>
      </c>
      <c r="B123" s="4" t="s">
        <v>242</v>
      </c>
      <c r="C123" s="22">
        <v>89.3</v>
      </c>
      <c r="D123" s="5">
        <v>86.8</v>
      </c>
      <c r="E123" s="5">
        <v>81.8</v>
      </c>
      <c r="F123" s="5">
        <v>81.7</v>
      </c>
      <c r="G123" s="5">
        <v>84.2</v>
      </c>
      <c r="H123" s="23">
        <v>89.9</v>
      </c>
      <c r="I123" s="5">
        <v>15.9</v>
      </c>
      <c r="J123" s="5">
        <v>16.399999999999999</v>
      </c>
      <c r="K123" s="5">
        <v>22.4</v>
      </c>
      <c r="L123" s="5">
        <v>20.100000000000001</v>
      </c>
      <c r="M123" s="5">
        <v>22.4</v>
      </c>
      <c r="N123" s="23">
        <v>18.2</v>
      </c>
      <c r="O123" s="5">
        <v>5.3</v>
      </c>
      <c r="P123" s="5">
        <v>4.5</v>
      </c>
      <c r="Q123" s="5">
        <v>9.9</v>
      </c>
      <c r="R123" s="5">
        <v>7.6</v>
      </c>
      <c r="S123" s="5">
        <v>7.9</v>
      </c>
      <c r="T123" s="23">
        <v>1.3</v>
      </c>
      <c r="U123" s="5">
        <v>51.5</v>
      </c>
      <c r="V123" s="5">
        <v>48</v>
      </c>
      <c r="W123" s="5">
        <v>34.5</v>
      </c>
      <c r="X123" s="23">
        <v>42</v>
      </c>
      <c r="Y123" s="5">
        <v>136.5</v>
      </c>
      <c r="Z123" s="5">
        <v>88</v>
      </c>
      <c r="AA123" s="5">
        <v>116.5</v>
      </c>
      <c r="AB123" s="5">
        <v>117</v>
      </c>
      <c r="AC123" s="5">
        <v>147</v>
      </c>
      <c r="AD123" s="5">
        <v>232</v>
      </c>
      <c r="AE123" s="5">
        <v>110</v>
      </c>
      <c r="AF123" s="5">
        <v>114</v>
      </c>
      <c r="AG123" s="5">
        <v>75</v>
      </c>
      <c r="AH123" s="5">
        <v>51</v>
      </c>
      <c r="AI123" s="5">
        <v>197.5</v>
      </c>
      <c r="AJ123" s="5">
        <v>182</v>
      </c>
      <c r="AK123" s="5">
        <v>146</v>
      </c>
      <c r="AL123" s="5">
        <v>172</v>
      </c>
      <c r="AM123" s="5">
        <v>143.5</v>
      </c>
      <c r="AN123" s="5">
        <v>191.5</v>
      </c>
      <c r="AO123" s="5">
        <v>119.5</v>
      </c>
      <c r="AP123" s="5">
        <v>268.5</v>
      </c>
      <c r="AQ123" s="27">
        <f t="shared" si="6"/>
        <v>144.86111111111111</v>
      </c>
      <c r="AR123" s="8">
        <f t="shared" si="7"/>
        <v>142</v>
      </c>
      <c r="AS123" s="5">
        <v>162.5</v>
      </c>
      <c r="AT123" s="5">
        <v>108</v>
      </c>
      <c r="AU123" s="5">
        <v>2</v>
      </c>
      <c r="AV123" s="5">
        <v>48.5</v>
      </c>
      <c r="AW123" s="27">
        <f t="shared" si="8"/>
        <v>80.25</v>
      </c>
      <c r="AX123" s="8">
        <f t="shared" si="9"/>
        <v>59</v>
      </c>
      <c r="AY123" s="11">
        <f t="shared" si="10"/>
        <v>121.25</v>
      </c>
      <c r="AZ123" s="8">
        <f t="shared" si="11"/>
        <v>121</v>
      </c>
      <c r="BA123" s="31">
        <v>114</v>
      </c>
    </row>
    <row r="124" spans="1:53" x14ac:dyDescent="0.2">
      <c r="A124" s="4" t="s">
        <v>243</v>
      </c>
      <c r="B124" s="4" t="s">
        <v>244</v>
      </c>
      <c r="C124" s="22">
        <v>91.2</v>
      </c>
      <c r="D124" s="5">
        <v>90</v>
      </c>
      <c r="E124" s="5">
        <v>86</v>
      </c>
      <c r="F124" s="5">
        <v>85.5</v>
      </c>
      <c r="G124" s="5">
        <v>90.7</v>
      </c>
      <c r="H124" s="23">
        <v>87.9</v>
      </c>
      <c r="I124" s="5">
        <v>9.1999999999999993</v>
      </c>
      <c r="J124" s="5">
        <v>8.5</v>
      </c>
      <c r="K124" s="5">
        <v>26.7</v>
      </c>
      <c r="L124" s="5">
        <v>23.7</v>
      </c>
      <c r="M124" s="5">
        <v>11.3</v>
      </c>
      <c r="N124" s="23">
        <v>11.4</v>
      </c>
      <c r="O124" s="5">
        <v>4.0999999999999996</v>
      </c>
      <c r="P124" s="5">
        <v>3.3</v>
      </c>
      <c r="Q124" s="5">
        <v>8.1</v>
      </c>
      <c r="R124" s="5">
        <v>8.1</v>
      </c>
      <c r="S124" s="5">
        <v>1.6</v>
      </c>
      <c r="T124" s="23">
        <v>4.3</v>
      </c>
      <c r="U124" s="5">
        <v>37</v>
      </c>
      <c r="V124" s="5">
        <v>43.5</v>
      </c>
      <c r="W124" s="5">
        <v>47.5</v>
      </c>
      <c r="X124" s="23">
        <v>48</v>
      </c>
      <c r="Y124" s="5">
        <v>178.5</v>
      </c>
      <c r="Z124" s="5">
        <v>149</v>
      </c>
      <c r="AA124" s="5">
        <v>172</v>
      </c>
      <c r="AB124" s="5">
        <v>169</v>
      </c>
      <c r="AC124" s="5">
        <v>237</v>
      </c>
      <c r="AD124" s="5">
        <v>201</v>
      </c>
      <c r="AE124" s="5">
        <v>35</v>
      </c>
      <c r="AF124" s="5">
        <v>21</v>
      </c>
      <c r="AG124" s="5">
        <v>125</v>
      </c>
      <c r="AH124" s="5">
        <v>92.5</v>
      </c>
      <c r="AI124" s="5">
        <v>52.5</v>
      </c>
      <c r="AJ124" s="5">
        <v>92.5</v>
      </c>
      <c r="AK124" s="5">
        <v>180.5</v>
      </c>
      <c r="AL124" s="5">
        <v>224</v>
      </c>
      <c r="AM124" s="5">
        <v>175</v>
      </c>
      <c r="AN124" s="5">
        <v>179</v>
      </c>
      <c r="AO124" s="5">
        <v>275</v>
      </c>
      <c r="AP124" s="5">
        <v>202</v>
      </c>
      <c r="AQ124" s="27">
        <f t="shared" si="6"/>
        <v>153.36111111111111</v>
      </c>
      <c r="AR124" s="8">
        <f t="shared" si="7"/>
        <v>150</v>
      </c>
      <c r="AS124" s="5">
        <v>8</v>
      </c>
      <c r="AT124" s="5">
        <v>61</v>
      </c>
      <c r="AU124" s="5">
        <v>89.5</v>
      </c>
      <c r="AV124" s="5">
        <v>120.5</v>
      </c>
      <c r="AW124" s="27">
        <f t="shared" si="8"/>
        <v>69.75</v>
      </c>
      <c r="AX124" s="8">
        <f t="shared" si="9"/>
        <v>47</v>
      </c>
      <c r="AY124" s="11">
        <f t="shared" si="10"/>
        <v>124.25</v>
      </c>
      <c r="AZ124" s="8">
        <f t="shared" si="11"/>
        <v>122</v>
      </c>
      <c r="BA124" s="31">
        <v>147</v>
      </c>
    </row>
    <row r="125" spans="1:53" x14ac:dyDescent="0.2">
      <c r="A125" s="4" t="s">
        <v>245</v>
      </c>
      <c r="B125" s="4" t="s">
        <v>246</v>
      </c>
      <c r="C125" s="22">
        <v>87.4</v>
      </c>
      <c r="D125" s="5">
        <v>86.9</v>
      </c>
      <c r="E125" s="5">
        <v>79.099999999999994</v>
      </c>
      <c r="F125" s="5">
        <v>80.599999999999994</v>
      </c>
      <c r="G125" s="5">
        <v>79</v>
      </c>
      <c r="H125" s="23">
        <v>77</v>
      </c>
      <c r="I125" s="5">
        <v>15.7</v>
      </c>
      <c r="J125" s="5">
        <v>16.100000000000001</v>
      </c>
      <c r="K125" s="5">
        <v>23.1</v>
      </c>
      <c r="L125" s="5">
        <v>24.6</v>
      </c>
      <c r="M125" s="5">
        <v>20.2</v>
      </c>
      <c r="N125" s="23">
        <v>18</v>
      </c>
      <c r="O125" s="5">
        <v>6.6</v>
      </c>
      <c r="P125" s="5">
        <v>6.7</v>
      </c>
      <c r="Q125" s="5">
        <v>14.2</v>
      </c>
      <c r="R125" s="5">
        <v>11.1</v>
      </c>
      <c r="S125" s="5">
        <v>10.3</v>
      </c>
      <c r="T125" s="23">
        <v>11.8</v>
      </c>
      <c r="U125" s="5">
        <v>51</v>
      </c>
      <c r="V125" s="5">
        <v>55</v>
      </c>
      <c r="W125" s="5">
        <v>55</v>
      </c>
      <c r="X125" s="23">
        <v>53.5</v>
      </c>
      <c r="Y125" s="5">
        <v>101</v>
      </c>
      <c r="Z125" s="5">
        <v>90.5</v>
      </c>
      <c r="AA125" s="5">
        <v>81.5</v>
      </c>
      <c r="AB125" s="5">
        <v>101</v>
      </c>
      <c r="AC125" s="5">
        <v>74</v>
      </c>
      <c r="AD125" s="5">
        <v>56</v>
      </c>
      <c r="AE125" s="5">
        <v>108.5</v>
      </c>
      <c r="AF125" s="5">
        <v>109</v>
      </c>
      <c r="AG125" s="5">
        <v>82.5</v>
      </c>
      <c r="AH125" s="5">
        <v>104.5</v>
      </c>
      <c r="AI125" s="5">
        <v>175</v>
      </c>
      <c r="AJ125" s="5">
        <v>180</v>
      </c>
      <c r="AK125" s="5">
        <v>106</v>
      </c>
      <c r="AL125" s="5">
        <v>111.5</v>
      </c>
      <c r="AM125" s="5">
        <v>85.5</v>
      </c>
      <c r="AN125" s="5">
        <v>130.5</v>
      </c>
      <c r="AO125" s="5">
        <v>81</v>
      </c>
      <c r="AP125" s="5">
        <v>63</v>
      </c>
      <c r="AQ125" s="27">
        <f t="shared" si="6"/>
        <v>102.27777777777777</v>
      </c>
      <c r="AR125" s="8">
        <f t="shared" si="7"/>
        <v>92</v>
      </c>
      <c r="AS125" s="5">
        <v>155.5</v>
      </c>
      <c r="AT125" s="5">
        <v>213</v>
      </c>
      <c r="AU125" s="5">
        <v>216.5</v>
      </c>
      <c r="AV125" s="5">
        <v>201</v>
      </c>
      <c r="AW125" s="27">
        <f t="shared" si="8"/>
        <v>196.5</v>
      </c>
      <c r="AX125" s="8">
        <f t="shared" si="9"/>
        <v>222</v>
      </c>
      <c r="AY125" s="11">
        <f t="shared" si="10"/>
        <v>124.5</v>
      </c>
      <c r="AZ125" s="8">
        <f t="shared" si="11"/>
        <v>123</v>
      </c>
      <c r="BA125" s="31">
        <v>94</v>
      </c>
    </row>
    <row r="126" spans="1:53" x14ac:dyDescent="0.2">
      <c r="A126" s="4" t="s">
        <v>247</v>
      </c>
      <c r="B126" s="4" t="s">
        <v>248</v>
      </c>
      <c r="C126" s="22">
        <v>89.1</v>
      </c>
      <c r="D126" s="5">
        <v>88</v>
      </c>
      <c r="E126" s="5">
        <v>83.1</v>
      </c>
      <c r="F126" s="5">
        <v>82.1</v>
      </c>
      <c r="G126" s="5">
        <v>84</v>
      </c>
      <c r="H126" s="23">
        <v>79.3</v>
      </c>
      <c r="I126" s="5">
        <v>22.1</v>
      </c>
      <c r="J126" s="5">
        <v>18.7</v>
      </c>
      <c r="K126" s="5">
        <v>29.6</v>
      </c>
      <c r="L126" s="5">
        <v>26.7</v>
      </c>
      <c r="M126" s="5">
        <v>19.399999999999999</v>
      </c>
      <c r="N126" s="23">
        <v>14.9</v>
      </c>
      <c r="O126" s="5">
        <v>6.5</v>
      </c>
      <c r="P126" s="5">
        <v>7.1</v>
      </c>
      <c r="Q126" s="5">
        <v>12.2</v>
      </c>
      <c r="R126" s="5">
        <v>12.6</v>
      </c>
      <c r="S126" s="5">
        <v>9</v>
      </c>
      <c r="T126" s="23">
        <v>10.8</v>
      </c>
      <c r="U126" s="5">
        <v>58</v>
      </c>
      <c r="V126" s="5">
        <v>47</v>
      </c>
      <c r="W126" s="5">
        <v>51</v>
      </c>
      <c r="X126" s="23">
        <v>44</v>
      </c>
      <c r="Y126" s="5">
        <v>129.5</v>
      </c>
      <c r="Z126" s="5">
        <v>117.5</v>
      </c>
      <c r="AA126" s="5">
        <v>133.5</v>
      </c>
      <c r="AB126" s="5">
        <v>126</v>
      </c>
      <c r="AC126" s="5">
        <v>142</v>
      </c>
      <c r="AD126" s="5">
        <v>89</v>
      </c>
      <c r="AE126" s="5">
        <v>197.5</v>
      </c>
      <c r="AF126" s="5">
        <v>141</v>
      </c>
      <c r="AG126" s="5">
        <v>156.5</v>
      </c>
      <c r="AH126" s="5">
        <v>128</v>
      </c>
      <c r="AI126" s="5">
        <v>165.5</v>
      </c>
      <c r="AJ126" s="5">
        <v>140.5</v>
      </c>
      <c r="AK126" s="5">
        <v>110</v>
      </c>
      <c r="AL126" s="5">
        <v>101</v>
      </c>
      <c r="AM126" s="5">
        <v>110.5</v>
      </c>
      <c r="AN126" s="5">
        <v>109.5</v>
      </c>
      <c r="AO126" s="5">
        <v>99</v>
      </c>
      <c r="AP126" s="5">
        <v>75</v>
      </c>
      <c r="AQ126" s="27">
        <f t="shared" si="6"/>
        <v>126.19444444444444</v>
      </c>
      <c r="AR126" s="8">
        <f t="shared" si="7"/>
        <v>122</v>
      </c>
      <c r="AS126" s="5">
        <v>247.5</v>
      </c>
      <c r="AT126" s="5">
        <v>94.5</v>
      </c>
      <c r="AU126" s="5">
        <v>152.5</v>
      </c>
      <c r="AV126" s="5">
        <v>64</v>
      </c>
      <c r="AW126" s="27">
        <f t="shared" si="8"/>
        <v>139.625</v>
      </c>
      <c r="AX126" s="8">
        <f t="shared" si="9"/>
        <v>134</v>
      </c>
      <c r="AY126" s="11">
        <f t="shared" si="10"/>
        <v>125</v>
      </c>
      <c r="AZ126" s="8">
        <f t="shared" si="11"/>
        <v>124</v>
      </c>
      <c r="BA126" s="31">
        <v>152</v>
      </c>
    </row>
    <row r="127" spans="1:53" x14ac:dyDescent="0.2">
      <c r="A127" s="4" t="s">
        <v>249</v>
      </c>
      <c r="B127" s="4" t="s">
        <v>250</v>
      </c>
      <c r="C127" s="22">
        <v>94.4</v>
      </c>
      <c r="D127" s="5">
        <v>94.3</v>
      </c>
      <c r="E127" s="5">
        <v>78.5</v>
      </c>
      <c r="F127" s="5">
        <v>80.400000000000006</v>
      </c>
      <c r="G127" s="5">
        <v>81.7</v>
      </c>
      <c r="H127" s="23">
        <v>87.1</v>
      </c>
      <c r="I127" s="5">
        <v>19.3</v>
      </c>
      <c r="J127" s="5">
        <v>24.2</v>
      </c>
      <c r="K127" s="5">
        <v>24.4</v>
      </c>
      <c r="L127" s="5">
        <v>30.3</v>
      </c>
      <c r="M127" s="5">
        <v>16.399999999999999</v>
      </c>
      <c r="N127" s="23">
        <v>15.8</v>
      </c>
      <c r="O127" s="5">
        <v>2.6</v>
      </c>
      <c r="P127" s="5">
        <v>3.6</v>
      </c>
      <c r="Q127" s="5">
        <v>15.1</v>
      </c>
      <c r="R127" s="5">
        <v>12.9</v>
      </c>
      <c r="S127" s="5">
        <v>8.1999999999999993</v>
      </c>
      <c r="T127" s="23">
        <v>4.8</v>
      </c>
      <c r="U127" s="5">
        <v>45</v>
      </c>
      <c r="V127" s="5">
        <v>42</v>
      </c>
      <c r="W127" s="5">
        <v>49</v>
      </c>
      <c r="X127" s="23">
        <v>38</v>
      </c>
      <c r="Y127" s="5">
        <v>242.5</v>
      </c>
      <c r="Z127" s="5">
        <v>239</v>
      </c>
      <c r="AA127" s="5">
        <v>74</v>
      </c>
      <c r="AB127" s="5">
        <v>97.5</v>
      </c>
      <c r="AC127" s="5">
        <v>104.5</v>
      </c>
      <c r="AD127" s="5">
        <v>191</v>
      </c>
      <c r="AE127" s="5">
        <v>159.5</v>
      </c>
      <c r="AF127" s="5">
        <v>199.5</v>
      </c>
      <c r="AG127" s="5">
        <v>102.5</v>
      </c>
      <c r="AH127" s="5">
        <v>167.5</v>
      </c>
      <c r="AI127" s="5">
        <v>121</v>
      </c>
      <c r="AJ127" s="5">
        <v>155</v>
      </c>
      <c r="AK127" s="5">
        <v>235.5</v>
      </c>
      <c r="AL127" s="5">
        <v>209.5</v>
      </c>
      <c r="AM127" s="5">
        <v>75</v>
      </c>
      <c r="AN127" s="5">
        <v>105.5</v>
      </c>
      <c r="AO127" s="5">
        <v>113.5</v>
      </c>
      <c r="AP127" s="5">
        <v>185.5</v>
      </c>
      <c r="AQ127" s="27">
        <f t="shared" si="6"/>
        <v>154.33333333333334</v>
      </c>
      <c r="AR127" s="8">
        <f t="shared" si="7"/>
        <v>152</v>
      </c>
      <c r="AS127" s="5">
        <v>68</v>
      </c>
      <c r="AT127" s="5">
        <v>53</v>
      </c>
      <c r="AU127" s="5">
        <v>115.5</v>
      </c>
      <c r="AV127" s="5">
        <v>23.5</v>
      </c>
      <c r="AW127" s="27">
        <f t="shared" si="8"/>
        <v>65</v>
      </c>
      <c r="AX127" s="8">
        <f t="shared" si="9"/>
        <v>44</v>
      </c>
      <c r="AY127" s="11">
        <f t="shared" si="10"/>
        <v>125</v>
      </c>
      <c r="AZ127" s="8">
        <f t="shared" si="11"/>
        <v>124</v>
      </c>
      <c r="BA127" s="31">
        <v>145</v>
      </c>
    </row>
    <row r="128" spans="1:53" x14ac:dyDescent="0.2">
      <c r="A128" s="4" t="s">
        <v>251</v>
      </c>
      <c r="B128" s="4" t="s">
        <v>252</v>
      </c>
      <c r="C128" s="22">
        <v>87.3</v>
      </c>
      <c r="D128" s="5">
        <v>89.8</v>
      </c>
      <c r="E128" s="5">
        <v>80.900000000000006</v>
      </c>
      <c r="F128" s="5">
        <v>81.099999999999994</v>
      </c>
      <c r="G128" s="5">
        <v>82.3</v>
      </c>
      <c r="H128" s="23">
        <v>75.5</v>
      </c>
      <c r="I128" s="5">
        <v>16.8</v>
      </c>
      <c r="J128" s="5">
        <v>19</v>
      </c>
      <c r="K128" s="5">
        <v>29.7</v>
      </c>
      <c r="L128" s="5">
        <v>28.2</v>
      </c>
      <c r="M128" s="5">
        <v>17.7</v>
      </c>
      <c r="N128" s="23">
        <v>9.8000000000000007</v>
      </c>
      <c r="O128" s="5">
        <v>8.5</v>
      </c>
      <c r="P128" s="5">
        <v>6.1</v>
      </c>
      <c r="Q128" s="5">
        <v>16</v>
      </c>
      <c r="R128" s="5">
        <v>14.8</v>
      </c>
      <c r="S128" s="5">
        <v>10.4</v>
      </c>
      <c r="T128" s="23">
        <v>14.1</v>
      </c>
      <c r="U128" s="5">
        <v>52</v>
      </c>
      <c r="V128" s="5">
        <v>61</v>
      </c>
      <c r="W128" s="5">
        <v>53</v>
      </c>
      <c r="X128" s="23">
        <v>53</v>
      </c>
      <c r="Y128" s="5">
        <v>97</v>
      </c>
      <c r="Z128" s="5">
        <v>146</v>
      </c>
      <c r="AA128" s="5">
        <v>103</v>
      </c>
      <c r="AB128" s="5">
        <v>108.5</v>
      </c>
      <c r="AC128" s="5">
        <v>118.5</v>
      </c>
      <c r="AD128" s="5">
        <v>45.5</v>
      </c>
      <c r="AE128" s="5">
        <v>119.5</v>
      </c>
      <c r="AF128" s="5">
        <v>149.5</v>
      </c>
      <c r="AG128" s="5">
        <v>158.5</v>
      </c>
      <c r="AH128" s="5">
        <v>143</v>
      </c>
      <c r="AI128" s="5">
        <v>140.5</v>
      </c>
      <c r="AJ128" s="5">
        <v>67.5</v>
      </c>
      <c r="AK128" s="5">
        <v>60</v>
      </c>
      <c r="AL128" s="5">
        <v>125</v>
      </c>
      <c r="AM128" s="5">
        <v>66</v>
      </c>
      <c r="AN128" s="5">
        <v>76</v>
      </c>
      <c r="AO128" s="5">
        <v>79</v>
      </c>
      <c r="AP128" s="5">
        <v>46</v>
      </c>
      <c r="AQ128" s="27">
        <f t="shared" si="6"/>
        <v>102.72222222222223</v>
      </c>
      <c r="AR128" s="8">
        <f t="shared" si="7"/>
        <v>94</v>
      </c>
      <c r="AS128" s="5">
        <v>171.5</v>
      </c>
      <c r="AT128" s="5">
        <v>261</v>
      </c>
      <c r="AU128" s="5">
        <v>187.5</v>
      </c>
      <c r="AV128" s="5">
        <v>192.5</v>
      </c>
      <c r="AW128" s="27">
        <f t="shared" si="8"/>
        <v>203.125</v>
      </c>
      <c r="AX128" s="8">
        <f t="shared" si="9"/>
        <v>228</v>
      </c>
      <c r="AY128" s="11">
        <f t="shared" si="10"/>
        <v>127.5</v>
      </c>
      <c r="AZ128" s="8">
        <f t="shared" si="11"/>
        <v>126</v>
      </c>
      <c r="BA128" s="31">
        <v>92</v>
      </c>
    </row>
    <row r="129" spans="1:53" x14ac:dyDescent="0.2">
      <c r="A129" s="4" t="s">
        <v>259</v>
      </c>
      <c r="B129" s="4" t="s">
        <v>260</v>
      </c>
      <c r="C129" s="22">
        <v>89.4</v>
      </c>
      <c r="D129" s="5">
        <v>90.1</v>
      </c>
      <c r="E129" s="5">
        <v>82.8</v>
      </c>
      <c r="F129" s="5">
        <v>82.8</v>
      </c>
      <c r="G129" s="5">
        <v>84.6</v>
      </c>
      <c r="H129" s="23">
        <v>84.1</v>
      </c>
      <c r="I129" s="5">
        <v>16.3</v>
      </c>
      <c r="J129" s="5">
        <v>19.7</v>
      </c>
      <c r="K129" s="5">
        <v>27.9</v>
      </c>
      <c r="L129" s="5">
        <v>27.2</v>
      </c>
      <c r="M129" s="5">
        <v>17.8</v>
      </c>
      <c r="N129" s="23">
        <v>14.9</v>
      </c>
      <c r="O129" s="5">
        <v>5.9</v>
      </c>
      <c r="P129" s="5">
        <v>5.5</v>
      </c>
      <c r="Q129" s="5">
        <v>11.8</v>
      </c>
      <c r="R129" s="5">
        <v>11.3</v>
      </c>
      <c r="S129" s="5">
        <v>6.3</v>
      </c>
      <c r="T129" s="23">
        <v>6</v>
      </c>
      <c r="U129" s="5">
        <v>47</v>
      </c>
      <c r="V129" s="5">
        <v>49</v>
      </c>
      <c r="W129" s="5">
        <v>52</v>
      </c>
      <c r="X129" s="23">
        <v>45</v>
      </c>
      <c r="Y129" s="5">
        <v>141.5</v>
      </c>
      <c r="Z129" s="5">
        <v>150.5</v>
      </c>
      <c r="AA129" s="5">
        <v>130</v>
      </c>
      <c r="AB129" s="5">
        <v>133.5</v>
      </c>
      <c r="AC129" s="5">
        <v>152</v>
      </c>
      <c r="AD129" s="5">
        <v>139.5</v>
      </c>
      <c r="AE129" s="5">
        <v>113.5</v>
      </c>
      <c r="AF129" s="5">
        <v>157</v>
      </c>
      <c r="AG129" s="5">
        <v>139.5</v>
      </c>
      <c r="AH129" s="5">
        <v>131.5</v>
      </c>
      <c r="AI129" s="5">
        <v>142.5</v>
      </c>
      <c r="AJ129" s="5">
        <v>140.5</v>
      </c>
      <c r="AK129" s="5">
        <v>124.5</v>
      </c>
      <c r="AL129" s="5">
        <v>142.5</v>
      </c>
      <c r="AM129" s="5">
        <v>119.5</v>
      </c>
      <c r="AN129" s="5">
        <v>128</v>
      </c>
      <c r="AO129" s="5">
        <v>153.5</v>
      </c>
      <c r="AP129" s="5">
        <v>161</v>
      </c>
      <c r="AQ129" s="27">
        <f t="shared" si="6"/>
        <v>138.91666666666666</v>
      </c>
      <c r="AR129" s="8">
        <f t="shared" si="7"/>
        <v>136</v>
      </c>
      <c r="AS129" s="5">
        <v>98.5</v>
      </c>
      <c r="AT129" s="5">
        <v>124.5</v>
      </c>
      <c r="AU129" s="5">
        <v>172.5</v>
      </c>
      <c r="AV129" s="5">
        <v>78</v>
      </c>
      <c r="AW129" s="27">
        <f t="shared" si="8"/>
        <v>118.375</v>
      </c>
      <c r="AX129" s="8">
        <f t="shared" si="9"/>
        <v>104</v>
      </c>
      <c r="AY129" s="11">
        <f t="shared" si="10"/>
        <v>128</v>
      </c>
      <c r="AZ129" s="8">
        <f t="shared" si="11"/>
        <v>127</v>
      </c>
      <c r="BA129" s="31">
        <v>107</v>
      </c>
    </row>
    <row r="130" spans="1:53" x14ac:dyDescent="0.2">
      <c r="A130" s="4" t="s">
        <v>257</v>
      </c>
      <c r="B130" s="4" t="s">
        <v>258</v>
      </c>
      <c r="C130" s="22">
        <v>86.3</v>
      </c>
      <c r="D130" s="5">
        <v>87.9</v>
      </c>
      <c r="E130" s="5">
        <v>80.400000000000006</v>
      </c>
      <c r="F130" s="5">
        <v>81.099999999999994</v>
      </c>
      <c r="G130" s="5">
        <v>76.5</v>
      </c>
      <c r="H130" s="23">
        <v>78.8</v>
      </c>
      <c r="I130" s="5">
        <v>20.3</v>
      </c>
      <c r="J130" s="5">
        <v>24.9</v>
      </c>
      <c r="K130" s="5">
        <v>33.799999999999997</v>
      </c>
      <c r="L130" s="5">
        <v>35.799999999999997</v>
      </c>
      <c r="M130" s="5">
        <v>18.5</v>
      </c>
      <c r="N130" s="23">
        <v>22</v>
      </c>
      <c r="O130" s="5">
        <v>9.1</v>
      </c>
      <c r="P130" s="5">
        <v>8.3000000000000007</v>
      </c>
      <c r="Q130" s="5">
        <v>15.6</v>
      </c>
      <c r="R130" s="5">
        <v>15.4</v>
      </c>
      <c r="S130" s="5">
        <v>14.9</v>
      </c>
      <c r="T130" s="23">
        <v>13.6</v>
      </c>
      <c r="U130" s="5">
        <v>53</v>
      </c>
      <c r="V130" s="5">
        <v>54</v>
      </c>
      <c r="W130" s="5">
        <v>52</v>
      </c>
      <c r="X130" s="23">
        <v>50</v>
      </c>
      <c r="Y130" s="5">
        <v>80.5</v>
      </c>
      <c r="Z130" s="5">
        <v>114</v>
      </c>
      <c r="AA130" s="5">
        <v>94.5</v>
      </c>
      <c r="AB130" s="5">
        <v>108.5</v>
      </c>
      <c r="AC130" s="5">
        <v>48</v>
      </c>
      <c r="AD130" s="5">
        <v>81</v>
      </c>
      <c r="AE130" s="5">
        <v>174.5</v>
      </c>
      <c r="AF130" s="5">
        <v>204</v>
      </c>
      <c r="AG130" s="5">
        <v>190.5</v>
      </c>
      <c r="AH130" s="5">
        <v>198</v>
      </c>
      <c r="AI130" s="5">
        <v>152</v>
      </c>
      <c r="AJ130" s="5">
        <v>212</v>
      </c>
      <c r="AK130" s="5">
        <v>54</v>
      </c>
      <c r="AL130" s="5">
        <v>78</v>
      </c>
      <c r="AM130" s="5">
        <v>68</v>
      </c>
      <c r="AN130" s="5">
        <v>66.5</v>
      </c>
      <c r="AO130" s="5">
        <v>38.5</v>
      </c>
      <c r="AP130" s="5">
        <v>50</v>
      </c>
      <c r="AQ130" s="27">
        <f t="shared" si="6"/>
        <v>111.80555555555556</v>
      </c>
      <c r="AR130" s="8">
        <f t="shared" si="7"/>
        <v>108</v>
      </c>
      <c r="AS130" s="5">
        <v>186.5</v>
      </c>
      <c r="AT130" s="5">
        <v>198</v>
      </c>
      <c r="AU130" s="5">
        <v>172.5</v>
      </c>
      <c r="AV130" s="5">
        <v>146</v>
      </c>
      <c r="AW130" s="27">
        <f t="shared" si="8"/>
        <v>175.75</v>
      </c>
      <c r="AX130" s="8">
        <f t="shared" si="9"/>
        <v>189</v>
      </c>
      <c r="AY130" s="11">
        <f t="shared" si="10"/>
        <v>128.25</v>
      </c>
      <c r="AZ130" s="8">
        <f t="shared" si="11"/>
        <v>128</v>
      </c>
      <c r="BA130" s="31">
        <v>111</v>
      </c>
    </row>
    <row r="131" spans="1:53" x14ac:dyDescent="0.2">
      <c r="A131" s="4" t="s">
        <v>253</v>
      </c>
      <c r="B131" s="4" t="s">
        <v>254</v>
      </c>
      <c r="C131" s="22">
        <v>85.7</v>
      </c>
      <c r="D131" s="5">
        <v>89</v>
      </c>
      <c r="E131" s="5">
        <v>86.2</v>
      </c>
      <c r="F131" s="5">
        <v>86.4</v>
      </c>
      <c r="G131" s="5">
        <v>81.3</v>
      </c>
      <c r="H131" s="23">
        <v>84.7</v>
      </c>
      <c r="I131" s="5">
        <v>6.7</v>
      </c>
      <c r="J131" s="5">
        <v>11.8</v>
      </c>
      <c r="K131" s="5">
        <v>18.399999999999999</v>
      </c>
      <c r="L131" s="5">
        <v>23.5</v>
      </c>
      <c r="M131" s="5">
        <v>18.8</v>
      </c>
      <c r="N131" s="23">
        <v>11.1</v>
      </c>
      <c r="O131" s="5">
        <v>1.3</v>
      </c>
      <c r="P131" s="5">
        <v>5.9</v>
      </c>
      <c r="Q131" s="5">
        <v>6.6</v>
      </c>
      <c r="R131" s="5">
        <v>5.9</v>
      </c>
      <c r="S131" s="5">
        <v>6.3</v>
      </c>
      <c r="T131" s="23"/>
      <c r="U131" s="5">
        <v>39</v>
      </c>
      <c r="V131" s="5">
        <v>56</v>
      </c>
      <c r="W131" s="5">
        <v>56</v>
      </c>
      <c r="X131" s="23">
        <v>42</v>
      </c>
      <c r="Y131" s="5">
        <v>69.5</v>
      </c>
      <c r="Z131" s="5">
        <v>130.5</v>
      </c>
      <c r="AA131" s="5">
        <v>175.5</v>
      </c>
      <c r="AB131" s="5">
        <v>183.5</v>
      </c>
      <c r="AC131" s="5">
        <v>97</v>
      </c>
      <c r="AD131" s="5">
        <v>151.5</v>
      </c>
      <c r="AE131" s="5">
        <v>14</v>
      </c>
      <c r="AF131" s="5">
        <v>58</v>
      </c>
      <c r="AG131" s="5">
        <v>39.5</v>
      </c>
      <c r="AH131" s="5">
        <v>90.5</v>
      </c>
      <c r="AI131" s="5">
        <v>156</v>
      </c>
      <c r="AJ131" s="5">
        <v>89</v>
      </c>
      <c r="AK131" s="5">
        <v>279.5</v>
      </c>
      <c r="AL131" s="5">
        <v>132</v>
      </c>
      <c r="AM131" s="5">
        <v>208</v>
      </c>
      <c r="AN131" s="5">
        <v>222.5</v>
      </c>
      <c r="AO131" s="5">
        <v>153.5</v>
      </c>
      <c r="AP131" s="5"/>
      <c r="AQ131" s="27">
        <f t="shared" ref="AQ131:AQ194" si="12">AVERAGE(Y131:AP131)</f>
        <v>132.35294117647058</v>
      </c>
      <c r="AR131" s="8">
        <f t="shared" ref="AR131:AR194" si="13">RANK(AQ131,AQ$3:AQ$292,1)</f>
        <v>132</v>
      </c>
      <c r="AS131" s="5">
        <v>13.5</v>
      </c>
      <c r="AT131" s="5">
        <v>225</v>
      </c>
      <c r="AU131" s="5">
        <v>227</v>
      </c>
      <c r="AV131" s="5">
        <v>48.5</v>
      </c>
      <c r="AW131" s="27">
        <f t="shared" ref="AW131:AW194" si="14">AVERAGE(AS131:AV131)</f>
        <v>128.5</v>
      </c>
      <c r="AX131" s="8">
        <f t="shared" ref="AX131:AX194" si="15">RANK(AW131,AW$3:AW$292,1)</f>
        <v>117</v>
      </c>
      <c r="AY131" s="11">
        <f t="shared" ref="AY131:AY194" si="16">((3*AR131)+AX131)/4</f>
        <v>128.25</v>
      </c>
      <c r="AZ131" s="8">
        <f t="shared" ref="AZ131:AZ194" si="17">RANK(AY131, AY$3:AY$292,1)</f>
        <v>128</v>
      </c>
      <c r="BA131" s="31">
        <v>144</v>
      </c>
    </row>
    <row r="132" spans="1:53" x14ac:dyDescent="0.2">
      <c r="A132" s="4" t="s">
        <v>255</v>
      </c>
      <c r="B132" s="4" t="s">
        <v>256</v>
      </c>
      <c r="C132" s="22">
        <v>91.6</v>
      </c>
      <c r="D132" s="5">
        <v>91.8</v>
      </c>
      <c r="E132" s="5">
        <v>83.2</v>
      </c>
      <c r="F132" s="5">
        <v>84.7</v>
      </c>
      <c r="G132" s="5">
        <v>82.6</v>
      </c>
      <c r="H132" s="23">
        <v>85.9</v>
      </c>
      <c r="I132" s="5">
        <v>15.2</v>
      </c>
      <c r="J132" s="5">
        <v>19.7</v>
      </c>
      <c r="K132" s="5">
        <v>27.4</v>
      </c>
      <c r="L132" s="5">
        <v>30.2</v>
      </c>
      <c r="M132" s="5">
        <v>13.5</v>
      </c>
      <c r="N132" s="23">
        <v>16.8</v>
      </c>
      <c r="O132" s="5">
        <v>4.2</v>
      </c>
      <c r="P132" s="5">
        <v>3.6</v>
      </c>
      <c r="Q132" s="5">
        <v>10</v>
      </c>
      <c r="R132" s="5">
        <v>8.9</v>
      </c>
      <c r="S132" s="5">
        <v>7.9</v>
      </c>
      <c r="T132" s="23">
        <v>5.4</v>
      </c>
      <c r="U132" s="5">
        <v>47</v>
      </c>
      <c r="V132" s="5">
        <v>49</v>
      </c>
      <c r="W132" s="5">
        <v>44</v>
      </c>
      <c r="X132" s="23">
        <v>44</v>
      </c>
      <c r="Y132" s="5">
        <v>185.5</v>
      </c>
      <c r="Z132" s="5">
        <v>189</v>
      </c>
      <c r="AA132" s="5">
        <v>135.5</v>
      </c>
      <c r="AB132" s="5">
        <v>156</v>
      </c>
      <c r="AC132" s="5">
        <v>123.5</v>
      </c>
      <c r="AD132" s="5">
        <v>163.5</v>
      </c>
      <c r="AE132" s="5">
        <v>99.5</v>
      </c>
      <c r="AF132" s="5">
        <v>157</v>
      </c>
      <c r="AG132" s="5">
        <v>134.5</v>
      </c>
      <c r="AH132" s="5">
        <v>165.5</v>
      </c>
      <c r="AI132" s="5">
        <v>77.5</v>
      </c>
      <c r="AJ132" s="5">
        <v>170</v>
      </c>
      <c r="AK132" s="5">
        <v>176.5</v>
      </c>
      <c r="AL132" s="5">
        <v>209.5</v>
      </c>
      <c r="AM132" s="5">
        <v>140.5</v>
      </c>
      <c r="AN132" s="5">
        <v>164.5</v>
      </c>
      <c r="AO132" s="5">
        <v>119.5</v>
      </c>
      <c r="AP132" s="5">
        <v>175</v>
      </c>
      <c r="AQ132" s="27">
        <f t="shared" si="12"/>
        <v>152.36111111111111</v>
      </c>
      <c r="AR132" s="8">
        <f t="shared" si="13"/>
        <v>149</v>
      </c>
      <c r="AS132" s="5">
        <v>98.5</v>
      </c>
      <c r="AT132" s="5">
        <v>124.5</v>
      </c>
      <c r="AU132" s="5">
        <v>52</v>
      </c>
      <c r="AV132" s="5">
        <v>64</v>
      </c>
      <c r="AW132" s="27">
        <f t="shared" si="14"/>
        <v>84.75</v>
      </c>
      <c r="AX132" s="8">
        <f t="shared" si="15"/>
        <v>66</v>
      </c>
      <c r="AY132" s="11">
        <f t="shared" si="16"/>
        <v>128.25</v>
      </c>
      <c r="AZ132" s="8">
        <f t="shared" si="17"/>
        <v>128</v>
      </c>
      <c r="BA132" s="31">
        <v>113</v>
      </c>
    </row>
    <row r="133" spans="1:53" x14ac:dyDescent="0.2">
      <c r="A133" s="4" t="s">
        <v>263</v>
      </c>
      <c r="B133" s="4" t="s">
        <v>264</v>
      </c>
      <c r="C133" s="22">
        <v>89.4</v>
      </c>
      <c r="D133" s="5">
        <v>90.3</v>
      </c>
      <c r="E133" s="5">
        <v>79.099999999999994</v>
      </c>
      <c r="F133" s="5">
        <v>77.2</v>
      </c>
      <c r="G133" s="5">
        <v>81.900000000000006</v>
      </c>
      <c r="H133" s="23">
        <v>79.8</v>
      </c>
      <c r="I133" s="5">
        <v>20.9</v>
      </c>
      <c r="J133" s="5">
        <v>24.2</v>
      </c>
      <c r="K133" s="5">
        <v>22.9</v>
      </c>
      <c r="L133" s="5">
        <v>23.7</v>
      </c>
      <c r="M133" s="5">
        <v>15</v>
      </c>
      <c r="N133" s="23">
        <v>13.1</v>
      </c>
      <c r="O133" s="5">
        <v>5.2</v>
      </c>
      <c r="P133" s="5">
        <v>4.8</v>
      </c>
      <c r="Q133" s="5">
        <v>13.7</v>
      </c>
      <c r="R133" s="5">
        <v>15.8</v>
      </c>
      <c r="S133" s="5">
        <v>5.7</v>
      </c>
      <c r="T133" s="23">
        <v>9.8000000000000007</v>
      </c>
      <c r="U133" s="5">
        <v>54</v>
      </c>
      <c r="V133" s="5">
        <v>56</v>
      </c>
      <c r="W133" s="5">
        <v>50</v>
      </c>
      <c r="X133" s="23">
        <v>47</v>
      </c>
      <c r="Y133" s="5">
        <v>141.5</v>
      </c>
      <c r="Z133" s="5">
        <v>156</v>
      </c>
      <c r="AA133" s="5">
        <v>81.5</v>
      </c>
      <c r="AB133" s="5">
        <v>58</v>
      </c>
      <c r="AC133" s="5">
        <v>110</v>
      </c>
      <c r="AD133" s="5">
        <v>95</v>
      </c>
      <c r="AE133" s="5">
        <v>183</v>
      </c>
      <c r="AF133" s="5">
        <v>199.5</v>
      </c>
      <c r="AG133" s="5">
        <v>78</v>
      </c>
      <c r="AH133" s="5">
        <v>92.5</v>
      </c>
      <c r="AI133" s="5">
        <v>99.5</v>
      </c>
      <c r="AJ133" s="5">
        <v>113.5</v>
      </c>
      <c r="AK133" s="5">
        <v>150.5</v>
      </c>
      <c r="AL133" s="5">
        <v>160</v>
      </c>
      <c r="AM133" s="5">
        <v>92</v>
      </c>
      <c r="AN133" s="5">
        <v>60.5</v>
      </c>
      <c r="AO133" s="5">
        <v>171.5</v>
      </c>
      <c r="AP133" s="5">
        <v>96.5</v>
      </c>
      <c r="AQ133" s="27">
        <f t="shared" si="12"/>
        <v>118.83333333333333</v>
      </c>
      <c r="AR133" s="8">
        <f t="shared" si="13"/>
        <v>116</v>
      </c>
      <c r="AS133" s="5">
        <v>206.5</v>
      </c>
      <c r="AT133" s="5">
        <v>225</v>
      </c>
      <c r="AU133" s="5">
        <v>133.5</v>
      </c>
      <c r="AV133" s="5">
        <v>102</v>
      </c>
      <c r="AW133" s="27">
        <f t="shared" si="14"/>
        <v>166.75</v>
      </c>
      <c r="AX133" s="8">
        <f t="shared" si="15"/>
        <v>167</v>
      </c>
      <c r="AY133" s="11">
        <f t="shared" si="16"/>
        <v>128.75</v>
      </c>
      <c r="AZ133" s="8">
        <f t="shared" si="17"/>
        <v>131</v>
      </c>
      <c r="BA133" s="31">
        <v>134</v>
      </c>
    </row>
    <row r="134" spans="1:53" x14ac:dyDescent="0.2">
      <c r="A134" s="4" t="s">
        <v>265</v>
      </c>
      <c r="B134" s="4" t="s">
        <v>266</v>
      </c>
      <c r="C134" s="22">
        <v>87.2</v>
      </c>
      <c r="D134" s="5">
        <v>87.4</v>
      </c>
      <c r="E134" s="5">
        <v>76.5</v>
      </c>
      <c r="F134" s="5">
        <v>77.7</v>
      </c>
      <c r="G134" s="5">
        <v>81.8</v>
      </c>
      <c r="H134" s="23">
        <v>84.2</v>
      </c>
      <c r="I134" s="5">
        <v>19.100000000000001</v>
      </c>
      <c r="J134" s="5">
        <v>23.7</v>
      </c>
      <c r="K134" s="5">
        <v>26.1</v>
      </c>
      <c r="L134" s="5">
        <v>27.3</v>
      </c>
      <c r="M134" s="5">
        <v>22.1</v>
      </c>
      <c r="N134" s="23">
        <v>21.3</v>
      </c>
      <c r="O134" s="5">
        <v>7.9</v>
      </c>
      <c r="P134" s="5">
        <v>8</v>
      </c>
      <c r="Q134" s="5">
        <v>18.8</v>
      </c>
      <c r="R134" s="5">
        <v>17.100000000000001</v>
      </c>
      <c r="S134" s="5">
        <v>11</v>
      </c>
      <c r="T134" s="23">
        <v>9.3000000000000007</v>
      </c>
      <c r="U134" s="5">
        <v>52</v>
      </c>
      <c r="V134" s="5">
        <v>50</v>
      </c>
      <c r="W134" s="5">
        <v>55</v>
      </c>
      <c r="X134" s="23">
        <v>53.5</v>
      </c>
      <c r="Y134" s="5">
        <v>92</v>
      </c>
      <c r="Z134" s="5">
        <v>101</v>
      </c>
      <c r="AA134" s="5">
        <v>56</v>
      </c>
      <c r="AB134" s="5">
        <v>63.5</v>
      </c>
      <c r="AC134" s="5">
        <v>107.5</v>
      </c>
      <c r="AD134" s="5">
        <v>142</v>
      </c>
      <c r="AE134" s="5">
        <v>156.5</v>
      </c>
      <c r="AF134" s="5">
        <v>193.5</v>
      </c>
      <c r="AG134" s="5">
        <v>121.5</v>
      </c>
      <c r="AH134" s="5">
        <v>133.5</v>
      </c>
      <c r="AI134" s="5">
        <v>192</v>
      </c>
      <c r="AJ134" s="5">
        <v>207.5</v>
      </c>
      <c r="AK134" s="5">
        <v>72</v>
      </c>
      <c r="AL134" s="5">
        <v>83</v>
      </c>
      <c r="AM134" s="5">
        <v>45</v>
      </c>
      <c r="AN134" s="5">
        <v>51.5</v>
      </c>
      <c r="AO134" s="5">
        <v>73</v>
      </c>
      <c r="AP134" s="5">
        <v>101</v>
      </c>
      <c r="AQ134" s="27">
        <f t="shared" si="12"/>
        <v>110.66666666666667</v>
      </c>
      <c r="AR134" s="8">
        <f t="shared" si="13"/>
        <v>105</v>
      </c>
      <c r="AS134" s="5">
        <v>171.5</v>
      </c>
      <c r="AT134" s="5">
        <v>143.5</v>
      </c>
      <c r="AU134" s="5">
        <v>216.5</v>
      </c>
      <c r="AV134" s="5">
        <v>201</v>
      </c>
      <c r="AW134" s="27">
        <f t="shared" si="14"/>
        <v>183.125</v>
      </c>
      <c r="AX134" s="8">
        <f t="shared" si="15"/>
        <v>205</v>
      </c>
      <c r="AY134" s="11">
        <f t="shared" si="16"/>
        <v>130</v>
      </c>
      <c r="AZ134" s="8">
        <f t="shared" si="17"/>
        <v>132</v>
      </c>
      <c r="BA134" s="31">
        <v>100</v>
      </c>
    </row>
    <row r="135" spans="1:53" x14ac:dyDescent="0.2">
      <c r="A135" s="4" t="s">
        <v>261</v>
      </c>
      <c r="B135" s="4" t="s">
        <v>262</v>
      </c>
      <c r="C135" s="22">
        <v>90.4</v>
      </c>
      <c r="D135" s="5">
        <v>89.1</v>
      </c>
      <c r="E135" s="5">
        <v>84.3</v>
      </c>
      <c r="F135" s="5">
        <v>84.8</v>
      </c>
      <c r="G135" s="5">
        <v>83.2</v>
      </c>
      <c r="H135" s="23">
        <v>84.9</v>
      </c>
      <c r="I135" s="5">
        <v>19</v>
      </c>
      <c r="J135" s="5">
        <v>21.5</v>
      </c>
      <c r="K135" s="5">
        <v>31.8</v>
      </c>
      <c r="L135" s="5">
        <v>29.6</v>
      </c>
      <c r="M135" s="5">
        <v>15.8</v>
      </c>
      <c r="N135" s="23">
        <v>16.7</v>
      </c>
      <c r="O135" s="5">
        <v>5</v>
      </c>
      <c r="P135" s="5">
        <v>6.8</v>
      </c>
      <c r="Q135" s="5">
        <v>10.199999999999999</v>
      </c>
      <c r="R135" s="5">
        <v>11.1</v>
      </c>
      <c r="S135" s="5">
        <v>6.8</v>
      </c>
      <c r="T135" s="23">
        <v>5</v>
      </c>
      <c r="U135" s="5">
        <v>46</v>
      </c>
      <c r="V135" s="5">
        <v>45</v>
      </c>
      <c r="W135" s="5">
        <v>51</v>
      </c>
      <c r="X135" s="23">
        <v>48</v>
      </c>
      <c r="Y135" s="5">
        <v>162.5</v>
      </c>
      <c r="Z135" s="5">
        <v>134.5</v>
      </c>
      <c r="AA135" s="5">
        <v>151</v>
      </c>
      <c r="AB135" s="5">
        <v>158.5</v>
      </c>
      <c r="AC135" s="5">
        <v>134</v>
      </c>
      <c r="AD135" s="5">
        <v>154</v>
      </c>
      <c r="AE135" s="5">
        <v>154.5</v>
      </c>
      <c r="AF135" s="5">
        <v>178</v>
      </c>
      <c r="AG135" s="5">
        <v>170.5</v>
      </c>
      <c r="AH135" s="5">
        <v>158</v>
      </c>
      <c r="AI135" s="5">
        <v>110.5</v>
      </c>
      <c r="AJ135" s="5">
        <v>168</v>
      </c>
      <c r="AK135" s="5">
        <v>155</v>
      </c>
      <c r="AL135" s="5">
        <v>107.5</v>
      </c>
      <c r="AM135" s="5">
        <v>139</v>
      </c>
      <c r="AN135" s="5">
        <v>130.5</v>
      </c>
      <c r="AO135" s="5">
        <v>145.5</v>
      </c>
      <c r="AP135" s="5">
        <v>180</v>
      </c>
      <c r="AQ135" s="27">
        <f t="shared" si="12"/>
        <v>149.52777777777777</v>
      </c>
      <c r="AR135" s="8">
        <f t="shared" si="13"/>
        <v>144</v>
      </c>
      <c r="AS135" s="5">
        <v>83</v>
      </c>
      <c r="AT135" s="5">
        <v>75.5</v>
      </c>
      <c r="AU135" s="5">
        <v>152.5</v>
      </c>
      <c r="AV135" s="5">
        <v>120.5</v>
      </c>
      <c r="AW135" s="27">
        <f t="shared" si="14"/>
        <v>107.875</v>
      </c>
      <c r="AX135" s="8">
        <f t="shared" si="15"/>
        <v>89</v>
      </c>
      <c r="AY135" s="11">
        <f t="shared" si="16"/>
        <v>130.25</v>
      </c>
      <c r="AZ135" s="8">
        <f t="shared" si="17"/>
        <v>133</v>
      </c>
      <c r="BA135" s="31">
        <v>132</v>
      </c>
    </row>
    <row r="136" spans="1:53" x14ac:dyDescent="0.2">
      <c r="A136" s="4" t="s">
        <v>267</v>
      </c>
      <c r="B136" s="4" t="s">
        <v>268</v>
      </c>
      <c r="C136" s="22">
        <v>90.9</v>
      </c>
      <c r="D136" s="5">
        <v>88.3</v>
      </c>
      <c r="E136" s="5">
        <v>84.2</v>
      </c>
      <c r="F136" s="5">
        <v>85.3</v>
      </c>
      <c r="G136" s="5">
        <v>82.7</v>
      </c>
      <c r="H136" s="23">
        <v>85.5</v>
      </c>
      <c r="I136" s="5">
        <v>16.600000000000001</v>
      </c>
      <c r="J136" s="5">
        <v>18.399999999999999</v>
      </c>
      <c r="K136" s="5">
        <v>26.8</v>
      </c>
      <c r="L136" s="5">
        <v>27</v>
      </c>
      <c r="M136" s="5">
        <v>19.899999999999999</v>
      </c>
      <c r="N136" s="23">
        <v>16</v>
      </c>
      <c r="O136" s="5">
        <v>5.6</v>
      </c>
      <c r="P136" s="5">
        <v>6.8</v>
      </c>
      <c r="Q136" s="5">
        <v>10.4</v>
      </c>
      <c r="R136" s="5">
        <v>8.8000000000000007</v>
      </c>
      <c r="S136" s="5">
        <v>7.9</v>
      </c>
      <c r="T136" s="23">
        <v>4.2</v>
      </c>
      <c r="U136" s="5">
        <v>50</v>
      </c>
      <c r="V136" s="5">
        <v>41</v>
      </c>
      <c r="W136" s="5">
        <v>48</v>
      </c>
      <c r="X136" s="23">
        <v>53</v>
      </c>
      <c r="Y136" s="5">
        <v>172</v>
      </c>
      <c r="Z136" s="5">
        <v>120.5</v>
      </c>
      <c r="AA136" s="5">
        <v>148</v>
      </c>
      <c r="AB136" s="5">
        <v>167</v>
      </c>
      <c r="AC136" s="5">
        <v>126</v>
      </c>
      <c r="AD136" s="5">
        <v>158</v>
      </c>
      <c r="AE136" s="5">
        <v>115.5</v>
      </c>
      <c r="AF136" s="5">
        <v>138</v>
      </c>
      <c r="AG136" s="5">
        <v>126</v>
      </c>
      <c r="AH136" s="5">
        <v>129.5</v>
      </c>
      <c r="AI136" s="5">
        <v>168</v>
      </c>
      <c r="AJ136" s="5">
        <v>157</v>
      </c>
      <c r="AK136" s="5">
        <v>137</v>
      </c>
      <c r="AL136" s="5">
        <v>107.5</v>
      </c>
      <c r="AM136" s="5">
        <v>135</v>
      </c>
      <c r="AN136" s="5">
        <v>166</v>
      </c>
      <c r="AO136" s="5">
        <v>119.5</v>
      </c>
      <c r="AP136" s="5">
        <v>208</v>
      </c>
      <c r="AQ136" s="27">
        <f t="shared" si="12"/>
        <v>144.36111111111111</v>
      </c>
      <c r="AR136" s="8">
        <f t="shared" si="13"/>
        <v>141</v>
      </c>
      <c r="AS136" s="5">
        <v>142</v>
      </c>
      <c r="AT136" s="5">
        <v>46.5</v>
      </c>
      <c r="AU136" s="5">
        <v>99</v>
      </c>
      <c r="AV136" s="5">
        <v>192.5</v>
      </c>
      <c r="AW136" s="27">
        <f t="shared" si="14"/>
        <v>120</v>
      </c>
      <c r="AX136" s="8">
        <f t="shared" si="15"/>
        <v>106</v>
      </c>
      <c r="AY136" s="11">
        <f t="shared" si="16"/>
        <v>132.25</v>
      </c>
      <c r="AZ136" s="8">
        <f t="shared" si="17"/>
        <v>134</v>
      </c>
      <c r="BA136" s="31">
        <v>149</v>
      </c>
    </row>
    <row r="137" spans="1:53" x14ac:dyDescent="0.2">
      <c r="A137" s="4" t="s">
        <v>269</v>
      </c>
      <c r="B137" s="4" t="s">
        <v>270</v>
      </c>
      <c r="C137" s="22">
        <v>90.7</v>
      </c>
      <c r="D137" s="5">
        <v>91.6</v>
      </c>
      <c r="E137" s="5">
        <v>81.7</v>
      </c>
      <c r="F137" s="5">
        <v>82.6</v>
      </c>
      <c r="G137" s="5">
        <v>80.400000000000006</v>
      </c>
      <c r="H137" s="23">
        <v>81.099999999999994</v>
      </c>
      <c r="I137" s="5">
        <v>15.5</v>
      </c>
      <c r="J137" s="5">
        <v>19.2</v>
      </c>
      <c r="K137" s="5">
        <v>25.6</v>
      </c>
      <c r="L137" s="5">
        <v>27.4</v>
      </c>
      <c r="M137" s="5">
        <v>13.1</v>
      </c>
      <c r="N137" s="23">
        <v>13.2</v>
      </c>
      <c r="O137" s="5">
        <v>4.8</v>
      </c>
      <c r="P137" s="5">
        <v>4.0999999999999996</v>
      </c>
      <c r="Q137" s="5">
        <v>10.3</v>
      </c>
      <c r="R137" s="5">
        <v>11.8</v>
      </c>
      <c r="S137" s="5">
        <v>9.3000000000000007</v>
      </c>
      <c r="T137" s="23">
        <v>8.3000000000000007</v>
      </c>
      <c r="U137" s="5">
        <v>48</v>
      </c>
      <c r="V137" s="5">
        <v>51</v>
      </c>
      <c r="W137" s="5">
        <v>51</v>
      </c>
      <c r="X137" s="23">
        <v>55</v>
      </c>
      <c r="Y137" s="5">
        <v>169</v>
      </c>
      <c r="Z137" s="5">
        <v>183</v>
      </c>
      <c r="AA137" s="5">
        <v>115</v>
      </c>
      <c r="AB137" s="5">
        <v>130.5</v>
      </c>
      <c r="AC137" s="5">
        <v>88</v>
      </c>
      <c r="AD137" s="5">
        <v>110.5</v>
      </c>
      <c r="AE137" s="5">
        <v>104</v>
      </c>
      <c r="AF137" s="5">
        <v>153.5</v>
      </c>
      <c r="AG137" s="5">
        <v>118</v>
      </c>
      <c r="AH137" s="5">
        <v>136.5</v>
      </c>
      <c r="AI137" s="5">
        <v>74.5</v>
      </c>
      <c r="AJ137" s="5">
        <v>116</v>
      </c>
      <c r="AK137" s="5">
        <v>159</v>
      </c>
      <c r="AL137" s="5">
        <v>187</v>
      </c>
      <c r="AM137" s="5">
        <v>137.5</v>
      </c>
      <c r="AN137" s="5">
        <v>118</v>
      </c>
      <c r="AO137" s="5">
        <v>91.5</v>
      </c>
      <c r="AP137" s="5">
        <v>117.5</v>
      </c>
      <c r="AQ137" s="27">
        <f t="shared" si="12"/>
        <v>128.27777777777777</v>
      </c>
      <c r="AR137" s="8">
        <f t="shared" si="13"/>
        <v>126</v>
      </c>
      <c r="AS137" s="5">
        <v>113.5</v>
      </c>
      <c r="AT137" s="5">
        <v>161</v>
      </c>
      <c r="AU137" s="5">
        <v>152.5</v>
      </c>
      <c r="AV137" s="5">
        <v>221.5</v>
      </c>
      <c r="AW137" s="27">
        <f t="shared" si="14"/>
        <v>162.125</v>
      </c>
      <c r="AX137" s="8">
        <f t="shared" si="15"/>
        <v>157</v>
      </c>
      <c r="AY137" s="11">
        <f t="shared" si="16"/>
        <v>133.75</v>
      </c>
      <c r="AZ137" s="8">
        <f t="shared" si="17"/>
        <v>135</v>
      </c>
      <c r="BA137" s="31">
        <v>88</v>
      </c>
    </row>
    <row r="138" spans="1:53" x14ac:dyDescent="0.2">
      <c r="A138" s="4" t="s">
        <v>271</v>
      </c>
      <c r="B138" s="4" t="s">
        <v>272</v>
      </c>
      <c r="C138" s="22">
        <v>88.7</v>
      </c>
      <c r="D138" s="5">
        <v>89.7</v>
      </c>
      <c r="E138" s="5">
        <v>79.599999999999994</v>
      </c>
      <c r="F138" s="5">
        <v>82</v>
      </c>
      <c r="G138" s="5">
        <v>88.4</v>
      </c>
      <c r="H138" s="23">
        <v>87.3</v>
      </c>
      <c r="I138" s="5">
        <v>19.899999999999999</v>
      </c>
      <c r="J138" s="5">
        <v>20.5</v>
      </c>
      <c r="K138" s="5">
        <v>29</v>
      </c>
      <c r="L138" s="5">
        <v>27.6</v>
      </c>
      <c r="M138" s="5">
        <v>20</v>
      </c>
      <c r="N138" s="23">
        <v>15.4</v>
      </c>
      <c r="O138" s="5">
        <v>6.2</v>
      </c>
      <c r="P138" s="5">
        <v>5.0999999999999996</v>
      </c>
      <c r="Q138" s="5">
        <v>13.4</v>
      </c>
      <c r="R138" s="5">
        <v>11.4</v>
      </c>
      <c r="S138" s="5">
        <v>4.3</v>
      </c>
      <c r="T138" s="23">
        <v>4.4000000000000004</v>
      </c>
      <c r="U138" s="5">
        <v>47</v>
      </c>
      <c r="V138" s="5">
        <v>51</v>
      </c>
      <c r="W138" s="5">
        <v>47</v>
      </c>
      <c r="X138" s="23">
        <v>47.5</v>
      </c>
      <c r="Y138" s="5">
        <v>123.5</v>
      </c>
      <c r="Z138" s="5">
        <v>144</v>
      </c>
      <c r="AA138" s="5">
        <v>88</v>
      </c>
      <c r="AB138" s="5">
        <v>124</v>
      </c>
      <c r="AC138" s="5">
        <v>203</v>
      </c>
      <c r="AD138" s="5">
        <v>193</v>
      </c>
      <c r="AE138" s="5">
        <v>169</v>
      </c>
      <c r="AF138" s="5">
        <v>164</v>
      </c>
      <c r="AG138" s="5">
        <v>152</v>
      </c>
      <c r="AH138" s="5">
        <v>140</v>
      </c>
      <c r="AI138" s="5">
        <v>171.5</v>
      </c>
      <c r="AJ138" s="5">
        <v>147.5</v>
      </c>
      <c r="AK138" s="5">
        <v>116</v>
      </c>
      <c r="AL138" s="5">
        <v>150.5</v>
      </c>
      <c r="AM138" s="5">
        <v>94.5</v>
      </c>
      <c r="AN138" s="5">
        <v>125.5</v>
      </c>
      <c r="AO138" s="5">
        <v>209.5</v>
      </c>
      <c r="AP138" s="5">
        <v>198.5</v>
      </c>
      <c r="AQ138" s="27">
        <f t="shared" si="12"/>
        <v>150.77777777777777</v>
      </c>
      <c r="AR138" s="8">
        <f t="shared" si="13"/>
        <v>147</v>
      </c>
      <c r="AS138" s="5">
        <v>98.5</v>
      </c>
      <c r="AT138" s="5">
        <v>161</v>
      </c>
      <c r="AU138" s="5">
        <v>81</v>
      </c>
      <c r="AV138" s="5">
        <v>112.5</v>
      </c>
      <c r="AW138" s="27">
        <f t="shared" si="14"/>
        <v>113.25</v>
      </c>
      <c r="AX138" s="8">
        <f t="shared" si="15"/>
        <v>98</v>
      </c>
      <c r="AY138" s="11">
        <f t="shared" si="16"/>
        <v>134.75</v>
      </c>
      <c r="AZ138" s="8">
        <f t="shared" si="17"/>
        <v>136</v>
      </c>
      <c r="BA138" s="31">
        <v>126</v>
      </c>
    </row>
    <row r="139" spans="1:53" x14ac:dyDescent="0.2">
      <c r="A139" s="4" t="s">
        <v>273</v>
      </c>
      <c r="B139" s="4" t="s">
        <v>274</v>
      </c>
      <c r="C139" s="22">
        <v>84.7</v>
      </c>
      <c r="D139" s="5">
        <v>81.8</v>
      </c>
      <c r="E139" s="5">
        <v>83.2</v>
      </c>
      <c r="F139" s="5">
        <v>79.5</v>
      </c>
      <c r="G139" s="5">
        <v>79.2</v>
      </c>
      <c r="H139" s="23">
        <v>80.7</v>
      </c>
      <c r="I139" s="5">
        <v>22.8</v>
      </c>
      <c r="J139" s="5">
        <v>19.100000000000001</v>
      </c>
      <c r="K139" s="5">
        <v>33.9</v>
      </c>
      <c r="L139" s="5">
        <v>32.1</v>
      </c>
      <c r="M139" s="5">
        <v>26.8</v>
      </c>
      <c r="N139" s="23">
        <v>14.1</v>
      </c>
      <c r="O139" s="5">
        <v>10.6</v>
      </c>
      <c r="P139" s="5">
        <v>13.1</v>
      </c>
      <c r="Q139" s="5">
        <v>12.4</v>
      </c>
      <c r="R139" s="5">
        <v>14.7</v>
      </c>
      <c r="S139" s="5">
        <v>13.7</v>
      </c>
      <c r="T139" s="23">
        <v>11</v>
      </c>
      <c r="U139" s="5">
        <v>59</v>
      </c>
      <c r="V139" s="5">
        <v>49</v>
      </c>
      <c r="W139" s="5">
        <v>59</v>
      </c>
      <c r="X139" s="23">
        <v>53</v>
      </c>
      <c r="Y139" s="5">
        <v>54.5</v>
      </c>
      <c r="Z139" s="5">
        <v>39.5</v>
      </c>
      <c r="AA139" s="5">
        <v>135.5</v>
      </c>
      <c r="AB139" s="5">
        <v>86</v>
      </c>
      <c r="AC139" s="5">
        <v>77.5</v>
      </c>
      <c r="AD139" s="5">
        <v>107</v>
      </c>
      <c r="AE139" s="5">
        <v>201.5</v>
      </c>
      <c r="AF139" s="5">
        <v>152</v>
      </c>
      <c r="AG139" s="5">
        <v>192</v>
      </c>
      <c r="AH139" s="5">
        <v>178</v>
      </c>
      <c r="AI139" s="5">
        <v>224</v>
      </c>
      <c r="AJ139" s="5">
        <v>128</v>
      </c>
      <c r="AK139" s="5">
        <v>38</v>
      </c>
      <c r="AL139" s="5">
        <v>25.5</v>
      </c>
      <c r="AM139" s="5">
        <v>108</v>
      </c>
      <c r="AN139" s="5">
        <v>77</v>
      </c>
      <c r="AO139" s="5">
        <v>47</v>
      </c>
      <c r="AP139" s="5">
        <v>71</v>
      </c>
      <c r="AQ139" s="27">
        <f t="shared" si="12"/>
        <v>107.88888888888889</v>
      </c>
      <c r="AR139" s="8">
        <f t="shared" si="13"/>
        <v>103</v>
      </c>
      <c r="AS139" s="5">
        <v>254.5</v>
      </c>
      <c r="AT139" s="5">
        <v>124.5</v>
      </c>
      <c r="AU139" s="5">
        <v>250.5</v>
      </c>
      <c r="AV139" s="5">
        <v>192.5</v>
      </c>
      <c r="AW139" s="27">
        <f t="shared" si="14"/>
        <v>205.5</v>
      </c>
      <c r="AX139" s="8">
        <f t="shared" si="15"/>
        <v>231</v>
      </c>
      <c r="AY139" s="11">
        <f t="shared" si="16"/>
        <v>135</v>
      </c>
      <c r="AZ139" s="8">
        <f t="shared" si="17"/>
        <v>137</v>
      </c>
      <c r="BA139" s="32">
        <v>153</v>
      </c>
    </row>
    <row r="140" spans="1:53" x14ac:dyDescent="0.2">
      <c r="A140" s="4" t="s">
        <v>275</v>
      </c>
      <c r="B140" s="4" t="s">
        <v>276</v>
      </c>
      <c r="C140" s="22">
        <v>90.9</v>
      </c>
      <c r="D140" s="5">
        <v>91.6</v>
      </c>
      <c r="E140" s="5">
        <v>85.5</v>
      </c>
      <c r="F140" s="5">
        <v>86.4</v>
      </c>
      <c r="G140" s="5">
        <v>84.1</v>
      </c>
      <c r="H140" s="23">
        <v>82.9</v>
      </c>
      <c r="I140" s="5">
        <v>21.4</v>
      </c>
      <c r="J140" s="5">
        <v>20.8</v>
      </c>
      <c r="K140" s="5">
        <v>32.4</v>
      </c>
      <c r="L140" s="5">
        <v>28.3</v>
      </c>
      <c r="M140" s="5">
        <v>15.1</v>
      </c>
      <c r="N140" s="23">
        <v>14.3</v>
      </c>
      <c r="O140" s="5">
        <v>4.2</v>
      </c>
      <c r="P140" s="5">
        <v>3.8</v>
      </c>
      <c r="Q140" s="5">
        <v>9</v>
      </c>
      <c r="R140" s="5">
        <v>7</v>
      </c>
      <c r="S140" s="5">
        <v>6.2</v>
      </c>
      <c r="T140" s="23">
        <v>8.1</v>
      </c>
      <c r="U140" s="5">
        <v>46</v>
      </c>
      <c r="V140" s="5">
        <v>47</v>
      </c>
      <c r="W140" s="5">
        <v>42</v>
      </c>
      <c r="X140" s="23">
        <v>43</v>
      </c>
      <c r="Y140" s="5">
        <v>172</v>
      </c>
      <c r="Z140" s="5">
        <v>183</v>
      </c>
      <c r="AA140" s="5">
        <v>163.5</v>
      </c>
      <c r="AB140" s="5">
        <v>183.5</v>
      </c>
      <c r="AC140" s="5">
        <v>144</v>
      </c>
      <c r="AD140" s="5">
        <v>129.5</v>
      </c>
      <c r="AE140" s="5">
        <v>191.5</v>
      </c>
      <c r="AF140" s="5">
        <v>171.5</v>
      </c>
      <c r="AG140" s="5">
        <v>180.5</v>
      </c>
      <c r="AH140" s="5">
        <v>145</v>
      </c>
      <c r="AI140" s="5">
        <v>101</v>
      </c>
      <c r="AJ140" s="5">
        <v>132</v>
      </c>
      <c r="AK140" s="5">
        <v>176.5</v>
      </c>
      <c r="AL140" s="5">
        <v>198.5</v>
      </c>
      <c r="AM140" s="5">
        <v>157.5</v>
      </c>
      <c r="AN140" s="5">
        <v>203.5</v>
      </c>
      <c r="AO140" s="5">
        <v>156.5</v>
      </c>
      <c r="AP140" s="5">
        <v>122</v>
      </c>
      <c r="AQ140" s="27">
        <f t="shared" si="12"/>
        <v>161.75</v>
      </c>
      <c r="AR140" s="8">
        <f t="shared" si="13"/>
        <v>165</v>
      </c>
      <c r="AS140" s="5">
        <v>83</v>
      </c>
      <c r="AT140" s="5">
        <v>94.5</v>
      </c>
      <c r="AU140" s="5">
        <v>39.5</v>
      </c>
      <c r="AV140" s="5">
        <v>55</v>
      </c>
      <c r="AW140" s="27">
        <f t="shared" si="14"/>
        <v>68</v>
      </c>
      <c r="AX140" s="8">
        <f t="shared" si="15"/>
        <v>46</v>
      </c>
      <c r="AY140" s="11">
        <f t="shared" si="16"/>
        <v>135.25</v>
      </c>
      <c r="AZ140" s="8">
        <f t="shared" si="17"/>
        <v>138</v>
      </c>
      <c r="BA140" s="31">
        <v>141</v>
      </c>
    </row>
    <row r="141" spans="1:53" x14ac:dyDescent="0.2">
      <c r="A141" s="4" t="s">
        <v>279</v>
      </c>
      <c r="B141" s="4" t="s">
        <v>280</v>
      </c>
      <c r="C141" s="22">
        <v>91.1</v>
      </c>
      <c r="D141" s="5">
        <v>90.1</v>
      </c>
      <c r="E141" s="5">
        <v>87.2</v>
      </c>
      <c r="F141" s="5">
        <v>83.8</v>
      </c>
      <c r="G141" s="5">
        <v>83.5</v>
      </c>
      <c r="H141" s="23">
        <v>84.4</v>
      </c>
      <c r="I141" s="5">
        <v>17.7</v>
      </c>
      <c r="J141" s="5">
        <v>17.600000000000001</v>
      </c>
      <c r="K141" s="5">
        <v>31.2</v>
      </c>
      <c r="L141" s="5">
        <v>26.4</v>
      </c>
      <c r="M141" s="5">
        <v>14.3</v>
      </c>
      <c r="N141" s="23">
        <v>16.399999999999999</v>
      </c>
      <c r="O141" s="5">
        <v>4.4000000000000004</v>
      </c>
      <c r="P141" s="5">
        <v>5.0999999999999996</v>
      </c>
      <c r="Q141" s="5">
        <v>6.5</v>
      </c>
      <c r="R141" s="5">
        <v>9.5</v>
      </c>
      <c r="S141" s="5">
        <v>6</v>
      </c>
      <c r="T141" s="23">
        <v>5</v>
      </c>
      <c r="U141" s="5">
        <v>49</v>
      </c>
      <c r="V141" s="5">
        <v>48</v>
      </c>
      <c r="W141" s="5">
        <v>51</v>
      </c>
      <c r="X141" s="23">
        <v>41</v>
      </c>
      <c r="Y141" s="5">
        <v>175.5</v>
      </c>
      <c r="Z141" s="5">
        <v>150.5</v>
      </c>
      <c r="AA141" s="5">
        <v>188.5</v>
      </c>
      <c r="AB141" s="5">
        <v>144</v>
      </c>
      <c r="AC141" s="5">
        <v>137.5</v>
      </c>
      <c r="AD141" s="5">
        <v>146.5</v>
      </c>
      <c r="AE141" s="5">
        <v>139</v>
      </c>
      <c r="AF141" s="5">
        <v>130</v>
      </c>
      <c r="AG141" s="5">
        <v>166.5</v>
      </c>
      <c r="AH141" s="5">
        <v>121</v>
      </c>
      <c r="AI141" s="5">
        <v>90.5</v>
      </c>
      <c r="AJ141" s="5">
        <v>163</v>
      </c>
      <c r="AK141" s="5">
        <v>168.5</v>
      </c>
      <c r="AL141" s="5">
        <v>150.5</v>
      </c>
      <c r="AM141" s="5">
        <v>211</v>
      </c>
      <c r="AN141" s="5">
        <v>154</v>
      </c>
      <c r="AO141" s="5">
        <v>164</v>
      </c>
      <c r="AP141" s="5">
        <v>180</v>
      </c>
      <c r="AQ141" s="27">
        <f t="shared" si="12"/>
        <v>154.47222222222223</v>
      </c>
      <c r="AR141" s="8">
        <f t="shared" si="13"/>
        <v>153</v>
      </c>
      <c r="AS141" s="5">
        <v>125.5</v>
      </c>
      <c r="AT141" s="5">
        <v>108</v>
      </c>
      <c r="AU141" s="5">
        <v>152.5</v>
      </c>
      <c r="AV141" s="5">
        <v>41.5</v>
      </c>
      <c r="AW141" s="27">
        <f t="shared" si="14"/>
        <v>106.875</v>
      </c>
      <c r="AX141" s="8">
        <f t="shared" si="15"/>
        <v>87</v>
      </c>
      <c r="AY141" s="11">
        <f t="shared" si="16"/>
        <v>136.5</v>
      </c>
      <c r="AZ141" s="8">
        <f t="shared" si="17"/>
        <v>139</v>
      </c>
      <c r="BA141" s="31">
        <v>172</v>
      </c>
    </row>
    <row r="142" spans="1:53" x14ac:dyDescent="0.2">
      <c r="A142" s="4" t="s">
        <v>277</v>
      </c>
      <c r="B142" s="4" t="s">
        <v>278</v>
      </c>
      <c r="C142" s="22">
        <v>88.1</v>
      </c>
      <c r="D142" s="5">
        <v>89.1</v>
      </c>
      <c r="E142" s="5">
        <v>80.8</v>
      </c>
      <c r="F142" s="5">
        <v>80.2</v>
      </c>
      <c r="G142" s="5">
        <v>83.2</v>
      </c>
      <c r="H142" s="23">
        <v>80.400000000000006</v>
      </c>
      <c r="I142" s="5">
        <v>21.7</v>
      </c>
      <c r="J142" s="5">
        <v>18.7</v>
      </c>
      <c r="K142" s="5">
        <v>24.2</v>
      </c>
      <c r="L142" s="5">
        <v>26.6</v>
      </c>
      <c r="M142" s="5">
        <v>17.5</v>
      </c>
      <c r="N142" s="23">
        <v>15</v>
      </c>
      <c r="O142" s="5">
        <v>6.8</v>
      </c>
      <c r="P142" s="5">
        <v>6.6</v>
      </c>
      <c r="Q142" s="5">
        <v>13.2</v>
      </c>
      <c r="R142" s="5">
        <v>13.6</v>
      </c>
      <c r="S142" s="5">
        <v>8.5</v>
      </c>
      <c r="T142" s="23">
        <v>10.8</v>
      </c>
      <c r="U142" s="5">
        <v>59</v>
      </c>
      <c r="V142" s="5">
        <v>57</v>
      </c>
      <c r="W142" s="5">
        <v>48</v>
      </c>
      <c r="X142" s="23">
        <v>50</v>
      </c>
      <c r="Y142" s="5">
        <v>112.5</v>
      </c>
      <c r="Z142" s="5">
        <v>134.5</v>
      </c>
      <c r="AA142" s="5">
        <v>100.5</v>
      </c>
      <c r="AB142" s="5">
        <v>95.5</v>
      </c>
      <c r="AC142" s="5">
        <v>134</v>
      </c>
      <c r="AD142" s="5">
        <v>101.5</v>
      </c>
      <c r="AE142" s="5">
        <v>194</v>
      </c>
      <c r="AF142" s="5">
        <v>141</v>
      </c>
      <c r="AG142" s="5">
        <v>98</v>
      </c>
      <c r="AH142" s="5">
        <v>126</v>
      </c>
      <c r="AI142" s="5">
        <v>134</v>
      </c>
      <c r="AJ142" s="5">
        <v>143</v>
      </c>
      <c r="AK142" s="5">
        <v>99.5</v>
      </c>
      <c r="AL142" s="5">
        <v>115</v>
      </c>
      <c r="AM142" s="5">
        <v>99</v>
      </c>
      <c r="AN142" s="5">
        <v>92.5</v>
      </c>
      <c r="AO142" s="5">
        <v>108</v>
      </c>
      <c r="AP142" s="5">
        <v>75</v>
      </c>
      <c r="AQ142" s="27">
        <f t="shared" si="12"/>
        <v>116.86111111111111</v>
      </c>
      <c r="AR142" s="8">
        <f t="shared" si="13"/>
        <v>114</v>
      </c>
      <c r="AS142" s="5">
        <v>254.5</v>
      </c>
      <c r="AT142" s="5">
        <v>235</v>
      </c>
      <c r="AU142" s="5">
        <v>99</v>
      </c>
      <c r="AV142" s="5">
        <v>146</v>
      </c>
      <c r="AW142" s="27">
        <f t="shared" si="14"/>
        <v>183.625</v>
      </c>
      <c r="AX142" s="8">
        <f t="shared" si="15"/>
        <v>206</v>
      </c>
      <c r="AY142" s="11">
        <f t="shared" si="16"/>
        <v>137</v>
      </c>
      <c r="AZ142" s="8">
        <f t="shared" si="17"/>
        <v>140</v>
      </c>
      <c r="BA142" s="31">
        <v>138</v>
      </c>
    </row>
    <row r="143" spans="1:53" x14ac:dyDescent="0.2">
      <c r="A143" s="4" t="s">
        <v>281</v>
      </c>
      <c r="B143" s="4" t="s">
        <v>282</v>
      </c>
      <c r="C143" s="22">
        <v>91.2</v>
      </c>
      <c r="D143" s="5">
        <v>90.2</v>
      </c>
      <c r="E143" s="5">
        <v>87.2</v>
      </c>
      <c r="F143" s="5">
        <v>87.5</v>
      </c>
      <c r="G143" s="5">
        <v>85.8</v>
      </c>
      <c r="H143" s="23">
        <v>83.6</v>
      </c>
      <c r="I143" s="5">
        <v>22.5</v>
      </c>
      <c r="J143" s="5">
        <v>18.899999999999999</v>
      </c>
      <c r="K143" s="5">
        <v>27.9</v>
      </c>
      <c r="L143" s="5">
        <v>27.4</v>
      </c>
      <c r="M143" s="5">
        <v>19.2</v>
      </c>
      <c r="N143" s="23">
        <v>17.399999999999999</v>
      </c>
      <c r="O143" s="5">
        <v>5.6</v>
      </c>
      <c r="P143" s="5">
        <v>5.5</v>
      </c>
      <c r="Q143" s="5">
        <v>8.1</v>
      </c>
      <c r="R143" s="5">
        <v>7.3</v>
      </c>
      <c r="S143" s="5">
        <v>6.5</v>
      </c>
      <c r="T143" s="23">
        <v>8</v>
      </c>
      <c r="U143" s="5">
        <v>47</v>
      </c>
      <c r="V143" s="5">
        <v>45</v>
      </c>
      <c r="W143" s="5">
        <v>43</v>
      </c>
      <c r="X143" s="23">
        <v>45</v>
      </c>
      <c r="Y143" s="5">
        <v>178.5</v>
      </c>
      <c r="Z143" s="5">
        <v>153</v>
      </c>
      <c r="AA143" s="5">
        <v>188.5</v>
      </c>
      <c r="AB143" s="5">
        <v>200</v>
      </c>
      <c r="AC143" s="5">
        <v>176</v>
      </c>
      <c r="AD143" s="5">
        <v>132.5</v>
      </c>
      <c r="AE143" s="5">
        <v>199.5</v>
      </c>
      <c r="AF143" s="5">
        <v>147</v>
      </c>
      <c r="AG143" s="5">
        <v>139.5</v>
      </c>
      <c r="AH143" s="5">
        <v>136.5</v>
      </c>
      <c r="AI143" s="5">
        <v>162.5</v>
      </c>
      <c r="AJ143" s="5">
        <v>174.5</v>
      </c>
      <c r="AK143" s="5">
        <v>137</v>
      </c>
      <c r="AL143" s="5">
        <v>142.5</v>
      </c>
      <c r="AM143" s="5">
        <v>175</v>
      </c>
      <c r="AN143" s="5">
        <v>199</v>
      </c>
      <c r="AO143" s="5">
        <v>151</v>
      </c>
      <c r="AP143" s="5">
        <v>123.5</v>
      </c>
      <c r="AQ143" s="27">
        <f t="shared" si="12"/>
        <v>162</v>
      </c>
      <c r="AR143" s="8">
        <f t="shared" si="13"/>
        <v>166</v>
      </c>
      <c r="AS143" s="5">
        <v>98.5</v>
      </c>
      <c r="AT143" s="5">
        <v>75.5</v>
      </c>
      <c r="AU143" s="5">
        <v>47</v>
      </c>
      <c r="AV143" s="5">
        <v>78</v>
      </c>
      <c r="AW143" s="27">
        <f t="shared" si="14"/>
        <v>74.75</v>
      </c>
      <c r="AX143" s="8">
        <f t="shared" si="15"/>
        <v>51</v>
      </c>
      <c r="AY143" s="11">
        <f t="shared" si="16"/>
        <v>137.25</v>
      </c>
      <c r="AZ143" s="8">
        <f t="shared" si="17"/>
        <v>141</v>
      </c>
      <c r="BA143" s="31">
        <v>175</v>
      </c>
    </row>
    <row r="144" spans="1:53" x14ac:dyDescent="0.2">
      <c r="A144" s="4" t="s">
        <v>283</v>
      </c>
      <c r="B144" s="4" t="s">
        <v>284</v>
      </c>
      <c r="C144" s="22">
        <v>93.1</v>
      </c>
      <c r="D144" s="5">
        <v>91.1</v>
      </c>
      <c r="E144" s="5">
        <v>87.7</v>
      </c>
      <c r="F144" s="5">
        <v>84.7</v>
      </c>
      <c r="G144" s="5">
        <v>84.4</v>
      </c>
      <c r="H144" s="23">
        <v>86.1</v>
      </c>
      <c r="I144" s="5">
        <v>21.9</v>
      </c>
      <c r="J144" s="5">
        <v>18</v>
      </c>
      <c r="K144" s="5">
        <v>36.799999999999997</v>
      </c>
      <c r="L144" s="5">
        <v>23</v>
      </c>
      <c r="M144" s="5">
        <v>18.100000000000001</v>
      </c>
      <c r="N144" s="23">
        <v>14</v>
      </c>
      <c r="O144" s="5">
        <v>2.1</v>
      </c>
      <c r="P144" s="5">
        <v>4</v>
      </c>
      <c r="Q144" s="5">
        <v>8.6</v>
      </c>
      <c r="R144" s="5">
        <v>8.6</v>
      </c>
      <c r="S144" s="5">
        <v>7.4</v>
      </c>
      <c r="T144" s="23">
        <v>4.8</v>
      </c>
      <c r="U144" s="5">
        <v>47</v>
      </c>
      <c r="V144" s="5">
        <v>38</v>
      </c>
      <c r="W144" s="5">
        <v>41</v>
      </c>
      <c r="X144" s="23">
        <v>27</v>
      </c>
      <c r="Y144" s="5">
        <v>216.5</v>
      </c>
      <c r="Z144" s="5">
        <v>173</v>
      </c>
      <c r="AA144" s="5">
        <v>200.5</v>
      </c>
      <c r="AB144" s="5">
        <v>156</v>
      </c>
      <c r="AC144" s="5">
        <v>150</v>
      </c>
      <c r="AD144" s="5">
        <v>169.5</v>
      </c>
      <c r="AE144" s="5">
        <v>196</v>
      </c>
      <c r="AF144" s="5">
        <v>134.5</v>
      </c>
      <c r="AG144" s="5">
        <v>208</v>
      </c>
      <c r="AH144" s="5">
        <v>82</v>
      </c>
      <c r="AI144" s="5">
        <v>148</v>
      </c>
      <c r="AJ144" s="5">
        <v>125.5</v>
      </c>
      <c r="AK144" s="5">
        <v>257</v>
      </c>
      <c r="AL144" s="5">
        <v>190.5</v>
      </c>
      <c r="AM144" s="5">
        <v>164.5</v>
      </c>
      <c r="AN144" s="5">
        <v>168</v>
      </c>
      <c r="AO144" s="5">
        <v>132</v>
      </c>
      <c r="AP144" s="5">
        <v>185.5</v>
      </c>
      <c r="AQ144" s="27">
        <f t="shared" si="12"/>
        <v>169.83333333333334</v>
      </c>
      <c r="AR144" s="8">
        <f t="shared" si="13"/>
        <v>179</v>
      </c>
      <c r="AS144" s="5">
        <v>98.5</v>
      </c>
      <c r="AT144" s="5">
        <v>26.5</v>
      </c>
      <c r="AU144" s="5">
        <v>31</v>
      </c>
      <c r="AV144" s="5">
        <v>3</v>
      </c>
      <c r="AW144" s="27">
        <f t="shared" si="14"/>
        <v>39.75</v>
      </c>
      <c r="AX144" s="8">
        <f t="shared" si="15"/>
        <v>21</v>
      </c>
      <c r="AY144" s="11">
        <f t="shared" si="16"/>
        <v>139.5</v>
      </c>
      <c r="AZ144" s="8">
        <f t="shared" si="17"/>
        <v>142</v>
      </c>
      <c r="BA144" s="31">
        <v>166</v>
      </c>
    </row>
    <row r="145" spans="1:53" x14ac:dyDescent="0.2">
      <c r="A145" s="4" t="s">
        <v>285</v>
      </c>
      <c r="B145" s="4" t="s">
        <v>286</v>
      </c>
      <c r="C145" s="22">
        <v>89.7</v>
      </c>
      <c r="D145" s="5">
        <v>88.4</v>
      </c>
      <c r="E145" s="5">
        <v>81.099999999999994</v>
      </c>
      <c r="F145" s="5">
        <v>80.5</v>
      </c>
      <c r="G145" s="5">
        <v>80.5</v>
      </c>
      <c r="H145" s="23">
        <v>85.2</v>
      </c>
      <c r="I145" s="5">
        <v>18.100000000000001</v>
      </c>
      <c r="J145" s="5">
        <v>19.7</v>
      </c>
      <c r="K145" s="5">
        <v>25.1</v>
      </c>
      <c r="L145" s="5">
        <v>26.5</v>
      </c>
      <c r="M145" s="5">
        <v>12.7</v>
      </c>
      <c r="N145" s="23">
        <v>11.1</v>
      </c>
      <c r="O145" s="5">
        <v>4.4000000000000004</v>
      </c>
      <c r="P145" s="5">
        <v>5.6</v>
      </c>
      <c r="Q145" s="5">
        <v>12</v>
      </c>
      <c r="R145" s="5">
        <v>13.5</v>
      </c>
      <c r="S145" s="5">
        <v>5.7</v>
      </c>
      <c r="T145" s="23">
        <v>6.2</v>
      </c>
      <c r="U145" s="5">
        <v>55</v>
      </c>
      <c r="V145" s="5">
        <v>49</v>
      </c>
      <c r="W145" s="5">
        <v>51</v>
      </c>
      <c r="X145" s="23">
        <v>54.5</v>
      </c>
      <c r="Y145" s="5">
        <v>147</v>
      </c>
      <c r="Z145" s="5">
        <v>122</v>
      </c>
      <c r="AA145" s="5">
        <v>107</v>
      </c>
      <c r="AB145" s="5">
        <v>99.5</v>
      </c>
      <c r="AC145" s="5">
        <v>90</v>
      </c>
      <c r="AD145" s="5">
        <v>157</v>
      </c>
      <c r="AE145" s="5">
        <v>145</v>
      </c>
      <c r="AF145" s="5">
        <v>157</v>
      </c>
      <c r="AG145" s="5">
        <v>111</v>
      </c>
      <c r="AH145" s="5">
        <v>123</v>
      </c>
      <c r="AI145" s="5">
        <v>69</v>
      </c>
      <c r="AJ145" s="5">
        <v>89</v>
      </c>
      <c r="AK145" s="5">
        <v>168.5</v>
      </c>
      <c r="AL145" s="5">
        <v>139.5</v>
      </c>
      <c r="AM145" s="5">
        <v>115</v>
      </c>
      <c r="AN145" s="5">
        <v>96</v>
      </c>
      <c r="AO145" s="5">
        <v>171.5</v>
      </c>
      <c r="AP145" s="5">
        <v>155.5</v>
      </c>
      <c r="AQ145" s="27">
        <f t="shared" si="12"/>
        <v>125.69444444444444</v>
      </c>
      <c r="AR145" s="8">
        <f t="shared" si="13"/>
        <v>121</v>
      </c>
      <c r="AS145" s="5">
        <v>223.5</v>
      </c>
      <c r="AT145" s="5">
        <v>124.5</v>
      </c>
      <c r="AU145" s="5">
        <v>152.5</v>
      </c>
      <c r="AV145" s="5">
        <v>217</v>
      </c>
      <c r="AW145" s="27">
        <f t="shared" si="14"/>
        <v>179.375</v>
      </c>
      <c r="AX145" s="8">
        <f t="shared" si="15"/>
        <v>197</v>
      </c>
      <c r="AY145" s="11">
        <f t="shared" si="16"/>
        <v>140</v>
      </c>
      <c r="AZ145" s="8">
        <f t="shared" si="17"/>
        <v>143</v>
      </c>
      <c r="BA145" s="31">
        <v>154</v>
      </c>
    </row>
    <row r="146" spans="1:53" x14ac:dyDescent="0.2">
      <c r="A146" s="4" t="s">
        <v>287</v>
      </c>
      <c r="B146" s="4" t="s">
        <v>288</v>
      </c>
      <c r="C146" s="22">
        <v>90.3</v>
      </c>
      <c r="D146" s="5">
        <v>88.6</v>
      </c>
      <c r="E146" s="5">
        <v>77.599999999999994</v>
      </c>
      <c r="F146" s="5">
        <v>76.8</v>
      </c>
      <c r="G146" s="5">
        <v>88.5</v>
      </c>
      <c r="H146" s="23">
        <v>84.3</v>
      </c>
      <c r="I146" s="5">
        <v>21.2</v>
      </c>
      <c r="J146" s="5">
        <v>16.3</v>
      </c>
      <c r="K146" s="5">
        <v>24.9</v>
      </c>
      <c r="L146" s="5">
        <v>21.9</v>
      </c>
      <c r="M146" s="5">
        <v>21.7</v>
      </c>
      <c r="N146" s="23">
        <v>20</v>
      </c>
      <c r="O146" s="5">
        <v>5.2</v>
      </c>
      <c r="P146" s="5">
        <v>7.7</v>
      </c>
      <c r="Q146" s="5">
        <v>15.6</v>
      </c>
      <c r="R146" s="5">
        <v>16.100000000000001</v>
      </c>
      <c r="S146" s="5">
        <v>2.5</v>
      </c>
      <c r="T146" s="23">
        <v>10.7</v>
      </c>
      <c r="U146" s="5">
        <v>60</v>
      </c>
      <c r="V146" s="5">
        <v>46.5</v>
      </c>
      <c r="W146" s="5">
        <v>56</v>
      </c>
      <c r="X146" s="23">
        <v>48</v>
      </c>
      <c r="Y146" s="5">
        <v>160</v>
      </c>
      <c r="Z146" s="5">
        <v>124</v>
      </c>
      <c r="AA146" s="5">
        <v>66.5</v>
      </c>
      <c r="AB146" s="5">
        <v>56</v>
      </c>
      <c r="AC146" s="5">
        <v>205.5</v>
      </c>
      <c r="AD146" s="5">
        <v>144.5</v>
      </c>
      <c r="AE146" s="5">
        <v>189.5</v>
      </c>
      <c r="AF146" s="5">
        <v>112.5</v>
      </c>
      <c r="AG146" s="5">
        <v>107.5</v>
      </c>
      <c r="AH146" s="5">
        <v>70.5</v>
      </c>
      <c r="AI146" s="5">
        <v>186.5</v>
      </c>
      <c r="AJ146" s="5">
        <v>196</v>
      </c>
      <c r="AK146" s="5">
        <v>150.5</v>
      </c>
      <c r="AL146" s="5">
        <v>86</v>
      </c>
      <c r="AM146" s="5">
        <v>68</v>
      </c>
      <c r="AN146" s="5">
        <v>57</v>
      </c>
      <c r="AO146" s="5">
        <v>258.5</v>
      </c>
      <c r="AP146" s="5">
        <v>79</v>
      </c>
      <c r="AQ146" s="27">
        <f t="shared" si="12"/>
        <v>128.77777777777777</v>
      </c>
      <c r="AR146" s="8">
        <f t="shared" si="13"/>
        <v>127</v>
      </c>
      <c r="AS146" s="5">
        <v>262.5</v>
      </c>
      <c r="AT146" s="5">
        <v>88.5</v>
      </c>
      <c r="AU146" s="5">
        <v>227</v>
      </c>
      <c r="AV146" s="5">
        <v>120.5</v>
      </c>
      <c r="AW146" s="27">
        <f t="shared" si="14"/>
        <v>174.625</v>
      </c>
      <c r="AX146" s="8">
        <f t="shared" si="15"/>
        <v>186</v>
      </c>
      <c r="AY146" s="11">
        <f t="shared" si="16"/>
        <v>141.75</v>
      </c>
      <c r="AZ146" s="8">
        <f t="shared" si="17"/>
        <v>144</v>
      </c>
      <c r="BA146" s="31">
        <v>177</v>
      </c>
    </row>
    <row r="147" spans="1:53" x14ac:dyDescent="0.2">
      <c r="A147" s="4" t="s">
        <v>289</v>
      </c>
      <c r="B147" s="4" t="s">
        <v>290</v>
      </c>
      <c r="C147" s="22">
        <v>90</v>
      </c>
      <c r="D147" s="5">
        <v>90.7</v>
      </c>
      <c r="E147" s="5">
        <v>85.1</v>
      </c>
      <c r="F147" s="5">
        <v>85.7</v>
      </c>
      <c r="G147" s="5">
        <v>81.5</v>
      </c>
      <c r="H147" s="23">
        <v>84.7</v>
      </c>
      <c r="I147" s="5">
        <v>15.2</v>
      </c>
      <c r="J147" s="5">
        <v>18.8</v>
      </c>
      <c r="K147" s="5">
        <v>28.6</v>
      </c>
      <c r="L147" s="5">
        <v>29.7</v>
      </c>
      <c r="M147" s="5">
        <v>12.2</v>
      </c>
      <c r="N147" s="23">
        <v>13.7</v>
      </c>
      <c r="O147" s="5">
        <v>4.0999999999999996</v>
      </c>
      <c r="P147" s="5">
        <v>3.8</v>
      </c>
      <c r="Q147" s="5">
        <v>7.4</v>
      </c>
      <c r="R147" s="5">
        <v>6.7</v>
      </c>
      <c r="S147" s="5">
        <v>6.1</v>
      </c>
      <c r="T147" s="23">
        <v>4.8</v>
      </c>
      <c r="U147" s="5">
        <v>52</v>
      </c>
      <c r="V147" s="5">
        <v>55</v>
      </c>
      <c r="W147" s="5">
        <v>49</v>
      </c>
      <c r="X147" s="23">
        <v>42</v>
      </c>
      <c r="Y147" s="5">
        <v>153</v>
      </c>
      <c r="Z147" s="5">
        <v>163.5</v>
      </c>
      <c r="AA147" s="5">
        <v>158</v>
      </c>
      <c r="AB147" s="5">
        <v>173</v>
      </c>
      <c r="AC147" s="5">
        <v>101.5</v>
      </c>
      <c r="AD147" s="5">
        <v>151.5</v>
      </c>
      <c r="AE147" s="5">
        <v>99.5</v>
      </c>
      <c r="AF147" s="5">
        <v>144.5</v>
      </c>
      <c r="AG147" s="5">
        <v>148.5</v>
      </c>
      <c r="AH147" s="5">
        <v>159.5</v>
      </c>
      <c r="AI147" s="5">
        <v>63</v>
      </c>
      <c r="AJ147" s="5">
        <v>122</v>
      </c>
      <c r="AK147" s="5">
        <v>180.5</v>
      </c>
      <c r="AL147" s="5">
        <v>198.5</v>
      </c>
      <c r="AM147" s="5">
        <v>193.5</v>
      </c>
      <c r="AN147" s="5">
        <v>209.5</v>
      </c>
      <c r="AO147" s="5">
        <v>160.5</v>
      </c>
      <c r="AP147" s="5">
        <v>185.5</v>
      </c>
      <c r="AQ147" s="27">
        <f t="shared" si="12"/>
        <v>153.63888888888889</v>
      </c>
      <c r="AR147" s="8">
        <f t="shared" si="13"/>
        <v>151</v>
      </c>
      <c r="AS147" s="5">
        <v>171.5</v>
      </c>
      <c r="AT147" s="5">
        <v>213</v>
      </c>
      <c r="AU147" s="5">
        <v>115.5</v>
      </c>
      <c r="AV147" s="5">
        <v>48.5</v>
      </c>
      <c r="AW147" s="27">
        <f t="shared" si="14"/>
        <v>137.125</v>
      </c>
      <c r="AX147" s="8">
        <f t="shared" si="15"/>
        <v>128</v>
      </c>
      <c r="AY147" s="11">
        <f t="shared" si="16"/>
        <v>145.25</v>
      </c>
      <c r="AZ147" s="8">
        <f t="shared" si="17"/>
        <v>145</v>
      </c>
      <c r="BA147" s="31">
        <v>140</v>
      </c>
    </row>
    <row r="148" spans="1:53" x14ac:dyDescent="0.2">
      <c r="A148" s="4" t="s">
        <v>291</v>
      </c>
      <c r="B148" s="4" t="s">
        <v>292</v>
      </c>
      <c r="C148" s="22">
        <v>94.1</v>
      </c>
      <c r="D148" s="5">
        <v>93.9</v>
      </c>
      <c r="E148" s="5">
        <v>82.4</v>
      </c>
      <c r="F148" s="5">
        <v>87</v>
      </c>
      <c r="G148" s="5">
        <v>82.3</v>
      </c>
      <c r="H148" s="23">
        <v>86.1</v>
      </c>
      <c r="I148" s="5">
        <v>19</v>
      </c>
      <c r="J148" s="5">
        <v>27.5</v>
      </c>
      <c r="K148" s="5">
        <v>29.5</v>
      </c>
      <c r="L148" s="5">
        <v>40.700000000000003</v>
      </c>
      <c r="M148" s="5">
        <v>15.9</v>
      </c>
      <c r="N148" s="23">
        <v>15.2</v>
      </c>
      <c r="O148" s="5">
        <v>3.2</v>
      </c>
      <c r="P148" s="5">
        <v>3.4</v>
      </c>
      <c r="Q148" s="5">
        <v>11.8</v>
      </c>
      <c r="R148" s="5">
        <v>9.5</v>
      </c>
      <c r="S148" s="5">
        <v>7</v>
      </c>
      <c r="T148" s="23">
        <v>4.4000000000000004</v>
      </c>
      <c r="U148" s="5">
        <v>41</v>
      </c>
      <c r="V148" s="5">
        <v>41</v>
      </c>
      <c r="W148" s="5">
        <v>39</v>
      </c>
      <c r="X148" s="23">
        <v>48</v>
      </c>
      <c r="Y148" s="5">
        <v>233</v>
      </c>
      <c r="Z148" s="5">
        <v>227.5</v>
      </c>
      <c r="AA148" s="5">
        <v>126</v>
      </c>
      <c r="AB148" s="5">
        <v>191</v>
      </c>
      <c r="AC148" s="5">
        <v>118.5</v>
      </c>
      <c r="AD148" s="5">
        <v>169.5</v>
      </c>
      <c r="AE148" s="5">
        <v>154.5</v>
      </c>
      <c r="AF148" s="5">
        <v>225</v>
      </c>
      <c r="AG148" s="5">
        <v>155</v>
      </c>
      <c r="AH148" s="5">
        <v>233</v>
      </c>
      <c r="AI148" s="5">
        <v>113.5</v>
      </c>
      <c r="AJ148" s="5">
        <v>145.5</v>
      </c>
      <c r="AK148" s="5">
        <v>215</v>
      </c>
      <c r="AL148" s="5">
        <v>220.5</v>
      </c>
      <c r="AM148" s="5">
        <v>119.5</v>
      </c>
      <c r="AN148" s="5">
        <v>154</v>
      </c>
      <c r="AO148" s="5">
        <v>140</v>
      </c>
      <c r="AP148" s="5">
        <v>198.5</v>
      </c>
      <c r="AQ148" s="27">
        <f t="shared" si="12"/>
        <v>174.41666666666666</v>
      </c>
      <c r="AR148" s="8">
        <f t="shared" si="13"/>
        <v>184</v>
      </c>
      <c r="AS148" s="5">
        <v>28</v>
      </c>
      <c r="AT148" s="5">
        <v>46.5</v>
      </c>
      <c r="AU148" s="5">
        <v>21.5</v>
      </c>
      <c r="AV148" s="5">
        <v>120.5</v>
      </c>
      <c r="AW148" s="27">
        <f t="shared" si="14"/>
        <v>54.125</v>
      </c>
      <c r="AX148" s="8">
        <f t="shared" si="15"/>
        <v>33</v>
      </c>
      <c r="AY148" s="11">
        <f t="shared" si="16"/>
        <v>146.25</v>
      </c>
      <c r="AZ148" s="8">
        <f t="shared" si="17"/>
        <v>146</v>
      </c>
      <c r="BA148" s="31">
        <v>112</v>
      </c>
    </row>
    <row r="149" spans="1:53" x14ac:dyDescent="0.2">
      <c r="A149" s="4" t="s">
        <v>293</v>
      </c>
      <c r="B149" s="4" t="s">
        <v>294</v>
      </c>
      <c r="C149" s="22">
        <v>91</v>
      </c>
      <c r="D149" s="5">
        <v>89.1</v>
      </c>
      <c r="E149" s="5">
        <v>84.6</v>
      </c>
      <c r="F149" s="5">
        <v>83.1</v>
      </c>
      <c r="G149" s="5">
        <v>85.4</v>
      </c>
      <c r="H149" s="23">
        <v>81.099999999999994</v>
      </c>
      <c r="I149" s="5">
        <v>22.8</v>
      </c>
      <c r="J149" s="5">
        <v>21.6</v>
      </c>
      <c r="K149" s="5">
        <v>32.4</v>
      </c>
      <c r="L149" s="5">
        <v>29.5</v>
      </c>
      <c r="M149" s="5">
        <v>21.5</v>
      </c>
      <c r="N149" s="23">
        <v>14.7</v>
      </c>
      <c r="O149" s="5">
        <v>4.4000000000000004</v>
      </c>
      <c r="P149" s="5">
        <v>6.3</v>
      </c>
      <c r="Q149" s="5">
        <v>9.9</v>
      </c>
      <c r="R149" s="5">
        <v>11.7</v>
      </c>
      <c r="S149" s="5">
        <v>7</v>
      </c>
      <c r="T149" s="23">
        <v>9.5</v>
      </c>
      <c r="U149" s="5">
        <v>54.5</v>
      </c>
      <c r="V149" s="5">
        <v>48</v>
      </c>
      <c r="W149" s="5">
        <v>54</v>
      </c>
      <c r="X149" s="23">
        <v>47</v>
      </c>
      <c r="Y149" s="5">
        <v>174</v>
      </c>
      <c r="Z149" s="5">
        <v>134.5</v>
      </c>
      <c r="AA149" s="5">
        <v>153.5</v>
      </c>
      <c r="AB149" s="5">
        <v>138</v>
      </c>
      <c r="AC149" s="5">
        <v>168</v>
      </c>
      <c r="AD149" s="5">
        <v>110.5</v>
      </c>
      <c r="AE149" s="5">
        <v>201.5</v>
      </c>
      <c r="AF149" s="5">
        <v>179</v>
      </c>
      <c r="AG149" s="5">
        <v>180.5</v>
      </c>
      <c r="AH149" s="5">
        <v>157</v>
      </c>
      <c r="AI149" s="5">
        <v>184</v>
      </c>
      <c r="AJ149" s="5">
        <v>136.5</v>
      </c>
      <c r="AK149" s="5">
        <v>168.5</v>
      </c>
      <c r="AL149" s="5">
        <v>120</v>
      </c>
      <c r="AM149" s="5">
        <v>143.5</v>
      </c>
      <c r="AN149" s="5">
        <v>122</v>
      </c>
      <c r="AO149" s="5">
        <v>140</v>
      </c>
      <c r="AP149" s="5">
        <v>99</v>
      </c>
      <c r="AQ149" s="27">
        <f t="shared" si="12"/>
        <v>150.55555555555554</v>
      </c>
      <c r="AR149" s="8">
        <f t="shared" si="13"/>
        <v>146</v>
      </c>
      <c r="AS149" s="5">
        <v>215.5</v>
      </c>
      <c r="AT149" s="5">
        <v>108</v>
      </c>
      <c r="AU149" s="5">
        <v>203</v>
      </c>
      <c r="AV149" s="5">
        <v>102</v>
      </c>
      <c r="AW149" s="27">
        <f t="shared" si="14"/>
        <v>157.125</v>
      </c>
      <c r="AX149" s="8">
        <f t="shared" si="15"/>
        <v>149</v>
      </c>
      <c r="AY149" s="11">
        <f t="shared" si="16"/>
        <v>146.75</v>
      </c>
      <c r="AZ149" s="8">
        <f t="shared" si="17"/>
        <v>147</v>
      </c>
      <c r="BA149" s="31">
        <v>173</v>
      </c>
    </row>
    <row r="150" spans="1:53" x14ac:dyDescent="0.2">
      <c r="A150" s="4" t="s">
        <v>295</v>
      </c>
      <c r="B150" s="4" t="s">
        <v>296</v>
      </c>
      <c r="C150" s="22">
        <v>91.2</v>
      </c>
      <c r="D150" s="5">
        <v>92.8</v>
      </c>
      <c r="E150" s="5">
        <v>91.7</v>
      </c>
      <c r="F150" s="5">
        <v>91.3</v>
      </c>
      <c r="G150" s="5">
        <v>90.6</v>
      </c>
      <c r="H150" s="23">
        <v>89</v>
      </c>
      <c r="I150" s="5">
        <v>16.899999999999999</v>
      </c>
      <c r="J150" s="5">
        <v>13.5</v>
      </c>
      <c r="K150" s="5">
        <v>37.9</v>
      </c>
      <c r="L150" s="5">
        <v>32.700000000000003</v>
      </c>
      <c r="M150" s="5">
        <v>12.5</v>
      </c>
      <c r="N150" s="23">
        <v>8</v>
      </c>
      <c r="O150" s="5">
        <v>3.1</v>
      </c>
      <c r="P150" s="5">
        <v>3.8</v>
      </c>
      <c r="Q150" s="5">
        <v>1.5</v>
      </c>
      <c r="R150" s="5">
        <v>3.8</v>
      </c>
      <c r="S150" s="5">
        <v>0</v>
      </c>
      <c r="T150" s="23"/>
      <c r="U150" s="5">
        <v>30</v>
      </c>
      <c r="V150" s="5">
        <v>39</v>
      </c>
      <c r="W150" s="5">
        <v>43</v>
      </c>
      <c r="X150" s="23">
        <v>28.5</v>
      </c>
      <c r="Y150" s="5">
        <v>178.5</v>
      </c>
      <c r="Z150" s="5">
        <v>210.5</v>
      </c>
      <c r="AA150" s="5">
        <v>260</v>
      </c>
      <c r="AB150" s="5">
        <v>246</v>
      </c>
      <c r="AC150" s="5">
        <v>233.5</v>
      </c>
      <c r="AD150" s="5">
        <v>216</v>
      </c>
      <c r="AE150" s="5">
        <v>123</v>
      </c>
      <c r="AF150" s="5">
        <v>74</v>
      </c>
      <c r="AG150" s="5">
        <v>213</v>
      </c>
      <c r="AH150" s="5">
        <v>181.5</v>
      </c>
      <c r="AI150" s="5">
        <v>67</v>
      </c>
      <c r="AJ150" s="5">
        <v>45</v>
      </c>
      <c r="AK150" s="5">
        <v>220.5</v>
      </c>
      <c r="AL150" s="5">
        <v>198.5</v>
      </c>
      <c r="AM150" s="5">
        <v>290</v>
      </c>
      <c r="AN150" s="5">
        <v>265</v>
      </c>
      <c r="AO150" s="5">
        <v>287</v>
      </c>
      <c r="AP150" s="5"/>
      <c r="AQ150" s="27">
        <f t="shared" si="12"/>
        <v>194.64705882352942</v>
      </c>
      <c r="AR150" s="8">
        <f t="shared" si="13"/>
        <v>195</v>
      </c>
      <c r="AS150" s="5">
        <v>1.5</v>
      </c>
      <c r="AT150" s="5">
        <v>33.5</v>
      </c>
      <c r="AU150" s="5">
        <v>47</v>
      </c>
      <c r="AV150" s="5">
        <v>5</v>
      </c>
      <c r="AW150" s="27">
        <f t="shared" si="14"/>
        <v>21.75</v>
      </c>
      <c r="AX150" s="8">
        <f t="shared" si="15"/>
        <v>6</v>
      </c>
      <c r="AY150" s="11">
        <f t="shared" si="16"/>
        <v>147.75</v>
      </c>
      <c r="AZ150" s="8">
        <f t="shared" si="17"/>
        <v>148</v>
      </c>
      <c r="BA150" s="31">
        <v>178</v>
      </c>
    </row>
    <row r="151" spans="1:53" x14ac:dyDescent="0.2">
      <c r="A151" s="4" t="s">
        <v>297</v>
      </c>
      <c r="B151" s="4" t="s">
        <v>298</v>
      </c>
      <c r="C151" s="22">
        <v>92.7</v>
      </c>
      <c r="D151" s="5">
        <v>93.4</v>
      </c>
      <c r="E151" s="5">
        <v>83.1</v>
      </c>
      <c r="F151" s="5">
        <v>82.5</v>
      </c>
      <c r="G151" s="5">
        <v>81.900000000000006</v>
      </c>
      <c r="H151" s="23">
        <v>85.7</v>
      </c>
      <c r="I151" s="5">
        <v>13.3</v>
      </c>
      <c r="J151" s="5">
        <v>17.8</v>
      </c>
      <c r="K151" s="5">
        <v>20.2</v>
      </c>
      <c r="L151" s="5">
        <v>23.9</v>
      </c>
      <c r="M151" s="5">
        <v>25.5</v>
      </c>
      <c r="N151" s="23">
        <v>16.2</v>
      </c>
      <c r="O151" s="5">
        <v>1.3</v>
      </c>
      <c r="P151" s="5">
        <v>1.3</v>
      </c>
      <c r="Q151" s="5">
        <v>8.6999999999999993</v>
      </c>
      <c r="R151" s="5">
        <v>8.4</v>
      </c>
      <c r="S151" s="5">
        <v>5.3</v>
      </c>
      <c r="T151" s="23">
        <v>4.8</v>
      </c>
      <c r="U151" s="5">
        <v>47</v>
      </c>
      <c r="V151" s="5">
        <v>48</v>
      </c>
      <c r="W151" s="5">
        <v>49</v>
      </c>
      <c r="X151" s="23">
        <v>44</v>
      </c>
      <c r="Y151" s="5">
        <v>209.5</v>
      </c>
      <c r="Z151" s="5">
        <v>220</v>
      </c>
      <c r="AA151" s="5">
        <v>133.5</v>
      </c>
      <c r="AB151" s="5">
        <v>128.5</v>
      </c>
      <c r="AC151" s="5">
        <v>110</v>
      </c>
      <c r="AD151" s="5">
        <v>161</v>
      </c>
      <c r="AE151" s="5">
        <v>71</v>
      </c>
      <c r="AF151" s="5">
        <v>132</v>
      </c>
      <c r="AG151" s="5">
        <v>60.5</v>
      </c>
      <c r="AH151" s="5">
        <v>96</v>
      </c>
      <c r="AI151" s="5">
        <v>216.5</v>
      </c>
      <c r="AJ151" s="5">
        <v>160</v>
      </c>
      <c r="AK151" s="5">
        <v>279.5</v>
      </c>
      <c r="AL151" s="5">
        <v>280</v>
      </c>
      <c r="AM151" s="5">
        <v>162</v>
      </c>
      <c r="AN151" s="5">
        <v>171.5</v>
      </c>
      <c r="AO151" s="5">
        <v>181.5</v>
      </c>
      <c r="AP151" s="5">
        <v>185.5</v>
      </c>
      <c r="AQ151" s="27">
        <f t="shared" si="12"/>
        <v>164.36111111111111</v>
      </c>
      <c r="AR151" s="8">
        <f t="shared" si="13"/>
        <v>172</v>
      </c>
      <c r="AS151" s="5">
        <v>98.5</v>
      </c>
      <c r="AT151" s="5">
        <v>108</v>
      </c>
      <c r="AU151" s="5">
        <v>115.5</v>
      </c>
      <c r="AV151" s="5">
        <v>64</v>
      </c>
      <c r="AW151" s="27">
        <f t="shared" si="14"/>
        <v>96.5</v>
      </c>
      <c r="AX151" s="8">
        <f t="shared" si="15"/>
        <v>77</v>
      </c>
      <c r="AY151" s="11">
        <f t="shared" si="16"/>
        <v>148.25</v>
      </c>
      <c r="AZ151" s="8">
        <f t="shared" si="17"/>
        <v>149</v>
      </c>
      <c r="BA151" s="31">
        <v>161</v>
      </c>
    </row>
    <row r="152" spans="1:53" x14ac:dyDescent="0.2">
      <c r="A152" s="4" t="s">
        <v>299</v>
      </c>
      <c r="B152" s="4" t="s">
        <v>300</v>
      </c>
      <c r="C152" s="22">
        <v>91.5</v>
      </c>
      <c r="D152" s="5">
        <v>92.6</v>
      </c>
      <c r="E152" s="5">
        <v>89.5</v>
      </c>
      <c r="F152" s="5">
        <v>90.6</v>
      </c>
      <c r="G152" s="5">
        <v>76.8</v>
      </c>
      <c r="H152" s="23">
        <v>88.5</v>
      </c>
      <c r="I152" s="5">
        <v>15</v>
      </c>
      <c r="J152" s="5">
        <v>21.4</v>
      </c>
      <c r="K152" s="5">
        <v>40</v>
      </c>
      <c r="L152" s="5">
        <v>34.700000000000003</v>
      </c>
      <c r="M152" s="5">
        <v>3.6</v>
      </c>
      <c r="N152" s="23">
        <v>30.8</v>
      </c>
      <c r="O152" s="5">
        <v>1</v>
      </c>
      <c r="P152" s="5">
        <v>1</v>
      </c>
      <c r="Q152" s="5">
        <v>2</v>
      </c>
      <c r="R152" s="5">
        <v>3</v>
      </c>
      <c r="S152" s="5">
        <v>7.1</v>
      </c>
      <c r="T152" s="23"/>
      <c r="U152" s="5">
        <v>39</v>
      </c>
      <c r="V152" s="5">
        <v>35.5</v>
      </c>
      <c r="W152" s="5">
        <v>42</v>
      </c>
      <c r="X152" s="23">
        <v>36</v>
      </c>
      <c r="Y152" s="5">
        <v>182.5</v>
      </c>
      <c r="Z152" s="5">
        <v>205</v>
      </c>
      <c r="AA152" s="5">
        <v>221</v>
      </c>
      <c r="AB152" s="5">
        <v>237.5</v>
      </c>
      <c r="AC152" s="5">
        <v>51</v>
      </c>
      <c r="AD152" s="5">
        <v>210.5</v>
      </c>
      <c r="AE152" s="5">
        <v>93</v>
      </c>
      <c r="AF152" s="5">
        <v>177</v>
      </c>
      <c r="AG152" s="5">
        <v>225</v>
      </c>
      <c r="AH152" s="5">
        <v>194</v>
      </c>
      <c r="AI152" s="5">
        <v>6</v>
      </c>
      <c r="AJ152" s="5">
        <v>263</v>
      </c>
      <c r="AK152" s="5">
        <v>282</v>
      </c>
      <c r="AL152" s="5">
        <v>283.5</v>
      </c>
      <c r="AM152" s="5">
        <v>286.5</v>
      </c>
      <c r="AN152" s="5">
        <v>279</v>
      </c>
      <c r="AO152" s="5">
        <v>137</v>
      </c>
      <c r="AP152" s="5"/>
      <c r="AQ152" s="27">
        <f t="shared" si="12"/>
        <v>196.08823529411765</v>
      </c>
      <c r="AR152" s="8">
        <f t="shared" si="13"/>
        <v>198</v>
      </c>
      <c r="AS152" s="5">
        <v>13.5</v>
      </c>
      <c r="AT152" s="5">
        <v>17</v>
      </c>
      <c r="AU152" s="5">
        <v>39.5</v>
      </c>
      <c r="AV152" s="5">
        <v>13.5</v>
      </c>
      <c r="AW152" s="27">
        <f t="shared" si="14"/>
        <v>20.875</v>
      </c>
      <c r="AX152" s="8">
        <f t="shared" si="15"/>
        <v>5</v>
      </c>
      <c r="AY152" s="11">
        <f t="shared" si="16"/>
        <v>149.75</v>
      </c>
      <c r="AZ152" s="8">
        <f t="shared" si="17"/>
        <v>150</v>
      </c>
      <c r="BA152" s="31">
        <v>128</v>
      </c>
    </row>
    <row r="153" spans="1:53" x14ac:dyDescent="0.2">
      <c r="A153" s="4" t="s">
        <v>301</v>
      </c>
      <c r="B153" s="4" t="s">
        <v>302</v>
      </c>
      <c r="C153" s="22">
        <v>91.6</v>
      </c>
      <c r="D153" s="5">
        <v>91.9</v>
      </c>
      <c r="E153" s="5">
        <v>85.3</v>
      </c>
      <c r="F153" s="5">
        <v>81.5</v>
      </c>
      <c r="G153" s="5">
        <v>85.6</v>
      </c>
      <c r="H153" s="23">
        <v>81.5</v>
      </c>
      <c r="I153" s="5">
        <v>19.899999999999999</v>
      </c>
      <c r="J153" s="5">
        <v>22.9</v>
      </c>
      <c r="K153" s="5">
        <v>27.7</v>
      </c>
      <c r="L153" s="5">
        <v>22.9</v>
      </c>
      <c r="M153" s="5">
        <v>17.5</v>
      </c>
      <c r="N153" s="23">
        <v>17.399999999999999</v>
      </c>
      <c r="O153" s="5">
        <v>3.4</v>
      </c>
      <c r="P153" s="5">
        <v>4.0999999999999996</v>
      </c>
      <c r="Q153" s="5">
        <v>8.6</v>
      </c>
      <c r="R153" s="5">
        <v>10.1</v>
      </c>
      <c r="S153" s="5">
        <v>5.5</v>
      </c>
      <c r="T153" s="23">
        <v>7.1</v>
      </c>
      <c r="U153" s="5">
        <v>54</v>
      </c>
      <c r="V153" s="5">
        <v>57</v>
      </c>
      <c r="W153" s="5">
        <v>47</v>
      </c>
      <c r="X153" s="23">
        <v>39</v>
      </c>
      <c r="Y153" s="5">
        <v>185.5</v>
      </c>
      <c r="Z153" s="5">
        <v>191</v>
      </c>
      <c r="AA153" s="5">
        <v>159.5</v>
      </c>
      <c r="AB153" s="5">
        <v>114.5</v>
      </c>
      <c r="AC153" s="5">
        <v>172.5</v>
      </c>
      <c r="AD153" s="5">
        <v>115</v>
      </c>
      <c r="AE153" s="5">
        <v>169</v>
      </c>
      <c r="AF153" s="5">
        <v>188.5</v>
      </c>
      <c r="AG153" s="5">
        <v>137</v>
      </c>
      <c r="AH153" s="5">
        <v>80.5</v>
      </c>
      <c r="AI153" s="5">
        <v>134</v>
      </c>
      <c r="AJ153" s="5">
        <v>174.5</v>
      </c>
      <c r="AK153" s="5">
        <v>204</v>
      </c>
      <c r="AL153" s="5">
        <v>187</v>
      </c>
      <c r="AM153" s="5">
        <v>164.5</v>
      </c>
      <c r="AN153" s="5">
        <v>143.5</v>
      </c>
      <c r="AO153" s="5">
        <v>177</v>
      </c>
      <c r="AP153" s="5">
        <v>138.5</v>
      </c>
      <c r="AQ153" s="27">
        <f t="shared" si="12"/>
        <v>157.55555555555554</v>
      </c>
      <c r="AR153" s="8">
        <f t="shared" si="13"/>
        <v>158</v>
      </c>
      <c r="AS153" s="5">
        <v>206.5</v>
      </c>
      <c r="AT153" s="5">
        <v>235</v>
      </c>
      <c r="AU153" s="5">
        <v>81</v>
      </c>
      <c r="AV153" s="5">
        <v>29</v>
      </c>
      <c r="AW153" s="27">
        <f t="shared" si="14"/>
        <v>137.875</v>
      </c>
      <c r="AX153" s="8">
        <f t="shared" si="15"/>
        <v>131</v>
      </c>
      <c r="AY153" s="11">
        <f t="shared" si="16"/>
        <v>151.25</v>
      </c>
      <c r="AZ153" s="8">
        <f t="shared" si="17"/>
        <v>151</v>
      </c>
      <c r="BA153" s="31">
        <v>189</v>
      </c>
    </row>
    <row r="154" spans="1:53" x14ac:dyDescent="0.2">
      <c r="A154" s="4" t="s">
        <v>303</v>
      </c>
      <c r="B154" s="4" t="s">
        <v>304</v>
      </c>
      <c r="C154" s="22">
        <v>90.5</v>
      </c>
      <c r="D154" s="5">
        <v>91.7</v>
      </c>
      <c r="E154" s="5">
        <v>82.7</v>
      </c>
      <c r="F154" s="5">
        <v>83.3</v>
      </c>
      <c r="G154" s="5">
        <v>82.9</v>
      </c>
      <c r="H154" s="23">
        <v>82.8</v>
      </c>
      <c r="I154" s="5">
        <v>20.2</v>
      </c>
      <c r="J154" s="5">
        <v>20.8</v>
      </c>
      <c r="K154" s="5">
        <v>27.2</v>
      </c>
      <c r="L154" s="5">
        <v>30.3</v>
      </c>
      <c r="M154" s="5">
        <v>18.600000000000001</v>
      </c>
      <c r="N154" s="23">
        <v>14.8</v>
      </c>
      <c r="O154" s="5">
        <v>3.9</v>
      </c>
      <c r="P154" s="5">
        <v>4.3</v>
      </c>
      <c r="Q154" s="5">
        <v>9.4</v>
      </c>
      <c r="R154" s="5">
        <v>10.7</v>
      </c>
      <c r="S154" s="5">
        <v>7.8</v>
      </c>
      <c r="T154" s="23">
        <v>8</v>
      </c>
      <c r="U154" s="5">
        <v>52</v>
      </c>
      <c r="V154" s="5">
        <v>54</v>
      </c>
      <c r="W154" s="5">
        <v>47</v>
      </c>
      <c r="X154" s="23">
        <v>55</v>
      </c>
      <c r="Y154" s="5">
        <v>165</v>
      </c>
      <c r="Z154" s="5">
        <v>186.5</v>
      </c>
      <c r="AA154" s="5">
        <v>127.5</v>
      </c>
      <c r="AB154" s="5">
        <v>140</v>
      </c>
      <c r="AC154" s="5">
        <v>128.5</v>
      </c>
      <c r="AD154" s="5">
        <v>128</v>
      </c>
      <c r="AE154" s="5">
        <v>172.5</v>
      </c>
      <c r="AF154" s="5">
        <v>171.5</v>
      </c>
      <c r="AG154" s="5">
        <v>130.5</v>
      </c>
      <c r="AH154" s="5">
        <v>167.5</v>
      </c>
      <c r="AI154" s="5">
        <v>153.5</v>
      </c>
      <c r="AJ154" s="5">
        <v>139</v>
      </c>
      <c r="AK154" s="5">
        <v>184.5</v>
      </c>
      <c r="AL154" s="5">
        <v>180</v>
      </c>
      <c r="AM154" s="5">
        <v>150.5</v>
      </c>
      <c r="AN154" s="5">
        <v>135</v>
      </c>
      <c r="AO154" s="5">
        <v>122.5</v>
      </c>
      <c r="AP154" s="5">
        <v>123.5</v>
      </c>
      <c r="AQ154" s="27">
        <f t="shared" si="12"/>
        <v>150.33333333333334</v>
      </c>
      <c r="AR154" s="8">
        <f t="shared" si="13"/>
        <v>145</v>
      </c>
      <c r="AS154" s="5">
        <v>171.5</v>
      </c>
      <c r="AT154" s="5">
        <v>198</v>
      </c>
      <c r="AU154" s="5">
        <v>81</v>
      </c>
      <c r="AV154" s="5">
        <v>221.5</v>
      </c>
      <c r="AW154" s="27">
        <f t="shared" si="14"/>
        <v>168</v>
      </c>
      <c r="AX154" s="8">
        <f t="shared" si="15"/>
        <v>171</v>
      </c>
      <c r="AY154" s="11">
        <f t="shared" si="16"/>
        <v>151.5</v>
      </c>
      <c r="AZ154" s="8">
        <f t="shared" si="17"/>
        <v>152</v>
      </c>
      <c r="BA154" s="31">
        <v>121</v>
      </c>
    </row>
    <row r="155" spans="1:53" x14ac:dyDescent="0.2">
      <c r="A155" s="4" t="s">
        <v>307</v>
      </c>
      <c r="B155" s="4" t="s">
        <v>308</v>
      </c>
      <c r="C155" s="22">
        <v>87.7</v>
      </c>
      <c r="D155" s="5">
        <v>87.7</v>
      </c>
      <c r="E155" s="5">
        <v>81.5</v>
      </c>
      <c r="F155" s="5">
        <v>84.1</v>
      </c>
      <c r="G155" s="5">
        <v>90</v>
      </c>
      <c r="H155" s="23">
        <v>87.7</v>
      </c>
      <c r="I155" s="5">
        <v>17.2</v>
      </c>
      <c r="J155" s="5">
        <v>20.3</v>
      </c>
      <c r="K155" s="5">
        <v>24.2</v>
      </c>
      <c r="L155" s="5">
        <v>27.4</v>
      </c>
      <c r="M155" s="5">
        <v>34.299999999999997</v>
      </c>
      <c r="N155" s="23">
        <v>33.299999999999997</v>
      </c>
      <c r="O155" s="5">
        <v>7.8</v>
      </c>
      <c r="P155" s="5">
        <v>8.4</v>
      </c>
      <c r="Q155" s="5">
        <v>14.5</v>
      </c>
      <c r="R155" s="5">
        <v>9.9</v>
      </c>
      <c r="S155" s="5">
        <v>4.3</v>
      </c>
      <c r="T155" s="23">
        <v>7.9</v>
      </c>
      <c r="U155" s="5">
        <v>48</v>
      </c>
      <c r="V155" s="5">
        <v>58</v>
      </c>
      <c r="W155" s="5">
        <v>50</v>
      </c>
      <c r="X155" s="23">
        <v>54</v>
      </c>
      <c r="Y155" s="5">
        <v>105.5</v>
      </c>
      <c r="Z155" s="5">
        <v>108.5</v>
      </c>
      <c r="AA155" s="5">
        <v>112</v>
      </c>
      <c r="AB155" s="5">
        <v>148.5</v>
      </c>
      <c r="AC155" s="5">
        <v>226</v>
      </c>
      <c r="AD155" s="5">
        <v>199</v>
      </c>
      <c r="AE155" s="5">
        <v>130.5</v>
      </c>
      <c r="AF155" s="5">
        <v>163</v>
      </c>
      <c r="AG155" s="5">
        <v>98</v>
      </c>
      <c r="AH155" s="5">
        <v>136.5</v>
      </c>
      <c r="AI155" s="5">
        <v>266</v>
      </c>
      <c r="AJ155" s="5">
        <v>270</v>
      </c>
      <c r="AK155" s="5">
        <v>73.5</v>
      </c>
      <c r="AL155" s="5">
        <v>75.5</v>
      </c>
      <c r="AM155" s="5">
        <v>80</v>
      </c>
      <c r="AN155" s="5">
        <v>147.5</v>
      </c>
      <c r="AO155" s="5">
        <v>209.5</v>
      </c>
      <c r="AP155" s="5">
        <v>125.5</v>
      </c>
      <c r="AQ155" s="27">
        <f t="shared" si="12"/>
        <v>148.61111111111111</v>
      </c>
      <c r="AR155" s="8">
        <f t="shared" si="13"/>
        <v>143</v>
      </c>
      <c r="AS155" s="5">
        <v>113.5</v>
      </c>
      <c r="AT155" s="5">
        <v>245.5</v>
      </c>
      <c r="AU155" s="5">
        <v>133.5</v>
      </c>
      <c r="AV155" s="5">
        <v>209.5</v>
      </c>
      <c r="AW155" s="27">
        <f t="shared" si="14"/>
        <v>175.5</v>
      </c>
      <c r="AX155" s="8">
        <f t="shared" si="15"/>
        <v>187</v>
      </c>
      <c r="AY155" s="11">
        <f t="shared" si="16"/>
        <v>154</v>
      </c>
      <c r="AZ155" s="8">
        <f t="shared" si="17"/>
        <v>153</v>
      </c>
      <c r="BA155" s="31">
        <v>116</v>
      </c>
    </row>
    <row r="156" spans="1:53" x14ac:dyDescent="0.2">
      <c r="A156" s="4" t="s">
        <v>305</v>
      </c>
      <c r="B156" s="4" t="s">
        <v>306</v>
      </c>
      <c r="C156" s="22">
        <v>89.2</v>
      </c>
      <c r="D156" s="5">
        <v>89.8</v>
      </c>
      <c r="E156" s="5">
        <v>86</v>
      </c>
      <c r="F156" s="5">
        <v>86.2</v>
      </c>
      <c r="G156" s="5">
        <v>84.8</v>
      </c>
      <c r="H156" s="23">
        <v>86.5</v>
      </c>
      <c r="I156" s="5">
        <v>17.600000000000001</v>
      </c>
      <c r="J156" s="5">
        <v>21.2</v>
      </c>
      <c r="K156" s="5">
        <v>36</v>
      </c>
      <c r="L156" s="5">
        <v>37.1</v>
      </c>
      <c r="M156" s="5">
        <v>25.8</v>
      </c>
      <c r="N156" s="23">
        <v>21.4</v>
      </c>
      <c r="O156" s="5">
        <v>5.6</v>
      </c>
      <c r="P156" s="5">
        <v>5.6</v>
      </c>
      <c r="Q156" s="5">
        <v>8.8000000000000007</v>
      </c>
      <c r="R156" s="5">
        <v>9.1999999999999993</v>
      </c>
      <c r="S156" s="5">
        <v>8.1999999999999993</v>
      </c>
      <c r="T156" s="23">
        <v>5.9</v>
      </c>
      <c r="U156" s="5">
        <v>43</v>
      </c>
      <c r="V156" s="5">
        <v>45</v>
      </c>
      <c r="W156" s="5">
        <v>53</v>
      </c>
      <c r="X156" s="23">
        <v>50</v>
      </c>
      <c r="Y156" s="5">
        <v>132.5</v>
      </c>
      <c r="Z156" s="5">
        <v>146</v>
      </c>
      <c r="AA156" s="5">
        <v>172</v>
      </c>
      <c r="AB156" s="5">
        <v>181</v>
      </c>
      <c r="AC156" s="5">
        <v>155.5</v>
      </c>
      <c r="AD156" s="5">
        <v>179</v>
      </c>
      <c r="AE156" s="5">
        <v>135.5</v>
      </c>
      <c r="AF156" s="5">
        <v>176</v>
      </c>
      <c r="AG156" s="5">
        <v>204.5</v>
      </c>
      <c r="AH156" s="5">
        <v>203</v>
      </c>
      <c r="AI156" s="5">
        <v>218</v>
      </c>
      <c r="AJ156" s="5">
        <v>209.5</v>
      </c>
      <c r="AK156" s="5">
        <v>137</v>
      </c>
      <c r="AL156" s="5">
        <v>139.5</v>
      </c>
      <c r="AM156" s="5">
        <v>160</v>
      </c>
      <c r="AN156" s="5">
        <v>159.5</v>
      </c>
      <c r="AO156" s="5">
        <v>113.5</v>
      </c>
      <c r="AP156" s="5">
        <v>165</v>
      </c>
      <c r="AQ156" s="27">
        <f t="shared" si="12"/>
        <v>165.94444444444446</v>
      </c>
      <c r="AR156" s="8">
        <f t="shared" si="13"/>
        <v>173</v>
      </c>
      <c r="AS156" s="5">
        <v>43.5</v>
      </c>
      <c r="AT156" s="5">
        <v>75.5</v>
      </c>
      <c r="AU156" s="5">
        <v>187.5</v>
      </c>
      <c r="AV156" s="5">
        <v>146</v>
      </c>
      <c r="AW156" s="27">
        <f t="shared" si="14"/>
        <v>113.125</v>
      </c>
      <c r="AX156" s="8">
        <f t="shared" si="15"/>
        <v>97</v>
      </c>
      <c r="AY156" s="11">
        <f t="shared" si="16"/>
        <v>154</v>
      </c>
      <c r="AZ156" s="8">
        <f t="shared" si="17"/>
        <v>153</v>
      </c>
      <c r="BA156" s="31">
        <v>131</v>
      </c>
    </row>
    <row r="157" spans="1:53" x14ac:dyDescent="0.2">
      <c r="A157" s="4" t="s">
        <v>309</v>
      </c>
      <c r="B157" s="4" t="s">
        <v>310</v>
      </c>
      <c r="C157" s="22">
        <v>91.7</v>
      </c>
      <c r="D157" s="5">
        <v>91.6</v>
      </c>
      <c r="E157" s="5">
        <v>87.3</v>
      </c>
      <c r="F157" s="5">
        <v>90.7</v>
      </c>
      <c r="G157" s="5">
        <v>91</v>
      </c>
      <c r="H157" s="23">
        <v>78.400000000000006</v>
      </c>
      <c r="I157" s="5">
        <v>22.9</v>
      </c>
      <c r="J157" s="5">
        <v>16.3</v>
      </c>
      <c r="K157" s="5">
        <v>31.7</v>
      </c>
      <c r="L157" s="5">
        <v>22.1</v>
      </c>
      <c r="M157" s="5">
        <v>17.899999999999999</v>
      </c>
      <c r="N157" s="23">
        <v>5.4</v>
      </c>
      <c r="O157" s="5">
        <v>5.7</v>
      </c>
      <c r="P157" s="5">
        <v>7</v>
      </c>
      <c r="Q157" s="5">
        <v>5.8</v>
      </c>
      <c r="R157" s="5">
        <v>3.5</v>
      </c>
      <c r="S157" s="5">
        <v>0</v>
      </c>
      <c r="T157" s="23">
        <v>10.8</v>
      </c>
      <c r="U157" s="5">
        <v>49</v>
      </c>
      <c r="V157" s="5">
        <v>39.5</v>
      </c>
      <c r="W157" s="5">
        <v>53</v>
      </c>
      <c r="X157" s="23">
        <v>50</v>
      </c>
      <c r="Y157" s="5">
        <v>189</v>
      </c>
      <c r="Z157" s="5">
        <v>183</v>
      </c>
      <c r="AA157" s="5">
        <v>190</v>
      </c>
      <c r="AB157" s="5">
        <v>239</v>
      </c>
      <c r="AC157" s="5">
        <v>241.5</v>
      </c>
      <c r="AD157" s="5">
        <v>76</v>
      </c>
      <c r="AE157" s="5">
        <v>204</v>
      </c>
      <c r="AF157" s="5">
        <v>112.5</v>
      </c>
      <c r="AG157" s="5">
        <v>168.5</v>
      </c>
      <c r="AH157" s="5">
        <v>73.5</v>
      </c>
      <c r="AI157" s="5">
        <v>145</v>
      </c>
      <c r="AJ157" s="5">
        <v>22.5</v>
      </c>
      <c r="AK157" s="5">
        <v>132.5</v>
      </c>
      <c r="AL157" s="5">
        <v>104</v>
      </c>
      <c r="AM157" s="5">
        <v>222.5</v>
      </c>
      <c r="AN157" s="5">
        <v>270.5</v>
      </c>
      <c r="AO157" s="5">
        <v>287</v>
      </c>
      <c r="AP157" s="5">
        <v>75</v>
      </c>
      <c r="AQ157" s="27">
        <f t="shared" si="12"/>
        <v>163.11111111111111</v>
      </c>
      <c r="AR157" s="8">
        <f t="shared" si="13"/>
        <v>170</v>
      </c>
      <c r="AS157" s="5">
        <v>125.5</v>
      </c>
      <c r="AT157" s="5">
        <v>39.5</v>
      </c>
      <c r="AU157" s="5">
        <v>187.5</v>
      </c>
      <c r="AV157" s="5">
        <v>146</v>
      </c>
      <c r="AW157" s="27">
        <f t="shared" si="14"/>
        <v>124.625</v>
      </c>
      <c r="AX157" s="8">
        <f t="shared" si="15"/>
        <v>111</v>
      </c>
      <c r="AY157" s="11">
        <f t="shared" si="16"/>
        <v>155.25</v>
      </c>
      <c r="AZ157" s="8">
        <f t="shared" si="17"/>
        <v>155</v>
      </c>
      <c r="BA157" s="31">
        <v>204</v>
      </c>
    </row>
    <row r="158" spans="1:53" x14ac:dyDescent="0.2">
      <c r="A158" s="4" t="s">
        <v>311</v>
      </c>
      <c r="B158" s="4" t="s">
        <v>312</v>
      </c>
      <c r="C158" s="22">
        <v>90.5</v>
      </c>
      <c r="D158" s="5">
        <v>87</v>
      </c>
      <c r="E158" s="5">
        <v>83.8</v>
      </c>
      <c r="F158" s="5">
        <v>84.2</v>
      </c>
      <c r="G158" s="5">
        <v>91.1</v>
      </c>
      <c r="H158" s="23">
        <v>80.7</v>
      </c>
      <c r="I158" s="5">
        <v>20.3</v>
      </c>
      <c r="J158" s="5">
        <v>15</v>
      </c>
      <c r="K158" s="5">
        <v>20</v>
      </c>
      <c r="L158" s="5">
        <v>28.2</v>
      </c>
      <c r="M158" s="5">
        <v>15.8</v>
      </c>
      <c r="N158" s="23">
        <v>7.1</v>
      </c>
      <c r="O158" s="5">
        <v>3</v>
      </c>
      <c r="P158" s="5">
        <v>7.3</v>
      </c>
      <c r="Q158" s="5">
        <v>8.1</v>
      </c>
      <c r="R158" s="5">
        <v>8.5</v>
      </c>
      <c r="S158" s="5">
        <v>1.3</v>
      </c>
      <c r="T158" s="23">
        <v>8.6</v>
      </c>
      <c r="U158" s="5">
        <v>62</v>
      </c>
      <c r="V158" s="5">
        <v>39.5</v>
      </c>
      <c r="W158" s="5">
        <v>51</v>
      </c>
      <c r="X158" s="23">
        <v>63</v>
      </c>
      <c r="Y158" s="5">
        <v>165</v>
      </c>
      <c r="Z158" s="5">
        <v>94</v>
      </c>
      <c r="AA158" s="5">
        <v>141.5</v>
      </c>
      <c r="AB158" s="5">
        <v>150.5</v>
      </c>
      <c r="AC158" s="5">
        <v>243.5</v>
      </c>
      <c r="AD158" s="5">
        <v>107</v>
      </c>
      <c r="AE158" s="5">
        <v>174.5</v>
      </c>
      <c r="AF158" s="5">
        <v>92</v>
      </c>
      <c r="AG158" s="5">
        <v>58</v>
      </c>
      <c r="AH158" s="5">
        <v>143</v>
      </c>
      <c r="AI158" s="5">
        <v>110.5</v>
      </c>
      <c r="AJ158" s="5">
        <v>38</v>
      </c>
      <c r="AK158" s="5">
        <v>224</v>
      </c>
      <c r="AL158" s="5">
        <v>95</v>
      </c>
      <c r="AM158" s="5">
        <v>175</v>
      </c>
      <c r="AN158" s="5">
        <v>169.5</v>
      </c>
      <c r="AO158" s="5">
        <v>279</v>
      </c>
      <c r="AP158" s="5">
        <v>113</v>
      </c>
      <c r="AQ158" s="27">
        <f t="shared" si="12"/>
        <v>142.94444444444446</v>
      </c>
      <c r="AR158" s="8">
        <f t="shared" si="13"/>
        <v>138</v>
      </c>
      <c r="AS158" s="5">
        <v>276.5</v>
      </c>
      <c r="AT158" s="5">
        <v>39.5</v>
      </c>
      <c r="AU158" s="5">
        <v>152.5</v>
      </c>
      <c r="AV158" s="5">
        <v>269</v>
      </c>
      <c r="AW158" s="27">
        <f t="shared" si="14"/>
        <v>184.375</v>
      </c>
      <c r="AX158" s="8">
        <f t="shared" si="15"/>
        <v>208</v>
      </c>
      <c r="AY158" s="11">
        <f t="shared" si="16"/>
        <v>155.5</v>
      </c>
      <c r="AZ158" s="8">
        <f t="shared" si="17"/>
        <v>156</v>
      </c>
      <c r="BA158" s="31">
        <v>206</v>
      </c>
    </row>
    <row r="159" spans="1:53" x14ac:dyDescent="0.2">
      <c r="A159" s="4" t="s">
        <v>315</v>
      </c>
      <c r="B159" s="4" t="s">
        <v>316</v>
      </c>
      <c r="C159" s="22">
        <v>87.3</v>
      </c>
      <c r="D159" s="5">
        <v>87.5</v>
      </c>
      <c r="E159" s="5">
        <v>84.7</v>
      </c>
      <c r="F159" s="5">
        <v>86</v>
      </c>
      <c r="G159" s="5">
        <v>85.6</v>
      </c>
      <c r="H159" s="23">
        <v>88.1</v>
      </c>
      <c r="I159" s="5">
        <v>15</v>
      </c>
      <c r="J159" s="5">
        <v>17.600000000000001</v>
      </c>
      <c r="K159" s="5">
        <v>29.2</v>
      </c>
      <c r="L159" s="5">
        <v>34.299999999999997</v>
      </c>
      <c r="M159" s="5">
        <v>23.5</v>
      </c>
      <c r="N159" s="23">
        <v>28.5</v>
      </c>
      <c r="O159" s="5">
        <v>8.1999999999999993</v>
      </c>
      <c r="P159" s="5">
        <v>6.7</v>
      </c>
      <c r="Q159" s="5">
        <v>9.4</v>
      </c>
      <c r="R159" s="5">
        <v>7.6</v>
      </c>
      <c r="S159" s="5">
        <v>8.6</v>
      </c>
      <c r="T159" s="23">
        <v>3.5</v>
      </c>
      <c r="U159" s="5">
        <v>43</v>
      </c>
      <c r="V159" s="5">
        <v>52</v>
      </c>
      <c r="W159" s="5">
        <v>53</v>
      </c>
      <c r="X159" s="23">
        <v>61</v>
      </c>
      <c r="Y159" s="5">
        <v>97</v>
      </c>
      <c r="Z159" s="5">
        <v>104</v>
      </c>
      <c r="AA159" s="5">
        <v>155</v>
      </c>
      <c r="AB159" s="5">
        <v>178</v>
      </c>
      <c r="AC159" s="5">
        <v>172.5</v>
      </c>
      <c r="AD159" s="5">
        <v>206</v>
      </c>
      <c r="AE159" s="5">
        <v>93</v>
      </c>
      <c r="AF159" s="5">
        <v>130</v>
      </c>
      <c r="AG159" s="5">
        <v>153.5</v>
      </c>
      <c r="AH159" s="5">
        <v>190.5</v>
      </c>
      <c r="AI159" s="5">
        <v>204.5</v>
      </c>
      <c r="AJ159" s="5">
        <v>247</v>
      </c>
      <c r="AK159" s="5">
        <v>65.5</v>
      </c>
      <c r="AL159" s="5">
        <v>111.5</v>
      </c>
      <c r="AM159" s="5">
        <v>150.5</v>
      </c>
      <c r="AN159" s="5">
        <v>191.5</v>
      </c>
      <c r="AO159" s="5">
        <v>105</v>
      </c>
      <c r="AP159" s="5">
        <v>234</v>
      </c>
      <c r="AQ159" s="27">
        <f t="shared" si="12"/>
        <v>154.94444444444446</v>
      </c>
      <c r="AR159" s="8">
        <f t="shared" si="13"/>
        <v>154</v>
      </c>
      <c r="AS159" s="5">
        <v>43.5</v>
      </c>
      <c r="AT159" s="5">
        <v>175</v>
      </c>
      <c r="AU159" s="5">
        <v>187.5</v>
      </c>
      <c r="AV159" s="5">
        <v>261</v>
      </c>
      <c r="AW159" s="27">
        <f t="shared" si="14"/>
        <v>166.75</v>
      </c>
      <c r="AX159" s="8">
        <f t="shared" si="15"/>
        <v>167</v>
      </c>
      <c r="AY159" s="11">
        <f t="shared" si="16"/>
        <v>157.25</v>
      </c>
      <c r="AZ159" s="8">
        <f t="shared" si="17"/>
        <v>157</v>
      </c>
      <c r="BA159" s="31">
        <v>124</v>
      </c>
    </row>
    <row r="160" spans="1:53" x14ac:dyDescent="0.2">
      <c r="A160" s="4" t="s">
        <v>313</v>
      </c>
      <c r="B160" s="4" t="s">
        <v>314</v>
      </c>
      <c r="C160" s="22">
        <v>89.9</v>
      </c>
      <c r="D160" s="5">
        <v>89.3</v>
      </c>
      <c r="E160" s="5">
        <v>86.3</v>
      </c>
      <c r="F160" s="5">
        <v>84.9</v>
      </c>
      <c r="G160" s="5">
        <v>84.6</v>
      </c>
      <c r="H160" s="23">
        <v>87.5</v>
      </c>
      <c r="I160" s="5">
        <v>18.5</v>
      </c>
      <c r="J160" s="5">
        <v>20.8</v>
      </c>
      <c r="K160" s="5">
        <v>30.1</v>
      </c>
      <c r="L160" s="5">
        <v>29.4</v>
      </c>
      <c r="M160" s="5">
        <v>20</v>
      </c>
      <c r="N160" s="23">
        <v>17.3</v>
      </c>
      <c r="O160" s="5">
        <v>5.4</v>
      </c>
      <c r="P160" s="5">
        <v>6.1</v>
      </c>
      <c r="Q160" s="5">
        <v>9.1</v>
      </c>
      <c r="R160" s="5">
        <v>10.7</v>
      </c>
      <c r="S160" s="5">
        <v>5.4</v>
      </c>
      <c r="T160" s="23">
        <v>5.8</v>
      </c>
      <c r="U160" s="5">
        <v>53.5</v>
      </c>
      <c r="V160" s="5">
        <v>52</v>
      </c>
      <c r="W160" s="5">
        <v>48</v>
      </c>
      <c r="X160" s="23">
        <v>48</v>
      </c>
      <c r="Y160" s="5">
        <v>150.5</v>
      </c>
      <c r="Z160" s="5">
        <v>141.5</v>
      </c>
      <c r="AA160" s="5">
        <v>178.5</v>
      </c>
      <c r="AB160" s="5">
        <v>160</v>
      </c>
      <c r="AC160" s="5">
        <v>152</v>
      </c>
      <c r="AD160" s="5">
        <v>197</v>
      </c>
      <c r="AE160" s="5">
        <v>150</v>
      </c>
      <c r="AF160" s="5">
        <v>171.5</v>
      </c>
      <c r="AG160" s="5">
        <v>161.5</v>
      </c>
      <c r="AH160" s="5">
        <v>155.5</v>
      </c>
      <c r="AI160" s="5">
        <v>171.5</v>
      </c>
      <c r="AJ160" s="5">
        <v>171.5</v>
      </c>
      <c r="AK160" s="5">
        <v>143</v>
      </c>
      <c r="AL160" s="5">
        <v>125</v>
      </c>
      <c r="AM160" s="5">
        <v>156</v>
      </c>
      <c r="AN160" s="5">
        <v>135</v>
      </c>
      <c r="AO160" s="5">
        <v>180</v>
      </c>
      <c r="AP160" s="5">
        <v>168</v>
      </c>
      <c r="AQ160" s="27">
        <f t="shared" si="12"/>
        <v>159.33333333333334</v>
      </c>
      <c r="AR160" s="8">
        <f t="shared" si="13"/>
        <v>163</v>
      </c>
      <c r="AS160" s="5">
        <v>196</v>
      </c>
      <c r="AT160" s="5">
        <v>175</v>
      </c>
      <c r="AU160" s="5">
        <v>99</v>
      </c>
      <c r="AV160" s="5">
        <v>120.5</v>
      </c>
      <c r="AW160" s="27">
        <f t="shared" si="14"/>
        <v>147.625</v>
      </c>
      <c r="AX160" s="8">
        <f t="shared" si="15"/>
        <v>140</v>
      </c>
      <c r="AY160" s="11">
        <f t="shared" si="16"/>
        <v>157.25</v>
      </c>
      <c r="AZ160" s="8">
        <f t="shared" si="17"/>
        <v>157</v>
      </c>
      <c r="BA160" s="31">
        <v>148</v>
      </c>
    </row>
    <row r="161" spans="1:53" x14ac:dyDescent="0.2">
      <c r="A161" s="4" t="s">
        <v>317</v>
      </c>
      <c r="B161" s="4" t="s">
        <v>318</v>
      </c>
      <c r="C161" s="22">
        <v>88.6</v>
      </c>
      <c r="D161" s="5">
        <v>90.2</v>
      </c>
      <c r="E161" s="5">
        <v>88.3</v>
      </c>
      <c r="F161" s="5">
        <v>85.7</v>
      </c>
      <c r="G161" s="5">
        <v>85.2</v>
      </c>
      <c r="H161" s="23">
        <v>81.400000000000006</v>
      </c>
      <c r="I161" s="5">
        <v>20.7</v>
      </c>
      <c r="J161" s="5">
        <v>13.9</v>
      </c>
      <c r="K161" s="5">
        <v>27.2</v>
      </c>
      <c r="L161" s="5">
        <v>26.2</v>
      </c>
      <c r="M161" s="5">
        <v>24.1</v>
      </c>
      <c r="N161" s="23">
        <v>11.9</v>
      </c>
      <c r="O161" s="5">
        <v>4.3</v>
      </c>
      <c r="P161" s="5">
        <v>3.6</v>
      </c>
      <c r="Q161" s="5">
        <v>3.1</v>
      </c>
      <c r="R161" s="5">
        <v>6.1</v>
      </c>
      <c r="S161" s="5">
        <v>9.3000000000000007</v>
      </c>
      <c r="T161" s="23">
        <v>3.4</v>
      </c>
      <c r="U161" s="5">
        <v>60.5</v>
      </c>
      <c r="V161" s="5">
        <v>52</v>
      </c>
      <c r="W161" s="5">
        <v>44</v>
      </c>
      <c r="X161" s="23">
        <v>39</v>
      </c>
      <c r="Y161" s="5">
        <v>121.5</v>
      </c>
      <c r="Z161" s="5">
        <v>153</v>
      </c>
      <c r="AA161" s="5">
        <v>206</v>
      </c>
      <c r="AB161" s="5">
        <v>173</v>
      </c>
      <c r="AC161" s="5">
        <v>162.5</v>
      </c>
      <c r="AD161" s="5">
        <v>113</v>
      </c>
      <c r="AE161" s="5">
        <v>180.5</v>
      </c>
      <c r="AF161" s="5">
        <v>79.5</v>
      </c>
      <c r="AG161" s="5">
        <v>130.5</v>
      </c>
      <c r="AH161" s="5">
        <v>118.5</v>
      </c>
      <c r="AI161" s="5">
        <v>210</v>
      </c>
      <c r="AJ161" s="5">
        <v>100.5</v>
      </c>
      <c r="AK161" s="5">
        <v>172.5</v>
      </c>
      <c r="AL161" s="5">
        <v>209.5</v>
      </c>
      <c r="AM161" s="5">
        <v>275.5</v>
      </c>
      <c r="AN161" s="5">
        <v>216.5</v>
      </c>
      <c r="AO161" s="5">
        <v>91.5</v>
      </c>
      <c r="AP161" s="5">
        <v>237.5</v>
      </c>
      <c r="AQ161" s="27">
        <f t="shared" si="12"/>
        <v>163.97222222222223</v>
      </c>
      <c r="AR161" s="8">
        <f t="shared" si="13"/>
        <v>171</v>
      </c>
      <c r="AS161" s="5">
        <v>268</v>
      </c>
      <c r="AT161" s="5">
        <v>175</v>
      </c>
      <c r="AU161" s="5">
        <v>52</v>
      </c>
      <c r="AV161" s="5">
        <v>29</v>
      </c>
      <c r="AW161" s="27">
        <f t="shared" si="14"/>
        <v>131</v>
      </c>
      <c r="AX161" s="8">
        <f t="shared" si="15"/>
        <v>120</v>
      </c>
      <c r="AY161" s="11">
        <f t="shared" si="16"/>
        <v>158.25</v>
      </c>
      <c r="AZ161" s="8">
        <f t="shared" si="17"/>
        <v>159</v>
      </c>
      <c r="BA161" s="31">
        <v>214</v>
      </c>
    </row>
    <row r="162" spans="1:53" x14ac:dyDescent="0.2">
      <c r="A162" s="4" t="s">
        <v>319</v>
      </c>
      <c r="B162" s="4" t="s">
        <v>320</v>
      </c>
      <c r="C162" s="22">
        <v>89.3</v>
      </c>
      <c r="D162" s="5">
        <v>91.6</v>
      </c>
      <c r="E162" s="5">
        <v>82.8</v>
      </c>
      <c r="F162" s="5">
        <v>84.8</v>
      </c>
      <c r="G162" s="5">
        <v>80.900000000000006</v>
      </c>
      <c r="H162" s="23">
        <v>80.099999999999994</v>
      </c>
      <c r="I162" s="5">
        <v>17.3</v>
      </c>
      <c r="J162" s="5">
        <v>21.9</v>
      </c>
      <c r="K162" s="5">
        <v>28.6</v>
      </c>
      <c r="L162" s="5">
        <v>31.7</v>
      </c>
      <c r="M162" s="5">
        <v>14.9</v>
      </c>
      <c r="N162" s="23">
        <v>11.5</v>
      </c>
      <c r="O162" s="5">
        <v>6.1</v>
      </c>
      <c r="P162" s="5">
        <v>4.3</v>
      </c>
      <c r="Q162" s="5">
        <v>11.6</v>
      </c>
      <c r="R162" s="5">
        <v>9.4</v>
      </c>
      <c r="S162" s="5">
        <v>11.2</v>
      </c>
      <c r="T162" s="23">
        <v>10.1</v>
      </c>
      <c r="U162" s="5">
        <v>52</v>
      </c>
      <c r="V162" s="5">
        <v>59</v>
      </c>
      <c r="W162" s="5">
        <v>55</v>
      </c>
      <c r="X162" s="23">
        <v>57</v>
      </c>
      <c r="Y162" s="5">
        <v>136.5</v>
      </c>
      <c r="Z162" s="5">
        <v>183</v>
      </c>
      <c r="AA162" s="5">
        <v>130</v>
      </c>
      <c r="AB162" s="5">
        <v>158.5</v>
      </c>
      <c r="AC162" s="5">
        <v>93</v>
      </c>
      <c r="AD162" s="5">
        <v>97</v>
      </c>
      <c r="AE162" s="5">
        <v>132.5</v>
      </c>
      <c r="AF162" s="5">
        <v>183</v>
      </c>
      <c r="AG162" s="5">
        <v>148.5</v>
      </c>
      <c r="AH162" s="5">
        <v>175</v>
      </c>
      <c r="AI162" s="5">
        <v>97</v>
      </c>
      <c r="AJ162" s="5">
        <v>94.5</v>
      </c>
      <c r="AK162" s="5">
        <v>118.5</v>
      </c>
      <c r="AL162" s="5">
        <v>180</v>
      </c>
      <c r="AM162" s="5">
        <v>123.5</v>
      </c>
      <c r="AN162" s="5">
        <v>157</v>
      </c>
      <c r="AO162" s="5">
        <v>70</v>
      </c>
      <c r="AP162" s="5">
        <v>94</v>
      </c>
      <c r="AQ162" s="27">
        <f t="shared" si="12"/>
        <v>131.75</v>
      </c>
      <c r="AR162" s="8">
        <f t="shared" si="13"/>
        <v>131</v>
      </c>
      <c r="AS162" s="5">
        <v>171.5</v>
      </c>
      <c r="AT162" s="5">
        <v>253.5</v>
      </c>
      <c r="AU162" s="5">
        <v>216.5</v>
      </c>
      <c r="AV162" s="5">
        <v>237.5</v>
      </c>
      <c r="AW162" s="27">
        <f t="shared" si="14"/>
        <v>219.75</v>
      </c>
      <c r="AX162" s="8">
        <f t="shared" si="15"/>
        <v>243</v>
      </c>
      <c r="AY162" s="11">
        <f t="shared" si="16"/>
        <v>159</v>
      </c>
      <c r="AZ162" s="8">
        <f t="shared" si="17"/>
        <v>160</v>
      </c>
      <c r="BA162" s="31">
        <v>135</v>
      </c>
    </row>
    <row r="163" spans="1:53" x14ac:dyDescent="0.2">
      <c r="A163" s="4" t="s">
        <v>323</v>
      </c>
      <c r="B163" s="4" t="s">
        <v>324</v>
      </c>
      <c r="C163" s="22">
        <v>91.1</v>
      </c>
      <c r="D163" s="5">
        <v>84.5</v>
      </c>
      <c r="E163" s="5">
        <v>89.5</v>
      </c>
      <c r="F163" s="5">
        <v>81.8</v>
      </c>
      <c r="G163" s="5">
        <v>85.7</v>
      </c>
      <c r="H163" s="23">
        <v>78.599999999999994</v>
      </c>
      <c r="I163" s="5">
        <v>19.399999999999999</v>
      </c>
      <c r="J163" s="5">
        <v>10.8</v>
      </c>
      <c r="K163" s="5">
        <v>45.2</v>
      </c>
      <c r="L163" s="5">
        <v>27</v>
      </c>
      <c r="M163" s="5">
        <v>7.1</v>
      </c>
      <c r="N163" s="23">
        <v>28.6</v>
      </c>
      <c r="O163" s="5">
        <v>0</v>
      </c>
      <c r="P163" s="5">
        <v>2.7</v>
      </c>
      <c r="Q163" s="5">
        <v>6.5</v>
      </c>
      <c r="R163" s="5">
        <v>8.1</v>
      </c>
      <c r="S163" s="5">
        <v>0</v>
      </c>
      <c r="T163" s="23"/>
      <c r="U163" s="5">
        <v>52</v>
      </c>
      <c r="V163" s="5">
        <v>36</v>
      </c>
      <c r="W163" s="5">
        <v>51.5</v>
      </c>
      <c r="X163" s="23">
        <v>48.5</v>
      </c>
      <c r="Y163" s="5">
        <v>175.5</v>
      </c>
      <c r="Z163" s="5">
        <v>60</v>
      </c>
      <c r="AA163" s="5">
        <v>221</v>
      </c>
      <c r="AB163" s="5">
        <v>118.5</v>
      </c>
      <c r="AC163" s="5">
        <v>174.5</v>
      </c>
      <c r="AD163" s="5">
        <v>79</v>
      </c>
      <c r="AE163" s="5">
        <v>162</v>
      </c>
      <c r="AF163" s="5">
        <v>45.5</v>
      </c>
      <c r="AG163" s="5">
        <v>255</v>
      </c>
      <c r="AH163" s="5">
        <v>129.5</v>
      </c>
      <c r="AI163" s="5">
        <v>24.5</v>
      </c>
      <c r="AJ163" s="5">
        <v>248</v>
      </c>
      <c r="AK163" s="5">
        <v>288.5</v>
      </c>
      <c r="AL163" s="5">
        <v>240.5</v>
      </c>
      <c r="AM163" s="5">
        <v>211</v>
      </c>
      <c r="AN163" s="5">
        <v>179</v>
      </c>
      <c r="AO163" s="5">
        <v>287</v>
      </c>
      <c r="AP163" s="5"/>
      <c r="AQ163" s="27">
        <f t="shared" si="12"/>
        <v>170.52941176470588</v>
      </c>
      <c r="AR163" s="8">
        <f t="shared" si="13"/>
        <v>180</v>
      </c>
      <c r="AS163" s="5">
        <v>171.5</v>
      </c>
      <c r="AT163" s="5">
        <v>18.5</v>
      </c>
      <c r="AU163" s="5">
        <v>164</v>
      </c>
      <c r="AV163" s="5">
        <v>128.5</v>
      </c>
      <c r="AW163" s="27">
        <f t="shared" si="14"/>
        <v>120.625</v>
      </c>
      <c r="AX163" s="8">
        <f t="shared" si="15"/>
        <v>108</v>
      </c>
      <c r="AY163" s="11">
        <f t="shared" si="16"/>
        <v>162</v>
      </c>
      <c r="AZ163" s="8">
        <f t="shared" si="17"/>
        <v>161</v>
      </c>
      <c r="BA163" s="31">
        <v>168</v>
      </c>
    </row>
    <row r="164" spans="1:53" x14ac:dyDescent="0.2">
      <c r="A164" s="4" t="s">
        <v>329</v>
      </c>
      <c r="B164" s="4" t="s">
        <v>330</v>
      </c>
      <c r="C164" s="22">
        <v>88.3</v>
      </c>
      <c r="D164" s="5">
        <v>90.2</v>
      </c>
      <c r="E164" s="5">
        <v>82.3</v>
      </c>
      <c r="F164" s="5">
        <v>83</v>
      </c>
      <c r="G164" s="5">
        <v>85.9</v>
      </c>
      <c r="H164" s="23">
        <v>86.8</v>
      </c>
      <c r="I164" s="5">
        <v>17.600000000000001</v>
      </c>
      <c r="J164" s="5">
        <v>20</v>
      </c>
      <c r="K164" s="5">
        <v>26.1</v>
      </c>
      <c r="L164" s="5">
        <v>26.2</v>
      </c>
      <c r="M164" s="5">
        <v>20.6</v>
      </c>
      <c r="N164" s="23">
        <v>15.5</v>
      </c>
      <c r="O164" s="5">
        <v>6.6</v>
      </c>
      <c r="P164" s="5">
        <v>5</v>
      </c>
      <c r="Q164" s="5">
        <v>10.4</v>
      </c>
      <c r="R164" s="5">
        <v>10.9</v>
      </c>
      <c r="S164" s="5">
        <v>7.4</v>
      </c>
      <c r="T164" s="23">
        <v>6</v>
      </c>
      <c r="U164" s="5">
        <v>55</v>
      </c>
      <c r="V164" s="5">
        <v>58</v>
      </c>
      <c r="W164" s="5">
        <v>50</v>
      </c>
      <c r="X164" s="23">
        <v>55</v>
      </c>
      <c r="Y164" s="5">
        <v>116</v>
      </c>
      <c r="Z164" s="5">
        <v>153</v>
      </c>
      <c r="AA164" s="5">
        <v>123.5</v>
      </c>
      <c r="AB164" s="5">
        <v>136.5</v>
      </c>
      <c r="AC164" s="5">
        <v>177.5</v>
      </c>
      <c r="AD164" s="5">
        <v>186</v>
      </c>
      <c r="AE164" s="5">
        <v>135.5</v>
      </c>
      <c r="AF164" s="5">
        <v>161</v>
      </c>
      <c r="AG164" s="5">
        <v>121.5</v>
      </c>
      <c r="AH164" s="5">
        <v>118.5</v>
      </c>
      <c r="AI164" s="5">
        <v>176.5</v>
      </c>
      <c r="AJ164" s="5">
        <v>149.5</v>
      </c>
      <c r="AK164" s="5">
        <v>106</v>
      </c>
      <c r="AL164" s="5">
        <v>154.5</v>
      </c>
      <c r="AM164" s="5">
        <v>135</v>
      </c>
      <c r="AN164" s="5">
        <v>132.5</v>
      </c>
      <c r="AO164" s="5">
        <v>132</v>
      </c>
      <c r="AP164" s="5">
        <v>161</v>
      </c>
      <c r="AQ164" s="27">
        <f t="shared" si="12"/>
        <v>143.11111111111111</v>
      </c>
      <c r="AR164" s="8">
        <f t="shared" si="13"/>
        <v>139</v>
      </c>
      <c r="AS164" s="5">
        <v>223.5</v>
      </c>
      <c r="AT164" s="5">
        <v>245.5</v>
      </c>
      <c r="AU164" s="5">
        <v>133.5</v>
      </c>
      <c r="AV164" s="5">
        <v>221.5</v>
      </c>
      <c r="AW164" s="27">
        <f t="shared" si="14"/>
        <v>206</v>
      </c>
      <c r="AX164" s="8">
        <f t="shared" si="15"/>
        <v>233</v>
      </c>
      <c r="AY164" s="11">
        <f t="shared" si="16"/>
        <v>162.5</v>
      </c>
      <c r="AZ164" s="8">
        <f t="shared" si="17"/>
        <v>162</v>
      </c>
      <c r="BA164" s="31">
        <v>141</v>
      </c>
    </row>
    <row r="165" spans="1:53" x14ac:dyDescent="0.2">
      <c r="A165" s="4" t="s">
        <v>325</v>
      </c>
      <c r="B165" s="4" t="s">
        <v>326</v>
      </c>
      <c r="C165" s="22">
        <v>89.7</v>
      </c>
      <c r="D165" s="5">
        <v>89.9</v>
      </c>
      <c r="E165" s="5">
        <v>84.2</v>
      </c>
      <c r="F165" s="5">
        <v>83.8</v>
      </c>
      <c r="G165" s="5">
        <v>86.1</v>
      </c>
      <c r="H165" s="23">
        <v>84</v>
      </c>
      <c r="I165" s="5">
        <v>19.399999999999999</v>
      </c>
      <c r="J165" s="5">
        <v>21.8</v>
      </c>
      <c r="K165" s="5">
        <v>27.6</v>
      </c>
      <c r="L165" s="5">
        <v>26.2</v>
      </c>
      <c r="M165" s="5">
        <v>21.4</v>
      </c>
      <c r="N165" s="23">
        <v>16.100000000000001</v>
      </c>
      <c r="O165" s="5">
        <v>5.7</v>
      </c>
      <c r="P165" s="5">
        <v>4.4000000000000004</v>
      </c>
      <c r="Q165" s="5">
        <v>9.3000000000000007</v>
      </c>
      <c r="R165" s="5">
        <v>10.199999999999999</v>
      </c>
      <c r="S165" s="5">
        <v>4.4000000000000004</v>
      </c>
      <c r="T165" s="23">
        <v>5.4</v>
      </c>
      <c r="U165" s="5">
        <v>50</v>
      </c>
      <c r="V165" s="5">
        <v>55</v>
      </c>
      <c r="W165" s="5">
        <v>52</v>
      </c>
      <c r="X165" s="23">
        <v>51</v>
      </c>
      <c r="Y165" s="5">
        <v>147</v>
      </c>
      <c r="Z165" s="5">
        <v>148</v>
      </c>
      <c r="AA165" s="5">
        <v>148</v>
      </c>
      <c r="AB165" s="5">
        <v>144</v>
      </c>
      <c r="AC165" s="5">
        <v>181</v>
      </c>
      <c r="AD165" s="5">
        <v>136.5</v>
      </c>
      <c r="AE165" s="5">
        <v>162</v>
      </c>
      <c r="AF165" s="5">
        <v>181.5</v>
      </c>
      <c r="AG165" s="5">
        <v>136</v>
      </c>
      <c r="AH165" s="5">
        <v>118.5</v>
      </c>
      <c r="AI165" s="5">
        <v>183</v>
      </c>
      <c r="AJ165" s="5">
        <v>158.5</v>
      </c>
      <c r="AK165" s="5">
        <v>132.5</v>
      </c>
      <c r="AL165" s="5">
        <v>177</v>
      </c>
      <c r="AM165" s="5">
        <v>152.5</v>
      </c>
      <c r="AN165" s="5">
        <v>141.5</v>
      </c>
      <c r="AO165" s="5">
        <v>204</v>
      </c>
      <c r="AP165" s="5">
        <v>175</v>
      </c>
      <c r="AQ165" s="27">
        <f t="shared" si="12"/>
        <v>157.02777777777777</v>
      </c>
      <c r="AR165" s="8">
        <f t="shared" si="13"/>
        <v>157</v>
      </c>
      <c r="AS165" s="5">
        <v>142</v>
      </c>
      <c r="AT165" s="5">
        <v>213</v>
      </c>
      <c r="AU165" s="5">
        <v>172.5</v>
      </c>
      <c r="AV165" s="5">
        <v>161.5</v>
      </c>
      <c r="AW165" s="27">
        <f t="shared" si="14"/>
        <v>172.25</v>
      </c>
      <c r="AX165" s="8">
        <f t="shared" si="15"/>
        <v>179</v>
      </c>
      <c r="AY165" s="11">
        <f t="shared" si="16"/>
        <v>162.5</v>
      </c>
      <c r="AZ165" s="8">
        <f t="shared" si="17"/>
        <v>162</v>
      </c>
      <c r="BA165" s="31">
        <v>187</v>
      </c>
    </row>
    <row r="166" spans="1:53" x14ac:dyDescent="0.2">
      <c r="A166" s="4" t="s">
        <v>331</v>
      </c>
      <c r="B166" s="4" t="s">
        <v>332</v>
      </c>
      <c r="C166" s="22">
        <v>90.7</v>
      </c>
      <c r="D166" s="5">
        <v>91.8</v>
      </c>
      <c r="E166" s="5">
        <v>86.1</v>
      </c>
      <c r="F166" s="5">
        <v>85.7</v>
      </c>
      <c r="G166" s="5">
        <v>83.3</v>
      </c>
      <c r="H166" s="23">
        <v>87</v>
      </c>
      <c r="I166" s="5">
        <v>21.1</v>
      </c>
      <c r="J166" s="5">
        <v>26.6</v>
      </c>
      <c r="K166" s="5">
        <v>34.700000000000003</v>
      </c>
      <c r="L166" s="5">
        <v>35.9</v>
      </c>
      <c r="M166" s="5">
        <v>16.899999999999999</v>
      </c>
      <c r="N166" s="23">
        <v>21.4</v>
      </c>
      <c r="O166" s="5">
        <v>5</v>
      </c>
      <c r="P166" s="5">
        <v>4.8</v>
      </c>
      <c r="Q166" s="5">
        <v>8.4</v>
      </c>
      <c r="R166" s="5">
        <v>9.5</v>
      </c>
      <c r="S166" s="5">
        <v>6.2</v>
      </c>
      <c r="T166" s="23">
        <v>4.5</v>
      </c>
      <c r="U166" s="5">
        <v>52</v>
      </c>
      <c r="V166" s="5">
        <v>51</v>
      </c>
      <c r="W166" s="5">
        <v>44.5</v>
      </c>
      <c r="X166" s="23">
        <v>42</v>
      </c>
      <c r="Y166" s="5">
        <v>169</v>
      </c>
      <c r="Z166" s="5">
        <v>189</v>
      </c>
      <c r="AA166" s="5">
        <v>174</v>
      </c>
      <c r="AB166" s="5">
        <v>173</v>
      </c>
      <c r="AC166" s="5">
        <v>136</v>
      </c>
      <c r="AD166" s="5">
        <v>189.5</v>
      </c>
      <c r="AE166" s="5">
        <v>187.5</v>
      </c>
      <c r="AF166" s="5">
        <v>217.5</v>
      </c>
      <c r="AG166" s="5">
        <v>195</v>
      </c>
      <c r="AH166" s="5">
        <v>199</v>
      </c>
      <c r="AI166" s="5">
        <v>127</v>
      </c>
      <c r="AJ166" s="5">
        <v>209.5</v>
      </c>
      <c r="AK166" s="5">
        <v>155</v>
      </c>
      <c r="AL166" s="5">
        <v>160</v>
      </c>
      <c r="AM166" s="5">
        <v>167.5</v>
      </c>
      <c r="AN166" s="5">
        <v>154</v>
      </c>
      <c r="AO166" s="5">
        <v>156.5</v>
      </c>
      <c r="AP166" s="5">
        <v>195</v>
      </c>
      <c r="AQ166" s="27">
        <f t="shared" si="12"/>
        <v>175.22222222222223</v>
      </c>
      <c r="AR166" s="8">
        <f t="shared" si="13"/>
        <v>186</v>
      </c>
      <c r="AS166" s="5">
        <v>171.5</v>
      </c>
      <c r="AT166" s="5">
        <v>161</v>
      </c>
      <c r="AU166" s="5">
        <v>55</v>
      </c>
      <c r="AV166" s="5">
        <v>48.5</v>
      </c>
      <c r="AW166" s="27">
        <f t="shared" si="14"/>
        <v>109</v>
      </c>
      <c r="AX166" s="8">
        <f t="shared" si="15"/>
        <v>92</v>
      </c>
      <c r="AY166" s="11">
        <f t="shared" si="16"/>
        <v>162.5</v>
      </c>
      <c r="AZ166" s="8">
        <f t="shared" si="17"/>
        <v>162</v>
      </c>
      <c r="BA166" s="31">
        <v>160</v>
      </c>
    </row>
    <row r="167" spans="1:53" x14ac:dyDescent="0.2">
      <c r="A167" s="4" t="s">
        <v>321</v>
      </c>
      <c r="B167" s="4" t="s">
        <v>322</v>
      </c>
      <c r="C167" s="22">
        <v>89.3</v>
      </c>
      <c r="D167" s="5">
        <v>91.4</v>
      </c>
      <c r="E167" s="5">
        <v>84.2</v>
      </c>
      <c r="F167" s="5">
        <v>84.4</v>
      </c>
      <c r="G167" s="5">
        <v>80.7</v>
      </c>
      <c r="H167" s="23">
        <v>86.8</v>
      </c>
      <c r="I167" s="5">
        <v>10.199999999999999</v>
      </c>
      <c r="J167" s="5">
        <v>18.8</v>
      </c>
      <c r="K167" s="5">
        <v>22.5</v>
      </c>
      <c r="L167" s="5">
        <v>25</v>
      </c>
      <c r="M167" s="5">
        <v>13.6</v>
      </c>
      <c r="N167" s="23">
        <v>23.5</v>
      </c>
      <c r="O167" s="5">
        <v>8.1999999999999993</v>
      </c>
      <c r="P167" s="5">
        <v>4.7</v>
      </c>
      <c r="Q167" s="5">
        <v>9.9</v>
      </c>
      <c r="R167" s="5">
        <v>7.8</v>
      </c>
      <c r="S167" s="5">
        <v>9.1</v>
      </c>
      <c r="T167" s="23"/>
      <c r="U167" s="5">
        <v>64</v>
      </c>
      <c r="V167" s="5">
        <v>76</v>
      </c>
      <c r="W167" s="5">
        <v>59</v>
      </c>
      <c r="X167" s="23">
        <v>49</v>
      </c>
      <c r="Y167" s="5">
        <v>136.5</v>
      </c>
      <c r="Z167" s="5">
        <v>178.5</v>
      </c>
      <c r="AA167" s="5">
        <v>148</v>
      </c>
      <c r="AB167" s="5">
        <v>153</v>
      </c>
      <c r="AC167" s="5">
        <v>92</v>
      </c>
      <c r="AD167" s="5">
        <v>186</v>
      </c>
      <c r="AE167" s="5">
        <v>42</v>
      </c>
      <c r="AF167" s="5">
        <v>144.5</v>
      </c>
      <c r="AG167" s="5">
        <v>76</v>
      </c>
      <c r="AH167" s="5">
        <v>107.5</v>
      </c>
      <c r="AI167" s="5">
        <v>79.5</v>
      </c>
      <c r="AJ167" s="5">
        <v>225.5</v>
      </c>
      <c r="AK167" s="5">
        <v>65.5</v>
      </c>
      <c r="AL167" s="5">
        <v>164</v>
      </c>
      <c r="AM167" s="5">
        <v>143.5</v>
      </c>
      <c r="AN167" s="5">
        <v>186</v>
      </c>
      <c r="AO167" s="5">
        <v>95.5</v>
      </c>
      <c r="AP167" s="5"/>
      <c r="AQ167" s="27">
        <f t="shared" si="12"/>
        <v>130.79411764705881</v>
      </c>
      <c r="AR167" s="8">
        <f t="shared" si="13"/>
        <v>129</v>
      </c>
      <c r="AS167" s="5">
        <v>280.5</v>
      </c>
      <c r="AT167" s="5">
        <v>288</v>
      </c>
      <c r="AU167" s="5">
        <v>250.5</v>
      </c>
      <c r="AV167" s="5">
        <v>134.5</v>
      </c>
      <c r="AW167" s="27">
        <f t="shared" si="14"/>
        <v>238.375</v>
      </c>
      <c r="AX167" s="8">
        <f t="shared" si="15"/>
        <v>264</v>
      </c>
      <c r="AY167" s="11">
        <f t="shared" si="16"/>
        <v>162.75</v>
      </c>
      <c r="AZ167" s="8">
        <f t="shared" si="17"/>
        <v>165</v>
      </c>
      <c r="BA167" s="31">
        <v>159</v>
      </c>
    </row>
    <row r="168" spans="1:53" x14ac:dyDescent="0.2">
      <c r="A168" s="4" t="s">
        <v>327</v>
      </c>
      <c r="B168" s="4" t="s">
        <v>328</v>
      </c>
      <c r="C168" s="22">
        <v>91.7</v>
      </c>
      <c r="D168" s="5">
        <v>91.4</v>
      </c>
      <c r="E168" s="5">
        <v>85.5</v>
      </c>
      <c r="F168" s="5">
        <v>85.4</v>
      </c>
      <c r="G168" s="5">
        <v>84.2</v>
      </c>
      <c r="H168" s="23">
        <v>81.8</v>
      </c>
      <c r="I168" s="5">
        <v>19.8</v>
      </c>
      <c r="J168" s="5">
        <v>23</v>
      </c>
      <c r="K168" s="5">
        <v>29.7</v>
      </c>
      <c r="L168" s="5">
        <v>33.799999999999997</v>
      </c>
      <c r="M168" s="5">
        <v>17.7</v>
      </c>
      <c r="N168" s="23">
        <v>11.7</v>
      </c>
      <c r="O168" s="5">
        <v>4.8</v>
      </c>
      <c r="P168" s="5">
        <v>4.9000000000000004</v>
      </c>
      <c r="Q168" s="5">
        <v>8.9</v>
      </c>
      <c r="R168" s="5">
        <v>10.3</v>
      </c>
      <c r="S168" s="5">
        <v>7</v>
      </c>
      <c r="T168" s="23">
        <v>7.3</v>
      </c>
      <c r="U168" s="5">
        <v>53.5</v>
      </c>
      <c r="V168" s="5">
        <v>51</v>
      </c>
      <c r="W168" s="5">
        <v>51</v>
      </c>
      <c r="X168" s="23">
        <v>53</v>
      </c>
      <c r="Y168" s="5">
        <v>189</v>
      </c>
      <c r="Z168" s="5">
        <v>178.5</v>
      </c>
      <c r="AA168" s="5">
        <v>163.5</v>
      </c>
      <c r="AB168" s="5">
        <v>168</v>
      </c>
      <c r="AC168" s="5">
        <v>147</v>
      </c>
      <c r="AD168" s="5">
        <v>119.5</v>
      </c>
      <c r="AE168" s="5">
        <v>167</v>
      </c>
      <c r="AF168" s="5">
        <v>190</v>
      </c>
      <c r="AG168" s="5">
        <v>158.5</v>
      </c>
      <c r="AH168" s="5">
        <v>186</v>
      </c>
      <c r="AI168" s="5">
        <v>140.5</v>
      </c>
      <c r="AJ168" s="5">
        <v>96.5</v>
      </c>
      <c r="AK168" s="5">
        <v>159</v>
      </c>
      <c r="AL168" s="5">
        <v>157.5</v>
      </c>
      <c r="AM168" s="5">
        <v>159</v>
      </c>
      <c r="AN168" s="5">
        <v>139.5</v>
      </c>
      <c r="AO168" s="5">
        <v>140</v>
      </c>
      <c r="AP168" s="5">
        <v>135</v>
      </c>
      <c r="AQ168" s="27">
        <f t="shared" si="12"/>
        <v>155.22222222222223</v>
      </c>
      <c r="AR168" s="8">
        <f t="shared" si="13"/>
        <v>155</v>
      </c>
      <c r="AS168" s="5">
        <v>196</v>
      </c>
      <c r="AT168" s="5">
        <v>161</v>
      </c>
      <c r="AU168" s="5">
        <v>152.5</v>
      </c>
      <c r="AV168" s="5">
        <v>192.5</v>
      </c>
      <c r="AW168" s="27">
        <f t="shared" si="14"/>
        <v>175.5</v>
      </c>
      <c r="AX168" s="8">
        <f t="shared" si="15"/>
        <v>187</v>
      </c>
      <c r="AY168" s="11">
        <f t="shared" si="16"/>
        <v>163</v>
      </c>
      <c r="AZ168" s="8">
        <f t="shared" si="17"/>
        <v>166</v>
      </c>
      <c r="BA168" s="31">
        <v>132</v>
      </c>
    </row>
    <row r="169" spans="1:53" x14ac:dyDescent="0.2">
      <c r="A169" s="4" t="s">
        <v>335</v>
      </c>
      <c r="B169" s="4" t="s">
        <v>336</v>
      </c>
      <c r="C169" s="22">
        <v>89.7</v>
      </c>
      <c r="D169" s="5">
        <v>89.3</v>
      </c>
      <c r="E169" s="5">
        <v>82.2</v>
      </c>
      <c r="F169" s="5">
        <v>84.3</v>
      </c>
      <c r="G169" s="5">
        <v>86.8</v>
      </c>
      <c r="H169" s="23">
        <v>84</v>
      </c>
      <c r="I169" s="5">
        <v>17</v>
      </c>
      <c r="J169" s="5">
        <v>17.2</v>
      </c>
      <c r="K169" s="5">
        <v>23.8</v>
      </c>
      <c r="L169" s="5">
        <v>27.6</v>
      </c>
      <c r="M169" s="5">
        <v>18.899999999999999</v>
      </c>
      <c r="N169" s="23">
        <v>15.7</v>
      </c>
      <c r="O169" s="5">
        <v>5.0999999999999996</v>
      </c>
      <c r="P169" s="5">
        <v>5.4</v>
      </c>
      <c r="Q169" s="5">
        <v>10.6</v>
      </c>
      <c r="R169" s="5">
        <v>9.6</v>
      </c>
      <c r="S169" s="5">
        <v>4.9000000000000004</v>
      </c>
      <c r="T169" s="23">
        <v>7.5</v>
      </c>
      <c r="U169" s="5">
        <v>53</v>
      </c>
      <c r="V169" s="5">
        <v>53</v>
      </c>
      <c r="W169" s="5">
        <v>57.5</v>
      </c>
      <c r="X169" s="23">
        <v>57</v>
      </c>
      <c r="Y169" s="5">
        <v>147</v>
      </c>
      <c r="Z169" s="5">
        <v>141.5</v>
      </c>
      <c r="AA169" s="5">
        <v>120.5</v>
      </c>
      <c r="AB169" s="5">
        <v>152</v>
      </c>
      <c r="AC169" s="5">
        <v>189</v>
      </c>
      <c r="AD169" s="5">
        <v>136.5</v>
      </c>
      <c r="AE169" s="5">
        <v>127</v>
      </c>
      <c r="AF169" s="5">
        <v>123.5</v>
      </c>
      <c r="AG169" s="5">
        <v>91</v>
      </c>
      <c r="AH169" s="5">
        <v>140</v>
      </c>
      <c r="AI169" s="5">
        <v>158</v>
      </c>
      <c r="AJ169" s="5">
        <v>153</v>
      </c>
      <c r="AK169" s="5">
        <v>153</v>
      </c>
      <c r="AL169" s="5">
        <v>145</v>
      </c>
      <c r="AM169" s="5">
        <v>131.5</v>
      </c>
      <c r="AN169" s="5">
        <v>151.5</v>
      </c>
      <c r="AO169" s="5">
        <v>190.5</v>
      </c>
      <c r="AP169" s="5">
        <v>131</v>
      </c>
      <c r="AQ169" s="27">
        <f t="shared" si="12"/>
        <v>143.41666666666666</v>
      </c>
      <c r="AR169" s="8">
        <f t="shared" si="13"/>
        <v>140</v>
      </c>
      <c r="AS169" s="5">
        <v>186.5</v>
      </c>
      <c r="AT169" s="5">
        <v>185.5</v>
      </c>
      <c r="AU169" s="5">
        <v>241</v>
      </c>
      <c r="AV169" s="5">
        <v>237.5</v>
      </c>
      <c r="AW169" s="27">
        <f t="shared" si="14"/>
        <v>212.625</v>
      </c>
      <c r="AX169" s="8">
        <f t="shared" si="15"/>
        <v>237</v>
      </c>
      <c r="AY169" s="11">
        <f t="shared" si="16"/>
        <v>164.25</v>
      </c>
      <c r="AZ169" s="8">
        <f t="shared" si="17"/>
        <v>167</v>
      </c>
      <c r="BA169" s="31">
        <v>137</v>
      </c>
    </row>
    <row r="170" spans="1:53" x14ac:dyDescent="0.2">
      <c r="A170" s="4" t="s">
        <v>333</v>
      </c>
      <c r="B170" s="4" t="s">
        <v>334</v>
      </c>
      <c r="C170" s="22">
        <v>91.3</v>
      </c>
      <c r="D170" s="5">
        <v>91</v>
      </c>
      <c r="E170" s="5">
        <v>84</v>
      </c>
      <c r="F170" s="5">
        <v>85</v>
      </c>
      <c r="G170" s="5">
        <v>86.5</v>
      </c>
      <c r="H170" s="23">
        <v>86.2</v>
      </c>
      <c r="I170" s="5">
        <v>22.9</v>
      </c>
      <c r="J170" s="5">
        <v>23.9</v>
      </c>
      <c r="K170" s="5">
        <v>24.8</v>
      </c>
      <c r="L170" s="5">
        <v>28.9</v>
      </c>
      <c r="M170" s="5">
        <v>16</v>
      </c>
      <c r="N170" s="23">
        <v>17.7</v>
      </c>
      <c r="O170" s="5">
        <v>5.5</v>
      </c>
      <c r="P170" s="5">
        <v>5</v>
      </c>
      <c r="Q170" s="5">
        <v>9.8000000000000007</v>
      </c>
      <c r="R170" s="5">
        <v>9.4</v>
      </c>
      <c r="S170" s="5">
        <v>6</v>
      </c>
      <c r="T170" s="23">
        <v>6.1</v>
      </c>
      <c r="U170" s="5">
        <v>60</v>
      </c>
      <c r="V170" s="5">
        <v>50</v>
      </c>
      <c r="W170" s="5">
        <v>47</v>
      </c>
      <c r="X170" s="23">
        <v>52</v>
      </c>
      <c r="Y170" s="5">
        <v>181</v>
      </c>
      <c r="Z170" s="5">
        <v>169.5</v>
      </c>
      <c r="AA170" s="5">
        <v>143.5</v>
      </c>
      <c r="AB170" s="5">
        <v>162.5</v>
      </c>
      <c r="AC170" s="5">
        <v>184.5</v>
      </c>
      <c r="AD170" s="5">
        <v>172.5</v>
      </c>
      <c r="AE170" s="5">
        <v>204</v>
      </c>
      <c r="AF170" s="5">
        <v>196.5</v>
      </c>
      <c r="AG170" s="5">
        <v>106</v>
      </c>
      <c r="AH170" s="5">
        <v>152</v>
      </c>
      <c r="AI170" s="5">
        <v>116.5</v>
      </c>
      <c r="AJ170" s="5">
        <v>178</v>
      </c>
      <c r="AK170" s="5">
        <v>141</v>
      </c>
      <c r="AL170" s="5">
        <v>154.5</v>
      </c>
      <c r="AM170" s="5">
        <v>146.5</v>
      </c>
      <c r="AN170" s="5">
        <v>157</v>
      </c>
      <c r="AO170" s="5">
        <v>164</v>
      </c>
      <c r="AP170" s="5">
        <v>157.5</v>
      </c>
      <c r="AQ170" s="27">
        <f t="shared" si="12"/>
        <v>160.38888888888889</v>
      </c>
      <c r="AR170" s="8">
        <f t="shared" si="13"/>
        <v>164</v>
      </c>
      <c r="AS170" s="5">
        <v>262.5</v>
      </c>
      <c r="AT170" s="5">
        <v>143.5</v>
      </c>
      <c r="AU170" s="5">
        <v>81</v>
      </c>
      <c r="AV170" s="5">
        <v>176.5</v>
      </c>
      <c r="AW170" s="27">
        <f t="shared" si="14"/>
        <v>165.875</v>
      </c>
      <c r="AX170" s="8">
        <f t="shared" si="15"/>
        <v>165</v>
      </c>
      <c r="AY170" s="11">
        <f t="shared" si="16"/>
        <v>164.25</v>
      </c>
      <c r="AZ170" s="8">
        <f t="shared" si="17"/>
        <v>167</v>
      </c>
      <c r="BA170" s="31">
        <v>171</v>
      </c>
    </row>
    <row r="171" spans="1:53" x14ac:dyDescent="0.2">
      <c r="A171" s="4" t="s">
        <v>337</v>
      </c>
      <c r="B171" s="4" t="s">
        <v>338</v>
      </c>
      <c r="C171" s="22">
        <v>94.8</v>
      </c>
      <c r="D171" s="5">
        <v>89.4</v>
      </c>
      <c r="E171" s="5">
        <v>91.3</v>
      </c>
      <c r="F171" s="5">
        <v>81.599999999999994</v>
      </c>
      <c r="G171" s="5">
        <v>83.8</v>
      </c>
      <c r="H171" s="23">
        <v>82.5</v>
      </c>
      <c r="I171" s="5">
        <v>44.5</v>
      </c>
      <c r="J171" s="5">
        <v>16.2</v>
      </c>
      <c r="K171" s="5">
        <v>51.7</v>
      </c>
      <c r="L171" s="5">
        <v>25.6</v>
      </c>
      <c r="M171" s="5">
        <v>16</v>
      </c>
      <c r="N171" s="23">
        <v>11.9</v>
      </c>
      <c r="O171" s="5">
        <v>0.1</v>
      </c>
      <c r="P171" s="5">
        <v>5.4</v>
      </c>
      <c r="Q171" s="5">
        <v>2.4</v>
      </c>
      <c r="R171" s="5">
        <v>11.7</v>
      </c>
      <c r="S171" s="5">
        <v>7.4</v>
      </c>
      <c r="T171" s="23">
        <v>7.7</v>
      </c>
      <c r="U171" s="5">
        <v>53</v>
      </c>
      <c r="V171" s="5">
        <v>52.5</v>
      </c>
      <c r="W171" s="5">
        <v>38</v>
      </c>
      <c r="X171" s="23">
        <v>48</v>
      </c>
      <c r="Y171" s="5">
        <v>247.5</v>
      </c>
      <c r="Z171" s="5">
        <v>143</v>
      </c>
      <c r="AA171" s="5">
        <v>251.5</v>
      </c>
      <c r="AB171" s="5">
        <v>116</v>
      </c>
      <c r="AC171" s="5">
        <v>140.5</v>
      </c>
      <c r="AD171" s="5">
        <v>124</v>
      </c>
      <c r="AE171" s="5">
        <v>285</v>
      </c>
      <c r="AF171" s="5">
        <v>110.5</v>
      </c>
      <c r="AG171" s="5">
        <v>273</v>
      </c>
      <c r="AH171" s="5">
        <v>113.5</v>
      </c>
      <c r="AI171" s="5">
        <v>116.5</v>
      </c>
      <c r="AJ171" s="5">
        <v>100.5</v>
      </c>
      <c r="AK171" s="5">
        <v>286</v>
      </c>
      <c r="AL171" s="5">
        <v>145</v>
      </c>
      <c r="AM171" s="5">
        <v>281.5</v>
      </c>
      <c r="AN171" s="5">
        <v>122</v>
      </c>
      <c r="AO171" s="5">
        <v>132</v>
      </c>
      <c r="AP171" s="5">
        <v>128</v>
      </c>
      <c r="AQ171" s="27">
        <f t="shared" si="12"/>
        <v>173.11111111111111</v>
      </c>
      <c r="AR171" s="8">
        <f t="shared" si="13"/>
        <v>183</v>
      </c>
      <c r="AS171" s="5">
        <v>186.5</v>
      </c>
      <c r="AT171" s="5">
        <v>180</v>
      </c>
      <c r="AU171" s="5">
        <v>15.5</v>
      </c>
      <c r="AV171" s="5">
        <v>120.5</v>
      </c>
      <c r="AW171" s="27">
        <f t="shared" si="14"/>
        <v>125.625</v>
      </c>
      <c r="AX171" s="8">
        <f t="shared" si="15"/>
        <v>113</v>
      </c>
      <c r="AY171" s="11">
        <f t="shared" si="16"/>
        <v>165.5</v>
      </c>
      <c r="AZ171" s="8">
        <f t="shared" si="17"/>
        <v>169</v>
      </c>
      <c r="BA171" s="31">
        <v>163</v>
      </c>
    </row>
    <row r="172" spans="1:53" x14ac:dyDescent="0.2">
      <c r="A172" s="4" t="s">
        <v>339</v>
      </c>
      <c r="B172" s="4" t="s">
        <v>340</v>
      </c>
      <c r="C172" s="22">
        <v>88.5</v>
      </c>
      <c r="D172" s="5">
        <v>85.7</v>
      </c>
      <c r="E172" s="5">
        <v>86.6</v>
      </c>
      <c r="F172" s="5">
        <v>82.7</v>
      </c>
      <c r="G172" s="5">
        <v>91.8</v>
      </c>
      <c r="H172" s="23">
        <v>84</v>
      </c>
      <c r="I172" s="5">
        <v>18.3</v>
      </c>
      <c r="J172" s="5">
        <v>12.5</v>
      </c>
      <c r="K172" s="5">
        <v>28.5</v>
      </c>
      <c r="L172" s="5">
        <v>24.2</v>
      </c>
      <c r="M172" s="5">
        <v>30.6</v>
      </c>
      <c r="N172" s="23">
        <v>10.199999999999999</v>
      </c>
      <c r="O172" s="5">
        <v>7.4</v>
      </c>
      <c r="P172" s="5">
        <v>8.9</v>
      </c>
      <c r="Q172" s="5">
        <v>8.4</v>
      </c>
      <c r="R172" s="5">
        <v>12.2</v>
      </c>
      <c r="S172" s="5">
        <v>7.1</v>
      </c>
      <c r="T172" s="23">
        <v>10.199999999999999</v>
      </c>
      <c r="U172" s="5">
        <v>59</v>
      </c>
      <c r="V172" s="5">
        <v>56</v>
      </c>
      <c r="W172" s="5">
        <v>68</v>
      </c>
      <c r="X172" s="23">
        <v>64</v>
      </c>
      <c r="Y172" s="5">
        <v>119.5</v>
      </c>
      <c r="Z172" s="5">
        <v>75.5</v>
      </c>
      <c r="AA172" s="5">
        <v>183.5</v>
      </c>
      <c r="AB172" s="5">
        <v>132</v>
      </c>
      <c r="AC172" s="5">
        <v>254.5</v>
      </c>
      <c r="AD172" s="5">
        <v>136.5</v>
      </c>
      <c r="AE172" s="5">
        <v>149</v>
      </c>
      <c r="AF172" s="5">
        <v>63</v>
      </c>
      <c r="AG172" s="5">
        <v>147</v>
      </c>
      <c r="AH172" s="5">
        <v>98.5</v>
      </c>
      <c r="AI172" s="5">
        <v>249.5</v>
      </c>
      <c r="AJ172" s="5">
        <v>71.5</v>
      </c>
      <c r="AK172" s="5">
        <v>85</v>
      </c>
      <c r="AL172" s="5">
        <v>66.5</v>
      </c>
      <c r="AM172" s="5">
        <v>167.5</v>
      </c>
      <c r="AN172" s="5">
        <v>112</v>
      </c>
      <c r="AO172" s="5">
        <v>137</v>
      </c>
      <c r="AP172" s="5">
        <v>91</v>
      </c>
      <c r="AQ172" s="27">
        <f t="shared" si="12"/>
        <v>129.94444444444446</v>
      </c>
      <c r="AR172" s="8">
        <f t="shared" si="13"/>
        <v>128</v>
      </c>
      <c r="AS172" s="5">
        <v>254.5</v>
      </c>
      <c r="AT172" s="5">
        <v>225</v>
      </c>
      <c r="AU172" s="5">
        <v>282.5</v>
      </c>
      <c r="AV172" s="5">
        <v>273</v>
      </c>
      <c r="AW172" s="27">
        <f t="shared" si="14"/>
        <v>258.75</v>
      </c>
      <c r="AX172" s="8">
        <f t="shared" si="15"/>
        <v>279</v>
      </c>
      <c r="AY172" s="11">
        <f t="shared" si="16"/>
        <v>165.75</v>
      </c>
      <c r="AZ172" s="8">
        <f t="shared" si="17"/>
        <v>170</v>
      </c>
      <c r="BA172" s="31">
        <v>195</v>
      </c>
    </row>
    <row r="173" spans="1:53" x14ac:dyDescent="0.2">
      <c r="A173" s="4" t="s">
        <v>341</v>
      </c>
      <c r="B173" s="4" t="s">
        <v>342</v>
      </c>
      <c r="C173" s="22">
        <v>96</v>
      </c>
      <c r="D173" s="5">
        <v>96.5</v>
      </c>
      <c r="E173" s="5">
        <v>85.3</v>
      </c>
      <c r="F173" s="5">
        <v>90.3</v>
      </c>
      <c r="G173" s="5">
        <v>83.2</v>
      </c>
      <c r="H173" s="23">
        <v>86</v>
      </c>
      <c r="I173" s="5">
        <v>23.3</v>
      </c>
      <c r="J173" s="5">
        <v>29.5</v>
      </c>
      <c r="K173" s="5">
        <v>29.6</v>
      </c>
      <c r="L173" s="5">
        <v>34.9</v>
      </c>
      <c r="M173" s="5">
        <v>16.8</v>
      </c>
      <c r="N173" s="23">
        <v>14.7</v>
      </c>
      <c r="O173" s="5">
        <v>2.2999999999999998</v>
      </c>
      <c r="P173" s="5">
        <v>1.6</v>
      </c>
      <c r="Q173" s="5">
        <v>7.8</v>
      </c>
      <c r="R173" s="5">
        <v>4.3</v>
      </c>
      <c r="S173" s="5">
        <v>7.5</v>
      </c>
      <c r="T173" s="23">
        <v>3.8</v>
      </c>
      <c r="U173" s="5">
        <v>47</v>
      </c>
      <c r="V173" s="5">
        <v>40</v>
      </c>
      <c r="W173" s="5">
        <v>39</v>
      </c>
      <c r="X173" s="23">
        <v>49</v>
      </c>
      <c r="Y173" s="5">
        <v>275</v>
      </c>
      <c r="Z173" s="5">
        <v>280.5</v>
      </c>
      <c r="AA173" s="5">
        <v>159.5</v>
      </c>
      <c r="AB173" s="5">
        <v>233.5</v>
      </c>
      <c r="AC173" s="5">
        <v>134</v>
      </c>
      <c r="AD173" s="5">
        <v>166</v>
      </c>
      <c r="AE173" s="5">
        <v>208</v>
      </c>
      <c r="AF173" s="5">
        <v>235.5</v>
      </c>
      <c r="AG173" s="5">
        <v>156.5</v>
      </c>
      <c r="AH173" s="5">
        <v>195.5</v>
      </c>
      <c r="AI173" s="5">
        <v>126</v>
      </c>
      <c r="AJ173" s="5">
        <v>136.5</v>
      </c>
      <c r="AK173" s="5">
        <v>245</v>
      </c>
      <c r="AL173" s="5">
        <v>275.5</v>
      </c>
      <c r="AM173" s="5">
        <v>186</v>
      </c>
      <c r="AN173" s="5">
        <v>253.5</v>
      </c>
      <c r="AO173" s="5">
        <v>128</v>
      </c>
      <c r="AP173" s="5">
        <v>227</v>
      </c>
      <c r="AQ173" s="27">
        <f t="shared" si="12"/>
        <v>201.19444444444446</v>
      </c>
      <c r="AR173" s="8">
        <f t="shared" si="13"/>
        <v>205</v>
      </c>
      <c r="AS173" s="5">
        <v>98.5</v>
      </c>
      <c r="AT173" s="5">
        <v>43</v>
      </c>
      <c r="AU173" s="5">
        <v>21.5</v>
      </c>
      <c r="AV173" s="5">
        <v>134.5</v>
      </c>
      <c r="AW173" s="27">
        <f t="shared" si="14"/>
        <v>74.375</v>
      </c>
      <c r="AX173" s="8">
        <f t="shared" si="15"/>
        <v>50</v>
      </c>
      <c r="AY173" s="11">
        <f t="shared" si="16"/>
        <v>166.25</v>
      </c>
      <c r="AZ173" s="8">
        <f t="shared" si="17"/>
        <v>171</v>
      </c>
      <c r="BA173" s="31">
        <v>156</v>
      </c>
    </row>
    <row r="174" spans="1:53" x14ac:dyDescent="0.2">
      <c r="A174" s="4" t="s">
        <v>351</v>
      </c>
      <c r="B174" s="4" t="s">
        <v>352</v>
      </c>
      <c r="C174" s="22">
        <v>90.1</v>
      </c>
      <c r="D174" s="5">
        <v>90.6</v>
      </c>
      <c r="E174" s="5">
        <v>85.4</v>
      </c>
      <c r="F174" s="5">
        <v>85.8</v>
      </c>
      <c r="G174" s="5">
        <v>84.7</v>
      </c>
      <c r="H174" s="23">
        <v>86</v>
      </c>
      <c r="I174" s="5">
        <v>18.100000000000001</v>
      </c>
      <c r="J174" s="5">
        <v>20.6</v>
      </c>
      <c r="K174" s="5">
        <v>31.7</v>
      </c>
      <c r="L174" s="5">
        <v>33.700000000000003</v>
      </c>
      <c r="M174" s="5">
        <v>17.5</v>
      </c>
      <c r="N174" s="23">
        <v>13.4</v>
      </c>
      <c r="O174" s="5">
        <v>5.2</v>
      </c>
      <c r="P174" s="5">
        <v>4.5</v>
      </c>
      <c r="Q174" s="5">
        <v>9.3000000000000007</v>
      </c>
      <c r="R174" s="5">
        <v>9</v>
      </c>
      <c r="S174" s="5">
        <v>7.4</v>
      </c>
      <c r="T174" s="23">
        <v>4.5</v>
      </c>
      <c r="U174" s="5">
        <v>49</v>
      </c>
      <c r="V174" s="5">
        <v>46</v>
      </c>
      <c r="W174" s="5">
        <v>61</v>
      </c>
      <c r="X174" s="23">
        <v>55</v>
      </c>
      <c r="Y174" s="5">
        <v>156</v>
      </c>
      <c r="Z174" s="5">
        <v>161.5</v>
      </c>
      <c r="AA174" s="5">
        <v>161.5</v>
      </c>
      <c r="AB174" s="5">
        <v>175</v>
      </c>
      <c r="AC174" s="5">
        <v>154</v>
      </c>
      <c r="AD174" s="5">
        <v>166</v>
      </c>
      <c r="AE174" s="5">
        <v>145</v>
      </c>
      <c r="AF174" s="5">
        <v>166</v>
      </c>
      <c r="AG174" s="5">
        <v>168.5</v>
      </c>
      <c r="AH174" s="5">
        <v>185</v>
      </c>
      <c r="AI174" s="5">
        <v>134</v>
      </c>
      <c r="AJ174" s="5">
        <v>119.5</v>
      </c>
      <c r="AK174" s="5">
        <v>150.5</v>
      </c>
      <c r="AL174" s="5">
        <v>172</v>
      </c>
      <c r="AM174" s="5">
        <v>152.5</v>
      </c>
      <c r="AN174" s="5">
        <v>163</v>
      </c>
      <c r="AO174" s="5">
        <v>132</v>
      </c>
      <c r="AP174" s="5">
        <v>195</v>
      </c>
      <c r="AQ174" s="27">
        <f t="shared" si="12"/>
        <v>158.72222222222223</v>
      </c>
      <c r="AR174" s="8">
        <f t="shared" si="13"/>
        <v>162</v>
      </c>
      <c r="AS174" s="5">
        <v>125.5</v>
      </c>
      <c r="AT174" s="5">
        <v>83.5</v>
      </c>
      <c r="AU174" s="5">
        <v>264</v>
      </c>
      <c r="AV174" s="5">
        <v>221.5</v>
      </c>
      <c r="AW174" s="27">
        <f t="shared" si="14"/>
        <v>173.625</v>
      </c>
      <c r="AX174" s="8">
        <f t="shared" si="15"/>
        <v>182</v>
      </c>
      <c r="AY174" s="11">
        <f t="shared" si="16"/>
        <v>167</v>
      </c>
      <c r="AZ174" s="8">
        <f t="shared" si="17"/>
        <v>172</v>
      </c>
      <c r="BA174" s="31">
        <v>151</v>
      </c>
    </row>
    <row r="175" spans="1:53" x14ac:dyDescent="0.2">
      <c r="A175" s="4" t="s">
        <v>347</v>
      </c>
      <c r="B175" s="4" t="s">
        <v>348</v>
      </c>
      <c r="C175" s="22">
        <v>86.7</v>
      </c>
      <c r="D175" s="5">
        <v>85.4</v>
      </c>
      <c r="E175" s="5">
        <v>86.3</v>
      </c>
      <c r="F175" s="5">
        <v>85.9</v>
      </c>
      <c r="G175" s="5">
        <v>89.7</v>
      </c>
      <c r="H175" s="23">
        <v>91.8</v>
      </c>
      <c r="I175" s="5">
        <v>17.600000000000001</v>
      </c>
      <c r="J175" s="5">
        <v>10.6</v>
      </c>
      <c r="K175" s="5">
        <v>32.700000000000003</v>
      </c>
      <c r="L175" s="5">
        <v>30</v>
      </c>
      <c r="M175" s="5">
        <v>32.1</v>
      </c>
      <c r="N175" s="23">
        <v>32.799999999999997</v>
      </c>
      <c r="O175" s="5">
        <v>6.9</v>
      </c>
      <c r="P175" s="5">
        <v>8.3000000000000007</v>
      </c>
      <c r="Q175" s="5">
        <v>7.8</v>
      </c>
      <c r="R175" s="5">
        <v>9.1999999999999993</v>
      </c>
      <c r="S175" s="5">
        <v>3.8</v>
      </c>
      <c r="T175" s="23">
        <v>6.3</v>
      </c>
      <c r="U175" s="5">
        <v>52</v>
      </c>
      <c r="V175" s="5">
        <v>38</v>
      </c>
      <c r="W175" s="5">
        <v>54</v>
      </c>
      <c r="X175" s="23">
        <v>60.5</v>
      </c>
      <c r="Y175" s="5">
        <v>84</v>
      </c>
      <c r="Z175" s="5">
        <v>73.5</v>
      </c>
      <c r="AA175" s="5">
        <v>178.5</v>
      </c>
      <c r="AB175" s="5">
        <v>176.5</v>
      </c>
      <c r="AC175" s="5">
        <v>220</v>
      </c>
      <c r="AD175" s="5">
        <v>264</v>
      </c>
      <c r="AE175" s="5">
        <v>135.5</v>
      </c>
      <c r="AF175" s="5">
        <v>39</v>
      </c>
      <c r="AG175" s="5">
        <v>183.5</v>
      </c>
      <c r="AH175" s="5">
        <v>163</v>
      </c>
      <c r="AI175" s="5">
        <v>253</v>
      </c>
      <c r="AJ175" s="5">
        <v>267</v>
      </c>
      <c r="AK175" s="5">
        <v>97</v>
      </c>
      <c r="AL175" s="5">
        <v>78</v>
      </c>
      <c r="AM175" s="5">
        <v>186</v>
      </c>
      <c r="AN175" s="5">
        <v>159.5</v>
      </c>
      <c r="AO175" s="5">
        <v>222</v>
      </c>
      <c r="AP175" s="5">
        <v>154</v>
      </c>
      <c r="AQ175" s="27">
        <f t="shared" si="12"/>
        <v>163</v>
      </c>
      <c r="AR175" s="8">
        <f t="shared" si="13"/>
        <v>169</v>
      </c>
      <c r="AS175" s="5">
        <v>171.5</v>
      </c>
      <c r="AT175" s="5">
        <v>26.5</v>
      </c>
      <c r="AU175" s="5">
        <v>203</v>
      </c>
      <c r="AV175" s="5">
        <v>258</v>
      </c>
      <c r="AW175" s="27">
        <f t="shared" si="14"/>
        <v>164.75</v>
      </c>
      <c r="AX175" s="8">
        <f t="shared" si="15"/>
        <v>162</v>
      </c>
      <c r="AY175" s="11">
        <f t="shared" si="16"/>
        <v>167.25</v>
      </c>
      <c r="AZ175" s="8">
        <f t="shared" si="17"/>
        <v>173</v>
      </c>
      <c r="BA175" s="31">
        <v>210</v>
      </c>
    </row>
    <row r="176" spans="1:53" x14ac:dyDescent="0.2">
      <c r="A176" s="4" t="s">
        <v>343</v>
      </c>
      <c r="B176" s="4" t="s">
        <v>344</v>
      </c>
      <c r="C176" s="22">
        <v>89.4</v>
      </c>
      <c r="D176" s="5">
        <v>91.6</v>
      </c>
      <c r="E176" s="5">
        <v>83.5</v>
      </c>
      <c r="F176" s="5">
        <v>83.2</v>
      </c>
      <c r="G176" s="5">
        <v>85.5</v>
      </c>
      <c r="H176" s="23">
        <v>86</v>
      </c>
      <c r="I176" s="5">
        <v>21.1</v>
      </c>
      <c r="J176" s="5">
        <v>25.6</v>
      </c>
      <c r="K176" s="5">
        <v>28.1</v>
      </c>
      <c r="L176" s="5">
        <v>29.4</v>
      </c>
      <c r="M176" s="5">
        <v>17.600000000000001</v>
      </c>
      <c r="N176" s="23">
        <v>19.3</v>
      </c>
      <c r="O176" s="5">
        <v>5.3</v>
      </c>
      <c r="P176" s="5">
        <v>3.7</v>
      </c>
      <c r="Q176" s="5">
        <v>9.1999999999999993</v>
      </c>
      <c r="R176" s="5">
        <v>10.1</v>
      </c>
      <c r="S176" s="5">
        <v>5.9</v>
      </c>
      <c r="T176" s="23">
        <v>6.4</v>
      </c>
      <c r="U176" s="5">
        <v>54</v>
      </c>
      <c r="V176" s="5">
        <v>56</v>
      </c>
      <c r="W176" s="5">
        <v>52</v>
      </c>
      <c r="X176" s="23">
        <v>44</v>
      </c>
      <c r="Y176" s="5">
        <v>141.5</v>
      </c>
      <c r="Z176" s="5">
        <v>183</v>
      </c>
      <c r="AA176" s="5">
        <v>138.5</v>
      </c>
      <c r="AB176" s="5">
        <v>139</v>
      </c>
      <c r="AC176" s="5">
        <v>170.5</v>
      </c>
      <c r="AD176" s="5">
        <v>166</v>
      </c>
      <c r="AE176" s="5">
        <v>187.5</v>
      </c>
      <c r="AF176" s="5">
        <v>210.5</v>
      </c>
      <c r="AG176" s="5">
        <v>142.5</v>
      </c>
      <c r="AH176" s="5">
        <v>155.5</v>
      </c>
      <c r="AI176" s="5">
        <v>138</v>
      </c>
      <c r="AJ176" s="5">
        <v>191.5</v>
      </c>
      <c r="AK176" s="5">
        <v>146</v>
      </c>
      <c r="AL176" s="5">
        <v>204</v>
      </c>
      <c r="AM176" s="5">
        <v>154.5</v>
      </c>
      <c r="AN176" s="5">
        <v>143.5</v>
      </c>
      <c r="AO176" s="5">
        <v>167</v>
      </c>
      <c r="AP176" s="5">
        <v>151.5</v>
      </c>
      <c r="AQ176" s="27">
        <f t="shared" si="12"/>
        <v>162.80555555555554</v>
      </c>
      <c r="AR176" s="8">
        <f t="shared" si="13"/>
        <v>167</v>
      </c>
      <c r="AS176" s="5">
        <v>206.5</v>
      </c>
      <c r="AT176" s="5">
        <v>225</v>
      </c>
      <c r="AU176" s="5">
        <v>172.5</v>
      </c>
      <c r="AV176" s="5">
        <v>64</v>
      </c>
      <c r="AW176" s="27">
        <f t="shared" si="14"/>
        <v>167</v>
      </c>
      <c r="AX176" s="8">
        <f t="shared" si="15"/>
        <v>169</v>
      </c>
      <c r="AY176" s="11">
        <f t="shared" si="16"/>
        <v>167.5</v>
      </c>
      <c r="AZ176" s="8">
        <f t="shared" si="17"/>
        <v>174</v>
      </c>
      <c r="BA176" s="31">
        <v>183</v>
      </c>
    </row>
    <row r="177" spans="1:53" x14ac:dyDescent="0.2">
      <c r="A177" s="4" t="s">
        <v>345</v>
      </c>
      <c r="B177" s="4" t="s">
        <v>346</v>
      </c>
      <c r="C177" s="22">
        <v>92.4</v>
      </c>
      <c r="D177" s="5">
        <v>92.1</v>
      </c>
      <c r="E177" s="5">
        <v>88.2</v>
      </c>
      <c r="F177" s="5">
        <v>86.1</v>
      </c>
      <c r="G177" s="5">
        <v>88.7</v>
      </c>
      <c r="H177" s="23">
        <v>86.7</v>
      </c>
      <c r="I177" s="5">
        <v>16.8</v>
      </c>
      <c r="J177" s="5">
        <v>21.8</v>
      </c>
      <c r="K177" s="5">
        <v>35.299999999999997</v>
      </c>
      <c r="L177" s="5">
        <v>31.9</v>
      </c>
      <c r="M177" s="5">
        <v>21.9</v>
      </c>
      <c r="N177" s="23">
        <v>19.8</v>
      </c>
      <c r="O177" s="5">
        <v>4.5</v>
      </c>
      <c r="P177" s="5">
        <v>5.3</v>
      </c>
      <c r="Q177" s="5">
        <v>7.7</v>
      </c>
      <c r="R177" s="5">
        <v>10</v>
      </c>
      <c r="S177" s="5">
        <v>3.9</v>
      </c>
      <c r="T177" s="23">
        <v>6.8</v>
      </c>
      <c r="U177" s="5">
        <v>47</v>
      </c>
      <c r="V177" s="5">
        <v>48</v>
      </c>
      <c r="W177" s="5">
        <v>52</v>
      </c>
      <c r="X177" s="23">
        <v>47</v>
      </c>
      <c r="Y177" s="5">
        <v>203</v>
      </c>
      <c r="Z177" s="5">
        <v>193.5</v>
      </c>
      <c r="AA177" s="5">
        <v>204.5</v>
      </c>
      <c r="AB177" s="5">
        <v>179.5</v>
      </c>
      <c r="AC177" s="5">
        <v>208</v>
      </c>
      <c r="AD177" s="5">
        <v>183.5</v>
      </c>
      <c r="AE177" s="5">
        <v>119.5</v>
      </c>
      <c r="AF177" s="5">
        <v>181.5</v>
      </c>
      <c r="AG177" s="5">
        <v>200.5</v>
      </c>
      <c r="AH177" s="5">
        <v>177</v>
      </c>
      <c r="AI177" s="5">
        <v>189.5</v>
      </c>
      <c r="AJ177" s="5">
        <v>194</v>
      </c>
      <c r="AK177" s="5">
        <v>165.5</v>
      </c>
      <c r="AL177" s="5">
        <v>147.5</v>
      </c>
      <c r="AM177" s="5">
        <v>189.5</v>
      </c>
      <c r="AN177" s="5">
        <v>145.5</v>
      </c>
      <c r="AO177" s="5">
        <v>218.5</v>
      </c>
      <c r="AP177" s="5">
        <v>143.5</v>
      </c>
      <c r="AQ177" s="27">
        <f t="shared" si="12"/>
        <v>180.22222222222223</v>
      </c>
      <c r="AR177" s="8">
        <f t="shared" si="13"/>
        <v>188</v>
      </c>
      <c r="AS177" s="5">
        <v>98.5</v>
      </c>
      <c r="AT177" s="5">
        <v>108</v>
      </c>
      <c r="AU177" s="5">
        <v>172.5</v>
      </c>
      <c r="AV177" s="5">
        <v>102</v>
      </c>
      <c r="AW177" s="27">
        <f t="shared" si="14"/>
        <v>120.25</v>
      </c>
      <c r="AX177" s="8">
        <f t="shared" si="15"/>
        <v>107</v>
      </c>
      <c r="AY177" s="11">
        <f t="shared" si="16"/>
        <v>167.75</v>
      </c>
      <c r="AZ177" s="8">
        <f t="shared" si="17"/>
        <v>175</v>
      </c>
      <c r="BA177" s="31">
        <v>183</v>
      </c>
    </row>
    <row r="178" spans="1:53" x14ac:dyDescent="0.2">
      <c r="A178" s="4" t="s">
        <v>349</v>
      </c>
      <c r="B178" s="4" t="s">
        <v>350</v>
      </c>
      <c r="C178" s="22">
        <v>90</v>
      </c>
      <c r="D178" s="5">
        <v>90.5</v>
      </c>
      <c r="E178" s="5">
        <v>85.9</v>
      </c>
      <c r="F178" s="5">
        <v>85</v>
      </c>
      <c r="G178" s="5">
        <v>78.8</v>
      </c>
      <c r="H178" s="23">
        <v>86.1</v>
      </c>
      <c r="I178" s="5">
        <v>20.9</v>
      </c>
      <c r="J178" s="5">
        <v>23.1</v>
      </c>
      <c r="K178" s="5">
        <v>33.799999999999997</v>
      </c>
      <c r="L178" s="5">
        <v>32.799999999999997</v>
      </c>
      <c r="M178" s="5">
        <v>14.4</v>
      </c>
      <c r="N178" s="23">
        <v>17.399999999999999</v>
      </c>
      <c r="O178" s="5">
        <v>4.8</v>
      </c>
      <c r="P178" s="5">
        <v>6</v>
      </c>
      <c r="Q178" s="5">
        <v>8</v>
      </c>
      <c r="R178" s="5">
        <v>9.8000000000000007</v>
      </c>
      <c r="S178" s="5">
        <v>8.4</v>
      </c>
      <c r="T178" s="23">
        <v>4.0999999999999996</v>
      </c>
      <c r="U178" s="5">
        <v>53</v>
      </c>
      <c r="V178" s="5">
        <v>54</v>
      </c>
      <c r="W178" s="5">
        <v>53</v>
      </c>
      <c r="X178" s="23">
        <v>49</v>
      </c>
      <c r="Y178" s="5">
        <v>153</v>
      </c>
      <c r="Z178" s="5">
        <v>160</v>
      </c>
      <c r="AA178" s="5">
        <v>169.5</v>
      </c>
      <c r="AB178" s="5">
        <v>162.5</v>
      </c>
      <c r="AC178" s="5">
        <v>71.5</v>
      </c>
      <c r="AD178" s="5">
        <v>169.5</v>
      </c>
      <c r="AE178" s="5">
        <v>183</v>
      </c>
      <c r="AF178" s="5">
        <v>191.5</v>
      </c>
      <c r="AG178" s="5">
        <v>190.5</v>
      </c>
      <c r="AH178" s="5">
        <v>183</v>
      </c>
      <c r="AI178" s="5">
        <v>93</v>
      </c>
      <c r="AJ178" s="5">
        <v>174.5</v>
      </c>
      <c r="AK178" s="5">
        <v>159</v>
      </c>
      <c r="AL178" s="5">
        <v>129</v>
      </c>
      <c r="AM178" s="5">
        <v>180.5</v>
      </c>
      <c r="AN178" s="5">
        <v>149</v>
      </c>
      <c r="AO178" s="5">
        <v>111</v>
      </c>
      <c r="AP178" s="5">
        <v>214.5</v>
      </c>
      <c r="AQ178" s="27">
        <f t="shared" si="12"/>
        <v>158.02777777777777</v>
      </c>
      <c r="AR178" s="8">
        <f t="shared" si="13"/>
        <v>160</v>
      </c>
      <c r="AS178" s="5">
        <v>186.5</v>
      </c>
      <c r="AT178" s="5">
        <v>198</v>
      </c>
      <c r="AU178" s="5">
        <v>187.5</v>
      </c>
      <c r="AV178" s="5">
        <v>134.5</v>
      </c>
      <c r="AW178" s="27">
        <f t="shared" si="14"/>
        <v>176.625</v>
      </c>
      <c r="AX178" s="8">
        <f t="shared" si="15"/>
        <v>192</v>
      </c>
      <c r="AY178" s="11">
        <f t="shared" si="16"/>
        <v>168</v>
      </c>
      <c r="AZ178" s="8">
        <f t="shared" si="17"/>
        <v>176</v>
      </c>
      <c r="BA178" s="31">
        <v>146</v>
      </c>
    </row>
    <row r="179" spans="1:53" x14ac:dyDescent="0.2">
      <c r="A179" s="4" t="s">
        <v>353</v>
      </c>
      <c r="B179" s="4" t="s">
        <v>354</v>
      </c>
      <c r="C179" s="22">
        <v>83.3</v>
      </c>
      <c r="D179" s="5">
        <v>87.7</v>
      </c>
      <c r="E179" s="5">
        <v>86.9</v>
      </c>
      <c r="F179" s="5">
        <v>84.7</v>
      </c>
      <c r="G179" s="5">
        <v>89.3</v>
      </c>
      <c r="H179" s="23">
        <v>73.099999999999994</v>
      </c>
      <c r="I179" s="5">
        <v>16.7</v>
      </c>
      <c r="J179" s="5">
        <v>23.7</v>
      </c>
      <c r="K179" s="5">
        <v>26.2</v>
      </c>
      <c r="L179" s="5">
        <v>33.9</v>
      </c>
      <c r="M179" s="5">
        <v>28.6</v>
      </c>
      <c r="N179" s="23">
        <v>7.7</v>
      </c>
      <c r="O179" s="5">
        <v>10</v>
      </c>
      <c r="P179" s="5">
        <v>1.7</v>
      </c>
      <c r="Q179" s="5">
        <v>4.9000000000000004</v>
      </c>
      <c r="R179" s="5">
        <v>5.0999999999999996</v>
      </c>
      <c r="S179" s="5">
        <v>0</v>
      </c>
      <c r="T179" s="23">
        <v>7.7</v>
      </c>
      <c r="U179" s="5">
        <v>41</v>
      </c>
      <c r="V179" s="5">
        <v>72</v>
      </c>
      <c r="W179" s="5">
        <v>51.5</v>
      </c>
      <c r="X179" s="23">
        <v>56.5</v>
      </c>
      <c r="Y179" s="5">
        <v>42</v>
      </c>
      <c r="Z179" s="5">
        <v>108.5</v>
      </c>
      <c r="AA179" s="5">
        <v>185</v>
      </c>
      <c r="AB179" s="5">
        <v>156</v>
      </c>
      <c r="AC179" s="5">
        <v>213.5</v>
      </c>
      <c r="AD179" s="5">
        <v>40</v>
      </c>
      <c r="AE179" s="5">
        <v>117</v>
      </c>
      <c r="AF179" s="5">
        <v>193.5</v>
      </c>
      <c r="AG179" s="5">
        <v>123</v>
      </c>
      <c r="AH179" s="5">
        <v>188</v>
      </c>
      <c r="AI179" s="5">
        <v>231.5</v>
      </c>
      <c r="AJ179" s="5">
        <v>41.5</v>
      </c>
      <c r="AK179" s="5">
        <v>45</v>
      </c>
      <c r="AL179" s="5">
        <v>272</v>
      </c>
      <c r="AM179" s="5">
        <v>245.5</v>
      </c>
      <c r="AN179" s="5">
        <v>239.5</v>
      </c>
      <c r="AO179" s="5">
        <v>287</v>
      </c>
      <c r="AP179" s="5">
        <v>128</v>
      </c>
      <c r="AQ179" s="27">
        <f t="shared" si="12"/>
        <v>158.69444444444446</v>
      </c>
      <c r="AR179" s="8">
        <f t="shared" si="13"/>
        <v>161</v>
      </c>
      <c r="AS179" s="5">
        <v>28</v>
      </c>
      <c r="AT179" s="5">
        <v>286</v>
      </c>
      <c r="AU179" s="5">
        <v>164</v>
      </c>
      <c r="AV179" s="5">
        <v>231</v>
      </c>
      <c r="AW179" s="27">
        <f t="shared" si="14"/>
        <v>177.25</v>
      </c>
      <c r="AX179" s="8">
        <f t="shared" si="15"/>
        <v>193</v>
      </c>
      <c r="AY179" s="11">
        <f t="shared" si="16"/>
        <v>169</v>
      </c>
      <c r="AZ179" s="8">
        <f t="shared" si="17"/>
        <v>177</v>
      </c>
      <c r="BA179" s="31">
        <v>162</v>
      </c>
    </row>
    <row r="180" spans="1:53" x14ac:dyDescent="0.2">
      <c r="A180" s="4" t="s">
        <v>359</v>
      </c>
      <c r="B180" s="4" t="s">
        <v>360</v>
      </c>
      <c r="C180" s="22">
        <v>90.1</v>
      </c>
      <c r="D180" s="5">
        <v>92.1</v>
      </c>
      <c r="E180" s="5">
        <v>85.6</v>
      </c>
      <c r="F180" s="5">
        <v>85</v>
      </c>
      <c r="G180" s="5">
        <v>85.3</v>
      </c>
      <c r="H180" s="23">
        <v>84.2</v>
      </c>
      <c r="I180" s="5">
        <v>19.899999999999999</v>
      </c>
      <c r="J180" s="5">
        <v>23.1</v>
      </c>
      <c r="K180" s="5">
        <v>30.1</v>
      </c>
      <c r="L180" s="5">
        <v>30.2</v>
      </c>
      <c r="M180" s="5">
        <v>17.5</v>
      </c>
      <c r="N180" s="23">
        <v>12.9</v>
      </c>
      <c r="O180" s="5">
        <v>5.8</v>
      </c>
      <c r="P180" s="5">
        <v>3.5</v>
      </c>
      <c r="Q180" s="5">
        <v>9</v>
      </c>
      <c r="R180" s="5">
        <v>9.6</v>
      </c>
      <c r="S180" s="5">
        <v>8.5</v>
      </c>
      <c r="T180" s="23">
        <v>5.9</v>
      </c>
      <c r="U180" s="5">
        <v>50</v>
      </c>
      <c r="V180" s="5">
        <v>61</v>
      </c>
      <c r="W180" s="5">
        <v>51</v>
      </c>
      <c r="X180" s="23">
        <v>52</v>
      </c>
      <c r="Y180" s="5">
        <v>156</v>
      </c>
      <c r="Z180" s="5">
        <v>193.5</v>
      </c>
      <c r="AA180" s="5">
        <v>166</v>
      </c>
      <c r="AB180" s="5">
        <v>162.5</v>
      </c>
      <c r="AC180" s="5">
        <v>165.5</v>
      </c>
      <c r="AD180" s="5">
        <v>142</v>
      </c>
      <c r="AE180" s="5">
        <v>169</v>
      </c>
      <c r="AF180" s="5">
        <v>191.5</v>
      </c>
      <c r="AG180" s="5">
        <v>161.5</v>
      </c>
      <c r="AH180" s="5">
        <v>165.5</v>
      </c>
      <c r="AI180" s="5">
        <v>134</v>
      </c>
      <c r="AJ180" s="5">
        <v>111</v>
      </c>
      <c r="AK180" s="5">
        <v>128.5</v>
      </c>
      <c r="AL180" s="5">
        <v>215.5</v>
      </c>
      <c r="AM180" s="5">
        <v>157.5</v>
      </c>
      <c r="AN180" s="5">
        <v>151.5</v>
      </c>
      <c r="AO180" s="5">
        <v>108</v>
      </c>
      <c r="AP180" s="5">
        <v>165</v>
      </c>
      <c r="AQ180" s="27">
        <f t="shared" si="12"/>
        <v>158</v>
      </c>
      <c r="AR180" s="8">
        <f t="shared" si="13"/>
        <v>159</v>
      </c>
      <c r="AS180" s="5">
        <v>142</v>
      </c>
      <c r="AT180" s="5">
        <v>261</v>
      </c>
      <c r="AU180" s="5">
        <v>152.5</v>
      </c>
      <c r="AV180" s="5">
        <v>176.5</v>
      </c>
      <c r="AW180" s="27">
        <f t="shared" si="14"/>
        <v>183</v>
      </c>
      <c r="AX180" s="8">
        <f t="shared" si="15"/>
        <v>204</v>
      </c>
      <c r="AY180" s="11">
        <f t="shared" si="16"/>
        <v>170.25</v>
      </c>
      <c r="AZ180" s="8">
        <f t="shared" si="17"/>
        <v>178</v>
      </c>
      <c r="BA180" s="31">
        <v>158</v>
      </c>
    </row>
    <row r="181" spans="1:53" x14ac:dyDescent="0.2">
      <c r="A181" s="4" t="s">
        <v>355</v>
      </c>
      <c r="B181" s="4" t="s">
        <v>356</v>
      </c>
      <c r="C181" s="22">
        <v>92.1</v>
      </c>
      <c r="D181" s="5">
        <v>92.2</v>
      </c>
      <c r="E181" s="5">
        <v>83.5</v>
      </c>
      <c r="F181" s="5">
        <v>85.9</v>
      </c>
      <c r="G181" s="5">
        <v>87.1</v>
      </c>
      <c r="H181" s="23">
        <v>84.7</v>
      </c>
      <c r="I181" s="5">
        <v>23.1</v>
      </c>
      <c r="J181" s="5">
        <v>25.5</v>
      </c>
      <c r="K181" s="5">
        <v>27.8</v>
      </c>
      <c r="L181" s="5">
        <v>33.9</v>
      </c>
      <c r="M181" s="5">
        <v>19.2</v>
      </c>
      <c r="N181" s="23">
        <v>13.9</v>
      </c>
      <c r="O181" s="5">
        <v>3.7</v>
      </c>
      <c r="P181" s="5">
        <v>3.9</v>
      </c>
      <c r="Q181" s="5">
        <v>10.3</v>
      </c>
      <c r="R181" s="5">
        <v>8.5</v>
      </c>
      <c r="S181" s="5">
        <v>5</v>
      </c>
      <c r="T181" s="23">
        <v>6.4</v>
      </c>
      <c r="U181" s="5">
        <v>52</v>
      </c>
      <c r="V181" s="5">
        <v>50</v>
      </c>
      <c r="W181" s="5">
        <v>45</v>
      </c>
      <c r="X181" s="23">
        <v>53</v>
      </c>
      <c r="Y181" s="5">
        <v>196.5</v>
      </c>
      <c r="Z181" s="5">
        <v>196</v>
      </c>
      <c r="AA181" s="5">
        <v>138.5</v>
      </c>
      <c r="AB181" s="5">
        <v>176.5</v>
      </c>
      <c r="AC181" s="5">
        <v>193.5</v>
      </c>
      <c r="AD181" s="5">
        <v>151.5</v>
      </c>
      <c r="AE181" s="5">
        <v>207</v>
      </c>
      <c r="AF181" s="5">
        <v>209</v>
      </c>
      <c r="AG181" s="5">
        <v>138</v>
      </c>
      <c r="AH181" s="5">
        <v>188</v>
      </c>
      <c r="AI181" s="5">
        <v>162.5</v>
      </c>
      <c r="AJ181" s="5">
        <v>124</v>
      </c>
      <c r="AK181" s="5">
        <v>189.5</v>
      </c>
      <c r="AL181" s="5">
        <v>193.5</v>
      </c>
      <c r="AM181" s="5">
        <v>137.5</v>
      </c>
      <c r="AN181" s="5">
        <v>169.5</v>
      </c>
      <c r="AO181" s="5">
        <v>188</v>
      </c>
      <c r="AP181" s="5">
        <v>151.5</v>
      </c>
      <c r="AQ181" s="27">
        <f t="shared" si="12"/>
        <v>172.80555555555554</v>
      </c>
      <c r="AR181" s="8">
        <f t="shared" si="13"/>
        <v>182</v>
      </c>
      <c r="AS181" s="5">
        <v>171.5</v>
      </c>
      <c r="AT181" s="5">
        <v>143.5</v>
      </c>
      <c r="AU181" s="5">
        <v>57.5</v>
      </c>
      <c r="AV181" s="5">
        <v>192.5</v>
      </c>
      <c r="AW181" s="27">
        <f t="shared" si="14"/>
        <v>141.25</v>
      </c>
      <c r="AX181" s="8">
        <f t="shared" si="15"/>
        <v>135</v>
      </c>
      <c r="AY181" s="11">
        <f t="shared" si="16"/>
        <v>170.25</v>
      </c>
      <c r="AZ181" s="8">
        <f t="shared" si="17"/>
        <v>178</v>
      </c>
      <c r="BA181" s="31">
        <v>166</v>
      </c>
    </row>
    <row r="182" spans="1:53" x14ac:dyDescent="0.2">
      <c r="A182" s="4" t="s">
        <v>357</v>
      </c>
      <c r="B182" s="4" t="s">
        <v>358</v>
      </c>
      <c r="C182" s="22">
        <v>93.1</v>
      </c>
      <c r="D182" s="5">
        <v>91.1</v>
      </c>
      <c r="E182" s="5">
        <v>89.2</v>
      </c>
      <c r="F182" s="5">
        <v>87.2</v>
      </c>
      <c r="G182" s="5">
        <v>89.2</v>
      </c>
      <c r="H182" s="23">
        <v>88.3</v>
      </c>
      <c r="I182" s="5">
        <v>27.5</v>
      </c>
      <c r="J182" s="5">
        <v>21.7</v>
      </c>
      <c r="K182" s="5">
        <v>41.2</v>
      </c>
      <c r="L182" s="5">
        <v>37.200000000000003</v>
      </c>
      <c r="M182" s="5">
        <v>27.2</v>
      </c>
      <c r="N182" s="23">
        <v>23</v>
      </c>
      <c r="O182" s="5">
        <v>3.7</v>
      </c>
      <c r="P182" s="5">
        <v>5</v>
      </c>
      <c r="Q182" s="5">
        <v>6.4</v>
      </c>
      <c r="R182" s="5">
        <v>8.1</v>
      </c>
      <c r="S182" s="5">
        <v>4.5</v>
      </c>
      <c r="T182" s="23">
        <v>5.4</v>
      </c>
      <c r="U182" s="5">
        <v>51</v>
      </c>
      <c r="V182" s="5">
        <v>39.5</v>
      </c>
      <c r="W182" s="5">
        <v>48</v>
      </c>
      <c r="X182" s="23">
        <v>40</v>
      </c>
      <c r="Y182" s="5">
        <v>216.5</v>
      </c>
      <c r="Z182" s="5">
        <v>173</v>
      </c>
      <c r="AA182" s="5">
        <v>215.5</v>
      </c>
      <c r="AB182" s="5">
        <v>195.5</v>
      </c>
      <c r="AC182" s="5">
        <v>211</v>
      </c>
      <c r="AD182" s="5">
        <v>208</v>
      </c>
      <c r="AE182" s="5">
        <v>233</v>
      </c>
      <c r="AF182" s="5">
        <v>180</v>
      </c>
      <c r="AG182" s="5">
        <v>231</v>
      </c>
      <c r="AH182" s="5">
        <v>204.5</v>
      </c>
      <c r="AI182" s="5">
        <v>226.5</v>
      </c>
      <c r="AJ182" s="5">
        <v>220.5</v>
      </c>
      <c r="AK182" s="5">
        <v>189.5</v>
      </c>
      <c r="AL182" s="5">
        <v>154.5</v>
      </c>
      <c r="AM182" s="5">
        <v>213.5</v>
      </c>
      <c r="AN182" s="5">
        <v>179</v>
      </c>
      <c r="AO182" s="5">
        <v>200</v>
      </c>
      <c r="AP182" s="5">
        <v>175</v>
      </c>
      <c r="AQ182" s="27">
        <f t="shared" si="12"/>
        <v>201.47222222222223</v>
      </c>
      <c r="AR182" s="8">
        <f t="shared" si="13"/>
        <v>206</v>
      </c>
      <c r="AS182" s="5">
        <v>155.5</v>
      </c>
      <c r="AT182" s="5">
        <v>39.5</v>
      </c>
      <c r="AU182" s="5">
        <v>99</v>
      </c>
      <c r="AV182" s="5">
        <v>35.5</v>
      </c>
      <c r="AW182" s="27">
        <f t="shared" si="14"/>
        <v>82.375</v>
      </c>
      <c r="AX182" s="8">
        <f t="shared" si="15"/>
        <v>64</v>
      </c>
      <c r="AY182" s="11">
        <f t="shared" si="16"/>
        <v>170.5</v>
      </c>
      <c r="AZ182" s="8">
        <f t="shared" si="17"/>
        <v>180</v>
      </c>
      <c r="BA182" s="31">
        <v>206</v>
      </c>
    </row>
    <row r="183" spans="1:53" x14ac:dyDescent="0.2">
      <c r="A183" s="4" t="s">
        <v>361</v>
      </c>
      <c r="B183" s="4" t="s">
        <v>362</v>
      </c>
      <c r="C183" s="22">
        <v>91.9</v>
      </c>
      <c r="D183" s="5">
        <v>91.2</v>
      </c>
      <c r="E183" s="5">
        <v>87.4</v>
      </c>
      <c r="F183" s="5">
        <v>87.5</v>
      </c>
      <c r="G183" s="5">
        <v>86.7</v>
      </c>
      <c r="H183" s="23">
        <v>86.3</v>
      </c>
      <c r="I183" s="5">
        <v>18.100000000000001</v>
      </c>
      <c r="J183" s="5">
        <v>22.7</v>
      </c>
      <c r="K183" s="5">
        <v>34.4</v>
      </c>
      <c r="L183" s="5">
        <v>36.200000000000003</v>
      </c>
      <c r="M183" s="5">
        <v>18.600000000000001</v>
      </c>
      <c r="N183" s="23">
        <v>15.4</v>
      </c>
      <c r="O183" s="5">
        <v>4.0999999999999996</v>
      </c>
      <c r="P183" s="5">
        <v>4.7</v>
      </c>
      <c r="Q183" s="5">
        <v>7.4</v>
      </c>
      <c r="R183" s="5">
        <v>7.9</v>
      </c>
      <c r="S183" s="5">
        <v>4.3</v>
      </c>
      <c r="T183" s="23">
        <v>4.5999999999999996</v>
      </c>
      <c r="U183" s="5">
        <v>50</v>
      </c>
      <c r="V183" s="5">
        <v>50</v>
      </c>
      <c r="W183" s="5">
        <v>47</v>
      </c>
      <c r="X183" s="23">
        <v>51</v>
      </c>
      <c r="Y183" s="5">
        <v>193.5</v>
      </c>
      <c r="Z183" s="5">
        <v>176.5</v>
      </c>
      <c r="AA183" s="5">
        <v>193</v>
      </c>
      <c r="AB183" s="5">
        <v>200</v>
      </c>
      <c r="AC183" s="5">
        <v>186.5</v>
      </c>
      <c r="AD183" s="5">
        <v>174</v>
      </c>
      <c r="AE183" s="5">
        <v>145</v>
      </c>
      <c r="AF183" s="5">
        <v>185.5</v>
      </c>
      <c r="AG183" s="5">
        <v>194</v>
      </c>
      <c r="AH183" s="5">
        <v>201</v>
      </c>
      <c r="AI183" s="5">
        <v>153.5</v>
      </c>
      <c r="AJ183" s="5">
        <v>147.5</v>
      </c>
      <c r="AK183" s="5">
        <v>180.5</v>
      </c>
      <c r="AL183" s="5">
        <v>164</v>
      </c>
      <c r="AM183" s="5">
        <v>193.5</v>
      </c>
      <c r="AN183" s="5">
        <v>184.5</v>
      </c>
      <c r="AO183" s="5">
        <v>209.5</v>
      </c>
      <c r="AP183" s="5">
        <v>191.5</v>
      </c>
      <c r="AQ183" s="27">
        <f t="shared" si="12"/>
        <v>181.86111111111111</v>
      </c>
      <c r="AR183" s="8">
        <f t="shared" si="13"/>
        <v>189</v>
      </c>
      <c r="AS183" s="5">
        <v>142</v>
      </c>
      <c r="AT183" s="5">
        <v>143.5</v>
      </c>
      <c r="AU183" s="5">
        <v>81</v>
      </c>
      <c r="AV183" s="5">
        <v>161.5</v>
      </c>
      <c r="AW183" s="27">
        <f t="shared" si="14"/>
        <v>132</v>
      </c>
      <c r="AX183" s="8">
        <f t="shared" si="15"/>
        <v>123</v>
      </c>
      <c r="AY183" s="11">
        <f t="shared" si="16"/>
        <v>172.5</v>
      </c>
      <c r="AZ183" s="8">
        <f t="shared" si="17"/>
        <v>181</v>
      </c>
      <c r="BA183" s="31">
        <v>169</v>
      </c>
    </row>
    <row r="184" spans="1:53" x14ac:dyDescent="0.2">
      <c r="A184" s="4" t="s">
        <v>363</v>
      </c>
      <c r="B184" s="4" t="s">
        <v>364</v>
      </c>
      <c r="C184" s="22">
        <v>88.1</v>
      </c>
      <c r="D184" s="5">
        <v>83.4</v>
      </c>
      <c r="E184" s="5">
        <v>83</v>
      </c>
      <c r="F184" s="5">
        <v>81.400000000000006</v>
      </c>
      <c r="G184" s="5">
        <v>82.4</v>
      </c>
      <c r="H184" s="23">
        <v>90.3</v>
      </c>
      <c r="I184" s="5">
        <v>13.6</v>
      </c>
      <c r="J184" s="5">
        <v>14.3</v>
      </c>
      <c r="K184" s="5">
        <v>28.4</v>
      </c>
      <c r="L184" s="5">
        <v>32.700000000000003</v>
      </c>
      <c r="M184" s="5">
        <v>22.2</v>
      </c>
      <c r="N184" s="23">
        <v>11.1</v>
      </c>
      <c r="O184" s="5">
        <v>3.4</v>
      </c>
      <c r="P184" s="5">
        <v>11.2</v>
      </c>
      <c r="Q184" s="5">
        <v>8</v>
      </c>
      <c r="R184" s="5">
        <v>8.1999999999999993</v>
      </c>
      <c r="S184" s="5">
        <v>3.7</v>
      </c>
      <c r="T184" s="23"/>
      <c r="U184" s="5">
        <v>68.5</v>
      </c>
      <c r="V184" s="5">
        <v>52</v>
      </c>
      <c r="W184" s="5">
        <v>82.5</v>
      </c>
      <c r="X184" s="23">
        <v>74</v>
      </c>
      <c r="Y184" s="5">
        <v>112.5</v>
      </c>
      <c r="Z184" s="5">
        <v>48</v>
      </c>
      <c r="AA184" s="5">
        <v>132</v>
      </c>
      <c r="AB184" s="5">
        <v>112</v>
      </c>
      <c r="AC184" s="5">
        <v>120.5</v>
      </c>
      <c r="AD184" s="5">
        <v>245.5</v>
      </c>
      <c r="AE184" s="5">
        <v>75</v>
      </c>
      <c r="AF184" s="5">
        <v>85.5</v>
      </c>
      <c r="AG184" s="5">
        <v>145</v>
      </c>
      <c r="AH184" s="5">
        <v>181.5</v>
      </c>
      <c r="AI184" s="5">
        <v>195</v>
      </c>
      <c r="AJ184" s="5">
        <v>89</v>
      </c>
      <c r="AK184" s="5">
        <v>204</v>
      </c>
      <c r="AL184" s="5">
        <v>40.5</v>
      </c>
      <c r="AM184" s="5">
        <v>180.5</v>
      </c>
      <c r="AN184" s="5">
        <v>177</v>
      </c>
      <c r="AO184" s="5">
        <v>224.5</v>
      </c>
      <c r="AP184" s="5"/>
      <c r="AQ184" s="27">
        <f t="shared" si="12"/>
        <v>139.29411764705881</v>
      </c>
      <c r="AR184" s="8">
        <f t="shared" si="13"/>
        <v>137</v>
      </c>
      <c r="AS184" s="5">
        <v>286</v>
      </c>
      <c r="AT184" s="5">
        <v>175</v>
      </c>
      <c r="AU184" s="5">
        <v>290</v>
      </c>
      <c r="AV184" s="5">
        <v>286.5</v>
      </c>
      <c r="AW184" s="27">
        <f t="shared" si="14"/>
        <v>259.375</v>
      </c>
      <c r="AX184" s="8">
        <f t="shared" si="15"/>
        <v>280</v>
      </c>
      <c r="AY184" s="11">
        <f t="shared" si="16"/>
        <v>172.75</v>
      </c>
      <c r="AZ184" s="8">
        <f t="shared" si="17"/>
        <v>182</v>
      </c>
      <c r="BA184" s="31">
        <v>157</v>
      </c>
    </row>
    <row r="185" spans="1:53" x14ac:dyDescent="0.2">
      <c r="A185" s="4" t="s">
        <v>365</v>
      </c>
      <c r="B185" s="4" t="s">
        <v>366</v>
      </c>
      <c r="C185" s="22">
        <v>89.9</v>
      </c>
      <c r="D185" s="5">
        <v>84.7</v>
      </c>
      <c r="E185" s="5">
        <v>87.1</v>
      </c>
      <c r="F185" s="5">
        <v>85.2</v>
      </c>
      <c r="G185" s="5">
        <v>89.6</v>
      </c>
      <c r="H185" s="23">
        <v>84.6</v>
      </c>
      <c r="I185" s="5">
        <v>18.100000000000001</v>
      </c>
      <c r="J185" s="5">
        <v>9.8000000000000007</v>
      </c>
      <c r="K185" s="5">
        <v>28.8</v>
      </c>
      <c r="L185" s="5">
        <v>26.5</v>
      </c>
      <c r="M185" s="5">
        <v>31.7</v>
      </c>
      <c r="N185" s="23">
        <v>21.3</v>
      </c>
      <c r="O185" s="5">
        <v>5.8</v>
      </c>
      <c r="P185" s="5">
        <v>12</v>
      </c>
      <c r="Q185" s="5">
        <v>5.9</v>
      </c>
      <c r="R185" s="5">
        <v>8.3000000000000007</v>
      </c>
      <c r="S185" s="5">
        <v>4.9000000000000004</v>
      </c>
      <c r="T185" s="23">
        <v>6.4</v>
      </c>
      <c r="U185" s="5">
        <v>63</v>
      </c>
      <c r="V185" s="5">
        <v>47</v>
      </c>
      <c r="W185" s="5">
        <v>70</v>
      </c>
      <c r="X185" s="23">
        <v>62.5</v>
      </c>
      <c r="Y185" s="5">
        <v>150.5</v>
      </c>
      <c r="Z185" s="5">
        <v>63.5</v>
      </c>
      <c r="AA185" s="5">
        <v>186.5</v>
      </c>
      <c r="AB185" s="5">
        <v>166</v>
      </c>
      <c r="AC185" s="5">
        <v>217.5</v>
      </c>
      <c r="AD185" s="5">
        <v>149</v>
      </c>
      <c r="AE185" s="5">
        <v>145</v>
      </c>
      <c r="AF185" s="5">
        <v>30</v>
      </c>
      <c r="AG185" s="5">
        <v>151</v>
      </c>
      <c r="AH185" s="5">
        <v>123</v>
      </c>
      <c r="AI185" s="5">
        <v>251</v>
      </c>
      <c r="AJ185" s="5">
        <v>207.5</v>
      </c>
      <c r="AK185" s="5">
        <v>128.5</v>
      </c>
      <c r="AL185" s="5">
        <v>36</v>
      </c>
      <c r="AM185" s="5">
        <v>220.5</v>
      </c>
      <c r="AN185" s="5">
        <v>174.5</v>
      </c>
      <c r="AO185" s="5">
        <v>190.5</v>
      </c>
      <c r="AP185" s="5">
        <v>151.5</v>
      </c>
      <c r="AQ185" s="27">
        <f t="shared" si="12"/>
        <v>152.33333333333334</v>
      </c>
      <c r="AR185" s="8">
        <f t="shared" si="13"/>
        <v>148</v>
      </c>
      <c r="AS185" s="5">
        <v>279</v>
      </c>
      <c r="AT185" s="5">
        <v>94.5</v>
      </c>
      <c r="AU185" s="5">
        <v>285</v>
      </c>
      <c r="AV185" s="5">
        <v>267</v>
      </c>
      <c r="AW185" s="27">
        <f t="shared" si="14"/>
        <v>231.375</v>
      </c>
      <c r="AX185" s="8">
        <f t="shared" si="15"/>
        <v>258</v>
      </c>
      <c r="AY185" s="11">
        <f t="shared" si="16"/>
        <v>175.5</v>
      </c>
      <c r="AZ185" s="8">
        <f t="shared" si="17"/>
        <v>183</v>
      </c>
      <c r="BA185" s="31">
        <v>206</v>
      </c>
    </row>
    <row r="186" spans="1:53" x14ac:dyDescent="0.2">
      <c r="A186" s="4" t="s">
        <v>367</v>
      </c>
      <c r="B186" s="4" t="s">
        <v>368</v>
      </c>
      <c r="C186" s="22">
        <v>90.4</v>
      </c>
      <c r="D186" s="5">
        <v>92.3</v>
      </c>
      <c r="E186" s="5">
        <v>87.5</v>
      </c>
      <c r="F186" s="5">
        <v>86.1</v>
      </c>
      <c r="G186" s="5">
        <v>85.4</v>
      </c>
      <c r="H186" s="23">
        <v>82.9</v>
      </c>
      <c r="I186" s="5">
        <v>17.7</v>
      </c>
      <c r="J186" s="5">
        <v>22.5</v>
      </c>
      <c r="K186" s="5">
        <v>33.1</v>
      </c>
      <c r="L186" s="5">
        <v>31.3</v>
      </c>
      <c r="M186" s="5">
        <v>18.899999999999999</v>
      </c>
      <c r="N186" s="23">
        <v>15.2</v>
      </c>
      <c r="O186" s="5">
        <v>4.2</v>
      </c>
      <c r="P186" s="5">
        <v>3.9</v>
      </c>
      <c r="Q186" s="5">
        <v>7.7</v>
      </c>
      <c r="R186" s="5">
        <v>8.3000000000000007</v>
      </c>
      <c r="S186" s="5">
        <v>6.2</v>
      </c>
      <c r="T186" s="23">
        <v>7.6</v>
      </c>
      <c r="U186" s="5">
        <v>47</v>
      </c>
      <c r="V186" s="5">
        <v>59</v>
      </c>
      <c r="W186" s="5">
        <v>51</v>
      </c>
      <c r="X186" s="23">
        <v>53</v>
      </c>
      <c r="Y186" s="5">
        <v>162.5</v>
      </c>
      <c r="Z186" s="5">
        <v>198.5</v>
      </c>
      <c r="AA186" s="5">
        <v>197</v>
      </c>
      <c r="AB186" s="5">
        <v>179.5</v>
      </c>
      <c r="AC186" s="5">
        <v>168</v>
      </c>
      <c r="AD186" s="5">
        <v>129.5</v>
      </c>
      <c r="AE186" s="5">
        <v>139</v>
      </c>
      <c r="AF186" s="5">
        <v>184</v>
      </c>
      <c r="AG186" s="5">
        <v>186</v>
      </c>
      <c r="AH186" s="5">
        <v>173</v>
      </c>
      <c r="AI186" s="5">
        <v>158</v>
      </c>
      <c r="AJ186" s="5">
        <v>145.5</v>
      </c>
      <c r="AK186" s="5">
        <v>176.5</v>
      </c>
      <c r="AL186" s="5">
        <v>193.5</v>
      </c>
      <c r="AM186" s="5">
        <v>189.5</v>
      </c>
      <c r="AN186" s="5">
        <v>174.5</v>
      </c>
      <c r="AO186" s="5">
        <v>156.5</v>
      </c>
      <c r="AP186" s="5">
        <v>130</v>
      </c>
      <c r="AQ186" s="27">
        <f t="shared" si="12"/>
        <v>168.94444444444446</v>
      </c>
      <c r="AR186" s="8">
        <f t="shared" si="13"/>
        <v>176</v>
      </c>
      <c r="AS186" s="5">
        <v>98.5</v>
      </c>
      <c r="AT186" s="5">
        <v>253.5</v>
      </c>
      <c r="AU186" s="5">
        <v>152.5</v>
      </c>
      <c r="AV186" s="5">
        <v>192.5</v>
      </c>
      <c r="AW186" s="27">
        <f t="shared" si="14"/>
        <v>174.25</v>
      </c>
      <c r="AX186" s="8">
        <f t="shared" si="15"/>
        <v>185</v>
      </c>
      <c r="AY186" s="11">
        <f t="shared" si="16"/>
        <v>178.25</v>
      </c>
      <c r="AZ186" s="8">
        <f t="shared" si="17"/>
        <v>184</v>
      </c>
      <c r="BA186" s="31">
        <v>150</v>
      </c>
    </row>
    <row r="187" spans="1:53" x14ac:dyDescent="0.2">
      <c r="A187" s="4" t="s">
        <v>371</v>
      </c>
      <c r="B187" s="4" t="s">
        <v>372</v>
      </c>
      <c r="C187" s="22">
        <v>97.4</v>
      </c>
      <c r="D187" s="5">
        <v>96.1</v>
      </c>
      <c r="E187" s="5">
        <v>87.7</v>
      </c>
      <c r="F187" s="5">
        <v>85.6</v>
      </c>
      <c r="G187" s="5">
        <v>87.2</v>
      </c>
      <c r="H187" s="23">
        <v>82</v>
      </c>
      <c r="I187" s="5">
        <v>33.700000000000003</v>
      </c>
      <c r="J187" s="5">
        <v>40.299999999999997</v>
      </c>
      <c r="K187" s="5">
        <v>43</v>
      </c>
      <c r="L187" s="5">
        <v>43.3</v>
      </c>
      <c r="M187" s="5">
        <v>15.3</v>
      </c>
      <c r="N187" s="23">
        <v>11.7</v>
      </c>
      <c r="O187" s="5">
        <v>2.2000000000000002</v>
      </c>
      <c r="P187" s="5">
        <v>1.4</v>
      </c>
      <c r="Q187" s="5">
        <v>8.1999999999999993</v>
      </c>
      <c r="R187" s="5">
        <v>10.6</v>
      </c>
      <c r="S187" s="5">
        <v>3.5</v>
      </c>
      <c r="T187" s="23">
        <v>9.5</v>
      </c>
      <c r="U187" s="5">
        <v>52</v>
      </c>
      <c r="V187" s="5">
        <v>50</v>
      </c>
      <c r="W187" s="5">
        <v>46</v>
      </c>
      <c r="X187" s="23">
        <v>40</v>
      </c>
      <c r="Y187" s="5">
        <v>284</v>
      </c>
      <c r="Z187" s="5">
        <v>274.5</v>
      </c>
      <c r="AA187" s="5">
        <v>200.5</v>
      </c>
      <c r="AB187" s="5">
        <v>170.5</v>
      </c>
      <c r="AC187" s="5">
        <v>195</v>
      </c>
      <c r="AD187" s="5">
        <v>121</v>
      </c>
      <c r="AE187" s="5">
        <v>262</v>
      </c>
      <c r="AF187" s="5">
        <v>278</v>
      </c>
      <c r="AG187" s="5">
        <v>245</v>
      </c>
      <c r="AH187" s="5">
        <v>244</v>
      </c>
      <c r="AI187" s="5">
        <v>103</v>
      </c>
      <c r="AJ187" s="5">
        <v>96.5</v>
      </c>
      <c r="AK187" s="5">
        <v>251.5</v>
      </c>
      <c r="AL187" s="5">
        <v>279</v>
      </c>
      <c r="AM187" s="5">
        <v>171</v>
      </c>
      <c r="AN187" s="5">
        <v>137</v>
      </c>
      <c r="AO187" s="5">
        <v>232</v>
      </c>
      <c r="AP187" s="5">
        <v>99</v>
      </c>
      <c r="AQ187" s="27">
        <f t="shared" si="12"/>
        <v>202.41666666666666</v>
      </c>
      <c r="AR187" s="8">
        <f t="shared" si="13"/>
        <v>210</v>
      </c>
      <c r="AS187" s="5">
        <v>171.5</v>
      </c>
      <c r="AT187" s="5">
        <v>143.5</v>
      </c>
      <c r="AU187" s="5">
        <v>66.5</v>
      </c>
      <c r="AV187" s="5">
        <v>35.5</v>
      </c>
      <c r="AW187" s="27">
        <f t="shared" si="14"/>
        <v>104.25</v>
      </c>
      <c r="AX187" s="8">
        <f t="shared" si="15"/>
        <v>84</v>
      </c>
      <c r="AY187" s="11">
        <f t="shared" si="16"/>
        <v>178.5</v>
      </c>
      <c r="AZ187" s="8">
        <f t="shared" si="17"/>
        <v>185</v>
      </c>
      <c r="BA187" s="31">
        <v>205</v>
      </c>
    </row>
    <row r="188" spans="1:53" x14ac:dyDescent="0.2">
      <c r="A188" s="4" t="s">
        <v>369</v>
      </c>
      <c r="B188" s="4" t="s">
        <v>370</v>
      </c>
      <c r="C188" s="22">
        <v>92.4</v>
      </c>
      <c r="D188" s="5">
        <v>92.4</v>
      </c>
      <c r="E188" s="5">
        <v>87.6</v>
      </c>
      <c r="F188" s="5">
        <v>86.4</v>
      </c>
      <c r="G188" s="5">
        <v>88.1</v>
      </c>
      <c r="H188" s="23">
        <v>86.4</v>
      </c>
      <c r="I188" s="5">
        <v>24</v>
      </c>
      <c r="J188" s="5">
        <v>26.5</v>
      </c>
      <c r="K188" s="5">
        <v>38.5</v>
      </c>
      <c r="L188" s="5">
        <v>39.1</v>
      </c>
      <c r="M188" s="5">
        <v>29.1</v>
      </c>
      <c r="N188" s="23">
        <v>24.6</v>
      </c>
      <c r="O188" s="5">
        <v>3.7</v>
      </c>
      <c r="P188" s="5">
        <v>3.8</v>
      </c>
      <c r="Q188" s="5">
        <v>7.5</v>
      </c>
      <c r="R188" s="5">
        <v>8.3000000000000007</v>
      </c>
      <c r="S188" s="5">
        <v>5.5</v>
      </c>
      <c r="T188" s="23">
        <v>6.2</v>
      </c>
      <c r="U188" s="5">
        <v>45</v>
      </c>
      <c r="V188" s="5">
        <v>51</v>
      </c>
      <c r="W188" s="5">
        <v>51</v>
      </c>
      <c r="X188" s="23">
        <v>47</v>
      </c>
      <c r="Y188" s="5">
        <v>203</v>
      </c>
      <c r="Z188" s="5">
        <v>201.5</v>
      </c>
      <c r="AA188" s="5">
        <v>199</v>
      </c>
      <c r="AB188" s="5">
        <v>183.5</v>
      </c>
      <c r="AC188" s="5">
        <v>200</v>
      </c>
      <c r="AD188" s="5">
        <v>175.5</v>
      </c>
      <c r="AE188" s="5">
        <v>210.5</v>
      </c>
      <c r="AF188" s="5">
        <v>216</v>
      </c>
      <c r="AG188" s="5">
        <v>215.5</v>
      </c>
      <c r="AH188" s="5">
        <v>221</v>
      </c>
      <c r="AI188" s="5">
        <v>237.5</v>
      </c>
      <c r="AJ188" s="5">
        <v>229</v>
      </c>
      <c r="AK188" s="5">
        <v>189.5</v>
      </c>
      <c r="AL188" s="5">
        <v>198.5</v>
      </c>
      <c r="AM188" s="5">
        <v>191</v>
      </c>
      <c r="AN188" s="5">
        <v>174.5</v>
      </c>
      <c r="AO188" s="5">
        <v>177</v>
      </c>
      <c r="AP188" s="5">
        <v>155.5</v>
      </c>
      <c r="AQ188" s="27">
        <f t="shared" si="12"/>
        <v>198.77777777777777</v>
      </c>
      <c r="AR188" s="8">
        <f t="shared" si="13"/>
        <v>202</v>
      </c>
      <c r="AS188" s="5">
        <v>68</v>
      </c>
      <c r="AT188" s="5">
        <v>161</v>
      </c>
      <c r="AU188" s="5">
        <v>152.5</v>
      </c>
      <c r="AV188" s="5">
        <v>102</v>
      </c>
      <c r="AW188" s="27">
        <f t="shared" si="14"/>
        <v>120.875</v>
      </c>
      <c r="AX188" s="8">
        <f t="shared" si="15"/>
        <v>109</v>
      </c>
      <c r="AY188" s="11">
        <f t="shared" si="16"/>
        <v>178.75</v>
      </c>
      <c r="AZ188" s="8">
        <f t="shared" si="17"/>
        <v>186</v>
      </c>
      <c r="BA188" s="31">
        <v>194</v>
      </c>
    </row>
    <row r="189" spans="1:53" x14ac:dyDescent="0.2">
      <c r="A189" s="4" t="s">
        <v>373</v>
      </c>
      <c r="B189" s="4" t="s">
        <v>374</v>
      </c>
      <c r="C189" s="22">
        <v>94.9</v>
      </c>
      <c r="D189" s="5">
        <v>92.9</v>
      </c>
      <c r="E189" s="5">
        <v>90.7</v>
      </c>
      <c r="F189" s="5">
        <v>88.9</v>
      </c>
      <c r="G189" s="5">
        <v>87.8</v>
      </c>
      <c r="H189" s="23">
        <v>88.8</v>
      </c>
      <c r="I189" s="5">
        <v>29.3</v>
      </c>
      <c r="J189" s="5">
        <v>24.3</v>
      </c>
      <c r="K189" s="5">
        <v>40.4</v>
      </c>
      <c r="L189" s="5">
        <v>34.6</v>
      </c>
      <c r="M189" s="5">
        <v>25.5</v>
      </c>
      <c r="N189" s="23">
        <v>20.6</v>
      </c>
      <c r="O189" s="5">
        <v>3</v>
      </c>
      <c r="P189" s="5">
        <v>4.5</v>
      </c>
      <c r="Q189" s="5">
        <v>5.4</v>
      </c>
      <c r="R189" s="5">
        <v>6.9</v>
      </c>
      <c r="S189" s="5">
        <v>4.5</v>
      </c>
      <c r="T189" s="23">
        <v>4</v>
      </c>
      <c r="U189" s="5">
        <v>53.5</v>
      </c>
      <c r="V189" s="5">
        <v>39</v>
      </c>
      <c r="W189" s="5">
        <v>46</v>
      </c>
      <c r="X189" s="23">
        <v>38</v>
      </c>
      <c r="Y189" s="5">
        <v>252.5</v>
      </c>
      <c r="Z189" s="5">
        <v>212</v>
      </c>
      <c r="AA189" s="5">
        <v>240.5</v>
      </c>
      <c r="AB189" s="5">
        <v>213.5</v>
      </c>
      <c r="AC189" s="5">
        <v>198.5</v>
      </c>
      <c r="AD189" s="5">
        <v>214</v>
      </c>
      <c r="AE189" s="5">
        <v>240</v>
      </c>
      <c r="AF189" s="5">
        <v>201.5</v>
      </c>
      <c r="AG189" s="5">
        <v>226.5</v>
      </c>
      <c r="AH189" s="5">
        <v>192.5</v>
      </c>
      <c r="AI189" s="5">
        <v>216.5</v>
      </c>
      <c r="AJ189" s="5">
        <v>202.5</v>
      </c>
      <c r="AK189" s="5">
        <v>224</v>
      </c>
      <c r="AL189" s="5">
        <v>172</v>
      </c>
      <c r="AM189" s="5">
        <v>230.5</v>
      </c>
      <c r="AN189" s="5">
        <v>205</v>
      </c>
      <c r="AO189" s="5">
        <v>200</v>
      </c>
      <c r="AP189" s="5">
        <v>219</v>
      </c>
      <c r="AQ189" s="27">
        <f t="shared" si="12"/>
        <v>214.5</v>
      </c>
      <c r="AR189" s="8">
        <f t="shared" si="13"/>
        <v>222</v>
      </c>
      <c r="AS189" s="5">
        <v>196</v>
      </c>
      <c r="AT189" s="5">
        <v>33.5</v>
      </c>
      <c r="AU189" s="5">
        <v>66.5</v>
      </c>
      <c r="AV189" s="5">
        <v>23.5</v>
      </c>
      <c r="AW189" s="27">
        <f t="shared" si="14"/>
        <v>79.875</v>
      </c>
      <c r="AX189" s="8">
        <f t="shared" si="15"/>
        <v>57</v>
      </c>
      <c r="AY189" s="11">
        <f t="shared" si="16"/>
        <v>180.75</v>
      </c>
      <c r="AZ189" s="8">
        <f t="shared" si="17"/>
        <v>187</v>
      </c>
      <c r="BA189" s="31">
        <v>225</v>
      </c>
    </row>
    <row r="190" spans="1:53" x14ac:dyDescent="0.2">
      <c r="A190" s="4" t="s">
        <v>375</v>
      </c>
      <c r="B190" s="4" t="s">
        <v>376</v>
      </c>
      <c r="C190" s="22">
        <v>91.8</v>
      </c>
      <c r="D190" s="5">
        <v>90.8</v>
      </c>
      <c r="E190" s="5">
        <v>90.6</v>
      </c>
      <c r="F190" s="5">
        <v>89.4</v>
      </c>
      <c r="G190" s="5">
        <v>85.4</v>
      </c>
      <c r="H190" s="23">
        <v>86.5</v>
      </c>
      <c r="I190" s="5">
        <v>19.2</v>
      </c>
      <c r="J190" s="5">
        <v>18.2</v>
      </c>
      <c r="K190" s="5">
        <v>41.9</v>
      </c>
      <c r="L190" s="5">
        <v>39.799999999999997</v>
      </c>
      <c r="M190" s="5">
        <v>21.2</v>
      </c>
      <c r="N190" s="23">
        <v>18.100000000000001</v>
      </c>
      <c r="O190" s="5">
        <v>3.7</v>
      </c>
      <c r="P190" s="5">
        <v>4</v>
      </c>
      <c r="Q190" s="5">
        <v>5.8</v>
      </c>
      <c r="R190" s="5">
        <v>5.9</v>
      </c>
      <c r="S190" s="5">
        <v>5.0999999999999996</v>
      </c>
      <c r="T190" s="23">
        <v>4.8</v>
      </c>
      <c r="U190" s="5">
        <v>49</v>
      </c>
      <c r="V190" s="5">
        <v>44</v>
      </c>
      <c r="W190" s="5">
        <v>63</v>
      </c>
      <c r="X190" s="23">
        <v>50</v>
      </c>
      <c r="Y190" s="5">
        <v>191.5</v>
      </c>
      <c r="Z190" s="5">
        <v>166</v>
      </c>
      <c r="AA190" s="5">
        <v>238.5</v>
      </c>
      <c r="AB190" s="5">
        <v>222.5</v>
      </c>
      <c r="AC190" s="5">
        <v>168</v>
      </c>
      <c r="AD190" s="5">
        <v>179</v>
      </c>
      <c r="AE190" s="5">
        <v>158</v>
      </c>
      <c r="AF190" s="5">
        <v>136</v>
      </c>
      <c r="AG190" s="5">
        <v>236</v>
      </c>
      <c r="AH190" s="5">
        <v>227</v>
      </c>
      <c r="AI190" s="5">
        <v>179.5</v>
      </c>
      <c r="AJ190" s="5">
        <v>181</v>
      </c>
      <c r="AK190" s="5">
        <v>189.5</v>
      </c>
      <c r="AL190" s="5">
        <v>190.5</v>
      </c>
      <c r="AM190" s="5">
        <v>222.5</v>
      </c>
      <c r="AN190" s="5">
        <v>222.5</v>
      </c>
      <c r="AO190" s="5">
        <v>186</v>
      </c>
      <c r="AP190" s="5">
        <v>185.5</v>
      </c>
      <c r="AQ190" s="27">
        <f t="shared" si="12"/>
        <v>193.30555555555554</v>
      </c>
      <c r="AR190" s="8">
        <f t="shared" si="13"/>
        <v>193</v>
      </c>
      <c r="AS190" s="5">
        <v>125.5</v>
      </c>
      <c r="AT190" s="5">
        <v>66.5</v>
      </c>
      <c r="AU190" s="5">
        <v>274.5</v>
      </c>
      <c r="AV190" s="5">
        <v>146</v>
      </c>
      <c r="AW190" s="27">
        <f t="shared" si="14"/>
        <v>153.125</v>
      </c>
      <c r="AX190" s="8">
        <f t="shared" si="15"/>
        <v>145</v>
      </c>
      <c r="AY190" s="11">
        <f t="shared" si="16"/>
        <v>181</v>
      </c>
      <c r="AZ190" s="8">
        <f t="shared" si="17"/>
        <v>188</v>
      </c>
      <c r="BA190" s="31">
        <v>200</v>
      </c>
    </row>
    <row r="191" spans="1:53" x14ac:dyDescent="0.2">
      <c r="A191" s="4" t="s">
        <v>379</v>
      </c>
      <c r="B191" s="4" t="s">
        <v>380</v>
      </c>
      <c r="C191" s="22">
        <v>89.7</v>
      </c>
      <c r="D191" s="5">
        <v>92.3</v>
      </c>
      <c r="E191" s="5">
        <v>83.8</v>
      </c>
      <c r="F191" s="5">
        <v>84.2</v>
      </c>
      <c r="G191" s="5">
        <v>85</v>
      </c>
      <c r="H191" s="23">
        <v>85.9</v>
      </c>
      <c r="I191" s="5">
        <v>20.5</v>
      </c>
      <c r="J191" s="5">
        <v>26.4</v>
      </c>
      <c r="K191" s="5">
        <v>28</v>
      </c>
      <c r="L191" s="5">
        <v>28.8</v>
      </c>
      <c r="M191" s="5">
        <v>18.899999999999999</v>
      </c>
      <c r="N191" s="23">
        <v>22.6</v>
      </c>
      <c r="O191" s="5">
        <v>6.1</v>
      </c>
      <c r="P191" s="5">
        <v>4.7</v>
      </c>
      <c r="Q191" s="5">
        <v>10.4</v>
      </c>
      <c r="R191" s="5">
        <v>10.9</v>
      </c>
      <c r="S191" s="5">
        <v>7.1</v>
      </c>
      <c r="T191" s="23">
        <v>9</v>
      </c>
      <c r="U191" s="5">
        <v>55</v>
      </c>
      <c r="V191" s="5">
        <v>67</v>
      </c>
      <c r="W191" s="5">
        <v>55</v>
      </c>
      <c r="X191" s="23">
        <v>53</v>
      </c>
      <c r="Y191" s="5">
        <v>147</v>
      </c>
      <c r="Z191" s="5">
        <v>198.5</v>
      </c>
      <c r="AA191" s="5">
        <v>141.5</v>
      </c>
      <c r="AB191" s="5">
        <v>150.5</v>
      </c>
      <c r="AC191" s="5">
        <v>158</v>
      </c>
      <c r="AD191" s="5">
        <v>163.5</v>
      </c>
      <c r="AE191" s="5">
        <v>177.5</v>
      </c>
      <c r="AF191" s="5">
        <v>215</v>
      </c>
      <c r="AG191" s="5">
        <v>141</v>
      </c>
      <c r="AH191" s="5">
        <v>149.5</v>
      </c>
      <c r="AI191" s="5">
        <v>158</v>
      </c>
      <c r="AJ191" s="5">
        <v>217.5</v>
      </c>
      <c r="AK191" s="5">
        <v>118.5</v>
      </c>
      <c r="AL191" s="5">
        <v>164</v>
      </c>
      <c r="AM191" s="5">
        <v>135</v>
      </c>
      <c r="AN191" s="5">
        <v>132.5</v>
      </c>
      <c r="AO191" s="5">
        <v>137</v>
      </c>
      <c r="AP191" s="5">
        <v>105</v>
      </c>
      <c r="AQ191" s="27">
        <f t="shared" si="12"/>
        <v>156.08333333333334</v>
      </c>
      <c r="AR191" s="8">
        <f t="shared" si="13"/>
        <v>156</v>
      </c>
      <c r="AS191" s="5">
        <v>223.5</v>
      </c>
      <c r="AT191" s="5">
        <v>280.5</v>
      </c>
      <c r="AU191" s="5">
        <v>216.5</v>
      </c>
      <c r="AV191" s="5">
        <v>192.5</v>
      </c>
      <c r="AW191" s="27">
        <f t="shared" si="14"/>
        <v>228.25</v>
      </c>
      <c r="AX191" s="8">
        <f t="shared" si="15"/>
        <v>257</v>
      </c>
      <c r="AY191" s="11">
        <f t="shared" si="16"/>
        <v>181.25</v>
      </c>
      <c r="AZ191" s="8">
        <f t="shared" si="17"/>
        <v>189</v>
      </c>
      <c r="BA191" s="31">
        <v>188</v>
      </c>
    </row>
    <row r="192" spans="1:53" x14ac:dyDescent="0.2">
      <c r="A192" s="4" t="s">
        <v>377</v>
      </c>
      <c r="B192" s="4" t="s">
        <v>378</v>
      </c>
      <c r="C192" s="22">
        <v>96.3</v>
      </c>
      <c r="D192" s="5">
        <v>95.9</v>
      </c>
      <c r="E192" s="5">
        <v>86.4</v>
      </c>
      <c r="F192" s="5">
        <v>87.2</v>
      </c>
      <c r="G192" s="5">
        <v>89.9</v>
      </c>
      <c r="H192" s="23">
        <v>90.2</v>
      </c>
      <c r="I192" s="5">
        <v>27.5</v>
      </c>
      <c r="J192" s="5">
        <v>31</v>
      </c>
      <c r="K192" s="5">
        <v>36.700000000000003</v>
      </c>
      <c r="L192" s="5">
        <v>39.700000000000003</v>
      </c>
      <c r="M192" s="5">
        <v>21.8</v>
      </c>
      <c r="N192" s="23">
        <v>23.3</v>
      </c>
      <c r="O192" s="5">
        <v>1.4</v>
      </c>
      <c r="P192" s="5">
        <v>1.9</v>
      </c>
      <c r="Q192" s="5">
        <v>7.4</v>
      </c>
      <c r="R192" s="5">
        <v>8.9</v>
      </c>
      <c r="S192" s="5">
        <v>4.5</v>
      </c>
      <c r="T192" s="23">
        <v>4.2</v>
      </c>
      <c r="U192" s="5">
        <v>40</v>
      </c>
      <c r="V192" s="5">
        <v>42</v>
      </c>
      <c r="W192" s="5">
        <v>42</v>
      </c>
      <c r="X192" s="23">
        <v>42.5</v>
      </c>
      <c r="Y192" s="5">
        <v>279.5</v>
      </c>
      <c r="Z192" s="5">
        <v>269.5</v>
      </c>
      <c r="AA192" s="5">
        <v>181.5</v>
      </c>
      <c r="AB192" s="5">
        <v>195.5</v>
      </c>
      <c r="AC192" s="5">
        <v>223.5</v>
      </c>
      <c r="AD192" s="5">
        <v>242.5</v>
      </c>
      <c r="AE192" s="5">
        <v>233</v>
      </c>
      <c r="AF192" s="5">
        <v>241.5</v>
      </c>
      <c r="AG192" s="5">
        <v>207</v>
      </c>
      <c r="AH192" s="5">
        <v>226</v>
      </c>
      <c r="AI192" s="5">
        <v>188</v>
      </c>
      <c r="AJ192" s="5">
        <v>223.5</v>
      </c>
      <c r="AK192" s="5">
        <v>276.5</v>
      </c>
      <c r="AL192" s="5">
        <v>268</v>
      </c>
      <c r="AM192" s="5">
        <v>193.5</v>
      </c>
      <c r="AN192" s="5">
        <v>164.5</v>
      </c>
      <c r="AO192" s="5">
        <v>200</v>
      </c>
      <c r="AP192" s="5">
        <v>208</v>
      </c>
      <c r="AQ192" s="27">
        <f t="shared" si="12"/>
        <v>223.41666666666666</v>
      </c>
      <c r="AR192" s="8">
        <f t="shared" si="13"/>
        <v>235</v>
      </c>
      <c r="AS192" s="5">
        <v>18.5</v>
      </c>
      <c r="AT192" s="5">
        <v>53</v>
      </c>
      <c r="AU192" s="5">
        <v>39.5</v>
      </c>
      <c r="AV192" s="5">
        <v>53</v>
      </c>
      <c r="AW192" s="27">
        <f t="shared" si="14"/>
        <v>41</v>
      </c>
      <c r="AX192" s="8">
        <f t="shared" si="15"/>
        <v>22</v>
      </c>
      <c r="AY192" s="11">
        <f t="shared" si="16"/>
        <v>181.75</v>
      </c>
      <c r="AZ192" s="8">
        <f t="shared" si="17"/>
        <v>190</v>
      </c>
      <c r="BA192" s="31">
        <v>179</v>
      </c>
    </row>
    <row r="193" spans="1:53" x14ac:dyDescent="0.2">
      <c r="A193" s="4" t="s">
        <v>381</v>
      </c>
      <c r="B193" s="4" t="s">
        <v>382</v>
      </c>
      <c r="C193" s="22">
        <v>92</v>
      </c>
      <c r="D193" s="5">
        <v>91.2</v>
      </c>
      <c r="E193" s="5">
        <v>85.9</v>
      </c>
      <c r="F193" s="5">
        <v>85</v>
      </c>
      <c r="G193" s="5">
        <v>86.8</v>
      </c>
      <c r="H193" s="23">
        <v>85.7</v>
      </c>
      <c r="I193" s="5">
        <v>22.5</v>
      </c>
      <c r="J193" s="5">
        <v>24.1</v>
      </c>
      <c r="K193" s="5">
        <v>36</v>
      </c>
      <c r="L193" s="5">
        <v>33.9</v>
      </c>
      <c r="M193" s="5">
        <v>23.9</v>
      </c>
      <c r="N193" s="23">
        <v>12.8</v>
      </c>
      <c r="O193" s="5">
        <v>3.5</v>
      </c>
      <c r="P193" s="5">
        <v>5</v>
      </c>
      <c r="Q193" s="5">
        <v>8</v>
      </c>
      <c r="R193" s="5">
        <v>7.6</v>
      </c>
      <c r="S193" s="5">
        <v>5.5</v>
      </c>
      <c r="T193" s="23">
        <v>6.4</v>
      </c>
      <c r="U193" s="5">
        <v>58</v>
      </c>
      <c r="V193" s="5">
        <v>55</v>
      </c>
      <c r="W193" s="5">
        <v>49.5</v>
      </c>
      <c r="X193" s="23">
        <v>47</v>
      </c>
      <c r="Y193" s="5">
        <v>195</v>
      </c>
      <c r="Z193" s="5">
        <v>176.5</v>
      </c>
      <c r="AA193" s="5">
        <v>169.5</v>
      </c>
      <c r="AB193" s="5">
        <v>162.5</v>
      </c>
      <c r="AC193" s="5">
        <v>189</v>
      </c>
      <c r="AD193" s="5">
        <v>161</v>
      </c>
      <c r="AE193" s="5">
        <v>199.5</v>
      </c>
      <c r="AF193" s="5">
        <v>198</v>
      </c>
      <c r="AG193" s="5">
        <v>204.5</v>
      </c>
      <c r="AH193" s="5">
        <v>188</v>
      </c>
      <c r="AI193" s="5">
        <v>209</v>
      </c>
      <c r="AJ193" s="5">
        <v>109</v>
      </c>
      <c r="AK193" s="5">
        <v>198.5</v>
      </c>
      <c r="AL193" s="5">
        <v>154.5</v>
      </c>
      <c r="AM193" s="5">
        <v>180.5</v>
      </c>
      <c r="AN193" s="5">
        <v>191.5</v>
      </c>
      <c r="AO193" s="5">
        <v>177</v>
      </c>
      <c r="AP193" s="5">
        <v>151.5</v>
      </c>
      <c r="AQ193" s="27">
        <f t="shared" si="12"/>
        <v>178.61111111111111</v>
      </c>
      <c r="AR193" s="8">
        <f t="shared" si="13"/>
        <v>187</v>
      </c>
      <c r="AS193" s="5">
        <v>247.5</v>
      </c>
      <c r="AT193" s="5">
        <v>213</v>
      </c>
      <c r="AU193" s="5">
        <v>123.5</v>
      </c>
      <c r="AV193" s="5">
        <v>102</v>
      </c>
      <c r="AW193" s="27">
        <f t="shared" si="14"/>
        <v>171.5</v>
      </c>
      <c r="AX193" s="8">
        <f t="shared" si="15"/>
        <v>177</v>
      </c>
      <c r="AY193" s="11">
        <f t="shared" si="16"/>
        <v>184.5</v>
      </c>
      <c r="AZ193" s="8">
        <f t="shared" si="17"/>
        <v>191</v>
      </c>
      <c r="BA193" s="31">
        <v>213</v>
      </c>
    </row>
    <row r="194" spans="1:53" x14ac:dyDescent="0.2">
      <c r="A194" s="4" t="s">
        <v>383</v>
      </c>
      <c r="B194" s="4" t="s">
        <v>384</v>
      </c>
      <c r="C194" s="22">
        <v>91.6</v>
      </c>
      <c r="D194" s="5">
        <v>93.8</v>
      </c>
      <c r="E194" s="5">
        <v>81.8</v>
      </c>
      <c r="F194" s="5">
        <v>87</v>
      </c>
      <c r="G194" s="5">
        <v>85.9</v>
      </c>
      <c r="H194" s="23">
        <v>84.7</v>
      </c>
      <c r="I194" s="5">
        <v>17</v>
      </c>
      <c r="J194" s="5">
        <v>25.2</v>
      </c>
      <c r="K194" s="5">
        <v>23</v>
      </c>
      <c r="L194" s="5">
        <v>31.8</v>
      </c>
      <c r="M194" s="5">
        <v>19.899999999999999</v>
      </c>
      <c r="N194" s="23">
        <v>14</v>
      </c>
      <c r="O194" s="5">
        <v>4.3</v>
      </c>
      <c r="P194" s="5">
        <v>3.1</v>
      </c>
      <c r="Q194" s="5">
        <v>9.6999999999999993</v>
      </c>
      <c r="R194" s="5">
        <v>7</v>
      </c>
      <c r="S194" s="5">
        <v>3.9</v>
      </c>
      <c r="T194" s="23">
        <v>6.7</v>
      </c>
      <c r="U194" s="5">
        <v>49</v>
      </c>
      <c r="V194" s="5">
        <v>66</v>
      </c>
      <c r="W194" s="5">
        <v>46</v>
      </c>
      <c r="X194" s="23">
        <v>65</v>
      </c>
      <c r="Y194" s="5">
        <v>185.5</v>
      </c>
      <c r="Z194" s="5">
        <v>226</v>
      </c>
      <c r="AA194" s="5">
        <v>116.5</v>
      </c>
      <c r="AB194" s="5">
        <v>191</v>
      </c>
      <c r="AC194" s="5">
        <v>177.5</v>
      </c>
      <c r="AD194" s="5">
        <v>151.5</v>
      </c>
      <c r="AE194" s="5">
        <v>127</v>
      </c>
      <c r="AF194" s="5">
        <v>206</v>
      </c>
      <c r="AG194" s="5">
        <v>79.5</v>
      </c>
      <c r="AH194" s="5">
        <v>176</v>
      </c>
      <c r="AI194" s="5">
        <v>168</v>
      </c>
      <c r="AJ194" s="5">
        <v>125.5</v>
      </c>
      <c r="AK194" s="5">
        <v>172.5</v>
      </c>
      <c r="AL194" s="5">
        <v>229</v>
      </c>
      <c r="AM194" s="5">
        <v>148.5</v>
      </c>
      <c r="AN194" s="5">
        <v>203.5</v>
      </c>
      <c r="AO194" s="5">
        <v>218.5</v>
      </c>
      <c r="AP194" s="5">
        <v>146</v>
      </c>
      <c r="AQ194" s="27">
        <f t="shared" si="12"/>
        <v>169.33333333333334</v>
      </c>
      <c r="AR194" s="8">
        <f t="shared" si="13"/>
        <v>177</v>
      </c>
      <c r="AS194" s="5">
        <v>125.5</v>
      </c>
      <c r="AT194" s="5">
        <v>278.5</v>
      </c>
      <c r="AU194" s="5">
        <v>66.5</v>
      </c>
      <c r="AV194" s="5">
        <v>277</v>
      </c>
      <c r="AW194" s="27">
        <f t="shared" si="14"/>
        <v>186.875</v>
      </c>
      <c r="AX194" s="8">
        <f t="shared" si="15"/>
        <v>212</v>
      </c>
      <c r="AY194" s="11">
        <f t="shared" si="16"/>
        <v>185.75</v>
      </c>
      <c r="AZ194" s="8">
        <f t="shared" si="17"/>
        <v>192</v>
      </c>
      <c r="BA194" s="31">
        <v>121</v>
      </c>
    </row>
    <row r="195" spans="1:53" x14ac:dyDescent="0.2">
      <c r="A195" s="4" t="s">
        <v>385</v>
      </c>
      <c r="B195" s="4" t="s">
        <v>386</v>
      </c>
      <c r="C195" s="22">
        <v>92.6</v>
      </c>
      <c r="D195" s="5">
        <v>92.4</v>
      </c>
      <c r="E195" s="5">
        <v>89.8</v>
      </c>
      <c r="F195" s="5">
        <v>91.2</v>
      </c>
      <c r="G195" s="5">
        <v>86.4</v>
      </c>
      <c r="H195" s="23">
        <v>86.7</v>
      </c>
      <c r="I195" s="5">
        <v>25</v>
      </c>
      <c r="J195" s="5">
        <v>23.8</v>
      </c>
      <c r="K195" s="5">
        <v>41.8</v>
      </c>
      <c r="L195" s="5">
        <v>43.1</v>
      </c>
      <c r="M195" s="5">
        <v>23.6</v>
      </c>
      <c r="N195" s="23">
        <v>21.2</v>
      </c>
      <c r="O195" s="5">
        <v>4.8</v>
      </c>
      <c r="P195" s="5">
        <v>4.0999999999999996</v>
      </c>
      <c r="Q195" s="5">
        <v>6.2</v>
      </c>
      <c r="R195" s="5">
        <v>5.4</v>
      </c>
      <c r="S195" s="5">
        <v>7.3</v>
      </c>
      <c r="T195" s="23">
        <v>6</v>
      </c>
      <c r="U195" s="5">
        <v>51</v>
      </c>
      <c r="V195" s="5">
        <v>47</v>
      </c>
      <c r="W195" s="5">
        <v>48</v>
      </c>
      <c r="X195" s="23">
        <v>52</v>
      </c>
      <c r="Y195" s="5">
        <v>206</v>
      </c>
      <c r="Z195" s="5">
        <v>201.5</v>
      </c>
      <c r="AA195" s="5">
        <v>226.5</v>
      </c>
      <c r="AB195" s="5">
        <v>243.5</v>
      </c>
      <c r="AC195" s="5">
        <v>183</v>
      </c>
      <c r="AD195" s="5">
        <v>183.5</v>
      </c>
      <c r="AE195" s="5">
        <v>215.5</v>
      </c>
      <c r="AF195" s="5">
        <v>195</v>
      </c>
      <c r="AG195" s="5">
        <v>234.5</v>
      </c>
      <c r="AH195" s="5">
        <v>242</v>
      </c>
      <c r="AI195" s="5">
        <v>206.5</v>
      </c>
      <c r="AJ195" s="5">
        <v>206</v>
      </c>
      <c r="AK195" s="5">
        <v>159</v>
      </c>
      <c r="AL195" s="5">
        <v>187</v>
      </c>
      <c r="AM195" s="5">
        <v>217.5</v>
      </c>
      <c r="AN195" s="5">
        <v>233</v>
      </c>
      <c r="AO195" s="5">
        <v>135</v>
      </c>
      <c r="AP195" s="5">
        <v>161</v>
      </c>
      <c r="AQ195" s="27">
        <f t="shared" ref="AQ195:AQ258" si="18">AVERAGE(Y195:AP195)</f>
        <v>202</v>
      </c>
      <c r="AR195" s="8">
        <f t="shared" ref="AR195:AR258" si="19">RANK(AQ195,AQ$3:AQ$292,1)</f>
        <v>207</v>
      </c>
      <c r="AS195" s="5">
        <v>155.5</v>
      </c>
      <c r="AT195" s="5">
        <v>94.5</v>
      </c>
      <c r="AU195" s="5">
        <v>99</v>
      </c>
      <c r="AV195" s="5">
        <v>176.5</v>
      </c>
      <c r="AW195" s="27">
        <f t="shared" ref="AW195:AW258" si="20">AVERAGE(AS195:AV195)</f>
        <v>131.375</v>
      </c>
      <c r="AX195" s="8">
        <f t="shared" ref="AX195:AX258" si="21">RANK(AW195,AW$3:AW$292,1)</f>
        <v>122</v>
      </c>
      <c r="AY195" s="11">
        <f t="shared" ref="AY195:AY258" si="22">((3*AR195)+AX195)/4</f>
        <v>185.75</v>
      </c>
      <c r="AZ195" s="8">
        <f t="shared" ref="AZ195:AZ258" si="23">RANK(AY195, AY$3:AY$292,1)</f>
        <v>192</v>
      </c>
      <c r="BA195" s="31">
        <v>206</v>
      </c>
    </row>
    <row r="196" spans="1:53" x14ac:dyDescent="0.2">
      <c r="A196" s="4" t="s">
        <v>389</v>
      </c>
      <c r="B196" s="4" t="s">
        <v>390</v>
      </c>
      <c r="C196" s="22">
        <v>92.2</v>
      </c>
      <c r="D196" s="5">
        <v>92.4</v>
      </c>
      <c r="E196" s="5">
        <v>86.6</v>
      </c>
      <c r="F196" s="5">
        <v>89</v>
      </c>
      <c r="G196" s="5">
        <v>87.4</v>
      </c>
      <c r="H196" s="23">
        <v>86.4</v>
      </c>
      <c r="I196" s="5">
        <v>20</v>
      </c>
      <c r="J196" s="5">
        <v>25.8</v>
      </c>
      <c r="K196" s="5">
        <v>32</v>
      </c>
      <c r="L196" s="5">
        <v>38.799999999999997</v>
      </c>
      <c r="M196" s="5">
        <v>21.3</v>
      </c>
      <c r="N196" s="23">
        <v>17.399999999999999</v>
      </c>
      <c r="O196" s="5">
        <v>3.6</v>
      </c>
      <c r="P196" s="5">
        <v>3.8</v>
      </c>
      <c r="Q196" s="5">
        <v>6.9</v>
      </c>
      <c r="R196" s="5">
        <v>6.6</v>
      </c>
      <c r="S196" s="5">
        <v>4.0999999999999996</v>
      </c>
      <c r="T196" s="23">
        <v>5.6</v>
      </c>
      <c r="U196" s="5">
        <v>46</v>
      </c>
      <c r="V196" s="5">
        <v>58</v>
      </c>
      <c r="W196" s="5">
        <v>46</v>
      </c>
      <c r="X196" s="23">
        <v>62</v>
      </c>
      <c r="Y196" s="5">
        <v>198.5</v>
      </c>
      <c r="Z196" s="5">
        <v>201.5</v>
      </c>
      <c r="AA196" s="5">
        <v>183.5</v>
      </c>
      <c r="AB196" s="5">
        <v>215.5</v>
      </c>
      <c r="AC196" s="5">
        <v>196</v>
      </c>
      <c r="AD196" s="5">
        <v>175.5</v>
      </c>
      <c r="AE196" s="5">
        <v>171</v>
      </c>
      <c r="AF196" s="5">
        <v>213</v>
      </c>
      <c r="AG196" s="5">
        <v>176</v>
      </c>
      <c r="AH196" s="5">
        <v>217</v>
      </c>
      <c r="AI196" s="5">
        <v>181.5</v>
      </c>
      <c r="AJ196" s="5">
        <v>174.5</v>
      </c>
      <c r="AK196" s="5">
        <v>194</v>
      </c>
      <c r="AL196" s="5">
        <v>198.5</v>
      </c>
      <c r="AM196" s="5">
        <v>203.5</v>
      </c>
      <c r="AN196" s="5">
        <v>212.5</v>
      </c>
      <c r="AO196" s="5">
        <v>214.5</v>
      </c>
      <c r="AP196" s="5">
        <v>171</v>
      </c>
      <c r="AQ196" s="27">
        <f t="shared" si="18"/>
        <v>194.30555555555554</v>
      </c>
      <c r="AR196" s="8">
        <f t="shared" si="19"/>
        <v>194</v>
      </c>
      <c r="AS196" s="5">
        <v>83</v>
      </c>
      <c r="AT196" s="5">
        <v>245.5</v>
      </c>
      <c r="AU196" s="5">
        <v>66.5</v>
      </c>
      <c r="AV196" s="5">
        <v>265</v>
      </c>
      <c r="AW196" s="27">
        <f t="shared" si="20"/>
        <v>165</v>
      </c>
      <c r="AX196" s="8">
        <f t="shared" si="21"/>
        <v>163</v>
      </c>
      <c r="AY196" s="11">
        <f t="shared" si="22"/>
        <v>186.25</v>
      </c>
      <c r="AZ196" s="8">
        <f t="shared" si="23"/>
        <v>194</v>
      </c>
      <c r="BA196" s="31">
        <v>179</v>
      </c>
    </row>
    <row r="197" spans="1:53" x14ac:dyDescent="0.2">
      <c r="A197" s="4" t="s">
        <v>387</v>
      </c>
      <c r="B197" s="4" t="s">
        <v>388</v>
      </c>
      <c r="C197" s="22">
        <v>90.7</v>
      </c>
      <c r="D197" s="5">
        <v>90.8</v>
      </c>
      <c r="E197" s="5">
        <v>84.2</v>
      </c>
      <c r="F197" s="5">
        <v>85.1</v>
      </c>
      <c r="G197" s="5">
        <v>87</v>
      </c>
      <c r="H197" s="23">
        <v>88</v>
      </c>
      <c r="I197" s="5">
        <v>18.7</v>
      </c>
      <c r="J197" s="5">
        <v>21</v>
      </c>
      <c r="K197" s="5">
        <v>30.8</v>
      </c>
      <c r="L197" s="5">
        <v>37.200000000000003</v>
      </c>
      <c r="M197" s="5">
        <v>22.4</v>
      </c>
      <c r="N197" s="23">
        <v>16.399999999999999</v>
      </c>
      <c r="O197" s="5">
        <v>5.3</v>
      </c>
      <c r="P197" s="5">
        <v>4.5999999999999996</v>
      </c>
      <c r="Q197" s="5">
        <v>10</v>
      </c>
      <c r="R197" s="5">
        <v>9.4</v>
      </c>
      <c r="S197" s="5">
        <v>6.8</v>
      </c>
      <c r="T197" s="23">
        <v>4.5</v>
      </c>
      <c r="U197" s="5">
        <v>54</v>
      </c>
      <c r="V197" s="5">
        <v>48</v>
      </c>
      <c r="W197" s="5">
        <v>55</v>
      </c>
      <c r="X197" s="23">
        <v>55</v>
      </c>
      <c r="Y197" s="5">
        <v>169</v>
      </c>
      <c r="Z197" s="5">
        <v>166</v>
      </c>
      <c r="AA197" s="5">
        <v>148</v>
      </c>
      <c r="AB197" s="5">
        <v>165</v>
      </c>
      <c r="AC197" s="5">
        <v>191.5</v>
      </c>
      <c r="AD197" s="5">
        <v>203.5</v>
      </c>
      <c r="AE197" s="5">
        <v>151</v>
      </c>
      <c r="AF197" s="5">
        <v>175</v>
      </c>
      <c r="AG197" s="5">
        <v>165</v>
      </c>
      <c r="AH197" s="5">
        <v>204.5</v>
      </c>
      <c r="AI197" s="5">
        <v>197.5</v>
      </c>
      <c r="AJ197" s="5">
        <v>163</v>
      </c>
      <c r="AK197" s="5">
        <v>146</v>
      </c>
      <c r="AL197" s="5">
        <v>167.5</v>
      </c>
      <c r="AM197" s="5">
        <v>140.5</v>
      </c>
      <c r="AN197" s="5">
        <v>157</v>
      </c>
      <c r="AO197" s="5">
        <v>145.5</v>
      </c>
      <c r="AP197" s="5">
        <v>195</v>
      </c>
      <c r="AQ197" s="27">
        <f t="shared" si="18"/>
        <v>169.47222222222223</v>
      </c>
      <c r="AR197" s="8">
        <f t="shared" si="19"/>
        <v>178</v>
      </c>
      <c r="AS197" s="5">
        <v>206.5</v>
      </c>
      <c r="AT197" s="5">
        <v>108</v>
      </c>
      <c r="AU197" s="5">
        <v>216.5</v>
      </c>
      <c r="AV197" s="5">
        <v>221.5</v>
      </c>
      <c r="AW197" s="27">
        <f t="shared" si="20"/>
        <v>188.125</v>
      </c>
      <c r="AX197" s="8">
        <f t="shared" si="21"/>
        <v>213</v>
      </c>
      <c r="AY197" s="11">
        <f t="shared" si="22"/>
        <v>186.75</v>
      </c>
      <c r="AZ197" s="8">
        <f t="shared" si="23"/>
        <v>195</v>
      </c>
      <c r="BA197" s="31">
        <v>170</v>
      </c>
    </row>
    <row r="198" spans="1:53" x14ac:dyDescent="0.2">
      <c r="A198" s="4" t="s">
        <v>391</v>
      </c>
      <c r="B198" s="4" t="s">
        <v>392</v>
      </c>
      <c r="C198" s="22">
        <v>93</v>
      </c>
      <c r="D198" s="5">
        <v>89.2</v>
      </c>
      <c r="E198" s="5">
        <v>91.5</v>
      </c>
      <c r="F198" s="5">
        <v>92.8</v>
      </c>
      <c r="G198" s="5">
        <v>83</v>
      </c>
      <c r="H198" s="23">
        <v>89.3</v>
      </c>
      <c r="I198" s="5">
        <v>32.9</v>
      </c>
      <c r="J198" s="5">
        <v>12.7</v>
      </c>
      <c r="K198" s="5">
        <v>38.200000000000003</v>
      </c>
      <c r="L198" s="5">
        <v>31.3</v>
      </c>
      <c r="M198" s="5">
        <v>16.7</v>
      </c>
      <c r="N198" s="23">
        <v>20.6</v>
      </c>
      <c r="O198" s="5">
        <v>2.1</v>
      </c>
      <c r="P198" s="5">
        <v>4.0999999999999996</v>
      </c>
      <c r="Q198" s="5">
        <v>3.9</v>
      </c>
      <c r="R198" s="5">
        <v>2.6</v>
      </c>
      <c r="S198" s="5">
        <v>6.1</v>
      </c>
      <c r="T198" s="23">
        <v>4.8</v>
      </c>
      <c r="U198" s="5">
        <v>61.5</v>
      </c>
      <c r="V198" s="5">
        <v>21</v>
      </c>
      <c r="W198" s="5">
        <v>54.5</v>
      </c>
      <c r="X198" s="23">
        <v>47</v>
      </c>
      <c r="Y198" s="5">
        <v>215</v>
      </c>
      <c r="Z198" s="5">
        <v>139</v>
      </c>
      <c r="AA198" s="5">
        <v>256</v>
      </c>
      <c r="AB198" s="5">
        <v>269.5</v>
      </c>
      <c r="AC198" s="5">
        <v>130.5</v>
      </c>
      <c r="AD198" s="5">
        <v>220.5</v>
      </c>
      <c r="AE198" s="5">
        <v>259</v>
      </c>
      <c r="AF198" s="5">
        <v>66.5</v>
      </c>
      <c r="AG198" s="5">
        <v>214</v>
      </c>
      <c r="AH198" s="5">
        <v>173</v>
      </c>
      <c r="AI198" s="5">
        <v>125</v>
      </c>
      <c r="AJ198" s="5">
        <v>202.5</v>
      </c>
      <c r="AK198" s="5">
        <v>257</v>
      </c>
      <c r="AL198" s="5">
        <v>187</v>
      </c>
      <c r="AM198" s="5">
        <v>260</v>
      </c>
      <c r="AN198" s="5">
        <v>284</v>
      </c>
      <c r="AO198" s="5">
        <v>160.5</v>
      </c>
      <c r="AP198" s="5">
        <v>185.5</v>
      </c>
      <c r="AQ198" s="27">
        <f t="shared" si="18"/>
        <v>200.25</v>
      </c>
      <c r="AR198" s="8">
        <f t="shared" si="19"/>
        <v>204</v>
      </c>
      <c r="AS198" s="5">
        <v>274</v>
      </c>
      <c r="AT198" s="5">
        <v>1</v>
      </c>
      <c r="AU198" s="5">
        <v>210</v>
      </c>
      <c r="AV198" s="5">
        <v>102</v>
      </c>
      <c r="AW198" s="27">
        <f t="shared" si="20"/>
        <v>146.75</v>
      </c>
      <c r="AX198" s="8">
        <f t="shared" si="21"/>
        <v>138</v>
      </c>
      <c r="AY198" s="11">
        <f t="shared" si="22"/>
        <v>187.5</v>
      </c>
      <c r="AZ198" s="8">
        <f t="shared" si="23"/>
        <v>196</v>
      </c>
      <c r="BA198" s="31">
        <v>228</v>
      </c>
    </row>
    <row r="199" spans="1:53" x14ac:dyDescent="0.2">
      <c r="A199" s="4" t="s">
        <v>393</v>
      </c>
      <c r="B199" s="4" t="s">
        <v>394</v>
      </c>
      <c r="C199" s="22">
        <v>90.9</v>
      </c>
      <c r="D199" s="5">
        <v>93</v>
      </c>
      <c r="E199" s="5">
        <v>86.3</v>
      </c>
      <c r="F199" s="5">
        <v>86.5</v>
      </c>
      <c r="G199" s="5">
        <v>86.5</v>
      </c>
      <c r="H199" s="23">
        <v>84.5</v>
      </c>
      <c r="I199" s="5">
        <v>18.100000000000001</v>
      </c>
      <c r="J199" s="5">
        <v>20.6</v>
      </c>
      <c r="K199" s="5">
        <v>30.4</v>
      </c>
      <c r="L199" s="5">
        <v>30</v>
      </c>
      <c r="M199" s="5">
        <v>17.899999999999999</v>
      </c>
      <c r="N199" s="23">
        <v>14.2</v>
      </c>
      <c r="O199" s="5">
        <v>4.8</v>
      </c>
      <c r="P199" s="5">
        <v>3.8</v>
      </c>
      <c r="Q199" s="5">
        <v>8.1</v>
      </c>
      <c r="R199" s="5">
        <v>8</v>
      </c>
      <c r="S199" s="5">
        <v>5</v>
      </c>
      <c r="T199" s="23">
        <v>6.9</v>
      </c>
      <c r="U199" s="5">
        <v>54</v>
      </c>
      <c r="V199" s="5">
        <v>59</v>
      </c>
      <c r="W199" s="5">
        <v>54</v>
      </c>
      <c r="X199" s="23">
        <v>50</v>
      </c>
      <c r="Y199" s="5">
        <v>172</v>
      </c>
      <c r="Z199" s="5">
        <v>214</v>
      </c>
      <c r="AA199" s="5">
        <v>178.5</v>
      </c>
      <c r="AB199" s="5">
        <v>186</v>
      </c>
      <c r="AC199" s="5">
        <v>184.5</v>
      </c>
      <c r="AD199" s="5">
        <v>148</v>
      </c>
      <c r="AE199" s="5">
        <v>145</v>
      </c>
      <c r="AF199" s="5">
        <v>166</v>
      </c>
      <c r="AG199" s="5">
        <v>164</v>
      </c>
      <c r="AH199" s="5">
        <v>163</v>
      </c>
      <c r="AI199" s="5">
        <v>145</v>
      </c>
      <c r="AJ199" s="5">
        <v>130</v>
      </c>
      <c r="AK199" s="5">
        <v>159</v>
      </c>
      <c r="AL199" s="5">
        <v>198.5</v>
      </c>
      <c r="AM199" s="5">
        <v>175</v>
      </c>
      <c r="AN199" s="5">
        <v>182</v>
      </c>
      <c r="AO199" s="5">
        <v>188</v>
      </c>
      <c r="AP199" s="5">
        <v>141.5</v>
      </c>
      <c r="AQ199" s="27">
        <f t="shared" si="18"/>
        <v>168.88888888888889</v>
      </c>
      <c r="AR199" s="8">
        <f t="shared" si="19"/>
        <v>175</v>
      </c>
      <c r="AS199" s="5">
        <v>206.5</v>
      </c>
      <c r="AT199" s="5">
        <v>253.5</v>
      </c>
      <c r="AU199" s="5">
        <v>203</v>
      </c>
      <c r="AV199" s="5">
        <v>146</v>
      </c>
      <c r="AW199" s="27">
        <f t="shared" si="20"/>
        <v>202.25</v>
      </c>
      <c r="AX199" s="8">
        <f t="shared" si="21"/>
        <v>227</v>
      </c>
      <c r="AY199" s="11">
        <f t="shared" si="22"/>
        <v>188</v>
      </c>
      <c r="AZ199" s="8">
        <f t="shared" si="23"/>
        <v>197</v>
      </c>
      <c r="BA199" s="31">
        <v>165</v>
      </c>
    </row>
    <row r="200" spans="1:53" x14ac:dyDescent="0.2">
      <c r="A200" s="4" t="s">
        <v>395</v>
      </c>
      <c r="B200" s="4" t="s">
        <v>396</v>
      </c>
      <c r="C200" s="22">
        <v>89.7</v>
      </c>
      <c r="D200" s="5">
        <v>88.8</v>
      </c>
      <c r="E200" s="5">
        <v>88</v>
      </c>
      <c r="F200" s="5">
        <v>88.7</v>
      </c>
      <c r="G200" s="5">
        <v>84.8</v>
      </c>
      <c r="H200" s="23">
        <v>88</v>
      </c>
      <c r="I200" s="5">
        <v>19.3</v>
      </c>
      <c r="J200" s="5">
        <v>15.6</v>
      </c>
      <c r="K200" s="5">
        <v>31.8</v>
      </c>
      <c r="L200" s="5">
        <v>32.5</v>
      </c>
      <c r="M200" s="5">
        <v>14.9</v>
      </c>
      <c r="N200" s="23">
        <v>18.3</v>
      </c>
      <c r="O200" s="5">
        <v>3.2</v>
      </c>
      <c r="P200" s="5">
        <v>4.5999999999999996</v>
      </c>
      <c r="Q200" s="5">
        <v>6.6</v>
      </c>
      <c r="R200" s="5">
        <v>5.8</v>
      </c>
      <c r="S200" s="5">
        <v>4.3</v>
      </c>
      <c r="T200" s="23">
        <v>7</v>
      </c>
      <c r="U200" s="5">
        <v>56</v>
      </c>
      <c r="V200" s="5">
        <v>50</v>
      </c>
      <c r="W200" s="5">
        <v>51</v>
      </c>
      <c r="X200" s="23">
        <v>54</v>
      </c>
      <c r="Y200" s="5">
        <v>147</v>
      </c>
      <c r="Z200" s="5">
        <v>127.5</v>
      </c>
      <c r="AA200" s="5">
        <v>203</v>
      </c>
      <c r="AB200" s="5">
        <v>211.5</v>
      </c>
      <c r="AC200" s="5">
        <v>155.5</v>
      </c>
      <c r="AD200" s="5">
        <v>203.5</v>
      </c>
      <c r="AE200" s="5">
        <v>159.5</v>
      </c>
      <c r="AF200" s="5">
        <v>101</v>
      </c>
      <c r="AG200" s="5">
        <v>170.5</v>
      </c>
      <c r="AH200" s="5">
        <v>180</v>
      </c>
      <c r="AI200" s="5">
        <v>97</v>
      </c>
      <c r="AJ200" s="5">
        <v>183</v>
      </c>
      <c r="AK200" s="5">
        <v>215</v>
      </c>
      <c r="AL200" s="5">
        <v>167.5</v>
      </c>
      <c r="AM200" s="5">
        <v>208</v>
      </c>
      <c r="AN200" s="5">
        <v>227</v>
      </c>
      <c r="AO200" s="5">
        <v>209.5</v>
      </c>
      <c r="AP200" s="5">
        <v>140</v>
      </c>
      <c r="AQ200" s="27">
        <f t="shared" si="18"/>
        <v>172.55555555555554</v>
      </c>
      <c r="AR200" s="8">
        <f t="shared" si="19"/>
        <v>181</v>
      </c>
      <c r="AS200" s="5">
        <v>237</v>
      </c>
      <c r="AT200" s="5">
        <v>143.5</v>
      </c>
      <c r="AU200" s="5">
        <v>152.5</v>
      </c>
      <c r="AV200" s="5">
        <v>209.5</v>
      </c>
      <c r="AW200" s="27">
        <f t="shared" si="20"/>
        <v>185.625</v>
      </c>
      <c r="AX200" s="8">
        <f t="shared" si="21"/>
        <v>210</v>
      </c>
      <c r="AY200" s="11">
        <f t="shared" si="22"/>
        <v>188.25</v>
      </c>
      <c r="AZ200" s="8">
        <f t="shared" si="23"/>
        <v>198</v>
      </c>
      <c r="BA200" s="31">
        <v>199</v>
      </c>
    </row>
    <row r="201" spans="1:53" x14ac:dyDescent="0.2">
      <c r="A201" s="4" t="s">
        <v>399</v>
      </c>
      <c r="B201" s="4" t="s">
        <v>400</v>
      </c>
      <c r="C201" s="22">
        <v>92.9</v>
      </c>
      <c r="D201" s="5">
        <v>95.4</v>
      </c>
      <c r="E201" s="5">
        <v>80.599999999999994</v>
      </c>
      <c r="F201" s="5">
        <v>83.9</v>
      </c>
      <c r="G201" s="5">
        <v>87</v>
      </c>
      <c r="H201" s="23">
        <v>87</v>
      </c>
      <c r="I201" s="5">
        <v>20.2</v>
      </c>
      <c r="J201" s="5">
        <v>25.7</v>
      </c>
      <c r="K201" s="5">
        <v>30</v>
      </c>
      <c r="L201" s="5">
        <v>32.299999999999997</v>
      </c>
      <c r="M201" s="5">
        <v>20</v>
      </c>
      <c r="N201" s="23">
        <v>21.1</v>
      </c>
      <c r="O201" s="5">
        <v>3.3</v>
      </c>
      <c r="P201" s="5">
        <v>1.9</v>
      </c>
      <c r="Q201" s="5">
        <v>11.8</v>
      </c>
      <c r="R201" s="5">
        <v>8.3000000000000007</v>
      </c>
      <c r="S201" s="5">
        <v>3.9</v>
      </c>
      <c r="T201" s="23">
        <v>3</v>
      </c>
      <c r="U201" s="5">
        <v>45</v>
      </c>
      <c r="V201" s="5">
        <v>64</v>
      </c>
      <c r="W201" s="5">
        <v>49</v>
      </c>
      <c r="X201" s="23">
        <v>59</v>
      </c>
      <c r="Y201" s="5">
        <v>213.5</v>
      </c>
      <c r="Z201" s="5">
        <v>264</v>
      </c>
      <c r="AA201" s="5">
        <v>97.5</v>
      </c>
      <c r="AB201" s="5">
        <v>146.5</v>
      </c>
      <c r="AC201" s="5">
        <v>191.5</v>
      </c>
      <c r="AD201" s="5">
        <v>189.5</v>
      </c>
      <c r="AE201" s="5">
        <v>172.5</v>
      </c>
      <c r="AF201" s="5">
        <v>212</v>
      </c>
      <c r="AG201" s="5">
        <v>160</v>
      </c>
      <c r="AH201" s="5">
        <v>179</v>
      </c>
      <c r="AI201" s="5">
        <v>171.5</v>
      </c>
      <c r="AJ201" s="5">
        <v>205</v>
      </c>
      <c r="AK201" s="5">
        <v>208.5</v>
      </c>
      <c r="AL201" s="5">
        <v>268</v>
      </c>
      <c r="AM201" s="5">
        <v>119.5</v>
      </c>
      <c r="AN201" s="5">
        <v>174.5</v>
      </c>
      <c r="AO201" s="5">
        <v>218.5</v>
      </c>
      <c r="AP201" s="5">
        <v>246</v>
      </c>
      <c r="AQ201" s="27">
        <f t="shared" si="18"/>
        <v>190.97222222222223</v>
      </c>
      <c r="AR201" s="8">
        <f t="shared" si="19"/>
        <v>192</v>
      </c>
      <c r="AS201" s="5">
        <v>68</v>
      </c>
      <c r="AT201" s="5">
        <v>270.5</v>
      </c>
      <c r="AU201" s="5">
        <v>115.5</v>
      </c>
      <c r="AV201" s="5">
        <v>250</v>
      </c>
      <c r="AW201" s="27">
        <f t="shared" si="20"/>
        <v>176</v>
      </c>
      <c r="AX201" s="8">
        <f t="shared" si="21"/>
        <v>191</v>
      </c>
      <c r="AY201" s="11">
        <f t="shared" si="22"/>
        <v>191.75</v>
      </c>
      <c r="AZ201" s="8">
        <f t="shared" si="23"/>
        <v>199</v>
      </c>
      <c r="BA201" s="31">
        <v>143</v>
      </c>
    </row>
    <row r="202" spans="1:53" x14ac:dyDescent="0.2">
      <c r="A202" s="4" t="s">
        <v>401</v>
      </c>
      <c r="B202" s="4" t="s">
        <v>402</v>
      </c>
      <c r="C202" s="22">
        <v>96.2</v>
      </c>
      <c r="D202" s="5">
        <v>96.2</v>
      </c>
      <c r="E202" s="5">
        <v>86</v>
      </c>
      <c r="F202" s="5">
        <v>87.1</v>
      </c>
      <c r="G202" s="5">
        <v>84.2</v>
      </c>
      <c r="H202" s="23">
        <v>86.6</v>
      </c>
      <c r="I202" s="5">
        <v>26.7</v>
      </c>
      <c r="J202" s="5">
        <v>33.4</v>
      </c>
      <c r="K202" s="5">
        <v>32</v>
      </c>
      <c r="L202" s="5">
        <v>37.799999999999997</v>
      </c>
      <c r="M202" s="5">
        <v>14.2</v>
      </c>
      <c r="N202" s="23">
        <v>15.8</v>
      </c>
      <c r="O202" s="5">
        <v>2.1</v>
      </c>
      <c r="P202" s="5">
        <v>2.1</v>
      </c>
      <c r="Q202" s="5">
        <v>8.5</v>
      </c>
      <c r="R202" s="5">
        <v>9.9</v>
      </c>
      <c r="S202" s="5">
        <v>5.2</v>
      </c>
      <c r="T202" s="23">
        <v>4.4000000000000004</v>
      </c>
      <c r="U202" s="5">
        <v>54</v>
      </c>
      <c r="V202" s="5">
        <v>55</v>
      </c>
      <c r="W202" s="5">
        <v>46</v>
      </c>
      <c r="X202" s="23">
        <v>52</v>
      </c>
      <c r="Y202" s="5">
        <v>277.5</v>
      </c>
      <c r="Z202" s="5">
        <v>276</v>
      </c>
      <c r="AA202" s="5">
        <v>172</v>
      </c>
      <c r="AB202" s="5">
        <v>193.5</v>
      </c>
      <c r="AC202" s="5">
        <v>147</v>
      </c>
      <c r="AD202" s="5">
        <v>182</v>
      </c>
      <c r="AE202" s="5">
        <v>225.5</v>
      </c>
      <c r="AF202" s="5">
        <v>256.5</v>
      </c>
      <c r="AG202" s="5">
        <v>176</v>
      </c>
      <c r="AH202" s="5">
        <v>210.5</v>
      </c>
      <c r="AI202" s="5">
        <v>87.5</v>
      </c>
      <c r="AJ202" s="5">
        <v>155</v>
      </c>
      <c r="AK202" s="5">
        <v>257</v>
      </c>
      <c r="AL202" s="5">
        <v>262.5</v>
      </c>
      <c r="AM202" s="5">
        <v>166</v>
      </c>
      <c r="AN202" s="5">
        <v>147.5</v>
      </c>
      <c r="AO202" s="5">
        <v>184</v>
      </c>
      <c r="AP202" s="5">
        <v>198.5</v>
      </c>
      <c r="AQ202" s="27">
        <f t="shared" si="18"/>
        <v>198.58333333333334</v>
      </c>
      <c r="AR202" s="8">
        <f t="shared" si="19"/>
        <v>201</v>
      </c>
      <c r="AS202" s="5">
        <v>206.5</v>
      </c>
      <c r="AT202" s="5">
        <v>213</v>
      </c>
      <c r="AU202" s="5">
        <v>66.5</v>
      </c>
      <c r="AV202" s="5">
        <v>176.5</v>
      </c>
      <c r="AW202" s="27">
        <f t="shared" si="20"/>
        <v>165.625</v>
      </c>
      <c r="AX202" s="8">
        <f t="shared" si="21"/>
        <v>164</v>
      </c>
      <c r="AY202" s="11">
        <f t="shared" si="22"/>
        <v>191.75</v>
      </c>
      <c r="AZ202" s="8">
        <f t="shared" si="23"/>
        <v>199</v>
      </c>
      <c r="BA202" s="31">
        <v>176</v>
      </c>
    </row>
    <row r="203" spans="1:53" x14ac:dyDescent="0.2">
      <c r="A203" s="4" t="s">
        <v>397</v>
      </c>
      <c r="B203" s="4" t="s">
        <v>398</v>
      </c>
      <c r="C203" s="22">
        <v>94.9</v>
      </c>
      <c r="D203" s="5">
        <v>93.3</v>
      </c>
      <c r="E203" s="5">
        <v>89.3</v>
      </c>
      <c r="F203" s="5">
        <v>86.4</v>
      </c>
      <c r="G203" s="5">
        <v>91.3</v>
      </c>
      <c r="H203" s="23">
        <v>93.1</v>
      </c>
      <c r="I203" s="5">
        <v>31</v>
      </c>
      <c r="J203" s="5">
        <v>28.3</v>
      </c>
      <c r="K203" s="5">
        <v>35.299999999999997</v>
      </c>
      <c r="L203" s="5">
        <v>29.3</v>
      </c>
      <c r="M203" s="5">
        <v>32.1</v>
      </c>
      <c r="N203" s="23">
        <v>26.3</v>
      </c>
      <c r="O203" s="5">
        <v>2.1</v>
      </c>
      <c r="P203" s="5">
        <v>3.1</v>
      </c>
      <c r="Q203" s="5">
        <v>4.9000000000000004</v>
      </c>
      <c r="R203" s="5">
        <v>7.4</v>
      </c>
      <c r="S203" s="5">
        <v>3.4</v>
      </c>
      <c r="T203" s="23">
        <v>2.2000000000000002</v>
      </c>
      <c r="U203" s="5">
        <v>45</v>
      </c>
      <c r="V203" s="5">
        <v>48</v>
      </c>
      <c r="W203" s="5">
        <v>45</v>
      </c>
      <c r="X203" s="23">
        <v>43</v>
      </c>
      <c r="Y203" s="5">
        <v>252.5</v>
      </c>
      <c r="Z203" s="5">
        <v>217.5</v>
      </c>
      <c r="AA203" s="5">
        <v>217.5</v>
      </c>
      <c r="AB203" s="5">
        <v>183.5</v>
      </c>
      <c r="AC203" s="5">
        <v>248.5</v>
      </c>
      <c r="AD203" s="5">
        <v>272.5</v>
      </c>
      <c r="AE203" s="5">
        <v>251</v>
      </c>
      <c r="AF203" s="5">
        <v>228</v>
      </c>
      <c r="AG203" s="5">
        <v>200.5</v>
      </c>
      <c r="AH203" s="5">
        <v>153.5</v>
      </c>
      <c r="AI203" s="5">
        <v>253</v>
      </c>
      <c r="AJ203" s="5">
        <v>236</v>
      </c>
      <c r="AK203" s="5">
        <v>257</v>
      </c>
      <c r="AL203" s="5">
        <v>229</v>
      </c>
      <c r="AM203" s="5">
        <v>245.5</v>
      </c>
      <c r="AN203" s="5">
        <v>198</v>
      </c>
      <c r="AO203" s="5">
        <v>235</v>
      </c>
      <c r="AP203" s="5">
        <v>258.5</v>
      </c>
      <c r="AQ203" s="27">
        <f t="shared" si="18"/>
        <v>229.83333333333334</v>
      </c>
      <c r="AR203" s="8">
        <f t="shared" si="19"/>
        <v>241</v>
      </c>
      <c r="AS203" s="5">
        <v>68</v>
      </c>
      <c r="AT203" s="5">
        <v>108</v>
      </c>
      <c r="AU203" s="5">
        <v>57.5</v>
      </c>
      <c r="AV203" s="5">
        <v>55</v>
      </c>
      <c r="AW203" s="27">
        <f t="shared" si="20"/>
        <v>72.125</v>
      </c>
      <c r="AX203" s="8">
        <f t="shared" si="21"/>
        <v>48</v>
      </c>
      <c r="AY203" s="11">
        <f t="shared" si="22"/>
        <v>192.75</v>
      </c>
      <c r="AZ203" s="8">
        <f t="shared" si="23"/>
        <v>201</v>
      </c>
      <c r="BA203" s="31">
        <v>226</v>
      </c>
    </row>
    <row r="204" spans="1:53" x14ac:dyDescent="0.2">
      <c r="A204" s="4" t="s">
        <v>403</v>
      </c>
      <c r="B204" s="4" t="s">
        <v>404</v>
      </c>
      <c r="C204" s="22">
        <v>87.7</v>
      </c>
      <c r="D204" s="5">
        <v>92.2</v>
      </c>
      <c r="E204" s="5">
        <v>89.6</v>
      </c>
      <c r="F204" s="5">
        <v>89</v>
      </c>
      <c r="G204" s="5">
        <v>100</v>
      </c>
      <c r="H204" s="23">
        <v>88.8</v>
      </c>
      <c r="I204" s="5">
        <v>17.7</v>
      </c>
      <c r="J204" s="5">
        <v>19.8</v>
      </c>
      <c r="K204" s="5">
        <v>22.8</v>
      </c>
      <c r="L204" s="5">
        <v>25.6</v>
      </c>
      <c r="M204" s="5">
        <v>52.6</v>
      </c>
      <c r="N204" s="23">
        <v>15</v>
      </c>
      <c r="O204" s="5">
        <v>6.3</v>
      </c>
      <c r="P204" s="5">
        <v>2.2999999999999998</v>
      </c>
      <c r="Q204" s="5">
        <v>3.8</v>
      </c>
      <c r="R204" s="5">
        <v>2.2999999999999998</v>
      </c>
      <c r="S204" s="5">
        <v>0</v>
      </c>
      <c r="T204" s="23">
        <v>5</v>
      </c>
      <c r="U204" s="5">
        <v>47.5</v>
      </c>
      <c r="V204" s="5">
        <v>55</v>
      </c>
      <c r="W204" s="5">
        <v>53</v>
      </c>
      <c r="X204" s="23">
        <v>52</v>
      </c>
      <c r="Y204" s="5">
        <v>105.5</v>
      </c>
      <c r="Z204" s="5">
        <v>196</v>
      </c>
      <c r="AA204" s="5">
        <v>223.5</v>
      </c>
      <c r="AB204" s="5">
        <v>215.5</v>
      </c>
      <c r="AC204" s="5">
        <v>290</v>
      </c>
      <c r="AD204" s="5">
        <v>214</v>
      </c>
      <c r="AE204" s="5">
        <v>139</v>
      </c>
      <c r="AF204" s="5">
        <v>159.5</v>
      </c>
      <c r="AG204" s="5">
        <v>77</v>
      </c>
      <c r="AH204" s="5">
        <v>113.5</v>
      </c>
      <c r="AI204" s="5">
        <v>286</v>
      </c>
      <c r="AJ204" s="5">
        <v>143</v>
      </c>
      <c r="AK204" s="5">
        <v>113.5</v>
      </c>
      <c r="AL204" s="5">
        <v>252.5</v>
      </c>
      <c r="AM204" s="5">
        <v>263</v>
      </c>
      <c r="AN204" s="5">
        <v>287</v>
      </c>
      <c r="AO204" s="5">
        <v>287</v>
      </c>
      <c r="AP204" s="5">
        <v>180</v>
      </c>
      <c r="AQ204" s="27">
        <f t="shared" si="18"/>
        <v>196.97222222222223</v>
      </c>
      <c r="AR204" s="8">
        <f t="shared" si="19"/>
        <v>200</v>
      </c>
      <c r="AS204" s="5">
        <v>109</v>
      </c>
      <c r="AT204" s="5">
        <v>213</v>
      </c>
      <c r="AU204" s="5">
        <v>187.5</v>
      </c>
      <c r="AV204" s="5">
        <v>176.5</v>
      </c>
      <c r="AW204" s="27">
        <f t="shared" si="20"/>
        <v>171.5</v>
      </c>
      <c r="AX204" s="8">
        <f t="shared" si="21"/>
        <v>177</v>
      </c>
      <c r="AY204" s="11">
        <f t="shared" si="22"/>
        <v>194.25</v>
      </c>
      <c r="AZ204" s="8">
        <f t="shared" si="23"/>
        <v>202</v>
      </c>
      <c r="BA204" s="31">
        <v>181</v>
      </c>
    </row>
    <row r="205" spans="1:53" x14ac:dyDescent="0.2">
      <c r="A205" s="4" t="s">
        <v>405</v>
      </c>
      <c r="B205" s="4" t="s">
        <v>406</v>
      </c>
      <c r="C205" s="22">
        <v>91.8</v>
      </c>
      <c r="D205" s="5">
        <v>91.5</v>
      </c>
      <c r="E205" s="5">
        <v>87.5</v>
      </c>
      <c r="F205" s="5">
        <v>87.5</v>
      </c>
      <c r="G205" s="5">
        <v>90.8</v>
      </c>
      <c r="H205" s="23">
        <v>91.6</v>
      </c>
      <c r="I205" s="5">
        <v>20.9</v>
      </c>
      <c r="J205" s="5">
        <v>22.7</v>
      </c>
      <c r="K205" s="5">
        <v>40.6</v>
      </c>
      <c r="L205" s="5">
        <v>39.1</v>
      </c>
      <c r="M205" s="5">
        <v>29.8</v>
      </c>
      <c r="N205" s="23">
        <v>29</v>
      </c>
      <c r="O205" s="5">
        <v>3.5</v>
      </c>
      <c r="P205" s="5">
        <v>5.0999999999999996</v>
      </c>
      <c r="Q205" s="5">
        <v>7.2</v>
      </c>
      <c r="R205" s="5">
        <v>7.7</v>
      </c>
      <c r="S205" s="5">
        <v>4.8</v>
      </c>
      <c r="T205" s="23">
        <v>2.4</v>
      </c>
      <c r="U205" s="5">
        <v>45</v>
      </c>
      <c r="V205" s="5">
        <v>44</v>
      </c>
      <c r="W205" s="5">
        <v>54</v>
      </c>
      <c r="X205" s="23">
        <v>53</v>
      </c>
      <c r="Y205" s="5">
        <v>191.5</v>
      </c>
      <c r="Z205" s="5">
        <v>180</v>
      </c>
      <c r="AA205" s="5">
        <v>197</v>
      </c>
      <c r="AB205" s="5">
        <v>200</v>
      </c>
      <c r="AC205" s="5">
        <v>239</v>
      </c>
      <c r="AD205" s="5">
        <v>258.5</v>
      </c>
      <c r="AE205" s="5">
        <v>183</v>
      </c>
      <c r="AF205" s="5">
        <v>185.5</v>
      </c>
      <c r="AG205" s="5">
        <v>228</v>
      </c>
      <c r="AH205" s="5">
        <v>221</v>
      </c>
      <c r="AI205" s="5">
        <v>244.5</v>
      </c>
      <c r="AJ205" s="5">
        <v>251</v>
      </c>
      <c r="AK205" s="5">
        <v>198.5</v>
      </c>
      <c r="AL205" s="5">
        <v>150.5</v>
      </c>
      <c r="AM205" s="5">
        <v>197.5</v>
      </c>
      <c r="AN205" s="5">
        <v>187.5</v>
      </c>
      <c r="AO205" s="5">
        <v>193.5</v>
      </c>
      <c r="AP205" s="5">
        <v>255</v>
      </c>
      <c r="AQ205" s="27">
        <f t="shared" si="18"/>
        <v>208.97222222222223</v>
      </c>
      <c r="AR205" s="8">
        <f t="shared" si="19"/>
        <v>219</v>
      </c>
      <c r="AS205" s="5">
        <v>68</v>
      </c>
      <c r="AT205" s="5">
        <v>66.5</v>
      </c>
      <c r="AU205" s="5">
        <v>203</v>
      </c>
      <c r="AV205" s="5">
        <v>192.5</v>
      </c>
      <c r="AW205" s="27">
        <f t="shared" si="20"/>
        <v>132.5</v>
      </c>
      <c r="AX205" s="8">
        <f t="shared" si="21"/>
        <v>124</v>
      </c>
      <c r="AY205" s="11">
        <f t="shared" si="22"/>
        <v>195.25</v>
      </c>
      <c r="AZ205" s="8">
        <f t="shared" si="23"/>
        <v>203</v>
      </c>
      <c r="BA205" s="31">
        <v>218</v>
      </c>
    </row>
    <row r="206" spans="1:53" x14ac:dyDescent="0.2">
      <c r="A206" s="4" t="s">
        <v>407</v>
      </c>
      <c r="B206" s="4" t="s">
        <v>408</v>
      </c>
      <c r="C206" s="22">
        <v>86.9</v>
      </c>
      <c r="D206" s="5">
        <v>90.3</v>
      </c>
      <c r="E206" s="5">
        <v>88.5</v>
      </c>
      <c r="F206" s="5">
        <v>88.3</v>
      </c>
      <c r="G206" s="5">
        <v>84.1</v>
      </c>
      <c r="H206" s="23">
        <v>88</v>
      </c>
      <c r="I206" s="5">
        <v>12.2</v>
      </c>
      <c r="J206" s="5">
        <v>15.8</v>
      </c>
      <c r="K206" s="5">
        <v>31.9</v>
      </c>
      <c r="L206" s="5">
        <v>30.4</v>
      </c>
      <c r="M206" s="5">
        <v>22.7</v>
      </c>
      <c r="N206" s="23">
        <v>15.6</v>
      </c>
      <c r="O206" s="5">
        <v>6.9</v>
      </c>
      <c r="P206" s="5">
        <v>3.5</v>
      </c>
      <c r="Q206" s="5">
        <v>4.3</v>
      </c>
      <c r="R206" s="5">
        <v>5.7</v>
      </c>
      <c r="S206" s="5">
        <v>9.1</v>
      </c>
      <c r="T206" s="23">
        <v>5.2</v>
      </c>
      <c r="U206" s="5">
        <v>53.5</v>
      </c>
      <c r="V206" s="5">
        <v>64</v>
      </c>
      <c r="W206" s="5">
        <v>71</v>
      </c>
      <c r="X206" s="23">
        <v>75</v>
      </c>
      <c r="Y206" s="5">
        <v>86.5</v>
      </c>
      <c r="Z206" s="5">
        <v>156</v>
      </c>
      <c r="AA206" s="5">
        <v>209.5</v>
      </c>
      <c r="AB206" s="5">
        <v>207</v>
      </c>
      <c r="AC206" s="5">
        <v>144</v>
      </c>
      <c r="AD206" s="5">
        <v>203.5</v>
      </c>
      <c r="AE206" s="5">
        <v>58.5</v>
      </c>
      <c r="AF206" s="5">
        <v>104</v>
      </c>
      <c r="AG206" s="5">
        <v>172.5</v>
      </c>
      <c r="AH206" s="5">
        <v>169</v>
      </c>
      <c r="AI206" s="5">
        <v>200</v>
      </c>
      <c r="AJ206" s="5">
        <v>151.5</v>
      </c>
      <c r="AK206" s="5">
        <v>97</v>
      </c>
      <c r="AL206" s="5">
        <v>215.5</v>
      </c>
      <c r="AM206" s="5">
        <v>254.5</v>
      </c>
      <c r="AN206" s="5">
        <v>229.5</v>
      </c>
      <c r="AO206" s="5">
        <v>95.5</v>
      </c>
      <c r="AP206" s="5">
        <v>178</v>
      </c>
      <c r="AQ206" s="27">
        <f t="shared" si="18"/>
        <v>162.88888888888889</v>
      </c>
      <c r="AR206" s="8">
        <f t="shared" si="19"/>
        <v>168</v>
      </c>
      <c r="AS206" s="5">
        <v>196</v>
      </c>
      <c r="AT206" s="5">
        <v>270.5</v>
      </c>
      <c r="AU206" s="5">
        <v>286</v>
      </c>
      <c r="AV206" s="5">
        <v>288</v>
      </c>
      <c r="AW206" s="27">
        <f t="shared" si="20"/>
        <v>260.125</v>
      </c>
      <c r="AX206" s="8">
        <f t="shared" si="21"/>
        <v>281</v>
      </c>
      <c r="AY206" s="11">
        <f t="shared" si="22"/>
        <v>196.25</v>
      </c>
      <c r="AZ206" s="8">
        <f t="shared" si="23"/>
        <v>204</v>
      </c>
      <c r="BA206" s="31">
        <v>185</v>
      </c>
    </row>
    <row r="207" spans="1:53" x14ac:dyDescent="0.2">
      <c r="A207" s="4" t="s">
        <v>413</v>
      </c>
      <c r="B207" s="4" t="s">
        <v>414</v>
      </c>
      <c r="C207" s="22">
        <v>92.6</v>
      </c>
      <c r="D207" s="5">
        <v>93.3</v>
      </c>
      <c r="E207" s="5">
        <v>86.3</v>
      </c>
      <c r="F207" s="5">
        <v>86.9</v>
      </c>
      <c r="G207" s="5">
        <v>88.5</v>
      </c>
      <c r="H207" s="23">
        <v>86.8</v>
      </c>
      <c r="I207" s="5">
        <v>22.9</v>
      </c>
      <c r="J207" s="5">
        <v>25.6</v>
      </c>
      <c r="K207" s="5">
        <v>32</v>
      </c>
      <c r="L207" s="5">
        <v>36</v>
      </c>
      <c r="M207" s="5">
        <v>22.1</v>
      </c>
      <c r="N207" s="23">
        <v>17.899999999999999</v>
      </c>
      <c r="O207" s="5">
        <v>2.9</v>
      </c>
      <c r="P207" s="5">
        <v>3.6</v>
      </c>
      <c r="Q207" s="5">
        <v>8.3000000000000007</v>
      </c>
      <c r="R207" s="5">
        <v>8.6999999999999993</v>
      </c>
      <c r="S207" s="5">
        <v>5</v>
      </c>
      <c r="T207" s="23">
        <v>3.9</v>
      </c>
      <c r="U207" s="5">
        <v>50</v>
      </c>
      <c r="V207" s="5">
        <v>54</v>
      </c>
      <c r="W207" s="5">
        <v>54</v>
      </c>
      <c r="X207" s="23">
        <v>52</v>
      </c>
      <c r="Y207" s="5">
        <v>206</v>
      </c>
      <c r="Z207" s="5">
        <v>217.5</v>
      </c>
      <c r="AA207" s="5">
        <v>178.5</v>
      </c>
      <c r="AB207" s="5">
        <v>188</v>
      </c>
      <c r="AC207" s="5">
        <v>205.5</v>
      </c>
      <c r="AD207" s="5">
        <v>186</v>
      </c>
      <c r="AE207" s="5">
        <v>204</v>
      </c>
      <c r="AF207" s="5">
        <v>210.5</v>
      </c>
      <c r="AG207" s="5">
        <v>176</v>
      </c>
      <c r="AH207" s="5">
        <v>200</v>
      </c>
      <c r="AI207" s="5">
        <v>192</v>
      </c>
      <c r="AJ207" s="5">
        <v>179</v>
      </c>
      <c r="AK207" s="5">
        <v>227.5</v>
      </c>
      <c r="AL207" s="5">
        <v>209.5</v>
      </c>
      <c r="AM207" s="5">
        <v>169.5</v>
      </c>
      <c r="AN207" s="5">
        <v>167</v>
      </c>
      <c r="AO207" s="5">
        <v>188</v>
      </c>
      <c r="AP207" s="5">
        <v>223.5</v>
      </c>
      <c r="AQ207" s="27">
        <f t="shared" si="18"/>
        <v>196</v>
      </c>
      <c r="AR207" s="8">
        <f t="shared" si="19"/>
        <v>197</v>
      </c>
      <c r="AS207" s="5">
        <v>142</v>
      </c>
      <c r="AT207" s="5">
        <v>198</v>
      </c>
      <c r="AU207" s="5">
        <v>203</v>
      </c>
      <c r="AV207" s="5">
        <v>176.5</v>
      </c>
      <c r="AW207" s="27">
        <f t="shared" si="20"/>
        <v>179.875</v>
      </c>
      <c r="AX207" s="8">
        <f t="shared" si="21"/>
        <v>199</v>
      </c>
      <c r="AY207" s="11">
        <f t="shared" si="22"/>
        <v>197.5</v>
      </c>
      <c r="AZ207" s="8">
        <f t="shared" si="23"/>
        <v>205</v>
      </c>
      <c r="BA207" s="31">
        <v>212</v>
      </c>
    </row>
    <row r="208" spans="1:53" x14ac:dyDescent="0.2">
      <c r="A208" s="4" t="s">
        <v>409</v>
      </c>
      <c r="B208" s="4" t="s">
        <v>410</v>
      </c>
      <c r="C208" s="22">
        <v>87.9</v>
      </c>
      <c r="D208" s="5">
        <v>95.2</v>
      </c>
      <c r="E208" s="5">
        <v>89.4</v>
      </c>
      <c r="F208" s="5">
        <v>92.9</v>
      </c>
      <c r="G208" s="5">
        <v>92.1</v>
      </c>
      <c r="H208" s="23">
        <v>88.3</v>
      </c>
      <c r="I208" s="5">
        <v>21.4</v>
      </c>
      <c r="J208" s="5">
        <v>29</v>
      </c>
      <c r="K208" s="5">
        <v>40.799999999999997</v>
      </c>
      <c r="L208" s="5">
        <v>52.4</v>
      </c>
      <c r="M208" s="5">
        <v>47.4</v>
      </c>
      <c r="N208" s="23">
        <v>20</v>
      </c>
      <c r="O208" s="5">
        <v>7.1</v>
      </c>
      <c r="P208" s="5">
        <v>6.5</v>
      </c>
      <c r="Q208" s="5">
        <v>7</v>
      </c>
      <c r="R208" s="5">
        <v>4.8</v>
      </c>
      <c r="S208" s="5">
        <v>10.5</v>
      </c>
      <c r="T208" s="23">
        <v>13.3</v>
      </c>
      <c r="U208" s="5">
        <v>46</v>
      </c>
      <c r="V208" s="5">
        <v>62</v>
      </c>
      <c r="W208" s="5">
        <v>49</v>
      </c>
      <c r="X208" s="23">
        <v>64.5</v>
      </c>
      <c r="Y208" s="5">
        <v>110</v>
      </c>
      <c r="Z208" s="5">
        <v>259.5</v>
      </c>
      <c r="AA208" s="5">
        <v>219</v>
      </c>
      <c r="AB208" s="5">
        <v>271</v>
      </c>
      <c r="AC208" s="5">
        <v>260.5</v>
      </c>
      <c r="AD208" s="5">
        <v>208</v>
      </c>
      <c r="AE208" s="5">
        <v>191.5</v>
      </c>
      <c r="AF208" s="5">
        <v>231.5</v>
      </c>
      <c r="AG208" s="5">
        <v>229</v>
      </c>
      <c r="AH208" s="5">
        <v>273</v>
      </c>
      <c r="AI208" s="5">
        <v>284</v>
      </c>
      <c r="AJ208" s="5">
        <v>196</v>
      </c>
      <c r="AK208" s="5">
        <v>92</v>
      </c>
      <c r="AL208" s="5">
        <v>117.5</v>
      </c>
      <c r="AM208" s="5">
        <v>201.5</v>
      </c>
      <c r="AN208" s="5">
        <v>245.5</v>
      </c>
      <c r="AO208" s="5">
        <v>76.5</v>
      </c>
      <c r="AP208" s="5">
        <v>52</v>
      </c>
      <c r="AQ208" s="27">
        <f t="shared" si="18"/>
        <v>195.44444444444446</v>
      </c>
      <c r="AR208" s="8">
        <f t="shared" si="19"/>
        <v>196</v>
      </c>
      <c r="AS208" s="5">
        <v>83</v>
      </c>
      <c r="AT208" s="5">
        <v>263.5</v>
      </c>
      <c r="AU208" s="5">
        <v>115.5</v>
      </c>
      <c r="AV208" s="5">
        <v>275</v>
      </c>
      <c r="AW208" s="27">
        <f t="shared" si="20"/>
        <v>184.25</v>
      </c>
      <c r="AX208" s="8">
        <f t="shared" si="21"/>
        <v>207</v>
      </c>
      <c r="AY208" s="11">
        <f t="shared" si="22"/>
        <v>198.75</v>
      </c>
      <c r="AZ208" s="8">
        <f t="shared" si="23"/>
        <v>206</v>
      </c>
      <c r="BA208" s="31">
        <v>217</v>
      </c>
    </row>
    <row r="209" spans="1:53" x14ac:dyDescent="0.2">
      <c r="A209" s="4" t="s">
        <v>411</v>
      </c>
      <c r="B209" s="4" t="s">
        <v>412</v>
      </c>
      <c r="C209" s="22">
        <v>90.3</v>
      </c>
      <c r="D209" s="5">
        <v>94.7</v>
      </c>
      <c r="E209" s="5">
        <v>88.5</v>
      </c>
      <c r="F209" s="5">
        <v>86.9</v>
      </c>
      <c r="G209" s="5">
        <v>81.8</v>
      </c>
      <c r="H209" s="23">
        <v>88</v>
      </c>
      <c r="I209" s="5">
        <v>9.1</v>
      </c>
      <c r="J209" s="5">
        <v>35.6</v>
      </c>
      <c r="K209" s="5">
        <v>30.3</v>
      </c>
      <c r="L209" s="5">
        <v>33.299999999999997</v>
      </c>
      <c r="M209" s="5">
        <v>21.2</v>
      </c>
      <c r="N209" s="23">
        <v>20</v>
      </c>
      <c r="O209" s="5">
        <v>2.2999999999999998</v>
      </c>
      <c r="P209" s="5">
        <v>1.1000000000000001</v>
      </c>
      <c r="Q209" s="5">
        <v>4.5</v>
      </c>
      <c r="R209" s="5">
        <v>4.4000000000000004</v>
      </c>
      <c r="S209" s="5">
        <v>3</v>
      </c>
      <c r="T209" s="23">
        <v>4</v>
      </c>
      <c r="U209" s="5">
        <v>41</v>
      </c>
      <c r="V209" s="5">
        <v>81</v>
      </c>
      <c r="W209" s="5">
        <v>59.5</v>
      </c>
      <c r="X209" s="23">
        <v>47</v>
      </c>
      <c r="Y209" s="5">
        <v>160</v>
      </c>
      <c r="Z209" s="5">
        <v>249.5</v>
      </c>
      <c r="AA209" s="5">
        <v>209.5</v>
      </c>
      <c r="AB209" s="5">
        <v>188</v>
      </c>
      <c r="AC209" s="5">
        <v>107.5</v>
      </c>
      <c r="AD209" s="5">
        <v>203.5</v>
      </c>
      <c r="AE209" s="5">
        <v>34</v>
      </c>
      <c r="AF209" s="5">
        <v>269.5</v>
      </c>
      <c r="AG209" s="5">
        <v>163</v>
      </c>
      <c r="AH209" s="5">
        <v>184</v>
      </c>
      <c r="AI209" s="5">
        <v>179.5</v>
      </c>
      <c r="AJ209" s="5">
        <v>196</v>
      </c>
      <c r="AK209" s="5">
        <v>245</v>
      </c>
      <c r="AL209" s="5">
        <v>281.5</v>
      </c>
      <c r="AM209" s="5">
        <v>252</v>
      </c>
      <c r="AN209" s="5">
        <v>250.5</v>
      </c>
      <c r="AO209" s="5">
        <v>244.5</v>
      </c>
      <c r="AP209" s="5">
        <v>219</v>
      </c>
      <c r="AQ209" s="27">
        <f t="shared" si="18"/>
        <v>202.02777777777777</v>
      </c>
      <c r="AR209" s="8">
        <f t="shared" si="19"/>
        <v>208</v>
      </c>
      <c r="AS209" s="5">
        <v>28</v>
      </c>
      <c r="AT209" s="5">
        <v>289.5</v>
      </c>
      <c r="AU209" s="5">
        <v>255</v>
      </c>
      <c r="AV209" s="5">
        <v>102</v>
      </c>
      <c r="AW209" s="27">
        <f t="shared" si="20"/>
        <v>168.625</v>
      </c>
      <c r="AX209" s="8">
        <f t="shared" si="21"/>
        <v>173</v>
      </c>
      <c r="AY209" s="11">
        <f t="shared" si="22"/>
        <v>199.25</v>
      </c>
      <c r="AZ209" s="8">
        <f t="shared" si="23"/>
        <v>207</v>
      </c>
      <c r="BA209" s="31">
        <v>182</v>
      </c>
    </row>
    <row r="210" spans="1:53" x14ac:dyDescent="0.2">
      <c r="A210" s="4" t="s">
        <v>415</v>
      </c>
      <c r="B210" s="4" t="s">
        <v>416</v>
      </c>
      <c r="C210" s="22">
        <v>93.3</v>
      </c>
      <c r="D210" s="5">
        <v>94.8</v>
      </c>
      <c r="E210" s="5">
        <v>86.2</v>
      </c>
      <c r="F210" s="5">
        <v>88.1</v>
      </c>
      <c r="G210" s="5">
        <v>90.6</v>
      </c>
      <c r="H210" s="23">
        <v>86.5</v>
      </c>
      <c r="I210" s="5">
        <v>21</v>
      </c>
      <c r="J210" s="5">
        <v>26.6</v>
      </c>
      <c r="K210" s="5">
        <v>31.2</v>
      </c>
      <c r="L210" s="5">
        <v>34.299999999999997</v>
      </c>
      <c r="M210" s="5">
        <v>22.2</v>
      </c>
      <c r="N210" s="23">
        <v>15</v>
      </c>
      <c r="O210" s="5">
        <v>3.2</v>
      </c>
      <c r="P210" s="5">
        <v>1.7</v>
      </c>
      <c r="Q210" s="5">
        <v>6.8</v>
      </c>
      <c r="R210" s="5">
        <v>6.4</v>
      </c>
      <c r="S210" s="5">
        <v>2.2000000000000002</v>
      </c>
      <c r="T210" s="23">
        <v>4.2</v>
      </c>
      <c r="U210" s="5">
        <v>49</v>
      </c>
      <c r="V210" s="5">
        <v>61</v>
      </c>
      <c r="W210" s="5">
        <v>48</v>
      </c>
      <c r="X210" s="23">
        <v>51</v>
      </c>
      <c r="Y210" s="5">
        <v>219</v>
      </c>
      <c r="Z210" s="5">
        <v>253</v>
      </c>
      <c r="AA210" s="5">
        <v>175.5</v>
      </c>
      <c r="AB210" s="5">
        <v>205</v>
      </c>
      <c r="AC210" s="5">
        <v>233.5</v>
      </c>
      <c r="AD210" s="5">
        <v>179</v>
      </c>
      <c r="AE210" s="5">
        <v>185.5</v>
      </c>
      <c r="AF210" s="5">
        <v>217.5</v>
      </c>
      <c r="AG210" s="5">
        <v>166.5</v>
      </c>
      <c r="AH210" s="5">
        <v>190.5</v>
      </c>
      <c r="AI210" s="5">
        <v>195</v>
      </c>
      <c r="AJ210" s="5">
        <v>143</v>
      </c>
      <c r="AK210" s="5">
        <v>215</v>
      </c>
      <c r="AL210" s="5">
        <v>272</v>
      </c>
      <c r="AM210" s="5">
        <v>205.5</v>
      </c>
      <c r="AN210" s="5">
        <v>215</v>
      </c>
      <c r="AO210" s="5">
        <v>265.5</v>
      </c>
      <c r="AP210" s="5">
        <v>208</v>
      </c>
      <c r="AQ210" s="27">
        <f t="shared" si="18"/>
        <v>208</v>
      </c>
      <c r="AR210" s="8">
        <f t="shared" si="19"/>
        <v>217</v>
      </c>
      <c r="AS210" s="5">
        <v>125.5</v>
      </c>
      <c r="AT210" s="5">
        <v>261</v>
      </c>
      <c r="AU210" s="5">
        <v>99</v>
      </c>
      <c r="AV210" s="5">
        <v>161.5</v>
      </c>
      <c r="AW210" s="27">
        <f t="shared" si="20"/>
        <v>161.75</v>
      </c>
      <c r="AX210" s="8">
        <f t="shared" si="21"/>
        <v>155</v>
      </c>
      <c r="AY210" s="11">
        <f t="shared" si="22"/>
        <v>201.5</v>
      </c>
      <c r="AZ210" s="8">
        <f t="shared" si="23"/>
        <v>208</v>
      </c>
      <c r="BA210" s="31">
        <v>186</v>
      </c>
    </row>
    <row r="211" spans="1:53" x14ac:dyDescent="0.2">
      <c r="A211" s="4" t="s">
        <v>421</v>
      </c>
      <c r="B211" s="4" t="s">
        <v>422</v>
      </c>
      <c r="C211" s="22">
        <v>87.2</v>
      </c>
      <c r="D211" s="5">
        <v>86.6</v>
      </c>
      <c r="E211" s="5">
        <v>87.9</v>
      </c>
      <c r="F211" s="5">
        <v>83.8</v>
      </c>
      <c r="G211" s="5">
        <v>93.5</v>
      </c>
      <c r="H211" s="23">
        <v>89.6</v>
      </c>
      <c r="I211" s="5">
        <v>19.399999999999999</v>
      </c>
      <c r="J211" s="5">
        <v>19</v>
      </c>
      <c r="K211" s="5">
        <v>33.299999999999997</v>
      </c>
      <c r="L211" s="5">
        <v>30.8</v>
      </c>
      <c r="M211" s="5">
        <v>33.299999999999997</v>
      </c>
      <c r="N211" s="23">
        <v>16.7</v>
      </c>
      <c r="O211" s="5">
        <v>7.1</v>
      </c>
      <c r="P211" s="5">
        <v>9.5</v>
      </c>
      <c r="Q211" s="5">
        <v>7.1</v>
      </c>
      <c r="R211" s="5">
        <v>12</v>
      </c>
      <c r="S211" s="5">
        <v>3.7</v>
      </c>
      <c r="T211" s="23">
        <v>4.2</v>
      </c>
      <c r="U211" s="5">
        <v>68</v>
      </c>
      <c r="V211" s="5">
        <v>65</v>
      </c>
      <c r="W211" s="5">
        <v>69</v>
      </c>
      <c r="X211" s="23">
        <v>67</v>
      </c>
      <c r="Y211" s="5">
        <v>92</v>
      </c>
      <c r="Z211" s="5">
        <v>87</v>
      </c>
      <c r="AA211" s="5">
        <v>202</v>
      </c>
      <c r="AB211" s="5">
        <v>144</v>
      </c>
      <c r="AC211" s="5">
        <v>276</v>
      </c>
      <c r="AD211" s="5">
        <v>226.5</v>
      </c>
      <c r="AE211" s="5">
        <v>162</v>
      </c>
      <c r="AF211" s="5">
        <v>149.5</v>
      </c>
      <c r="AG211" s="5">
        <v>188</v>
      </c>
      <c r="AH211" s="5">
        <v>171</v>
      </c>
      <c r="AI211" s="5">
        <v>261.5</v>
      </c>
      <c r="AJ211" s="5">
        <v>168</v>
      </c>
      <c r="AK211" s="5">
        <v>92</v>
      </c>
      <c r="AL211" s="5">
        <v>58.5</v>
      </c>
      <c r="AM211" s="5">
        <v>199.5</v>
      </c>
      <c r="AN211" s="5">
        <v>115</v>
      </c>
      <c r="AO211" s="5">
        <v>224.5</v>
      </c>
      <c r="AP211" s="5">
        <v>208</v>
      </c>
      <c r="AQ211" s="27">
        <f t="shared" si="18"/>
        <v>168.05555555555554</v>
      </c>
      <c r="AR211" s="8">
        <f t="shared" si="19"/>
        <v>174</v>
      </c>
      <c r="AS211" s="5">
        <v>285</v>
      </c>
      <c r="AT211" s="5">
        <v>276</v>
      </c>
      <c r="AU211" s="5">
        <v>284</v>
      </c>
      <c r="AV211" s="5">
        <v>281</v>
      </c>
      <c r="AW211" s="27">
        <f t="shared" si="20"/>
        <v>281.5</v>
      </c>
      <c r="AX211" s="8">
        <f t="shared" si="21"/>
        <v>287</v>
      </c>
      <c r="AY211" s="11">
        <f t="shared" si="22"/>
        <v>202.25</v>
      </c>
      <c r="AZ211" s="8">
        <f t="shared" si="23"/>
        <v>209</v>
      </c>
      <c r="BA211" s="31">
        <v>241</v>
      </c>
    </row>
    <row r="212" spans="1:53" x14ac:dyDescent="0.2">
      <c r="A212" s="4" t="s">
        <v>417</v>
      </c>
      <c r="B212" s="4" t="s">
        <v>418</v>
      </c>
      <c r="C212" s="22">
        <v>90</v>
      </c>
      <c r="D212" s="5">
        <v>90.6</v>
      </c>
      <c r="E212" s="5">
        <v>92.1</v>
      </c>
      <c r="F212" s="5">
        <v>95.2</v>
      </c>
      <c r="G212" s="5">
        <v>96.3</v>
      </c>
      <c r="H212" s="23">
        <v>95.9</v>
      </c>
      <c r="I212" s="5">
        <v>17.600000000000001</v>
      </c>
      <c r="J212" s="5">
        <v>12.3</v>
      </c>
      <c r="K212" s="5">
        <v>48.3</v>
      </c>
      <c r="L212" s="5">
        <v>43.8</v>
      </c>
      <c r="M212" s="5">
        <v>67.599999999999994</v>
      </c>
      <c r="N212" s="23">
        <v>32.4</v>
      </c>
      <c r="O212" s="5">
        <v>4.0999999999999996</v>
      </c>
      <c r="P212" s="5">
        <v>6.8</v>
      </c>
      <c r="Q212" s="5">
        <v>2</v>
      </c>
      <c r="R212" s="5">
        <v>2.1</v>
      </c>
      <c r="S212" s="5">
        <v>0</v>
      </c>
      <c r="T212" s="23"/>
      <c r="U212" s="5">
        <v>49</v>
      </c>
      <c r="V212" s="5">
        <v>42</v>
      </c>
      <c r="W212" s="5">
        <v>48.5</v>
      </c>
      <c r="X212" s="23">
        <v>51</v>
      </c>
      <c r="Y212" s="5">
        <v>153</v>
      </c>
      <c r="Z212" s="5">
        <v>161.5</v>
      </c>
      <c r="AA212" s="5">
        <v>266</v>
      </c>
      <c r="AB212" s="5">
        <v>286.5</v>
      </c>
      <c r="AC212" s="5">
        <v>287</v>
      </c>
      <c r="AD212" s="5">
        <v>284.5</v>
      </c>
      <c r="AE212" s="5">
        <v>135.5</v>
      </c>
      <c r="AF212" s="5">
        <v>60.5</v>
      </c>
      <c r="AG212" s="5">
        <v>266</v>
      </c>
      <c r="AH212" s="5">
        <v>246</v>
      </c>
      <c r="AI212" s="5">
        <v>288</v>
      </c>
      <c r="AJ212" s="5">
        <v>266</v>
      </c>
      <c r="AK212" s="5">
        <v>180.5</v>
      </c>
      <c r="AL212" s="5">
        <v>107.5</v>
      </c>
      <c r="AM212" s="5">
        <v>286.5</v>
      </c>
      <c r="AN212" s="5">
        <v>289</v>
      </c>
      <c r="AO212" s="5">
        <v>287</v>
      </c>
      <c r="AP212" s="5"/>
      <c r="AQ212" s="27">
        <f t="shared" si="18"/>
        <v>226.52941176470588</v>
      </c>
      <c r="AR212" s="8">
        <f t="shared" si="19"/>
        <v>238</v>
      </c>
      <c r="AS212" s="5">
        <v>125.5</v>
      </c>
      <c r="AT212" s="5">
        <v>53</v>
      </c>
      <c r="AU212" s="5">
        <v>108</v>
      </c>
      <c r="AV212" s="5">
        <v>161.5</v>
      </c>
      <c r="AW212" s="27">
        <f t="shared" si="20"/>
        <v>112</v>
      </c>
      <c r="AX212" s="8">
        <f t="shared" si="21"/>
        <v>95</v>
      </c>
      <c r="AY212" s="11">
        <f t="shared" si="22"/>
        <v>202.25</v>
      </c>
      <c r="AZ212" s="8">
        <f t="shared" si="23"/>
        <v>209</v>
      </c>
      <c r="BA212" s="32">
        <v>232</v>
      </c>
    </row>
    <row r="213" spans="1:53" x14ac:dyDescent="0.2">
      <c r="A213" s="4" t="s">
        <v>419</v>
      </c>
      <c r="B213" s="4" t="s">
        <v>420</v>
      </c>
      <c r="C213" s="22">
        <v>93.3</v>
      </c>
      <c r="D213" s="5">
        <v>94.7</v>
      </c>
      <c r="E213" s="5">
        <v>88.4</v>
      </c>
      <c r="F213" s="5">
        <v>89.4</v>
      </c>
      <c r="G213" s="5">
        <v>88.2</v>
      </c>
      <c r="H213" s="23">
        <v>89.5</v>
      </c>
      <c r="I213" s="5">
        <v>24</v>
      </c>
      <c r="J213" s="5">
        <v>29.2</v>
      </c>
      <c r="K213" s="5">
        <v>35.700000000000003</v>
      </c>
      <c r="L213" s="5">
        <v>37.4</v>
      </c>
      <c r="M213" s="5">
        <v>23.6</v>
      </c>
      <c r="N213" s="23">
        <v>21.6</v>
      </c>
      <c r="O213" s="5">
        <v>2.7</v>
      </c>
      <c r="P213" s="5">
        <v>2.6</v>
      </c>
      <c r="Q213" s="5">
        <v>6.5</v>
      </c>
      <c r="R213" s="5">
        <v>6</v>
      </c>
      <c r="S213" s="5">
        <v>4.3</v>
      </c>
      <c r="T213" s="23">
        <v>3.1</v>
      </c>
      <c r="U213" s="5">
        <v>51.5</v>
      </c>
      <c r="V213" s="5">
        <v>52</v>
      </c>
      <c r="W213" s="5">
        <v>48</v>
      </c>
      <c r="X213" s="23">
        <v>45</v>
      </c>
      <c r="Y213" s="5">
        <v>219</v>
      </c>
      <c r="Z213" s="5">
        <v>249.5</v>
      </c>
      <c r="AA213" s="5">
        <v>207.5</v>
      </c>
      <c r="AB213" s="5">
        <v>222.5</v>
      </c>
      <c r="AC213" s="5">
        <v>201.5</v>
      </c>
      <c r="AD213" s="5">
        <v>224.5</v>
      </c>
      <c r="AE213" s="5">
        <v>210.5</v>
      </c>
      <c r="AF213" s="5">
        <v>234</v>
      </c>
      <c r="AG213" s="5">
        <v>202</v>
      </c>
      <c r="AH213" s="5">
        <v>208</v>
      </c>
      <c r="AI213" s="5">
        <v>206.5</v>
      </c>
      <c r="AJ213" s="5">
        <v>211</v>
      </c>
      <c r="AK213" s="5">
        <v>231.5</v>
      </c>
      <c r="AL213" s="5">
        <v>243.5</v>
      </c>
      <c r="AM213" s="5">
        <v>211</v>
      </c>
      <c r="AN213" s="5">
        <v>218.5</v>
      </c>
      <c r="AO213" s="5">
        <v>209.5</v>
      </c>
      <c r="AP213" s="5">
        <v>243.5</v>
      </c>
      <c r="AQ213" s="27">
        <f t="shared" si="18"/>
        <v>219.66666666666666</v>
      </c>
      <c r="AR213" s="8">
        <f t="shared" si="19"/>
        <v>231</v>
      </c>
      <c r="AS213" s="5">
        <v>162.5</v>
      </c>
      <c r="AT213" s="5">
        <v>175</v>
      </c>
      <c r="AU213" s="5">
        <v>99</v>
      </c>
      <c r="AV213" s="5">
        <v>78</v>
      </c>
      <c r="AW213" s="27">
        <f t="shared" si="20"/>
        <v>128.625</v>
      </c>
      <c r="AX213" s="8">
        <f t="shared" si="21"/>
        <v>118</v>
      </c>
      <c r="AY213" s="11">
        <f t="shared" si="22"/>
        <v>202.75</v>
      </c>
      <c r="AZ213" s="8">
        <f t="shared" si="23"/>
        <v>211</v>
      </c>
      <c r="BA213" s="31">
        <v>202</v>
      </c>
    </row>
    <row r="214" spans="1:53" x14ac:dyDescent="0.2">
      <c r="A214" s="4" t="s">
        <v>423</v>
      </c>
      <c r="B214" s="4" t="s">
        <v>424</v>
      </c>
      <c r="C214" s="22">
        <v>92.7</v>
      </c>
      <c r="D214" s="5">
        <v>93.7</v>
      </c>
      <c r="E214" s="5">
        <v>87.4</v>
      </c>
      <c r="F214" s="5">
        <v>87.3</v>
      </c>
      <c r="G214" s="5">
        <v>90.1</v>
      </c>
      <c r="H214" s="23">
        <v>84.3</v>
      </c>
      <c r="I214" s="5">
        <v>24.4</v>
      </c>
      <c r="J214" s="5">
        <v>26.7</v>
      </c>
      <c r="K214" s="5">
        <v>35.799999999999997</v>
      </c>
      <c r="L214" s="5">
        <v>36.299999999999997</v>
      </c>
      <c r="M214" s="5">
        <v>26.6</v>
      </c>
      <c r="N214" s="23">
        <v>18.899999999999999</v>
      </c>
      <c r="O214" s="5">
        <v>3.2</v>
      </c>
      <c r="P214" s="5">
        <v>2.9</v>
      </c>
      <c r="Q214" s="5">
        <v>6.6</v>
      </c>
      <c r="R214" s="5">
        <v>7.6</v>
      </c>
      <c r="S214" s="5">
        <v>3.6</v>
      </c>
      <c r="T214" s="23">
        <v>6.8</v>
      </c>
      <c r="U214" s="5">
        <v>54</v>
      </c>
      <c r="V214" s="5">
        <v>51</v>
      </c>
      <c r="W214" s="5">
        <v>51</v>
      </c>
      <c r="X214" s="23">
        <v>51</v>
      </c>
      <c r="Y214" s="5">
        <v>209.5</v>
      </c>
      <c r="Z214" s="5">
        <v>224.5</v>
      </c>
      <c r="AA214" s="5">
        <v>193</v>
      </c>
      <c r="AB214" s="5">
        <v>197.5</v>
      </c>
      <c r="AC214" s="5">
        <v>228.5</v>
      </c>
      <c r="AD214" s="5">
        <v>144.5</v>
      </c>
      <c r="AE214" s="5">
        <v>214</v>
      </c>
      <c r="AF214" s="5">
        <v>219.5</v>
      </c>
      <c r="AG214" s="5">
        <v>203</v>
      </c>
      <c r="AH214" s="5">
        <v>202</v>
      </c>
      <c r="AI214" s="5">
        <v>223</v>
      </c>
      <c r="AJ214" s="5">
        <v>188</v>
      </c>
      <c r="AK214" s="5">
        <v>215</v>
      </c>
      <c r="AL214" s="5">
        <v>233.5</v>
      </c>
      <c r="AM214" s="5">
        <v>208</v>
      </c>
      <c r="AN214" s="5">
        <v>191.5</v>
      </c>
      <c r="AO214" s="5">
        <v>227.5</v>
      </c>
      <c r="AP214" s="5">
        <v>143.5</v>
      </c>
      <c r="AQ214" s="27">
        <f t="shared" si="18"/>
        <v>203.66666666666666</v>
      </c>
      <c r="AR214" s="8">
        <f t="shared" si="19"/>
        <v>212</v>
      </c>
      <c r="AS214" s="5">
        <v>206.5</v>
      </c>
      <c r="AT214" s="5">
        <v>161</v>
      </c>
      <c r="AU214" s="5">
        <v>152.5</v>
      </c>
      <c r="AV214" s="5">
        <v>161.5</v>
      </c>
      <c r="AW214" s="27">
        <f t="shared" si="20"/>
        <v>170.375</v>
      </c>
      <c r="AX214" s="8">
        <f t="shared" si="21"/>
        <v>176</v>
      </c>
      <c r="AY214" s="11">
        <f t="shared" si="22"/>
        <v>203</v>
      </c>
      <c r="AZ214" s="8">
        <f t="shared" si="23"/>
        <v>212</v>
      </c>
      <c r="BA214" s="31">
        <v>197</v>
      </c>
    </row>
    <row r="215" spans="1:53" x14ac:dyDescent="0.2">
      <c r="A215" s="4" t="s">
        <v>425</v>
      </c>
      <c r="B215" s="4" t="s">
        <v>426</v>
      </c>
      <c r="C215" s="22">
        <v>93.7</v>
      </c>
      <c r="D215" s="5">
        <v>94.3</v>
      </c>
      <c r="E215" s="5">
        <v>87.4</v>
      </c>
      <c r="F215" s="5">
        <v>89.8</v>
      </c>
      <c r="G215" s="5">
        <v>85.3</v>
      </c>
      <c r="H215" s="23">
        <v>88.8</v>
      </c>
      <c r="I215" s="5">
        <v>26.1</v>
      </c>
      <c r="J215" s="5">
        <v>32.1</v>
      </c>
      <c r="K215" s="5">
        <v>32.700000000000003</v>
      </c>
      <c r="L215" s="5">
        <v>38.1</v>
      </c>
      <c r="M215" s="5">
        <v>17.600000000000001</v>
      </c>
      <c r="N215" s="23">
        <v>19.3</v>
      </c>
      <c r="O215" s="5">
        <v>3.1</v>
      </c>
      <c r="P215" s="5">
        <v>2.7</v>
      </c>
      <c r="Q215" s="5">
        <v>6.3</v>
      </c>
      <c r="R215" s="5">
        <v>5.4</v>
      </c>
      <c r="S215" s="5">
        <v>5.7</v>
      </c>
      <c r="T215" s="23">
        <v>3.6</v>
      </c>
      <c r="U215" s="5">
        <v>49</v>
      </c>
      <c r="V215" s="5">
        <v>54</v>
      </c>
      <c r="W215" s="5">
        <v>49</v>
      </c>
      <c r="X215" s="23">
        <v>54</v>
      </c>
      <c r="Y215" s="5">
        <v>225</v>
      </c>
      <c r="Z215" s="5">
        <v>239</v>
      </c>
      <c r="AA215" s="5">
        <v>193</v>
      </c>
      <c r="AB215" s="5">
        <v>229</v>
      </c>
      <c r="AC215" s="5">
        <v>165.5</v>
      </c>
      <c r="AD215" s="5">
        <v>214</v>
      </c>
      <c r="AE215" s="5">
        <v>222</v>
      </c>
      <c r="AF215" s="5">
        <v>247</v>
      </c>
      <c r="AG215" s="5">
        <v>183.5</v>
      </c>
      <c r="AH215" s="5">
        <v>214.5</v>
      </c>
      <c r="AI215" s="5">
        <v>138</v>
      </c>
      <c r="AJ215" s="5">
        <v>191.5</v>
      </c>
      <c r="AK215" s="5">
        <v>220.5</v>
      </c>
      <c r="AL215" s="5">
        <v>240.5</v>
      </c>
      <c r="AM215" s="5">
        <v>215.5</v>
      </c>
      <c r="AN215" s="5">
        <v>233</v>
      </c>
      <c r="AO215" s="5">
        <v>171.5</v>
      </c>
      <c r="AP215" s="5">
        <v>231.5</v>
      </c>
      <c r="AQ215" s="27">
        <f t="shared" si="18"/>
        <v>209.69444444444446</v>
      </c>
      <c r="AR215" s="8">
        <f t="shared" si="19"/>
        <v>220</v>
      </c>
      <c r="AS215" s="5">
        <v>125.5</v>
      </c>
      <c r="AT215" s="5">
        <v>198</v>
      </c>
      <c r="AU215" s="5">
        <v>115.5</v>
      </c>
      <c r="AV215" s="5">
        <v>209.5</v>
      </c>
      <c r="AW215" s="27">
        <f t="shared" si="20"/>
        <v>162.125</v>
      </c>
      <c r="AX215" s="8">
        <f t="shared" si="21"/>
        <v>157</v>
      </c>
      <c r="AY215" s="11">
        <f t="shared" si="22"/>
        <v>204.25</v>
      </c>
      <c r="AZ215" s="8">
        <f t="shared" si="23"/>
        <v>213</v>
      </c>
      <c r="BA215" s="31">
        <v>191</v>
      </c>
    </row>
    <row r="216" spans="1:53" x14ac:dyDescent="0.2">
      <c r="A216" s="4" t="s">
        <v>427</v>
      </c>
      <c r="B216" s="4" t="s">
        <v>428</v>
      </c>
      <c r="C216" s="22">
        <v>92.6</v>
      </c>
      <c r="D216" s="5">
        <v>92.8</v>
      </c>
      <c r="E216" s="5">
        <v>88.2</v>
      </c>
      <c r="F216" s="5">
        <v>88.3</v>
      </c>
      <c r="G216" s="5">
        <v>86.1</v>
      </c>
      <c r="H216" s="23">
        <v>86.9</v>
      </c>
      <c r="I216" s="5">
        <v>26.3</v>
      </c>
      <c r="J216" s="5">
        <v>28.9</v>
      </c>
      <c r="K216" s="5">
        <v>39</v>
      </c>
      <c r="L216" s="5">
        <v>40.299999999999997</v>
      </c>
      <c r="M216" s="5">
        <v>21.6</v>
      </c>
      <c r="N216" s="23">
        <v>19.100000000000001</v>
      </c>
      <c r="O216" s="5">
        <v>4.4000000000000004</v>
      </c>
      <c r="P216" s="5">
        <v>4.3</v>
      </c>
      <c r="Q216" s="5">
        <v>7.4</v>
      </c>
      <c r="R216" s="5">
        <v>7.1</v>
      </c>
      <c r="S216" s="5">
        <v>6.5</v>
      </c>
      <c r="T216" s="23">
        <v>5.4</v>
      </c>
      <c r="U216" s="5">
        <v>55.5</v>
      </c>
      <c r="V216" s="5">
        <v>54</v>
      </c>
      <c r="W216" s="5">
        <v>53</v>
      </c>
      <c r="X216" s="23">
        <v>52</v>
      </c>
      <c r="Y216" s="5">
        <v>206</v>
      </c>
      <c r="Z216" s="5">
        <v>210.5</v>
      </c>
      <c r="AA216" s="5">
        <v>204.5</v>
      </c>
      <c r="AB216" s="5">
        <v>207</v>
      </c>
      <c r="AC216" s="5">
        <v>181</v>
      </c>
      <c r="AD216" s="5">
        <v>188</v>
      </c>
      <c r="AE216" s="5">
        <v>223</v>
      </c>
      <c r="AF216" s="5">
        <v>230</v>
      </c>
      <c r="AG216" s="5">
        <v>219.5</v>
      </c>
      <c r="AH216" s="5">
        <v>231.5</v>
      </c>
      <c r="AI216" s="5">
        <v>185</v>
      </c>
      <c r="AJ216" s="5">
        <v>189.5</v>
      </c>
      <c r="AK216" s="5">
        <v>168.5</v>
      </c>
      <c r="AL216" s="5">
        <v>180</v>
      </c>
      <c r="AM216" s="5">
        <v>193.5</v>
      </c>
      <c r="AN216" s="5">
        <v>201.5</v>
      </c>
      <c r="AO216" s="5">
        <v>151</v>
      </c>
      <c r="AP216" s="5">
        <v>175</v>
      </c>
      <c r="AQ216" s="27">
        <f t="shared" si="18"/>
        <v>196.94444444444446</v>
      </c>
      <c r="AR216" s="8">
        <f t="shared" si="19"/>
        <v>199</v>
      </c>
      <c r="AS216" s="5">
        <v>231</v>
      </c>
      <c r="AT216" s="5">
        <v>198</v>
      </c>
      <c r="AU216" s="5">
        <v>187.5</v>
      </c>
      <c r="AV216" s="5">
        <v>176.5</v>
      </c>
      <c r="AW216" s="27">
        <f t="shared" si="20"/>
        <v>198.25</v>
      </c>
      <c r="AX216" s="8">
        <f t="shared" si="21"/>
        <v>224</v>
      </c>
      <c r="AY216" s="11">
        <f t="shared" si="22"/>
        <v>205.25</v>
      </c>
      <c r="AZ216" s="8">
        <f t="shared" si="23"/>
        <v>214</v>
      </c>
      <c r="BA216" s="31">
        <v>220</v>
      </c>
    </row>
    <row r="217" spans="1:53" x14ac:dyDescent="0.2">
      <c r="A217" s="4" t="s">
        <v>429</v>
      </c>
      <c r="B217" s="4" t="s">
        <v>430</v>
      </c>
      <c r="C217" s="22">
        <v>92.2</v>
      </c>
      <c r="D217" s="5">
        <v>93</v>
      </c>
      <c r="E217" s="5">
        <v>87.1</v>
      </c>
      <c r="F217" s="5">
        <v>88.6</v>
      </c>
      <c r="G217" s="5">
        <v>84.9</v>
      </c>
      <c r="H217" s="23">
        <v>86.5</v>
      </c>
      <c r="I217" s="5">
        <v>23</v>
      </c>
      <c r="J217" s="5">
        <v>26.8</v>
      </c>
      <c r="K217" s="5">
        <v>35.200000000000003</v>
      </c>
      <c r="L217" s="5">
        <v>39.5</v>
      </c>
      <c r="M217" s="5">
        <v>20.6</v>
      </c>
      <c r="N217" s="23">
        <v>20.399999999999999</v>
      </c>
      <c r="O217" s="5">
        <v>4.7</v>
      </c>
      <c r="P217" s="5">
        <v>4.2</v>
      </c>
      <c r="Q217" s="5">
        <v>8.6999999999999993</v>
      </c>
      <c r="R217" s="5">
        <v>7.5</v>
      </c>
      <c r="S217" s="5">
        <v>6.9</v>
      </c>
      <c r="T217" s="23">
        <v>6</v>
      </c>
      <c r="U217" s="5">
        <v>56</v>
      </c>
      <c r="V217" s="5">
        <v>54</v>
      </c>
      <c r="W217" s="5">
        <v>56</v>
      </c>
      <c r="X217" s="23">
        <v>57</v>
      </c>
      <c r="Y217" s="5">
        <v>198.5</v>
      </c>
      <c r="Z217" s="5">
        <v>214</v>
      </c>
      <c r="AA217" s="5">
        <v>186.5</v>
      </c>
      <c r="AB217" s="5">
        <v>209.5</v>
      </c>
      <c r="AC217" s="5">
        <v>157</v>
      </c>
      <c r="AD217" s="5">
        <v>179</v>
      </c>
      <c r="AE217" s="5">
        <v>206</v>
      </c>
      <c r="AF217" s="5">
        <v>221</v>
      </c>
      <c r="AG217" s="5">
        <v>198.5</v>
      </c>
      <c r="AH217" s="5">
        <v>224.5</v>
      </c>
      <c r="AI217" s="5">
        <v>176.5</v>
      </c>
      <c r="AJ217" s="5">
        <v>200.5</v>
      </c>
      <c r="AK217" s="5">
        <v>163</v>
      </c>
      <c r="AL217" s="5">
        <v>183</v>
      </c>
      <c r="AM217" s="5">
        <v>162</v>
      </c>
      <c r="AN217" s="5">
        <v>196</v>
      </c>
      <c r="AO217" s="5">
        <v>142.5</v>
      </c>
      <c r="AP217" s="5">
        <v>161</v>
      </c>
      <c r="AQ217" s="27">
        <f t="shared" si="18"/>
        <v>187.72222222222223</v>
      </c>
      <c r="AR217" s="8">
        <f t="shared" si="19"/>
        <v>190</v>
      </c>
      <c r="AS217" s="5">
        <v>237</v>
      </c>
      <c r="AT217" s="5">
        <v>198</v>
      </c>
      <c r="AU217" s="5">
        <v>227</v>
      </c>
      <c r="AV217" s="5">
        <v>237.5</v>
      </c>
      <c r="AW217" s="27">
        <f t="shared" si="20"/>
        <v>224.875</v>
      </c>
      <c r="AX217" s="8">
        <f t="shared" si="21"/>
        <v>253</v>
      </c>
      <c r="AY217" s="11">
        <f t="shared" si="22"/>
        <v>205.75</v>
      </c>
      <c r="AZ217" s="8">
        <f t="shared" si="23"/>
        <v>215</v>
      </c>
      <c r="BA217" s="31">
        <v>200</v>
      </c>
    </row>
    <row r="218" spans="1:53" x14ac:dyDescent="0.2">
      <c r="A218" s="4" t="s">
        <v>431</v>
      </c>
      <c r="B218" s="4" t="s">
        <v>432</v>
      </c>
      <c r="C218" s="22">
        <v>90.2</v>
      </c>
      <c r="D218" s="5">
        <v>91.1</v>
      </c>
      <c r="E218" s="5">
        <v>85.4</v>
      </c>
      <c r="F218" s="5">
        <v>86.9</v>
      </c>
      <c r="G218" s="5">
        <v>85.2</v>
      </c>
      <c r="H218" s="23">
        <v>85</v>
      </c>
      <c r="I218" s="5">
        <v>22.1</v>
      </c>
      <c r="J218" s="5">
        <v>22.8</v>
      </c>
      <c r="K218" s="5">
        <v>37.799999999999997</v>
      </c>
      <c r="L218" s="5">
        <v>38.299999999999997</v>
      </c>
      <c r="M218" s="5">
        <v>21.3</v>
      </c>
      <c r="N218" s="23">
        <v>17.5</v>
      </c>
      <c r="O218" s="5">
        <v>4.5</v>
      </c>
      <c r="P218" s="5">
        <v>4.5</v>
      </c>
      <c r="Q218" s="5">
        <v>9.8000000000000007</v>
      </c>
      <c r="R218" s="5">
        <v>8.4</v>
      </c>
      <c r="S218" s="5">
        <v>5.5</v>
      </c>
      <c r="T218" s="23">
        <v>6.7</v>
      </c>
      <c r="U218" s="5">
        <v>57</v>
      </c>
      <c r="V218" s="5">
        <v>62</v>
      </c>
      <c r="W218" s="5">
        <v>55</v>
      </c>
      <c r="X218" s="23">
        <v>61</v>
      </c>
      <c r="Y218" s="5">
        <v>158</v>
      </c>
      <c r="Z218" s="5">
        <v>173</v>
      </c>
      <c r="AA218" s="5">
        <v>161.5</v>
      </c>
      <c r="AB218" s="5">
        <v>188</v>
      </c>
      <c r="AC218" s="5">
        <v>162.5</v>
      </c>
      <c r="AD218" s="5">
        <v>155</v>
      </c>
      <c r="AE218" s="5">
        <v>197.5</v>
      </c>
      <c r="AF218" s="5">
        <v>187</v>
      </c>
      <c r="AG218" s="5">
        <v>211.5</v>
      </c>
      <c r="AH218" s="5">
        <v>216</v>
      </c>
      <c r="AI218" s="5">
        <v>181.5</v>
      </c>
      <c r="AJ218" s="5">
        <v>177</v>
      </c>
      <c r="AK218" s="5">
        <v>165.5</v>
      </c>
      <c r="AL218" s="5">
        <v>172</v>
      </c>
      <c r="AM218" s="5">
        <v>146.5</v>
      </c>
      <c r="AN218" s="5">
        <v>171.5</v>
      </c>
      <c r="AO218" s="5">
        <v>177</v>
      </c>
      <c r="AP218" s="5">
        <v>146</v>
      </c>
      <c r="AQ218" s="27">
        <f t="shared" si="18"/>
        <v>174.83333333333334</v>
      </c>
      <c r="AR218" s="8">
        <f t="shared" si="19"/>
        <v>185</v>
      </c>
      <c r="AS218" s="5">
        <v>243.5</v>
      </c>
      <c r="AT218" s="5">
        <v>263.5</v>
      </c>
      <c r="AU218" s="5">
        <v>216.5</v>
      </c>
      <c r="AV218" s="5">
        <v>261</v>
      </c>
      <c r="AW218" s="27">
        <f t="shared" si="20"/>
        <v>246.125</v>
      </c>
      <c r="AX218" s="8">
        <f t="shared" si="21"/>
        <v>271</v>
      </c>
      <c r="AY218" s="11">
        <f t="shared" si="22"/>
        <v>206.5</v>
      </c>
      <c r="AZ218" s="8">
        <f t="shared" si="23"/>
        <v>216</v>
      </c>
      <c r="BA218" s="31">
        <v>192</v>
      </c>
    </row>
    <row r="219" spans="1:53" x14ac:dyDescent="0.2">
      <c r="A219" s="4" t="s">
        <v>433</v>
      </c>
      <c r="B219" s="4" t="s">
        <v>434</v>
      </c>
      <c r="C219" s="22">
        <v>89.1</v>
      </c>
      <c r="D219" s="5">
        <v>91.8</v>
      </c>
      <c r="E219" s="5">
        <v>89.3</v>
      </c>
      <c r="F219" s="5">
        <v>88.9</v>
      </c>
      <c r="G219" s="5">
        <v>96</v>
      </c>
      <c r="H219" s="23">
        <v>91.7</v>
      </c>
      <c r="I219" s="5">
        <v>25.5</v>
      </c>
      <c r="J219" s="5">
        <v>20.9</v>
      </c>
      <c r="K219" s="5">
        <v>38.5</v>
      </c>
      <c r="L219" s="5">
        <v>37.299999999999997</v>
      </c>
      <c r="M219" s="5">
        <v>52</v>
      </c>
      <c r="N219" s="23">
        <v>31</v>
      </c>
      <c r="O219" s="5">
        <v>3.2</v>
      </c>
      <c r="P219" s="5">
        <v>4.5</v>
      </c>
      <c r="Q219" s="5">
        <v>8.3000000000000007</v>
      </c>
      <c r="R219" s="5">
        <v>3.6</v>
      </c>
      <c r="S219" s="5">
        <v>4</v>
      </c>
      <c r="T219" s="23"/>
      <c r="U219" s="5">
        <v>43</v>
      </c>
      <c r="V219" s="5">
        <v>49</v>
      </c>
      <c r="W219" s="5">
        <v>64</v>
      </c>
      <c r="X219" s="23">
        <v>52.5</v>
      </c>
      <c r="Y219" s="5">
        <v>129.5</v>
      </c>
      <c r="Z219" s="5">
        <v>189</v>
      </c>
      <c r="AA219" s="5">
        <v>217.5</v>
      </c>
      <c r="AB219" s="5">
        <v>213.5</v>
      </c>
      <c r="AC219" s="5">
        <v>286</v>
      </c>
      <c r="AD219" s="5">
        <v>261.5</v>
      </c>
      <c r="AE219" s="5">
        <v>220</v>
      </c>
      <c r="AF219" s="5">
        <v>174</v>
      </c>
      <c r="AG219" s="5">
        <v>215.5</v>
      </c>
      <c r="AH219" s="5">
        <v>206.5</v>
      </c>
      <c r="AI219" s="5">
        <v>285</v>
      </c>
      <c r="AJ219" s="5">
        <v>264</v>
      </c>
      <c r="AK219" s="5">
        <v>215</v>
      </c>
      <c r="AL219" s="5">
        <v>172</v>
      </c>
      <c r="AM219" s="5">
        <v>169.5</v>
      </c>
      <c r="AN219" s="5">
        <v>268.5</v>
      </c>
      <c r="AO219" s="5">
        <v>216</v>
      </c>
      <c r="AP219" s="5"/>
      <c r="AQ219" s="27">
        <f t="shared" si="18"/>
        <v>217.8235294117647</v>
      </c>
      <c r="AR219" s="8">
        <f t="shared" si="19"/>
        <v>226</v>
      </c>
      <c r="AS219" s="5">
        <v>43.5</v>
      </c>
      <c r="AT219" s="5">
        <v>124.5</v>
      </c>
      <c r="AU219" s="5">
        <v>277</v>
      </c>
      <c r="AV219" s="5">
        <v>185</v>
      </c>
      <c r="AW219" s="27">
        <f t="shared" si="20"/>
        <v>157.5</v>
      </c>
      <c r="AX219" s="8">
        <f t="shared" si="21"/>
        <v>150</v>
      </c>
      <c r="AY219" s="11">
        <f t="shared" si="22"/>
        <v>207</v>
      </c>
      <c r="AZ219" s="8">
        <f t="shared" si="23"/>
        <v>217</v>
      </c>
      <c r="BA219" s="31">
        <v>255</v>
      </c>
    </row>
    <row r="220" spans="1:53" x14ac:dyDescent="0.2">
      <c r="A220" s="4" t="s">
        <v>435</v>
      </c>
      <c r="B220" s="4" t="s">
        <v>436</v>
      </c>
      <c r="C220" s="22">
        <v>94.2</v>
      </c>
      <c r="D220" s="5">
        <v>92.7</v>
      </c>
      <c r="E220" s="5">
        <v>89.8</v>
      </c>
      <c r="F220" s="5">
        <v>87.9</v>
      </c>
      <c r="G220" s="5">
        <v>89.2</v>
      </c>
      <c r="H220" s="23">
        <v>90</v>
      </c>
      <c r="I220" s="5">
        <v>29.1</v>
      </c>
      <c r="J220" s="5">
        <v>26.7</v>
      </c>
      <c r="K220" s="5">
        <v>42.6</v>
      </c>
      <c r="L220" s="5">
        <v>40</v>
      </c>
      <c r="M220" s="5">
        <v>29.2</v>
      </c>
      <c r="N220" s="23">
        <v>29.5</v>
      </c>
      <c r="O220" s="5">
        <v>3.5</v>
      </c>
      <c r="P220" s="5">
        <v>4.5</v>
      </c>
      <c r="Q220" s="5">
        <v>6.4</v>
      </c>
      <c r="R220" s="5">
        <v>7.9</v>
      </c>
      <c r="S220" s="5">
        <v>4.3</v>
      </c>
      <c r="T220" s="23">
        <v>4.2</v>
      </c>
      <c r="U220" s="5">
        <v>53</v>
      </c>
      <c r="V220" s="5">
        <v>50</v>
      </c>
      <c r="W220" s="5">
        <v>52</v>
      </c>
      <c r="X220" s="23">
        <v>47</v>
      </c>
      <c r="Y220" s="5">
        <v>236.5</v>
      </c>
      <c r="Z220" s="5">
        <v>208</v>
      </c>
      <c r="AA220" s="5">
        <v>226.5</v>
      </c>
      <c r="AB220" s="5">
        <v>204</v>
      </c>
      <c r="AC220" s="5">
        <v>211</v>
      </c>
      <c r="AD220" s="5">
        <v>236</v>
      </c>
      <c r="AE220" s="5">
        <v>238.5</v>
      </c>
      <c r="AF220" s="5">
        <v>219.5</v>
      </c>
      <c r="AG220" s="5">
        <v>241</v>
      </c>
      <c r="AH220" s="5">
        <v>228.5</v>
      </c>
      <c r="AI220" s="5">
        <v>239</v>
      </c>
      <c r="AJ220" s="5">
        <v>254</v>
      </c>
      <c r="AK220" s="5">
        <v>198.5</v>
      </c>
      <c r="AL220" s="5">
        <v>172</v>
      </c>
      <c r="AM220" s="5">
        <v>213.5</v>
      </c>
      <c r="AN220" s="5">
        <v>184.5</v>
      </c>
      <c r="AO220" s="5">
        <v>209.5</v>
      </c>
      <c r="AP220" s="5">
        <v>208</v>
      </c>
      <c r="AQ220" s="27">
        <f t="shared" si="18"/>
        <v>218.25</v>
      </c>
      <c r="AR220" s="8">
        <f t="shared" si="19"/>
        <v>228</v>
      </c>
      <c r="AS220" s="5">
        <v>186.5</v>
      </c>
      <c r="AT220" s="5">
        <v>143.5</v>
      </c>
      <c r="AU220" s="5">
        <v>172.5</v>
      </c>
      <c r="AV220" s="5">
        <v>102</v>
      </c>
      <c r="AW220" s="27">
        <f t="shared" si="20"/>
        <v>151.125</v>
      </c>
      <c r="AX220" s="8">
        <f t="shared" si="21"/>
        <v>144</v>
      </c>
      <c r="AY220" s="11">
        <f t="shared" si="22"/>
        <v>207</v>
      </c>
      <c r="AZ220" s="8">
        <f t="shared" si="23"/>
        <v>217</v>
      </c>
      <c r="BA220" s="31">
        <v>230</v>
      </c>
    </row>
    <row r="221" spans="1:53" x14ac:dyDescent="0.2">
      <c r="A221" s="4" t="s">
        <v>437</v>
      </c>
      <c r="B221" s="4" t="s">
        <v>438</v>
      </c>
      <c r="C221" s="22">
        <v>94.4</v>
      </c>
      <c r="D221" s="5">
        <v>92</v>
      </c>
      <c r="E221" s="5">
        <v>93.7</v>
      </c>
      <c r="F221" s="5">
        <v>91.4</v>
      </c>
      <c r="G221" s="5">
        <v>91.9</v>
      </c>
      <c r="H221" s="23">
        <v>86.5</v>
      </c>
      <c r="I221" s="5">
        <v>28.1</v>
      </c>
      <c r="J221" s="5">
        <v>17.399999999999999</v>
      </c>
      <c r="K221" s="5">
        <v>50.8</v>
      </c>
      <c r="L221" s="5">
        <v>39.1</v>
      </c>
      <c r="M221" s="5">
        <v>29.4</v>
      </c>
      <c r="N221" s="23">
        <v>14.5</v>
      </c>
      <c r="O221" s="5">
        <v>2.2999999999999998</v>
      </c>
      <c r="P221" s="5">
        <v>3.5</v>
      </c>
      <c r="Q221" s="5">
        <v>2.2999999999999998</v>
      </c>
      <c r="R221" s="5">
        <v>5</v>
      </c>
      <c r="S221" s="5">
        <v>2.9</v>
      </c>
      <c r="T221" s="23">
        <v>6.6</v>
      </c>
      <c r="U221" s="5">
        <v>61</v>
      </c>
      <c r="V221" s="5">
        <v>42.5</v>
      </c>
      <c r="W221" s="5">
        <v>52</v>
      </c>
      <c r="X221" s="23">
        <v>42</v>
      </c>
      <c r="Y221" s="5">
        <v>242.5</v>
      </c>
      <c r="Z221" s="5">
        <v>192</v>
      </c>
      <c r="AA221" s="5">
        <v>278</v>
      </c>
      <c r="AB221" s="5">
        <v>248</v>
      </c>
      <c r="AC221" s="5">
        <v>256.5</v>
      </c>
      <c r="AD221" s="5">
        <v>179</v>
      </c>
      <c r="AE221" s="5">
        <v>237</v>
      </c>
      <c r="AF221" s="5">
        <v>128</v>
      </c>
      <c r="AG221" s="5">
        <v>271</v>
      </c>
      <c r="AH221" s="5">
        <v>221</v>
      </c>
      <c r="AI221" s="5">
        <v>241</v>
      </c>
      <c r="AJ221" s="5">
        <v>134</v>
      </c>
      <c r="AK221" s="5">
        <v>245</v>
      </c>
      <c r="AL221" s="5">
        <v>215.5</v>
      </c>
      <c r="AM221" s="5">
        <v>283.5</v>
      </c>
      <c r="AN221" s="5">
        <v>241.5</v>
      </c>
      <c r="AO221" s="5">
        <v>247</v>
      </c>
      <c r="AP221" s="5">
        <v>148</v>
      </c>
      <c r="AQ221" s="27">
        <f t="shared" si="18"/>
        <v>222.69444444444446</v>
      </c>
      <c r="AR221" s="8">
        <f t="shared" si="19"/>
        <v>234</v>
      </c>
      <c r="AS221" s="5">
        <v>271.5</v>
      </c>
      <c r="AT221" s="5">
        <v>57</v>
      </c>
      <c r="AU221" s="5">
        <v>172.5</v>
      </c>
      <c r="AV221" s="5">
        <v>48.5</v>
      </c>
      <c r="AW221" s="27">
        <f t="shared" si="20"/>
        <v>137.375</v>
      </c>
      <c r="AX221" s="8">
        <f t="shared" si="21"/>
        <v>130</v>
      </c>
      <c r="AY221" s="11">
        <f t="shared" si="22"/>
        <v>208</v>
      </c>
      <c r="AZ221" s="8">
        <f t="shared" si="23"/>
        <v>219</v>
      </c>
      <c r="BA221" s="31">
        <v>240</v>
      </c>
    </row>
    <row r="222" spans="1:53" x14ac:dyDescent="0.2">
      <c r="A222" s="4" t="s">
        <v>441</v>
      </c>
      <c r="B222" s="4" t="s">
        <v>442</v>
      </c>
      <c r="C222" s="22">
        <v>93.8</v>
      </c>
      <c r="D222" s="5">
        <v>94.6</v>
      </c>
      <c r="E222" s="5">
        <v>84.4</v>
      </c>
      <c r="F222" s="5">
        <v>87.6</v>
      </c>
      <c r="G222" s="5">
        <v>89.4</v>
      </c>
      <c r="H222" s="23">
        <v>92.7</v>
      </c>
      <c r="I222" s="5">
        <v>25.8</v>
      </c>
      <c r="J222" s="5">
        <v>29.5</v>
      </c>
      <c r="K222" s="5">
        <v>32.799999999999997</v>
      </c>
      <c r="L222" s="5">
        <v>40</v>
      </c>
      <c r="M222" s="5">
        <v>25.3</v>
      </c>
      <c r="N222" s="23">
        <v>26.9</v>
      </c>
      <c r="O222" s="5">
        <v>2.4</v>
      </c>
      <c r="P222" s="5">
        <v>2.4</v>
      </c>
      <c r="Q222" s="5">
        <v>9.6999999999999993</v>
      </c>
      <c r="R222" s="5">
        <v>7.5</v>
      </c>
      <c r="S222" s="5">
        <v>5.2</v>
      </c>
      <c r="T222" s="23">
        <v>3</v>
      </c>
      <c r="U222" s="5">
        <v>54</v>
      </c>
      <c r="V222" s="5">
        <v>51</v>
      </c>
      <c r="W222" s="5">
        <v>47</v>
      </c>
      <c r="X222" s="23">
        <v>54</v>
      </c>
      <c r="Y222" s="5">
        <v>227.5</v>
      </c>
      <c r="Z222" s="5">
        <v>245.5</v>
      </c>
      <c r="AA222" s="5">
        <v>152</v>
      </c>
      <c r="AB222" s="5">
        <v>202.5</v>
      </c>
      <c r="AC222" s="5">
        <v>215</v>
      </c>
      <c r="AD222" s="5">
        <v>268.5</v>
      </c>
      <c r="AE222" s="5">
        <v>221</v>
      </c>
      <c r="AF222" s="5">
        <v>235.5</v>
      </c>
      <c r="AG222" s="5">
        <v>185</v>
      </c>
      <c r="AH222" s="5">
        <v>228.5</v>
      </c>
      <c r="AI222" s="5">
        <v>214</v>
      </c>
      <c r="AJ222" s="5">
        <v>240</v>
      </c>
      <c r="AK222" s="5">
        <v>239.5</v>
      </c>
      <c r="AL222" s="5">
        <v>250</v>
      </c>
      <c r="AM222" s="5">
        <v>148.5</v>
      </c>
      <c r="AN222" s="5">
        <v>196</v>
      </c>
      <c r="AO222" s="5">
        <v>184</v>
      </c>
      <c r="AP222" s="5">
        <v>246</v>
      </c>
      <c r="AQ222" s="27">
        <f t="shared" si="18"/>
        <v>216.61111111111111</v>
      </c>
      <c r="AR222" s="8">
        <f t="shared" si="19"/>
        <v>225</v>
      </c>
      <c r="AS222" s="5">
        <v>206.5</v>
      </c>
      <c r="AT222" s="5">
        <v>161</v>
      </c>
      <c r="AU222" s="5">
        <v>81</v>
      </c>
      <c r="AV222" s="5">
        <v>209.5</v>
      </c>
      <c r="AW222" s="27">
        <f t="shared" si="20"/>
        <v>164.5</v>
      </c>
      <c r="AX222" s="8">
        <f t="shared" si="21"/>
        <v>161</v>
      </c>
      <c r="AY222" s="11">
        <f t="shared" si="22"/>
        <v>209</v>
      </c>
      <c r="AZ222" s="8">
        <f t="shared" si="23"/>
        <v>220</v>
      </c>
      <c r="BA222" s="31">
        <v>211</v>
      </c>
    </row>
    <row r="223" spans="1:53" x14ac:dyDescent="0.2">
      <c r="A223" s="4" t="s">
        <v>439</v>
      </c>
      <c r="B223" s="4" t="s">
        <v>440</v>
      </c>
      <c r="C223" s="22">
        <v>91.2</v>
      </c>
      <c r="D223" s="5">
        <v>92.2</v>
      </c>
      <c r="E223" s="5">
        <v>87.4</v>
      </c>
      <c r="F223" s="5">
        <v>87.3</v>
      </c>
      <c r="G223" s="5">
        <v>93.1</v>
      </c>
      <c r="H223" s="23">
        <v>94.4</v>
      </c>
      <c r="I223" s="5">
        <v>20.399999999999999</v>
      </c>
      <c r="J223" s="5">
        <v>20.8</v>
      </c>
      <c r="K223" s="5">
        <v>32</v>
      </c>
      <c r="L223" s="5">
        <v>31.3</v>
      </c>
      <c r="M223" s="5">
        <v>44.4</v>
      </c>
      <c r="N223" s="23">
        <v>35</v>
      </c>
      <c r="O223" s="5">
        <v>2</v>
      </c>
      <c r="P223" s="5">
        <v>4.2</v>
      </c>
      <c r="Q223" s="5">
        <v>5.4</v>
      </c>
      <c r="R223" s="5">
        <v>4.2</v>
      </c>
      <c r="S223" s="5">
        <v>2.8</v>
      </c>
      <c r="T223" s="23"/>
      <c r="U223" s="5">
        <v>45</v>
      </c>
      <c r="V223" s="5">
        <v>57</v>
      </c>
      <c r="W223" s="5">
        <v>51</v>
      </c>
      <c r="X223" s="23">
        <v>49</v>
      </c>
      <c r="Y223" s="5">
        <v>178.5</v>
      </c>
      <c r="Z223" s="5">
        <v>196</v>
      </c>
      <c r="AA223" s="5">
        <v>193</v>
      </c>
      <c r="AB223" s="5">
        <v>197.5</v>
      </c>
      <c r="AC223" s="5">
        <v>272.5</v>
      </c>
      <c r="AD223" s="5">
        <v>279</v>
      </c>
      <c r="AE223" s="5">
        <v>176</v>
      </c>
      <c r="AF223" s="5">
        <v>171.5</v>
      </c>
      <c r="AG223" s="5">
        <v>176</v>
      </c>
      <c r="AH223" s="5">
        <v>173</v>
      </c>
      <c r="AI223" s="5">
        <v>283</v>
      </c>
      <c r="AJ223" s="5">
        <v>276</v>
      </c>
      <c r="AK223" s="5">
        <v>261</v>
      </c>
      <c r="AL223" s="5">
        <v>183</v>
      </c>
      <c r="AM223" s="5">
        <v>230.5</v>
      </c>
      <c r="AN223" s="5">
        <v>257.5</v>
      </c>
      <c r="AO223" s="5">
        <v>249.5</v>
      </c>
      <c r="AP223" s="5"/>
      <c r="AQ223" s="27">
        <f t="shared" si="18"/>
        <v>220.79411764705881</v>
      </c>
      <c r="AR223" s="8">
        <f t="shared" si="19"/>
        <v>233</v>
      </c>
      <c r="AS223" s="5">
        <v>68</v>
      </c>
      <c r="AT223" s="5">
        <v>235</v>
      </c>
      <c r="AU223" s="5">
        <v>152.5</v>
      </c>
      <c r="AV223" s="5">
        <v>134.5</v>
      </c>
      <c r="AW223" s="27">
        <f t="shared" si="20"/>
        <v>147.5</v>
      </c>
      <c r="AX223" s="8">
        <f t="shared" si="21"/>
        <v>139</v>
      </c>
      <c r="AY223" s="11">
        <f t="shared" si="22"/>
        <v>209.5</v>
      </c>
      <c r="AZ223" s="8">
        <f t="shared" si="23"/>
        <v>221</v>
      </c>
      <c r="BA223" s="31">
        <v>173</v>
      </c>
    </row>
    <row r="224" spans="1:53" x14ac:dyDescent="0.2">
      <c r="A224" s="4" t="s">
        <v>443</v>
      </c>
      <c r="B224" s="4" t="s">
        <v>444</v>
      </c>
      <c r="C224" s="22">
        <v>88.2</v>
      </c>
      <c r="D224" s="5">
        <v>90.8</v>
      </c>
      <c r="E224" s="5">
        <v>88.8</v>
      </c>
      <c r="F224" s="5">
        <v>88.6</v>
      </c>
      <c r="G224" s="5">
        <v>90.9</v>
      </c>
      <c r="H224" s="23">
        <v>87.5</v>
      </c>
      <c r="I224" s="5">
        <v>15.4</v>
      </c>
      <c r="J224" s="5">
        <v>15.6</v>
      </c>
      <c r="K224" s="5">
        <v>34.799999999999997</v>
      </c>
      <c r="L224" s="5">
        <v>37.299999999999997</v>
      </c>
      <c r="M224" s="5">
        <v>34.1</v>
      </c>
      <c r="N224" s="23">
        <v>25.7</v>
      </c>
      <c r="O224" s="5">
        <v>5.5</v>
      </c>
      <c r="P224" s="5">
        <v>4.7</v>
      </c>
      <c r="Q224" s="5">
        <v>5.0999999999999996</v>
      </c>
      <c r="R224" s="5">
        <v>5.8</v>
      </c>
      <c r="S224" s="5">
        <v>2.2999999999999998</v>
      </c>
      <c r="T224" s="23">
        <v>6.9</v>
      </c>
      <c r="U224" s="5">
        <v>55</v>
      </c>
      <c r="V224" s="5">
        <v>64</v>
      </c>
      <c r="W224" s="5">
        <v>54</v>
      </c>
      <c r="X224" s="23">
        <v>65</v>
      </c>
      <c r="Y224" s="5">
        <v>114</v>
      </c>
      <c r="Z224" s="5">
        <v>166</v>
      </c>
      <c r="AA224" s="5">
        <v>211</v>
      </c>
      <c r="AB224" s="5">
        <v>209.5</v>
      </c>
      <c r="AC224" s="5">
        <v>240</v>
      </c>
      <c r="AD224" s="5">
        <v>197</v>
      </c>
      <c r="AE224" s="5">
        <v>103</v>
      </c>
      <c r="AF224" s="5">
        <v>101</v>
      </c>
      <c r="AG224" s="5">
        <v>196.5</v>
      </c>
      <c r="AH224" s="5">
        <v>206.5</v>
      </c>
      <c r="AI224" s="5">
        <v>265</v>
      </c>
      <c r="AJ224" s="5">
        <v>235</v>
      </c>
      <c r="AK224" s="5">
        <v>141</v>
      </c>
      <c r="AL224" s="5">
        <v>164</v>
      </c>
      <c r="AM224" s="5">
        <v>237.5</v>
      </c>
      <c r="AN224" s="5">
        <v>227</v>
      </c>
      <c r="AO224" s="5">
        <v>263</v>
      </c>
      <c r="AP224" s="5">
        <v>141.5</v>
      </c>
      <c r="AQ224" s="27">
        <f t="shared" si="18"/>
        <v>189.91666666666666</v>
      </c>
      <c r="AR224" s="8">
        <f t="shared" si="19"/>
        <v>191</v>
      </c>
      <c r="AS224" s="5">
        <v>223.5</v>
      </c>
      <c r="AT224" s="5">
        <v>270.5</v>
      </c>
      <c r="AU224" s="5">
        <v>203</v>
      </c>
      <c r="AV224" s="5">
        <v>277</v>
      </c>
      <c r="AW224" s="27">
        <f t="shared" si="20"/>
        <v>243.5</v>
      </c>
      <c r="AX224" s="8">
        <f t="shared" si="21"/>
        <v>270</v>
      </c>
      <c r="AY224" s="11">
        <f t="shared" si="22"/>
        <v>210.75</v>
      </c>
      <c r="AZ224" s="8">
        <f t="shared" si="23"/>
        <v>222</v>
      </c>
      <c r="BA224" s="31">
        <v>227</v>
      </c>
    </row>
    <row r="225" spans="1:53" x14ac:dyDescent="0.2">
      <c r="A225" s="4" t="s">
        <v>445</v>
      </c>
      <c r="B225" s="4" t="s">
        <v>446</v>
      </c>
      <c r="C225" s="22">
        <v>93.7</v>
      </c>
      <c r="D225" s="5">
        <v>94.2</v>
      </c>
      <c r="E225" s="5">
        <v>85.6</v>
      </c>
      <c r="F225" s="5">
        <v>87</v>
      </c>
      <c r="G225" s="5">
        <v>90.1</v>
      </c>
      <c r="H225" s="23">
        <v>89.5</v>
      </c>
      <c r="I225" s="5">
        <v>30.2</v>
      </c>
      <c r="J225" s="5">
        <v>36.299999999999997</v>
      </c>
      <c r="K225" s="5">
        <v>42.2</v>
      </c>
      <c r="L225" s="5">
        <v>46.1</v>
      </c>
      <c r="M225" s="5">
        <v>32.299999999999997</v>
      </c>
      <c r="N225" s="23">
        <v>23</v>
      </c>
      <c r="O225" s="5">
        <v>3.7</v>
      </c>
      <c r="P225" s="5">
        <v>3.9</v>
      </c>
      <c r="Q225" s="5">
        <v>11.8</v>
      </c>
      <c r="R225" s="5">
        <v>11.8</v>
      </c>
      <c r="S225" s="5">
        <v>6.1</v>
      </c>
      <c r="T225" s="23">
        <v>7.2</v>
      </c>
      <c r="U225" s="5">
        <v>46.5</v>
      </c>
      <c r="V225" s="5">
        <v>54</v>
      </c>
      <c r="W225" s="5">
        <v>57</v>
      </c>
      <c r="X225" s="23">
        <v>57</v>
      </c>
      <c r="Y225" s="5">
        <v>225</v>
      </c>
      <c r="Z225" s="5">
        <v>234.5</v>
      </c>
      <c r="AA225" s="5">
        <v>166</v>
      </c>
      <c r="AB225" s="5">
        <v>191</v>
      </c>
      <c r="AC225" s="5">
        <v>228.5</v>
      </c>
      <c r="AD225" s="5">
        <v>224.5</v>
      </c>
      <c r="AE225" s="5">
        <v>245</v>
      </c>
      <c r="AF225" s="5">
        <v>272</v>
      </c>
      <c r="AG225" s="5">
        <v>237</v>
      </c>
      <c r="AH225" s="5">
        <v>254</v>
      </c>
      <c r="AI225" s="5">
        <v>256</v>
      </c>
      <c r="AJ225" s="5">
        <v>220.5</v>
      </c>
      <c r="AK225" s="5">
        <v>189.5</v>
      </c>
      <c r="AL225" s="5">
        <v>193.5</v>
      </c>
      <c r="AM225" s="5">
        <v>119.5</v>
      </c>
      <c r="AN225" s="5">
        <v>118</v>
      </c>
      <c r="AO225" s="5">
        <v>160.5</v>
      </c>
      <c r="AP225" s="5">
        <v>136.5</v>
      </c>
      <c r="AQ225" s="27">
        <f t="shared" si="18"/>
        <v>203.97222222222223</v>
      </c>
      <c r="AR225" s="8">
        <f t="shared" si="19"/>
        <v>214</v>
      </c>
      <c r="AS225" s="5">
        <v>89</v>
      </c>
      <c r="AT225" s="5">
        <v>198</v>
      </c>
      <c r="AU225" s="5">
        <v>236.5</v>
      </c>
      <c r="AV225" s="5">
        <v>237.5</v>
      </c>
      <c r="AW225" s="27">
        <f t="shared" si="20"/>
        <v>190.25</v>
      </c>
      <c r="AX225" s="8">
        <f t="shared" si="21"/>
        <v>216</v>
      </c>
      <c r="AY225" s="11">
        <f t="shared" si="22"/>
        <v>214.5</v>
      </c>
      <c r="AZ225" s="8">
        <f t="shared" si="23"/>
        <v>223</v>
      </c>
      <c r="BA225" s="31">
        <v>203</v>
      </c>
    </row>
    <row r="226" spans="1:53" x14ac:dyDescent="0.2">
      <c r="A226" s="4" t="s">
        <v>447</v>
      </c>
      <c r="B226" s="4" t="s">
        <v>448</v>
      </c>
      <c r="C226" s="22">
        <v>92.4</v>
      </c>
      <c r="D226" s="5">
        <v>95.3</v>
      </c>
      <c r="E226" s="5">
        <v>85.7</v>
      </c>
      <c r="F226" s="5">
        <v>89.2</v>
      </c>
      <c r="G226" s="5">
        <v>85.1</v>
      </c>
      <c r="H226" s="23">
        <v>85.6</v>
      </c>
      <c r="I226" s="5">
        <v>25.1</v>
      </c>
      <c r="J226" s="5">
        <v>33</v>
      </c>
      <c r="K226" s="5">
        <v>34.799999999999997</v>
      </c>
      <c r="L226" s="5">
        <v>42.6</v>
      </c>
      <c r="M226" s="5">
        <v>22.5</v>
      </c>
      <c r="N226" s="23">
        <v>19.100000000000001</v>
      </c>
      <c r="O226" s="5">
        <v>3.2</v>
      </c>
      <c r="P226" s="5">
        <v>2.2000000000000002</v>
      </c>
      <c r="Q226" s="5">
        <v>8.6999999999999993</v>
      </c>
      <c r="R226" s="5">
        <v>6.7</v>
      </c>
      <c r="S226" s="5">
        <v>5.8</v>
      </c>
      <c r="T226" s="23">
        <v>5.8</v>
      </c>
      <c r="U226" s="5">
        <v>53</v>
      </c>
      <c r="V226" s="5">
        <v>64</v>
      </c>
      <c r="W226" s="5">
        <v>50</v>
      </c>
      <c r="X226" s="23">
        <v>59</v>
      </c>
      <c r="Y226" s="5">
        <v>203</v>
      </c>
      <c r="Z226" s="5">
        <v>262</v>
      </c>
      <c r="AA226" s="5">
        <v>168</v>
      </c>
      <c r="AB226" s="5">
        <v>217.5</v>
      </c>
      <c r="AC226" s="5">
        <v>159.5</v>
      </c>
      <c r="AD226" s="5">
        <v>159</v>
      </c>
      <c r="AE226" s="5">
        <v>217</v>
      </c>
      <c r="AF226" s="5">
        <v>253</v>
      </c>
      <c r="AG226" s="5">
        <v>196.5</v>
      </c>
      <c r="AH226" s="5">
        <v>241</v>
      </c>
      <c r="AI226" s="5">
        <v>199</v>
      </c>
      <c r="AJ226" s="5">
        <v>189.5</v>
      </c>
      <c r="AK226" s="5">
        <v>215</v>
      </c>
      <c r="AL226" s="5">
        <v>257</v>
      </c>
      <c r="AM226" s="5">
        <v>162</v>
      </c>
      <c r="AN226" s="5">
        <v>209.5</v>
      </c>
      <c r="AO226" s="5">
        <v>169</v>
      </c>
      <c r="AP226" s="5">
        <v>168</v>
      </c>
      <c r="AQ226" s="27">
        <f t="shared" si="18"/>
        <v>202.52777777777777</v>
      </c>
      <c r="AR226" s="8">
        <f t="shared" si="19"/>
        <v>211</v>
      </c>
      <c r="AS226" s="5">
        <v>186.5</v>
      </c>
      <c r="AT226" s="5">
        <v>270.5</v>
      </c>
      <c r="AU226" s="5">
        <v>133.5</v>
      </c>
      <c r="AV226" s="5">
        <v>250</v>
      </c>
      <c r="AW226" s="27">
        <f t="shared" si="20"/>
        <v>210.125</v>
      </c>
      <c r="AX226" s="8">
        <f t="shared" si="21"/>
        <v>235</v>
      </c>
      <c r="AY226" s="11">
        <f t="shared" si="22"/>
        <v>217</v>
      </c>
      <c r="AZ226" s="8">
        <f t="shared" si="23"/>
        <v>224</v>
      </c>
      <c r="BA226" s="31">
        <v>189</v>
      </c>
    </row>
    <row r="227" spans="1:53" x14ac:dyDescent="0.2">
      <c r="A227" s="4" t="s">
        <v>449</v>
      </c>
      <c r="B227" s="4" t="s">
        <v>450</v>
      </c>
      <c r="C227" s="22">
        <v>92.3</v>
      </c>
      <c r="D227" s="5">
        <v>91.7</v>
      </c>
      <c r="E227" s="5">
        <v>87.5</v>
      </c>
      <c r="F227" s="5">
        <v>85.6</v>
      </c>
      <c r="G227" s="5">
        <v>91</v>
      </c>
      <c r="H227" s="23">
        <v>89.9</v>
      </c>
      <c r="I227" s="5">
        <v>25</v>
      </c>
      <c r="J227" s="5">
        <v>25.3</v>
      </c>
      <c r="K227" s="5">
        <v>39.1</v>
      </c>
      <c r="L227" s="5">
        <v>37.799999999999997</v>
      </c>
      <c r="M227" s="5">
        <v>28.6</v>
      </c>
      <c r="N227" s="23">
        <v>22.1</v>
      </c>
      <c r="O227" s="5">
        <v>3.6</v>
      </c>
      <c r="P227" s="5">
        <v>4.7</v>
      </c>
      <c r="Q227" s="5">
        <v>7.8</v>
      </c>
      <c r="R227" s="5">
        <v>10</v>
      </c>
      <c r="S227" s="5">
        <v>2.7</v>
      </c>
      <c r="T227" s="23">
        <v>4</v>
      </c>
      <c r="U227" s="5">
        <v>53</v>
      </c>
      <c r="V227" s="5">
        <v>51</v>
      </c>
      <c r="W227" s="5">
        <v>59</v>
      </c>
      <c r="X227" s="23">
        <v>53</v>
      </c>
      <c r="Y227" s="5">
        <v>200.5</v>
      </c>
      <c r="Z227" s="5">
        <v>186.5</v>
      </c>
      <c r="AA227" s="5">
        <v>197</v>
      </c>
      <c r="AB227" s="5">
        <v>170.5</v>
      </c>
      <c r="AC227" s="5">
        <v>241.5</v>
      </c>
      <c r="AD227" s="5">
        <v>232</v>
      </c>
      <c r="AE227" s="5">
        <v>215.5</v>
      </c>
      <c r="AF227" s="5">
        <v>207.5</v>
      </c>
      <c r="AG227" s="5">
        <v>221</v>
      </c>
      <c r="AH227" s="5">
        <v>210.5</v>
      </c>
      <c r="AI227" s="5">
        <v>231.5</v>
      </c>
      <c r="AJ227" s="5">
        <v>213</v>
      </c>
      <c r="AK227" s="5">
        <v>194</v>
      </c>
      <c r="AL227" s="5">
        <v>164</v>
      </c>
      <c r="AM227" s="5">
        <v>186</v>
      </c>
      <c r="AN227" s="5">
        <v>145.5</v>
      </c>
      <c r="AO227" s="5">
        <v>252.5</v>
      </c>
      <c r="AP227" s="5">
        <v>219</v>
      </c>
      <c r="AQ227" s="27">
        <f t="shared" si="18"/>
        <v>204.88888888888889</v>
      </c>
      <c r="AR227" s="8">
        <f t="shared" si="19"/>
        <v>215</v>
      </c>
      <c r="AS227" s="5">
        <v>186.5</v>
      </c>
      <c r="AT227" s="5">
        <v>161</v>
      </c>
      <c r="AU227" s="5">
        <v>250.5</v>
      </c>
      <c r="AV227" s="5">
        <v>192.5</v>
      </c>
      <c r="AW227" s="27">
        <f t="shared" si="20"/>
        <v>197.625</v>
      </c>
      <c r="AX227" s="8">
        <f t="shared" si="21"/>
        <v>223</v>
      </c>
      <c r="AY227" s="11">
        <f t="shared" si="22"/>
        <v>217</v>
      </c>
      <c r="AZ227" s="8">
        <f t="shared" si="23"/>
        <v>224</v>
      </c>
      <c r="BA227" s="31">
        <v>223</v>
      </c>
    </row>
    <row r="228" spans="1:53" x14ac:dyDescent="0.2">
      <c r="A228" s="4" t="s">
        <v>451</v>
      </c>
      <c r="B228" s="4" t="s">
        <v>452</v>
      </c>
      <c r="C228" s="22">
        <v>94.9</v>
      </c>
      <c r="D228" s="5">
        <v>94.4</v>
      </c>
      <c r="E228" s="5">
        <v>91.3</v>
      </c>
      <c r="F228" s="5">
        <v>90.2</v>
      </c>
      <c r="G228" s="5">
        <v>90.6</v>
      </c>
      <c r="H228" s="23">
        <v>89.3</v>
      </c>
      <c r="I228" s="5">
        <v>37.4</v>
      </c>
      <c r="J228" s="5">
        <v>35.4</v>
      </c>
      <c r="K228" s="5">
        <v>49.3</v>
      </c>
      <c r="L228" s="5">
        <v>48.3</v>
      </c>
      <c r="M228" s="5">
        <v>30.5</v>
      </c>
      <c r="N228" s="23">
        <v>27.4</v>
      </c>
      <c r="O228" s="5">
        <v>2.7</v>
      </c>
      <c r="P228" s="5">
        <v>3.5</v>
      </c>
      <c r="Q228" s="5">
        <v>5.7</v>
      </c>
      <c r="R228" s="5">
        <v>6.8</v>
      </c>
      <c r="S228" s="5">
        <v>3.6</v>
      </c>
      <c r="T228" s="23">
        <v>4</v>
      </c>
      <c r="U228" s="5">
        <v>52</v>
      </c>
      <c r="V228" s="5">
        <v>49</v>
      </c>
      <c r="W228" s="5">
        <v>50</v>
      </c>
      <c r="X228" s="23">
        <v>43.5</v>
      </c>
      <c r="Y228" s="5">
        <v>252.5</v>
      </c>
      <c r="Z228" s="5">
        <v>241.5</v>
      </c>
      <c r="AA228" s="5">
        <v>251.5</v>
      </c>
      <c r="AB228" s="5">
        <v>232</v>
      </c>
      <c r="AC228" s="5">
        <v>233.5</v>
      </c>
      <c r="AD228" s="5">
        <v>220.5</v>
      </c>
      <c r="AE228" s="5">
        <v>276</v>
      </c>
      <c r="AF228" s="5">
        <v>267</v>
      </c>
      <c r="AG228" s="5">
        <v>268.5</v>
      </c>
      <c r="AH228" s="5">
        <v>263</v>
      </c>
      <c r="AI228" s="5">
        <v>248</v>
      </c>
      <c r="AJ228" s="5">
        <v>243</v>
      </c>
      <c r="AK228" s="5">
        <v>231.5</v>
      </c>
      <c r="AL228" s="5">
        <v>215.5</v>
      </c>
      <c r="AM228" s="5">
        <v>224.5</v>
      </c>
      <c r="AN228" s="5">
        <v>206.5</v>
      </c>
      <c r="AO228" s="5">
        <v>227.5</v>
      </c>
      <c r="AP228" s="5">
        <v>219</v>
      </c>
      <c r="AQ228" s="27">
        <f t="shared" si="18"/>
        <v>240.08333333333334</v>
      </c>
      <c r="AR228" s="8">
        <f t="shared" si="19"/>
        <v>256</v>
      </c>
      <c r="AS228" s="5">
        <v>171.5</v>
      </c>
      <c r="AT228" s="5">
        <v>124.5</v>
      </c>
      <c r="AU228" s="5">
        <v>133.5</v>
      </c>
      <c r="AV228" s="5">
        <v>57</v>
      </c>
      <c r="AW228" s="27">
        <f t="shared" si="20"/>
        <v>121.625</v>
      </c>
      <c r="AX228" s="8">
        <f t="shared" si="21"/>
        <v>110</v>
      </c>
      <c r="AY228" s="11">
        <f t="shared" si="22"/>
        <v>219.5</v>
      </c>
      <c r="AZ228" s="8">
        <f t="shared" si="23"/>
        <v>226</v>
      </c>
      <c r="BA228" s="31">
        <v>239</v>
      </c>
    </row>
    <row r="229" spans="1:53" x14ac:dyDescent="0.2">
      <c r="A229" s="4" t="s">
        <v>453</v>
      </c>
      <c r="B229" s="4" t="s">
        <v>454</v>
      </c>
      <c r="C229" s="22">
        <v>98.4</v>
      </c>
      <c r="D229" s="5">
        <v>98.8</v>
      </c>
      <c r="E229" s="5">
        <v>94.8</v>
      </c>
      <c r="F229" s="5">
        <v>93.6</v>
      </c>
      <c r="G229" s="5">
        <v>93.1</v>
      </c>
      <c r="H229" s="23">
        <v>93.6</v>
      </c>
      <c r="I229" s="5">
        <v>51.3</v>
      </c>
      <c r="J229" s="5">
        <v>61.4</v>
      </c>
      <c r="K229" s="5">
        <v>58.7</v>
      </c>
      <c r="L229" s="5">
        <v>62.5</v>
      </c>
      <c r="M229" s="5">
        <v>36.200000000000003</v>
      </c>
      <c r="N229" s="23">
        <v>29.4</v>
      </c>
      <c r="O229" s="5">
        <v>0.6</v>
      </c>
      <c r="P229" s="5">
        <v>0</v>
      </c>
      <c r="Q229" s="5">
        <v>1.9</v>
      </c>
      <c r="R229" s="5">
        <v>3.6</v>
      </c>
      <c r="S229" s="5">
        <v>3.5</v>
      </c>
      <c r="T229" s="23">
        <v>1.9</v>
      </c>
      <c r="U229" s="5">
        <v>42</v>
      </c>
      <c r="V229" s="5">
        <v>48</v>
      </c>
      <c r="W229" s="5">
        <v>35</v>
      </c>
      <c r="X229" s="23">
        <v>34</v>
      </c>
      <c r="Y229" s="5">
        <v>287</v>
      </c>
      <c r="Z229" s="5">
        <v>287.5</v>
      </c>
      <c r="AA229" s="5">
        <v>284.5</v>
      </c>
      <c r="AB229" s="5">
        <v>278.5</v>
      </c>
      <c r="AC229" s="5">
        <v>272.5</v>
      </c>
      <c r="AD229" s="5">
        <v>274</v>
      </c>
      <c r="AE229" s="5">
        <v>287</v>
      </c>
      <c r="AF229" s="5">
        <v>287</v>
      </c>
      <c r="AG229" s="5">
        <v>284</v>
      </c>
      <c r="AH229" s="5">
        <v>285</v>
      </c>
      <c r="AI229" s="5">
        <v>269</v>
      </c>
      <c r="AJ229" s="5">
        <v>253</v>
      </c>
      <c r="AK229" s="5">
        <v>285</v>
      </c>
      <c r="AL229" s="5">
        <v>289.5</v>
      </c>
      <c r="AM229" s="5">
        <v>288.5</v>
      </c>
      <c r="AN229" s="5">
        <v>268.5</v>
      </c>
      <c r="AO229" s="5">
        <v>232</v>
      </c>
      <c r="AP229" s="5">
        <v>262</v>
      </c>
      <c r="AQ229" s="27">
        <f t="shared" si="18"/>
        <v>276.36111111111109</v>
      </c>
      <c r="AR229" s="8">
        <f t="shared" si="19"/>
        <v>287</v>
      </c>
      <c r="AS229" s="5">
        <v>35.5</v>
      </c>
      <c r="AT229" s="5">
        <v>108</v>
      </c>
      <c r="AU229" s="5">
        <v>3.5</v>
      </c>
      <c r="AV229" s="5">
        <v>8.5</v>
      </c>
      <c r="AW229" s="27">
        <f t="shared" si="20"/>
        <v>38.875</v>
      </c>
      <c r="AX229" s="8">
        <f t="shared" si="21"/>
        <v>19</v>
      </c>
      <c r="AY229" s="11">
        <f t="shared" si="22"/>
        <v>220</v>
      </c>
      <c r="AZ229" s="8">
        <f t="shared" si="23"/>
        <v>227</v>
      </c>
      <c r="BA229" s="31">
        <v>233</v>
      </c>
    </row>
    <row r="230" spans="1:53" x14ac:dyDescent="0.2">
      <c r="A230" s="4" t="s">
        <v>457</v>
      </c>
      <c r="B230" s="4" t="s">
        <v>458</v>
      </c>
      <c r="C230" s="22">
        <v>92.9</v>
      </c>
      <c r="D230" s="5">
        <v>93.6</v>
      </c>
      <c r="E230" s="5">
        <v>86.4</v>
      </c>
      <c r="F230" s="5">
        <v>87.6</v>
      </c>
      <c r="G230" s="5">
        <v>85.5</v>
      </c>
      <c r="H230" s="23">
        <v>87.3</v>
      </c>
      <c r="I230" s="5">
        <v>28</v>
      </c>
      <c r="J230" s="5">
        <v>27.2</v>
      </c>
      <c r="K230" s="5">
        <v>42.7</v>
      </c>
      <c r="L230" s="5">
        <v>37.799999999999997</v>
      </c>
      <c r="M230" s="5">
        <v>20.9</v>
      </c>
      <c r="N230" s="23">
        <v>29.8</v>
      </c>
      <c r="O230" s="5">
        <v>4.3</v>
      </c>
      <c r="P230" s="5">
        <v>3</v>
      </c>
      <c r="Q230" s="5">
        <v>8.1</v>
      </c>
      <c r="R230" s="5">
        <v>6.8</v>
      </c>
      <c r="S230" s="5">
        <v>6.5</v>
      </c>
      <c r="T230" s="23">
        <v>4.3</v>
      </c>
      <c r="U230" s="5">
        <v>61</v>
      </c>
      <c r="V230" s="5">
        <v>54.5</v>
      </c>
      <c r="W230" s="5">
        <v>62</v>
      </c>
      <c r="X230" s="23">
        <v>49</v>
      </c>
      <c r="Y230" s="5">
        <v>213.5</v>
      </c>
      <c r="Z230" s="5">
        <v>223</v>
      </c>
      <c r="AA230" s="5">
        <v>181.5</v>
      </c>
      <c r="AB230" s="5">
        <v>202.5</v>
      </c>
      <c r="AC230" s="5">
        <v>170.5</v>
      </c>
      <c r="AD230" s="5">
        <v>193</v>
      </c>
      <c r="AE230" s="5">
        <v>236</v>
      </c>
      <c r="AF230" s="5">
        <v>224</v>
      </c>
      <c r="AG230" s="5">
        <v>242.5</v>
      </c>
      <c r="AH230" s="5">
        <v>210.5</v>
      </c>
      <c r="AI230" s="5">
        <v>178</v>
      </c>
      <c r="AJ230" s="5">
        <v>257.5</v>
      </c>
      <c r="AK230" s="5">
        <v>172.5</v>
      </c>
      <c r="AL230" s="5">
        <v>231</v>
      </c>
      <c r="AM230" s="5">
        <v>175</v>
      </c>
      <c r="AN230" s="5">
        <v>206.5</v>
      </c>
      <c r="AO230" s="5">
        <v>151</v>
      </c>
      <c r="AP230" s="5">
        <v>202</v>
      </c>
      <c r="AQ230" s="27">
        <f t="shared" si="18"/>
        <v>203.91666666666666</v>
      </c>
      <c r="AR230" s="8">
        <f t="shared" si="19"/>
        <v>213</v>
      </c>
      <c r="AS230" s="5">
        <v>271.5</v>
      </c>
      <c r="AT230" s="5">
        <v>205</v>
      </c>
      <c r="AU230" s="5">
        <v>270</v>
      </c>
      <c r="AV230" s="5">
        <v>134.5</v>
      </c>
      <c r="AW230" s="27">
        <f t="shared" si="20"/>
        <v>220.25</v>
      </c>
      <c r="AX230" s="8">
        <f t="shared" si="21"/>
        <v>245</v>
      </c>
      <c r="AY230" s="11">
        <f t="shared" si="22"/>
        <v>221</v>
      </c>
      <c r="AZ230" s="8">
        <f t="shared" si="23"/>
        <v>228</v>
      </c>
      <c r="BA230" s="31">
        <v>215</v>
      </c>
    </row>
    <row r="231" spans="1:53" x14ac:dyDescent="0.2">
      <c r="A231" s="4" t="s">
        <v>455</v>
      </c>
      <c r="B231" s="4" t="s">
        <v>456</v>
      </c>
      <c r="C231" s="22">
        <v>93.8</v>
      </c>
      <c r="D231" s="5">
        <v>94.1</v>
      </c>
      <c r="E231" s="5">
        <v>88.4</v>
      </c>
      <c r="F231" s="5">
        <v>88.7</v>
      </c>
      <c r="G231" s="5">
        <v>89.5</v>
      </c>
      <c r="H231" s="23">
        <v>90.1</v>
      </c>
      <c r="I231" s="5">
        <v>26.7</v>
      </c>
      <c r="J231" s="5">
        <v>30.2</v>
      </c>
      <c r="K231" s="5">
        <v>37.799999999999997</v>
      </c>
      <c r="L231" s="5">
        <v>40.299999999999997</v>
      </c>
      <c r="M231" s="5">
        <v>29.6</v>
      </c>
      <c r="N231" s="23">
        <v>29.7</v>
      </c>
      <c r="O231" s="5">
        <v>3.7</v>
      </c>
      <c r="P231" s="5">
        <v>2.9</v>
      </c>
      <c r="Q231" s="5">
        <v>7</v>
      </c>
      <c r="R231" s="5">
        <v>6</v>
      </c>
      <c r="S231" s="5">
        <v>5.5</v>
      </c>
      <c r="T231" s="23">
        <v>4.5999999999999996</v>
      </c>
      <c r="U231" s="5">
        <v>54</v>
      </c>
      <c r="V231" s="5">
        <v>50</v>
      </c>
      <c r="W231" s="5">
        <v>53</v>
      </c>
      <c r="X231" s="23">
        <v>52</v>
      </c>
      <c r="Y231" s="5">
        <v>227.5</v>
      </c>
      <c r="Z231" s="5">
        <v>231</v>
      </c>
      <c r="AA231" s="5">
        <v>207.5</v>
      </c>
      <c r="AB231" s="5">
        <v>211.5</v>
      </c>
      <c r="AC231" s="5">
        <v>216</v>
      </c>
      <c r="AD231" s="5">
        <v>239</v>
      </c>
      <c r="AE231" s="5">
        <v>225.5</v>
      </c>
      <c r="AF231" s="5">
        <v>238</v>
      </c>
      <c r="AG231" s="5">
        <v>211.5</v>
      </c>
      <c r="AH231" s="5">
        <v>231.5</v>
      </c>
      <c r="AI231" s="5">
        <v>242.5</v>
      </c>
      <c r="AJ231" s="5">
        <v>256</v>
      </c>
      <c r="AK231" s="5">
        <v>189.5</v>
      </c>
      <c r="AL231" s="5">
        <v>233.5</v>
      </c>
      <c r="AM231" s="5">
        <v>201.5</v>
      </c>
      <c r="AN231" s="5">
        <v>218.5</v>
      </c>
      <c r="AO231" s="5">
        <v>177</v>
      </c>
      <c r="AP231" s="5">
        <v>191.5</v>
      </c>
      <c r="AQ231" s="27">
        <f t="shared" si="18"/>
        <v>219.38888888888889</v>
      </c>
      <c r="AR231" s="8">
        <f t="shared" si="19"/>
        <v>230</v>
      </c>
      <c r="AS231" s="5">
        <v>206.5</v>
      </c>
      <c r="AT231" s="5">
        <v>143.5</v>
      </c>
      <c r="AU231" s="5">
        <v>187.5</v>
      </c>
      <c r="AV231" s="5">
        <v>176.5</v>
      </c>
      <c r="AW231" s="27">
        <f t="shared" si="20"/>
        <v>178.5</v>
      </c>
      <c r="AX231" s="8">
        <f t="shared" si="21"/>
        <v>195</v>
      </c>
      <c r="AY231" s="11">
        <f t="shared" si="22"/>
        <v>221.25</v>
      </c>
      <c r="AZ231" s="8">
        <f t="shared" si="23"/>
        <v>229</v>
      </c>
      <c r="BA231" s="31">
        <v>221</v>
      </c>
    </row>
    <row r="232" spans="1:53" x14ac:dyDescent="0.2">
      <c r="A232" s="4" t="s">
        <v>465</v>
      </c>
      <c r="B232" s="4" t="s">
        <v>466</v>
      </c>
      <c r="C232" s="22">
        <v>87.3</v>
      </c>
      <c r="D232" s="5">
        <v>92.7</v>
      </c>
      <c r="E232" s="5">
        <v>90.8</v>
      </c>
      <c r="F232" s="5">
        <v>91.8</v>
      </c>
      <c r="G232" s="5">
        <v>81</v>
      </c>
      <c r="H232" s="23">
        <v>95</v>
      </c>
      <c r="I232" s="5">
        <v>16.899999999999999</v>
      </c>
      <c r="J232" s="5">
        <v>20.7</v>
      </c>
      <c r="K232" s="5">
        <v>32.4</v>
      </c>
      <c r="L232" s="5">
        <v>37.799999999999997</v>
      </c>
      <c r="M232" s="5">
        <v>14.3</v>
      </c>
      <c r="N232" s="23">
        <v>33.299999999999997</v>
      </c>
      <c r="O232" s="5">
        <v>1.4</v>
      </c>
      <c r="P232" s="5">
        <v>3.7</v>
      </c>
      <c r="Q232" s="5">
        <v>4.2</v>
      </c>
      <c r="R232" s="5">
        <v>4.9000000000000004</v>
      </c>
      <c r="S232" s="5">
        <v>4.8</v>
      </c>
      <c r="T232" s="23"/>
      <c r="U232" s="5">
        <v>65</v>
      </c>
      <c r="V232" s="5">
        <v>71.5</v>
      </c>
      <c r="W232" s="5">
        <v>73.5</v>
      </c>
      <c r="X232" s="23">
        <v>76</v>
      </c>
      <c r="Y232" s="5">
        <v>97</v>
      </c>
      <c r="Z232" s="5">
        <v>208</v>
      </c>
      <c r="AA232" s="5">
        <v>243</v>
      </c>
      <c r="AB232" s="5">
        <v>256.5</v>
      </c>
      <c r="AC232" s="5">
        <v>94</v>
      </c>
      <c r="AD232" s="5">
        <v>281.5</v>
      </c>
      <c r="AE232" s="5">
        <v>123</v>
      </c>
      <c r="AF232" s="5">
        <v>168.5</v>
      </c>
      <c r="AG232" s="5">
        <v>180.5</v>
      </c>
      <c r="AH232" s="5">
        <v>210.5</v>
      </c>
      <c r="AI232" s="5">
        <v>90.5</v>
      </c>
      <c r="AJ232" s="5">
        <v>270</v>
      </c>
      <c r="AK232" s="5">
        <v>276.5</v>
      </c>
      <c r="AL232" s="5">
        <v>204</v>
      </c>
      <c r="AM232" s="5">
        <v>256</v>
      </c>
      <c r="AN232" s="5">
        <v>243.5</v>
      </c>
      <c r="AO232" s="5">
        <v>193.5</v>
      </c>
      <c r="AP232" s="5"/>
      <c r="AQ232" s="27">
        <f t="shared" si="18"/>
        <v>199.79411764705881</v>
      </c>
      <c r="AR232" s="8">
        <f t="shared" si="19"/>
        <v>203</v>
      </c>
      <c r="AS232" s="5">
        <v>282.5</v>
      </c>
      <c r="AT232" s="5">
        <v>285</v>
      </c>
      <c r="AU232" s="5">
        <v>287</v>
      </c>
      <c r="AV232" s="5">
        <v>289</v>
      </c>
      <c r="AW232" s="27">
        <f t="shared" si="20"/>
        <v>285.875</v>
      </c>
      <c r="AX232" s="8">
        <f t="shared" si="21"/>
        <v>289</v>
      </c>
      <c r="AY232" s="11">
        <f t="shared" si="22"/>
        <v>224.5</v>
      </c>
      <c r="AZ232" s="8">
        <f t="shared" si="23"/>
        <v>230</v>
      </c>
      <c r="BA232" s="31">
        <v>196</v>
      </c>
    </row>
    <row r="233" spans="1:53" x14ac:dyDescent="0.2">
      <c r="A233" s="4" t="s">
        <v>459</v>
      </c>
      <c r="B233" s="4" t="s">
        <v>460</v>
      </c>
      <c r="C233" s="22">
        <v>92.8</v>
      </c>
      <c r="D233" s="5">
        <v>91</v>
      </c>
      <c r="E233" s="5">
        <v>90.4</v>
      </c>
      <c r="F233" s="5">
        <v>89.9</v>
      </c>
      <c r="G233" s="5">
        <v>86.7</v>
      </c>
      <c r="H233" s="23">
        <v>85.1</v>
      </c>
      <c r="I233" s="5">
        <v>23.8</v>
      </c>
      <c r="J233" s="5">
        <v>18.399999999999999</v>
      </c>
      <c r="K233" s="5">
        <v>38.6</v>
      </c>
      <c r="L233" s="5">
        <v>34.9</v>
      </c>
      <c r="M233" s="5">
        <v>17.399999999999999</v>
      </c>
      <c r="N233" s="23">
        <v>22.2</v>
      </c>
      <c r="O233" s="5">
        <v>2.2999999999999998</v>
      </c>
      <c r="P233" s="5">
        <v>2.9</v>
      </c>
      <c r="Q233" s="5">
        <v>4.5</v>
      </c>
      <c r="R233" s="5">
        <v>4.4000000000000004</v>
      </c>
      <c r="S233" s="5">
        <v>2.2000000000000002</v>
      </c>
      <c r="T233" s="23">
        <v>4</v>
      </c>
      <c r="U233" s="5">
        <v>56</v>
      </c>
      <c r="V233" s="5">
        <v>48</v>
      </c>
      <c r="W233" s="5">
        <v>63</v>
      </c>
      <c r="X233" s="23">
        <v>61</v>
      </c>
      <c r="Y233" s="5">
        <v>212</v>
      </c>
      <c r="Z233" s="5">
        <v>169.5</v>
      </c>
      <c r="AA233" s="5">
        <v>233.5</v>
      </c>
      <c r="AB233" s="5">
        <v>230</v>
      </c>
      <c r="AC233" s="5">
        <v>186.5</v>
      </c>
      <c r="AD233" s="5">
        <v>156</v>
      </c>
      <c r="AE233" s="5">
        <v>209</v>
      </c>
      <c r="AF233" s="5">
        <v>138</v>
      </c>
      <c r="AG233" s="5">
        <v>217</v>
      </c>
      <c r="AH233" s="5">
        <v>195.5</v>
      </c>
      <c r="AI233" s="5">
        <v>130.5</v>
      </c>
      <c r="AJ233" s="5">
        <v>214.5</v>
      </c>
      <c r="AK233" s="5">
        <v>245</v>
      </c>
      <c r="AL233" s="5">
        <v>233.5</v>
      </c>
      <c r="AM233" s="5">
        <v>252</v>
      </c>
      <c r="AN233" s="5">
        <v>250.5</v>
      </c>
      <c r="AO233" s="5">
        <v>265.5</v>
      </c>
      <c r="AP233" s="5">
        <v>219</v>
      </c>
      <c r="AQ233" s="27">
        <f t="shared" si="18"/>
        <v>208.75</v>
      </c>
      <c r="AR233" s="8">
        <f t="shared" si="19"/>
        <v>218</v>
      </c>
      <c r="AS233" s="5">
        <v>237</v>
      </c>
      <c r="AT233" s="5">
        <v>108</v>
      </c>
      <c r="AU233" s="5">
        <v>274.5</v>
      </c>
      <c r="AV233" s="5">
        <v>261</v>
      </c>
      <c r="AW233" s="27">
        <f t="shared" si="20"/>
        <v>220.125</v>
      </c>
      <c r="AX233" s="8">
        <f t="shared" si="21"/>
        <v>244</v>
      </c>
      <c r="AY233" s="11">
        <f t="shared" si="22"/>
        <v>224.5</v>
      </c>
      <c r="AZ233" s="8">
        <f t="shared" si="23"/>
        <v>230</v>
      </c>
      <c r="BA233" s="31">
        <v>236</v>
      </c>
    </row>
    <row r="234" spans="1:53" x14ac:dyDescent="0.2">
      <c r="A234" s="4" t="s">
        <v>461</v>
      </c>
      <c r="B234" s="4" t="s">
        <v>462</v>
      </c>
      <c r="C234" s="22">
        <v>95.5</v>
      </c>
      <c r="D234" s="5">
        <v>96.1</v>
      </c>
      <c r="E234" s="5">
        <v>90.2</v>
      </c>
      <c r="F234" s="5">
        <v>92.5</v>
      </c>
      <c r="G234" s="5">
        <v>88.2</v>
      </c>
      <c r="H234" s="23">
        <v>87.8</v>
      </c>
      <c r="I234" s="5">
        <v>24.2</v>
      </c>
      <c r="J234" s="5">
        <v>30.3</v>
      </c>
      <c r="K234" s="5">
        <v>41.8</v>
      </c>
      <c r="L234" s="5">
        <v>49.1</v>
      </c>
      <c r="M234" s="5">
        <v>19.100000000000001</v>
      </c>
      <c r="N234" s="23">
        <v>9.3000000000000007</v>
      </c>
      <c r="O234" s="5">
        <v>1.8</v>
      </c>
      <c r="P234" s="5">
        <v>2.6</v>
      </c>
      <c r="Q234" s="5">
        <v>5.0999999999999996</v>
      </c>
      <c r="R234" s="5">
        <v>4.7</v>
      </c>
      <c r="S234" s="5">
        <v>3.8</v>
      </c>
      <c r="T234" s="23">
        <v>3.8</v>
      </c>
      <c r="U234" s="5">
        <v>50</v>
      </c>
      <c r="V234" s="5">
        <v>57</v>
      </c>
      <c r="W234" s="5">
        <v>50</v>
      </c>
      <c r="X234" s="23">
        <v>53</v>
      </c>
      <c r="Y234" s="5">
        <v>263</v>
      </c>
      <c r="Z234" s="5">
        <v>274.5</v>
      </c>
      <c r="AA234" s="5">
        <v>232</v>
      </c>
      <c r="AB234" s="5">
        <v>266</v>
      </c>
      <c r="AC234" s="5">
        <v>201.5</v>
      </c>
      <c r="AD234" s="5">
        <v>200</v>
      </c>
      <c r="AE234" s="5">
        <v>213</v>
      </c>
      <c r="AF234" s="5">
        <v>239.5</v>
      </c>
      <c r="AG234" s="5">
        <v>234.5</v>
      </c>
      <c r="AH234" s="5">
        <v>267</v>
      </c>
      <c r="AI234" s="5">
        <v>161</v>
      </c>
      <c r="AJ234" s="5">
        <v>61.5</v>
      </c>
      <c r="AK234" s="5">
        <v>268.5</v>
      </c>
      <c r="AL234" s="5">
        <v>243.5</v>
      </c>
      <c r="AM234" s="5">
        <v>237.5</v>
      </c>
      <c r="AN234" s="5">
        <v>247</v>
      </c>
      <c r="AO234" s="5">
        <v>222</v>
      </c>
      <c r="AP234" s="5">
        <v>227</v>
      </c>
      <c r="AQ234" s="27">
        <f t="shared" si="18"/>
        <v>225.5</v>
      </c>
      <c r="AR234" s="8">
        <f t="shared" si="19"/>
        <v>237</v>
      </c>
      <c r="AS234" s="5">
        <v>142</v>
      </c>
      <c r="AT234" s="5">
        <v>235</v>
      </c>
      <c r="AU234" s="5">
        <v>133.5</v>
      </c>
      <c r="AV234" s="5">
        <v>192.5</v>
      </c>
      <c r="AW234" s="27">
        <f t="shared" si="20"/>
        <v>175.75</v>
      </c>
      <c r="AX234" s="8">
        <f t="shared" si="21"/>
        <v>189</v>
      </c>
      <c r="AY234" s="11">
        <f t="shared" si="22"/>
        <v>225</v>
      </c>
      <c r="AZ234" s="8">
        <f t="shared" si="23"/>
        <v>232</v>
      </c>
      <c r="BA234" s="31">
        <v>219</v>
      </c>
    </row>
    <row r="235" spans="1:53" x14ac:dyDescent="0.2">
      <c r="A235" s="4" t="s">
        <v>463</v>
      </c>
      <c r="B235" s="4" t="s">
        <v>464</v>
      </c>
      <c r="C235" s="22">
        <v>94.2</v>
      </c>
      <c r="D235" s="5">
        <v>94.7</v>
      </c>
      <c r="E235" s="5">
        <v>90.1</v>
      </c>
      <c r="F235" s="5">
        <v>89.4</v>
      </c>
      <c r="G235" s="5">
        <v>89.6</v>
      </c>
      <c r="H235" s="23">
        <v>89.9</v>
      </c>
      <c r="I235" s="5">
        <v>21.6</v>
      </c>
      <c r="J235" s="5">
        <v>27.1</v>
      </c>
      <c r="K235" s="5">
        <v>37.6</v>
      </c>
      <c r="L235" s="5">
        <v>39.299999999999997</v>
      </c>
      <c r="M235" s="5">
        <v>26.2</v>
      </c>
      <c r="N235" s="23">
        <v>29.3</v>
      </c>
      <c r="O235" s="5">
        <v>2.6</v>
      </c>
      <c r="P235" s="5">
        <v>2.2000000000000002</v>
      </c>
      <c r="Q235" s="5">
        <v>5</v>
      </c>
      <c r="R235" s="5">
        <v>6.7</v>
      </c>
      <c r="S235" s="5">
        <v>3.2</v>
      </c>
      <c r="T235" s="23">
        <v>3.1</v>
      </c>
      <c r="U235" s="5">
        <v>49</v>
      </c>
      <c r="V235" s="5">
        <v>57</v>
      </c>
      <c r="W235" s="5">
        <v>52</v>
      </c>
      <c r="X235" s="23">
        <v>51</v>
      </c>
      <c r="Y235" s="5">
        <v>236.5</v>
      </c>
      <c r="Z235" s="5">
        <v>249.5</v>
      </c>
      <c r="AA235" s="5">
        <v>230</v>
      </c>
      <c r="AB235" s="5">
        <v>222.5</v>
      </c>
      <c r="AC235" s="5">
        <v>217.5</v>
      </c>
      <c r="AD235" s="5">
        <v>232</v>
      </c>
      <c r="AE235" s="5">
        <v>193</v>
      </c>
      <c r="AF235" s="5">
        <v>223</v>
      </c>
      <c r="AG235" s="5">
        <v>209.5</v>
      </c>
      <c r="AH235" s="5">
        <v>223</v>
      </c>
      <c r="AI235" s="5">
        <v>219</v>
      </c>
      <c r="AJ235" s="5">
        <v>252</v>
      </c>
      <c r="AK235" s="5">
        <v>235.5</v>
      </c>
      <c r="AL235" s="5">
        <v>257</v>
      </c>
      <c r="AM235" s="5">
        <v>242</v>
      </c>
      <c r="AN235" s="5">
        <v>209.5</v>
      </c>
      <c r="AO235" s="5">
        <v>239</v>
      </c>
      <c r="AP235" s="5">
        <v>243.5</v>
      </c>
      <c r="AQ235" s="27">
        <f t="shared" si="18"/>
        <v>229.66666666666666</v>
      </c>
      <c r="AR235" s="8">
        <f t="shared" si="19"/>
        <v>240</v>
      </c>
      <c r="AS235" s="5">
        <v>125.5</v>
      </c>
      <c r="AT235" s="5">
        <v>235</v>
      </c>
      <c r="AU235" s="5">
        <v>172.5</v>
      </c>
      <c r="AV235" s="5">
        <v>161.5</v>
      </c>
      <c r="AW235" s="27">
        <f t="shared" si="20"/>
        <v>173.625</v>
      </c>
      <c r="AX235" s="8">
        <f t="shared" si="21"/>
        <v>182</v>
      </c>
      <c r="AY235" s="11">
        <f t="shared" si="22"/>
        <v>225.5</v>
      </c>
      <c r="AZ235" s="8">
        <f t="shared" si="23"/>
        <v>233</v>
      </c>
      <c r="BA235" s="31">
        <v>223</v>
      </c>
    </row>
    <row r="236" spans="1:53" x14ac:dyDescent="0.2">
      <c r="A236" s="4" t="s">
        <v>471</v>
      </c>
      <c r="B236" s="4" t="s">
        <v>472</v>
      </c>
      <c r="C236" s="22">
        <v>92.3</v>
      </c>
      <c r="D236" s="5">
        <v>90.9</v>
      </c>
      <c r="E236" s="5">
        <v>93.3</v>
      </c>
      <c r="F236" s="5">
        <v>91.1</v>
      </c>
      <c r="G236" s="5">
        <v>91.2</v>
      </c>
      <c r="H236" s="23">
        <v>90.8</v>
      </c>
      <c r="I236" s="5">
        <v>24.1</v>
      </c>
      <c r="J236" s="5">
        <v>16</v>
      </c>
      <c r="K236" s="5">
        <v>45.9</v>
      </c>
      <c r="L236" s="5">
        <v>35.6</v>
      </c>
      <c r="M236" s="5">
        <v>24.2</v>
      </c>
      <c r="N236" s="23">
        <v>29.6</v>
      </c>
      <c r="O236" s="5">
        <v>3.2</v>
      </c>
      <c r="P236" s="5">
        <v>2.1</v>
      </c>
      <c r="Q236" s="5">
        <v>3.2</v>
      </c>
      <c r="R236" s="5">
        <v>4</v>
      </c>
      <c r="S236" s="5">
        <v>1.6</v>
      </c>
      <c r="T236" s="23">
        <v>1</v>
      </c>
      <c r="U236" s="5">
        <v>53</v>
      </c>
      <c r="V236" s="5">
        <v>44</v>
      </c>
      <c r="W236" s="5">
        <v>65</v>
      </c>
      <c r="X236" s="23">
        <v>50</v>
      </c>
      <c r="Y236" s="5">
        <v>200.5</v>
      </c>
      <c r="Z236" s="5">
        <v>168</v>
      </c>
      <c r="AA236" s="5">
        <v>275.5</v>
      </c>
      <c r="AB236" s="5">
        <v>241</v>
      </c>
      <c r="AC236" s="5">
        <v>245.5</v>
      </c>
      <c r="AD236" s="5">
        <v>248</v>
      </c>
      <c r="AE236" s="5">
        <v>212</v>
      </c>
      <c r="AF236" s="5">
        <v>108</v>
      </c>
      <c r="AG236" s="5">
        <v>258</v>
      </c>
      <c r="AH236" s="5">
        <v>197</v>
      </c>
      <c r="AI236" s="5">
        <v>211</v>
      </c>
      <c r="AJ236" s="5">
        <v>255</v>
      </c>
      <c r="AK236" s="5">
        <v>215</v>
      </c>
      <c r="AL236" s="5">
        <v>262.5</v>
      </c>
      <c r="AM236" s="5">
        <v>273.5</v>
      </c>
      <c r="AN236" s="5">
        <v>262</v>
      </c>
      <c r="AO236" s="5">
        <v>275</v>
      </c>
      <c r="AP236" s="5">
        <v>271.5</v>
      </c>
      <c r="AQ236" s="27">
        <f t="shared" si="18"/>
        <v>232.16666666666666</v>
      </c>
      <c r="AR236" s="8">
        <f t="shared" si="19"/>
        <v>245</v>
      </c>
      <c r="AS236" s="5">
        <v>186.5</v>
      </c>
      <c r="AT236" s="5">
        <v>66.5</v>
      </c>
      <c r="AU236" s="5">
        <v>278.5</v>
      </c>
      <c r="AV236" s="5">
        <v>146</v>
      </c>
      <c r="AW236" s="27">
        <f t="shared" si="20"/>
        <v>169.375</v>
      </c>
      <c r="AX236" s="8">
        <f t="shared" si="21"/>
        <v>174</v>
      </c>
      <c r="AY236" s="11">
        <f t="shared" si="22"/>
        <v>227.25</v>
      </c>
      <c r="AZ236" s="8">
        <f t="shared" si="23"/>
        <v>234</v>
      </c>
      <c r="BA236" s="31">
        <v>253</v>
      </c>
    </row>
    <row r="237" spans="1:53" x14ac:dyDescent="0.2">
      <c r="A237" s="4" t="s">
        <v>469</v>
      </c>
      <c r="B237" s="4" t="s">
        <v>470</v>
      </c>
      <c r="C237" s="22">
        <v>95.7</v>
      </c>
      <c r="D237" s="5">
        <v>95.3</v>
      </c>
      <c r="E237" s="5">
        <v>91.2</v>
      </c>
      <c r="F237" s="5">
        <v>89.2</v>
      </c>
      <c r="G237" s="5">
        <v>90.7</v>
      </c>
      <c r="H237" s="23">
        <v>89.8</v>
      </c>
      <c r="I237" s="5">
        <v>29.1</v>
      </c>
      <c r="J237" s="5">
        <v>28.4</v>
      </c>
      <c r="K237" s="5">
        <v>39</v>
      </c>
      <c r="L237" s="5">
        <v>37.9</v>
      </c>
      <c r="M237" s="5">
        <v>28.9</v>
      </c>
      <c r="N237" s="23">
        <v>18.8</v>
      </c>
      <c r="O237" s="5">
        <v>1.4</v>
      </c>
      <c r="P237" s="5">
        <v>2.2000000000000002</v>
      </c>
      <c r="Q237" s="5">
        <v>3.4</v>
      </c>
      <c r="R237" s="5">
        <v>5.9</v>
      </c>
      <c r="S237" s="5">
        <v>2.1</v>
      </c>
      <c r="T237" s="23">
        <v>3.5</v>
      </c>
      <c r="U237" s="5">
        <v>59</v>
      </c>
      <c r="V237" s="5">
        <v>58</v>
      </c>
      <c r="W237" s="5">
        <v>46</v>
      </c>
      <c r="X237" s="23">
        <v>43</v>
      </c>
      <c r="Y237" s="5">
        <v>266</v>
      </c>
      <c r="Z237" s="5">
        <v>262</v>
      </c>
      <c r="AA237" s="5">
        <v>249.5</v>
      </c>
      <c r="AB237" s="5">
        <v>217.5</v>
      </c>
      <c r="AC237" s="5">
        <v>237</v>
      </c>
      <c r="AD237" s="5">
        <v>229</v>
      </c>
      <c r="AE237" s="5">
        <v>238.5</v>
      </c>
      <c r="AF237" s="5">
        <v>229</v>
      </c>
      <c r="AG237" s="5">
        <v>219.5</v>
      </c>
      <c r="AH237" s="5">
        <v>213</v>
      </c>
      <c r="AI237" s="5">
        <v>235</v>
      </c>
      <c r="AJ237" s="5">
        <v>187</v>
      </c>
      <c r="AK237" s="5">
        <v>276.5</v>
      </c>
      <c r="AL237" s="5">
        <v>257</v>
      </c>
      <c r="AM237" s="5">
        <v>271</v>
      </c>
      <c r="AN237" s="5">
        <v>222.5</v>
      </c>
      <c r="AO237" s="5">
        <v>267.5</v>
      </c>
      <c r="AP237" s="5">
        <v>234</v>
      </c>
      <c r="AQ237" s="27">
        <f t="shared" si="18"/>
        <v>239.52777777777777</v>
      </c>
      <c r="AR237" s="8">
        <f t="shared" si="19"/>
        <v>254</v>
      </c>
      <c r="AS237" s="5">
        <v>254.5</v>
      </c>
      <c r="AT237" s="5">
        <v>245.5</v>
      </c>
      <c r="AU237" s="5">
        <v>66.5</v>
      </c>
      <c r="AV237" s="5">
        <v>55</v>
      </c>
      <c r="AW237" s="27">
        <f t="shared" si="20"/>
        <v>155.375</v>
      </c>
      <c r="AX237" s="8">
        <f t="shared" si="21"/>
        <v>147</v>
      </c>
      <c r="AY237" s="11">
        <f t="shared" si="22"/>
        <v>227.25</v>
      </c>
      <c r="AZ237" s="8">
        <f t="shared" si="23"/>
        <v>234</v>
      </c>
      <c r="BA237" s="31">
        <v>251</v>
      </c>
    </row>
    <row r="238" spans="1:53" x14ac:dyDescent="0.2">
      <c r="A238" s="4" t="s">
        <v>467</v>
      </c>
      <c r="B238" s="4" t="s">
        <v>468</v>
      </c>
      <c r="C238" s="22">
        <v>92.7</v>
      </c>
      <c r="D238" s="5">
        <v>93.4</v>
      </c>
      <c r="E238" s="5">
        <v>87.4</v>
      </c>
      <c r="F238" s="5">
        <v>87.1</v>
      </c>
      <c r="G238" s="5">
        <v>87.1</v>
      </c>
      <c r="H238" s="23">
        <v>87.3</v>
      </c>
      <c r="I238" s="5">
        <v>25.3</v>
      </c>
      <c r="J238" s="5">
        <v>34.700000000000003</v>
      </c>
      <c r="K238" s="5">
        <v>34</v>
      </c>
      <c r="L238" s="5">
        <v>40.799999999999997</v>
      </c>
      <c r="M238" s="5">
        <v>20.100000000000001</v>
      </c>
      <c r="N238" s="23">
        <v>23.3</v>
      </c>
      <c r="O238" s="5">
        <v>4.2</v>
      </c>
      <c r="P238" s="5">
        <v>3.7</v>
      </c>
      <c r="Q238" s="5">
        <v>7.8</v>
      </c>
      <c r="R238" s="5">
        <v>7.6</v>
      </c>
      <c r="S238" s="5">
        <v>4.0999999999999996</v>
      </c>
      <c r="T238" s="23">
        <v>6.1</v>
      </c>
      <c r="U238" s="5">
        <v>60.5</v>
      </c>
      <c r="V238" s="5">
        <v>64</v>
      </c>
      <c r="W238" s="5">
        <v>67</v>
      </c>
      <c r="X238" s="23">
        <v>57</v>
      </c>
      <c r="Y238" s="5">
        <v>209.5</v>
      </c>
      <c r="Z238" s="5">
        <v>220</v>
      </c>
      <c r="AA238" s="5">
        <v>193</v>
      </c>
      <c r="AB238" s="5">
        <v>193.5</v>
      </c>
      <c r="AC238" s="5">
        <v>193.5</v>
      </c>
      <c r="AD238" s="5">
        <v>193</v>
      </c>
      <c r="AE238" s="5">
        <v>219</v>
      </c>
      <c r="AF238" s="5">
        <v>262.5</v>
      </c>
      <c r="AG238" s="5">
        <v>193</v>
      </c>
      <c r="AH238" s="5">
        <v>234.5</v>
      </c>
      <c r="AI238" s="5">
        <v>174</v>
      </c>
      <c r="AJ238" s="5">
        <v>223.5</v>
      </c>
      <c r="AK238" s="5">
        <v>176.5</v>
      </c>
      <c r="AL238" s="5">
        <v>204</v>
      </c>
      <c r="AM238" s="5">
        <v>186</v>
      </c>
      <c r="AN238" s="5">
        <v>191.5</v>
      </c>
      <c r="AO238" s="5">
        <v>214.5</v>
      </c>
      <c r="AP238" s="5">
        <v>157.5</v>
      </c>
      <c r="AQ238" s="27">
        <f t="shared" si="18"/>
        <v>202.16666666666666</v>
      </c>
      <c r="AR238" s="8">
        <f t="shared" si="19"/>
        <v>209</v>
      </c>
      <c r="AS238" s="5">
        <v>268</v>
      </c>
      <c r="AT238" s="5">
        <v>270.5</v>
      </c>
      <c r="AU238" s="5">
        <v>280.5</v>
      </c>
      <c r="AV238" s="5">
        <v>237.5</v>
      </c>
      <c r="AW238" s="27">
        <f t="shared" si="20"/>
        <v>264.125</v>
      </c>
      <c r="AX238" s="8">
        <f t="shared" si="21"/>
        <v>283</v>
      </c>
      <c r="AY238" s="11">
        <f t="shared" si="22"/>
        <v>227.5</v>
      </c>
      <c r="AZ238" s="8">
        <f t="shared" si="23"/>
        <v>236</v>
      </c>
      <c r="BA238" s="31">
        <v>234</v>
      </c>
    </row>
    <row r="239" spans="1:53" x14ac:dyDescent="0.2">
      <c r="A239" s="4" t="s">
        <v>473</v>
      </c>
      <c r="B239" s="4" t="s">
        <v>474</v>
      </c>
      <c r="C239" s="22">
        <v>95.9</v>
      </c>
      <c r="D239" s="5">
        <v>97.4</v>
      </c>
      <c r="E239" s="5">
        <v>93.9</v>
      </c>
      <c r="F239" s="5">
        <v>91.8</v>
      </c>
      <c r="G239" s="5">
        <v>76.2</v>
      </c>
      <c r="H239" s="23">
        <v>87.5</v>
      </c>
      <c r="I239" s="5">
        <v>21.2</v>
      </c>
      <c r="J239" s="5">
        <v>22.9</v>
      </c>
      <c r="K239" s="5">
        <v>39.5</v>
      </c>
      <c r="L239" s="5">
        <v>38.1</v>
      </c>
      <c r="M239" s="5">
        <v>14.3</v>
      </c>
      <c r="N239" s="23">
        <v>6.7</v>
      </c>
      <c r="O239" s="5">
        <v>0</v>
      </c>
      <c r="P239" s="5">
        <v>0</v>
      </c>
      <c r="Q239" s="5">
        <v>2.2999999999999998</v>
      </c>
      <c r="R239" s="5">
        <v>5.2</v>
      </c>
      <c r="S239" s="5">
        <v>9.5</v>
      </c>
      <c r="T239" s="23">
        <v>3.3</v>
      </c>
      <c r="U239" s="5">
        <v>51</v>
      </c>
      <c r="V239" s="5">
        <v>64</v>
      </c>
      <c r="W239" s="5">
        <v>79</v>
      </c>
      <c r="X239" s="23">
        <v>57</v>
      </c>
      <c r="Y239" s="5">
        <v>272</v>
      </c>
      <c r="Z239" s="5">
        <v>284</v>
      </c>
      <c r="AA239" s="5">
        <v>280</v>
      </c>
      <c r="AB239" s="5">
        <v>256.5</v>
      </c>
      <c r="AC239" s="5">
        <v>47</v>
      </c>
      <c r="AD239" s="5">
        <v>197</v>
      </c>
      <c r="AE239" s="5">
        <v>189.5</v>
      </c>
      <c r="AF239" s="5">
        <v>188.5</v>
      </c>
      <c r="AG239" s="5">
        <v>222</v>
      </c>
      <c r="AH239" s="5">
        <v>214.5</v>
      </c>
      <c r="AI239" s="5">
        <v>90.5</v>
      </c>
      <c r="AJ239" s="5">
        <v>33</v>
      </c>
      <c r="AK239" s="5">
        <v>288.5</v>
      </c>
      <c r="AL239" s="5">
        <v>289.5</v>
      </c>
      <c r="AM239" s="5">
        <v>283.5</v>
      </c>
      <c r="AN239" s="5">
        <v>237.5</v>
      </c>
      <c r="AO239" s="5">
        <v>87</v>
      </c>
      <c r="AP239" s="5">
        <v>240</v>
      </c>
      <c r="AQ239" s="27">
        <f t="shared" si="18"/>
        <v>205.58333333333334</v>
      </c>
      <c r="AR239" s="8">
        <f t="shared" si="19"/>
        <v>216</v>
      </c>
      <c r="AS239" s="5">
        <v>155.5</v>
      </c>
      <c r="AT239" s="5">
        <v>270.5</v>
      </c>
      <c r="AU239" s="5">
        <v>288</v>
      </c>
      <c r="AV239" s="5">
        <v>237.5</v>
      </c>
      <c r="AW239" s="27">
        <f t="shared" si="20"/>
        <v>237.875</v>
      </c>
      <c r="AX239" s="8">
        <f t="shared" si="21"/>
        <v>263</v>
      </c>
      <c r="AY239" s="11">
        <f t="shared" si="22"/>
        <v>227.75</v>
      </c>
      <c r="AZ239" s="8">
        <f t="shared" si="23"/>
        <v>237</v>
      </c>
      <c r="BA239" s="31">
        <v>193</v>
      </c>
    </row>
    <row r="240" spans="1:53" x14ac:dyDescent="0.2">
      <c r="A240" s="4" t="s">
        <v>475</v>
      </c>
      <c r="B240" s="4" t="s">
        <v>476</v>
      </c>
      <c r="C240" s="22">
        <v>94.3</v>
      </c>
      <c r="D240" s="5">
        <v>94.2</v>
      </c>
      <c r="E240" s="5">
        <v>90.8</v>
      </c>
      <c r="F240" s="5">
        <v>89.6</v>
      </c>
      <c r="G240" s="5">
        <v>89.7</v>
      </c>
      <c r="H240" s="23">
        <v>88.6</v>
      </c>
      <c r="I240" s="5">
        <v>30.9</v>
      </c>
      <c r="J240" s="5">
        <v>31.5</v>
      </c>
      <c r="K240" s="5">
        <v>45.1</v>
      </c>
      <c r="L240" s="5">
        <v>44.4</v>
      </c>
      <c r="M240" s="5">
        <v>28.7</v>
      </c>
      <c r="N240" s="23">
        <v>22.2</v>
      </c>
      <c r="O240" s="5">
        <v>2.9</v>
      </c>
      <c r="P240" s="5">
        <v>3.4</v>
      </c>
      <c r="Q240" s="5">
        <v>5.6</v>
      </c>
      <c r="R240" s="5">
        <v>6.7</v>
      </c>
      <c r="S240" s="5">
        <v>3.6</v>
      </c>
      <c r="T240" s="23">
        <v>4.5999999999999996</v>
      </c>
      <c r="U240" s="5">
        <v>54</v>
      </c>
      <c r="V240" s="5">
        <v>51</v>
      </c>
      <c r="W240" s="5">
        <v>53</v>
      </c>
      <c r="X240" s="23">
        <v>51</v>
      </c>
      <c r="Y240" s="5">
        <v>239.5</v>
      </c>
      <c r="Z240" s="5">
        <v>234.5</v>
      </c>
      <c r="AA240" s="5">
        <v>243</v>
      </c>
      <c r="AB240" s="5">
        <v>226</v>
      </c>
      <c r="AC240" s="5">
        <v>220</v>
      </c>
      <c r="AD240" s="5">
        <v>212</v>
      </c>
      <c r="AE240" s="5">
        <v>250</v>
      </c>
      <c r="AF240" s="5">
        <v>243</v>
      </c>
      <c r="AG240" s="5">
        <v>252.5</v>
      </c>
      <c r="AH240" s="5">
        <v>250</v>
      </c>
      <c r="AI240" s="5">
        <v>233.5</v>
      </c>
      <c r="AJ240" s="5">
        <v>214.5</v>
      </c>
      <c r="AK240" s="5">
        <v>227.5</v>
      </c>
      <c r="AL240" s="5">
        <v>220.5</v>
      </c>
      <c r="AM240" s="5">
        <v>226</v>
      </c>
      <c r="AN240" s="5">
        <v>209.5</v>
      </c>
      <c r="AO240" s="5">
        <v>227.5</v>
      </c>
      <c r="AP240" s="5">
        <v>191.5</v>
      </c>
      <c r="AQ240" s="27">
        <f t="shared" si="18"/>
        <v>228.94444444444446</v>
      </c>
      <c r="AR240" s="8">
        <f t="shared" si="19"/>
        <v>239</v>
      </c>
      <c r="AS240" s="5">
        <v>206.5</v>
      </c>
      <c r="AT240" s="5">
        <v>161</v>
      </c>
      <c r="AU240" s="5">
        <v>187.5</v>
      </c>
      <c r="AV240" s="5">
        <v>161.5</v>
      </c>
      <c r="AW240" s="27">
        <f t="shared" si="20"/>
        <v>179.125</v>
      </c>
      <c r="AX240" s="8">
        <f t="shared" si="21"/>
        <v>196</v>
      </c>
      <c r="AY240" s="11">
        <f t="shared" si="22"/>
        <v>228.25</v>
      </c>
      <c r="AZ240" s="8">
        <f t="shared" si="23"/>
        <v>238</v>
      </c>
      <c r="BA240" s="32">
        <v>261</v>
      </c>
    </row>
    <row r="241" spans="1:53" x14ac:dyDescent="0.2">
      <c r="A241" s="4" t="s">
        <v>477</v>
      </c>
      <c r="B241" s="4" t="s">
        <v>478</v>
      </c>
      <c r="C241" s="22">
        <v>94.1</v>
      </c>
      <c r="D241" s="5">
        <v>94.8</v>
      </c>
      <c r="E241" s="5">
        <v>90.4</v>
      </c>
      <c r="F241" s="5">
        <v>89.7</v>
      </c>
      <c r="G241" s="5">
        <v>92.8</v>
      </c>
      <c r="H241" s="23">
        <v>89.6</v>
      </c>
      <c r="I241" s="5">
        <v>30.7</v>
      </c>
      <c r="J241" s="5">
        <v>32.700000000000003</v>
      </c>
      <c r="K241" s="5">
        <v>42.3</v>
      </c>
      <c r="L241" s="5">
        <v>40.1</v>
      </c>
      <c r="M241" s="5">
        <v>25.2</v>
      </c>
      <c r="N241" s="23">
        <v>26.8</v>
      </c>
      <c r="O241" s="5">
        <v>2.6</v>
      </c>
      <c r="P241" s="5">
        <v>2.8</v>
      </c>
      <c r="Q241" s="5">
        <v>4.5999999999999996</v>
      </c>
      <c r="R241" s="5">
        <v>5.7</v>
      </c>
      <c r="S241" s="5">
        <v>2.9</v>
      </c>
      <c r="T241" s="23">
        <v>4.9000000000000004</v>
      </c>
      <c r="U241" s="5">
        <v>58.5</v>
      </c>
      <c r="V241" s="5">
        <v>56</v>
      </c>
      <c r="W241" s="5">
        <v>50</v>
      </c>
      <c r="X241" s="23">
        <v>44</v>
      </c>
      <c r="Y241" s="5">
        <v>233</v>
      </c>
      <c r="Z241" s="5">
        <v>253</v>
      </c>
      <c r="AA241" s="5">
        <v>233.5</v>
      </c>
      <c r="AB241" s="5">
        <v>227.5</v>
      </c>
      <c r="AC241" s="5">
        <v>267.5</v>
      </c>
      <c r="AD241" s="5">
        <v>226.5</v>
      </c>
      <c r="AE241" s="5">
        <v>248.5</v>
      </c>
      <c r="AF241" s="5">
        <v>250</v>
      </c>
      <c r="AG241" s="5">
        <v>238</v>
      </c>
      <c r="AH241" s="5">
        <v>230</v>
      </c>
      <c r="AI241" s="5">
        <v>213</v>
      </c>
      <c r="AJ241" s="5">
        <v>238.5</v>
      </c>
      <c r="AK241" s="5">
        <v>235.5</v>
      </c>
      <c r="AL241" s="5">
        <v>237</v>
      </c>
      <c r="AM241" s="5">
        <v>249.5</v>
      </c>
      <c r="AN241" s="5">
        <v>229.5</v>
      </c>
      <c r="AO241" s="5">
        <v>247</v>
      </c>
      <c r="AP241" s="5">
        <v>182</v>
      </c>
      <c r="AQ241" s="27">
        <f t="shared" si="18"/>
        <v>235.52777777777777</v>
      </c>
      <c r="AR241" s="8">
        <f t="shared" si="19"/>
        <v>248</v>
      </c>
      <c r="AS241" s="5">
        <v>250</v>
      </c>
      <c r="AT241" s="5">
        <v>225</v>
      </c>
      <c r="AU241" s="5">
        <v>133.5</v>
      </c>
      <c r="AV241" s="5">
        <v>64</v>
      </c>
      <c r="AW241" s="27">
        <f t="shared" si="20"/>
        <v>168.125</v>
      </c>
      <c r="AX241" s="8">
        <f t="shared" si="21"/>
        <v>172</v>
      </c>
      <c r="AY241" s="11">
        <f t="shared" si="22"/>
        <v>229</v>
      </c>
      <c r="AZ241" s="8">
        <f t="shared" si="23"/>
        <v>239</v>
      </c>
      <c r="BA241" s="31">
        <v>237</v>
      </c>
    </row>
    <row r="242" spans="1:53" x14ac:dyDescent="0.2">
      <c r="A242" s="4" t="s">
        <v>479</v>
      </c>
      <c r="B242" s="4" t="s">
        <v>480</v>
      </c>
      <c r="C242" s="22">
        <v>93.6</v>
      </c>
      <c r="D242" s="5">
        <v>93.4</v>
      </c>
      <c r="E242" s="5">
        <v>89.5</v>
      </c>
      <c r="F242" s="5">
        <v>89.4</v>
      </c>
      <c r="G242" s="5">
        <v>86.8</v>
      </c>
      <c r="H242" s="23">
        <v>87.4</v>
      </c>
      <c r="I242" s="5">
        <v>29.7</v>
      </c>
      <c r="J242" s="5">
        <v>33.9</v>
      </c>
      <c r="K242" s="5">
        <v>44.5</v>
      </c>
      <c r="L242" s="5">
        <v>46.3</v>
      </c>
      <c r="M242" s="5">
        <v>22.2</v>
      </c>
      <c r="N242" s="23">
        <v>23.5</v>
      </c>
      <c r="O242" s="5">
        <v>3.5</v>
      </c>
      <c r="P242" s="5">
        <v>3.4</v>
      </c>
      <c r="Q242" s="5">
        <v>7.2</v>
      </c>
      <c r="R242" s="5">
        <v>7.5</v>
      </c>
      <c r="S242" s="5">
        <v>6.9</v>
      </c>
      <c r="T242" s="23">
        <v>4.2</v>
      </c>
      <c r="U242" s="5">
        <v>61</v>
      </c>
      <c r="V242" s="5">
        <v>57</v>
      </c>
      <c r="W242" s="5">
        <v>54</v>
      </c>
      <c r="X242" s="23">
        <v>53</v>
      </c>
      <c r="Y242" s="5">
        <v>222.5</v>
      </c>
      <c r="Z242" s="5">
        <v>220</v>
      </c>
      <c r="AA242" s="5">
        <v>221</v>
      </c>
      <c r="AB242" s="5">
        <v>222.5</v>
      </c>
      <c r="AC242" s="5">
        <v>189</v>
      </c>
      <c r="AD242" s="5">
        <v>195</v>
      </c>
      <c r="AE242" s="5">
        <v>242</v>
      </c>
      <c r="AF242" s="5">
        <v>259</v>
      </c>
      <c r="AG242" s="5">
        <v>249</v>
      </c>
      <c r="AH242" s="5">
        <v>255.5</v>
      </c>
      <c r="AI242" s="5">
        <v>195</v>
      </c>
      <c r="AJ242" s="5">
        <v>225.5</v>
      </c>
      <c r="AK242" s="5">
        <v>198.5</v>
      </c>
      <c r="AL242" s="5">
        <v>220.5</v>
      </c>
      <c r="AM242" s="5">
        <v>197.5</v>
      </c>
      <c r="AN242" s="5">
        <v>196</v>
      </c>
      <c r="AO242" s="5">
        <v>142.5</v>
      </c>
      <c r="AP242" s="5">
        <v>208</v>
      </c>
      <c r="AQ242" s="27">
        <f t="shared" si="18"/>
        <v>214.38888888888889</v>
      </c>
      <c r="AR242" s="8">
        <f t="shared" si="19"/>
        <v>221</v>
      </c>
      <c r="AS242" s="5">
        <v>271.5</v>
      </c>
      <c r="AT242" s="5">
        <v>235</v>
      </c>
      <c r="AU242" s="5">
        <v>203</v>
      </c>
      <c r="AV242" s="5">
        <v>192.5</v>
      </c>
      <c r="AW242" s="27">
        <f t="shared" si="20"/>
        <v>225.5</v>
      </c>
      <c r="AX242" s="8">
        <f t="shared" si="21"/>
        <v>254</v>
      </c>
      <c r="AY242" s="11">
        <f t="shared" si="22"/>
        <v>229.25</v>
      </c>
      <c r="AZ242" s="8">
        <f t="shared" si="23"/>
        <v>240</v>
      </c>
      <c r="BA242" s="31">
        <v>238</v>
      </c>
    </row>
    <row r="243" spans="1:53" x14ac:dyDescent="0.2">
      <c r="A243" s="4" t="s">
        <v>483</v>
      </c>
      <c r="B243" s="4" t="s">
        <v>484</v>
      </c>
      <c r="C243" s="22">
        <v>91.6</v>
      </c>
      <c r="D243" s="5">
        <v>92.6</v>
      </c>
      <c r="E243" s="5">
        <v>89.2</v>
      </c>
      <c r="F243" s="5">
        <v>91</v>
      </c>
      <c r="G243" s="5">
        <v>94.6</v>
      </c>
      <c r="H243" s="23">
        <v>96.7</v>
      </c>
      <c r="I243" s="5">
        <v>18.899999999999999</v>
      </c>
      <c r="J243" s="5">
        <v>25.9</v>
      </c>
      <c r="K243" s="5">
        <v>44.6</v>
      </c>
      <c r="L243" s="5">
        <v>34.6</v>
      </c>
      <c r="M243" s="5">
        <v>30.4</v>
      </c>
      <c r="N243" s="23">
        <v>39.1</v>
      </c>
      <c r="O243" s="5">
        <v>2.7</v>
      </c>
      <c r="P243" s="5">
        <v>3.7</v>
      </c>
      <c r="Q243" s="5">
        <v>8.1</v>
      </c>
      <c r="R243" s="5">
        <v>2.5</v>
      </c>
      <c r="S243" s="5">
        <v>0</v>
      </c>
      <c r="T243" s="23"/>
      <c r="U243" s="5">
        <v>43.5</v>
      </c>
      <c r="V243" s="5">
        <v>56</v>
      </c>
      <c r="W243" s="5">
        <v>51.5</v>
      </c>
      <c r="X243" s="23">
        <v>63.5</v>
      </c>
      <c r="Y243" s="5">
        <v>185.5</v>
      </c>
      <c r="Z243" s="5">
        <v>205</v>
      </c>
      <c r="AA243" s="5">
        <v>215.5</v>
      </c>
      <c r="AB243" s="5">
        <v>240</v>
      </c>
      <c r="AC243" s="5">
        <v>281.5</v>
      </c>
      <c r="AD243" s="5">
        <v>288</v>
      </c>
      <c r="AE243" s="5">
        <v>152.5</v>
      </c>
      <c r="AF243" s="5">
        <v>214</v>
      </c>
      <c r="AG243" s="5">
        <v>250</v>
      </c>
      <c r="AH243" s="5">
        <v>192.5</v>
      </c>
      <c r="AI243" s="5">
        <v>247</v>
      </c>
      <c r="AJ243" s="5">
        <v>283</v>
      </c>
      <c r="AK243" s="5">
        <v>231.5</v>
      </c>
      <c r="AL243" s="5">
        <v>204</v>
      </c>
      <c r="AM243" s="5">
        <v>175</v>
      </c>
      <c r="AN243" s="5">
        <v>285.5</v>
      </c>
      <c r="AO243" s="5">
        <v>287</v>
      </c>
      <c r="AP243" s="5"/>
      <c r="AQ243" s="27">
        <f t="shared" si="18"/>
        <v>231.61764705882354</v>
      </c>
      <c r="AR243" s="8">
        <f t="shared" si="19"/>
        <v>242</v>
      </c>
      <c r="AS243" s="5">
        <v>50</v>
      </c>
      <c r="AT243" s="5">
        <v>225</v>
      </c>
      <c r="AU243" s="5">
        <v>164</v>
      </c>
      <c r="AV243" s="5">
        <v>271</v>
      </c>
      <c r="AW243" s="27">
        <f t="shared" si="20"/>
        <v>177.5</v>
      </c>
      <c r="AX243" s="8">
        <f t="shared" si="21"/>
        <v>194</v>
      </c>
      <c r="AY243" s="11">
        <f t="shared" si="22"/>
        <v>230</v>
      </c>
      <c r="AZ243" s="8">
        <f t="shared" si="23"/>
        <v>241</v>
      </c>
      <c r="BA243" s="31">
        <v>229</v>
      </c>
    </row>
    <row r="244" spans="1:53" x14ac:dyDescent="0.2">
      <c r="A244" s="4" t="s">
        <v>481</v>
      </c>
      <c r="B244" s="4" t="s">
        <v>482</v>
      </c>
      <c r="C244" s="22">
        <v>96.2</v>
      </c>
      <c r="D244" s="5">
        <v>95.8</v>
      </c>
      <c r="E244" s="5">
        <v>91.4</v>
      </c>
      <c r="F244" s="5">
        <v>93.6</v>
      </c>
      <c r="G244" s="5">
        <v>88.5</v>
      </c>
      <c r="H244" s="23">
        <v>90</v>
      </c>
      <c r="I244" s="5">
        <v>38.4</v>
      </c>
      <c r="J244" s="5">
        <v>37.200000000000003</v>
      </c>
      <c r="K244" s="5">
        <v>45.2</v>
      </c>
      <c r="L244" s="5">
        <v>45.7</v>
      </c>
      <c r="M244" s="5">
        <v>25.4</v>
      </c>
      <c r="N244" s="23">
        <v>26.4</v>
      </c>
      <c r="O244" s="5">
        <v>1.4</v>
      </c>
      <c r="P244" s="5">
        <v>2.2000000000000002</v>
      </c>
      <c r="Q244" s="5">
        <v>5.4</v>
      </c>
      <c r="R244" s="5">
        <v>4.2</v>
      </c>
      <c r="S244" s="5">
        <v>3.5</v>
      </c>
      <c r="T244" s="23">
        <v>3.2</v>
      </c>
      <c r="U244" s="5">
        <v>51</v>
      </c>
      <c r="V244" s="5">
        <v>49</v>
      </c>
      <c r="W244" s="5">
        <v>48</v>
      </c>
      <c r="X244" s="23">
        <v>49</v>
      </c>
      <c r="Y244" s="5">
        <v>277.5</v>
      </c>
      <c r="Z244" s="5">
        <v>266.5</v>
      </c>
      <c r="AA244" s="5">
        <v>253</v>
      </c>
      <c r="AB244" s="5">
        <v>278.5</v>
      </c>
      <c r="AC244" s="5">
        <v>205.5</v>
      </c>
      <c r="AD244" s="5">
        <v>236</v>
      </c>
      <c r="AE244" s="5">
        <v>278.5</v>
      </c>
      <c r="AF244" s="5">
        <v>273</v>
      </c>
      <c r="AG244" s="5">
        <v>255</v>
      </c>
      <c r="AH244" s="5">
        <v>252</v>
      </c>
      <c r="AI244" s="5">
        <v>215</v>
      </c>
      <c r="AJ244" s="5">
        <v>237</v>
      </c>
      <c r="AK244" s="5">
        <v>276.5</v>
      </c>
      <c r="AL244" s="5">
        <v>257</v>
      </c>
      <c r="AM244" s="5">
        <v>230.5</v>
      </c>
      <c r="AN244" s="5">
        <v>257.5</v>
      </c>
      <c r="AO244" s="5">
        <v>232</v>
      </c>
      <c r="AP244" s="5">
        <v>241.5</v>
      </c>
      <c r="AQ244" s="27">
        <f t="shared" si="18"/>
        <v>251.25</v>
      </c>
      <c r="AR244" s="8">
        <f t="shared" si="19"/>
        <v>268</v>
      </c>
      <c r="AS244" s="5">
        <v>155.5</v>
      </c>
      <c r="AT244" s="5">
        <v>124.5</v>
      </c>
      <c r="AU244" s="5">
        <v>99</v>
      </c>
      <c r="AV244" s="5">
        <v>134.5</v>
      </c>
      <c r="AW244" s="27">
        <f t="shared" si="20"/>
        <v>128.375</v>
      </c>
      <c r="AX244" s="8">
        <f t="shared" si="21"/>
        <v>116</v>
      </c>
      <c r="AY244" s="11">
        <f t="shared" si="22"/>
        <v>230</v>
      </c>
      <c r="AZ244" s="8">
        <f t="shared" si="23"/>
        <v>241</v>
      </c>
      <c r="BA244" s="31">
        <v>250</v>
      </c>
    </row>
    <row r="245" spans="1:53" x14ac:dyDescent="0.2">
      <c r="A245" s="4" t="s">
        <v>485</v>
      </c>
      <c r="B245" s="4" t="s">
        <v>486</v>
      </c>
      <c r="C245" s="22">
        <v>93.9</v>
      </c>
      <c r="D245" s="5">
        <v>94.2</v>
      </c>
      <c r="E245" s="5">
        <v>89.6</v>
      </c>
      <c r="F245" s="5">
        <v>90.1</v>
      </c>
      <c r="G245" s="5">
        <v>89.9</v>
      </c>
      <c r="H245" s="23">
        <v>90.2</v>
      </c>
      <c r="I245" s="5">
        <v>27.3</v>
      </c>
      <c r="J245" s="5">
        <v>27.8</v>
      </c>
      <c r="K245" s="5">
        <v>39.9</v>
      </c>
      <c r="L245" s="5">
        <v>40.799999999999997</v>
      </c>
      <c r="M245" s="5">
        <v>26.4</v>
      </c>
      <c r="N245" s="23">
        <v>19.5</v>
      </c>
      <c r="O245" s="5">
        <v>3.4</v>
      </c>
      <c r="P245" s="5">
        <v>3.7</v>
      </c>
      <c r="Q245" s="5">
        <v>6.8</v>
      </c>
      <c r="R245" s="5">
        <v>6.6</v>
      </c>
      <c r="S245" s="5">
        <v>3.5</v>
      </c>
      <c r="T245" s="23">
        <v>4.5999999999999996</v>
      </c>
      <c r="U245" s="5">
        <v>55</v>
      </c>
      <c r="V245" s="5">
        <v>53</v>
      </c>
      <c r="W245" s="5">
        <v>55</v>
      </c>
      <c r="X245" s="23">
        <v>52</v>
      </c>
      <c r="Y245" s="5">
        <v>229</v>
      </c>
      <c r="Z245" s="5">
        <v>234.5</v>
      </c>
      <c r="AA245" s="5">
        <v>223.5</v>
      </c>
      <c r="AB245" s="5">
        <v>231</v>
      </c>
      <c r="AC245" s="5">
        <v>223.5</v>
      </c>
      <c r="AD245" s="5">
        <v>242.5</v>
      </c>
      <c r="AE245" s="5">
        <v>229.5</v>
      </c>
      <c r="AF245" s="5">
        <v>226</v>
      </c>
      <c r="AG245" s="5">
        <v>224</v>
      </c>
      <c r="AH245" s="5">
        <v>234.5</v>
      </c>
      <c r="AI245" s="5">
        <v>221.5</v>
      </c>
      <c r="AJ245" s="5">
        <v>193</v>
      </c>
      <c r="AK245" s="5">
        <v>204</v>
      </c>
      <c r="AL245" s="5">
        <v>204</v>
      </c>
      <c r="AM245" s="5">
        <v>205.5</v>
      </c>
      <c r="AN245" s="5">
        <v>212.5</v>
      </c>
      <c r="AO245" s="5">
        <v>232</v>
      </c>
      <c r="AP245" s="5">
        <v>191.5</v>
      </c>
      <c r="AQ245" s="27">
        <f t="shared" si="18"/>
        <v>220.11111111111111</v>
      </c>
      <c r="AR245" s="8">
        <f t="shared" si="19"/>
        <v>232</v>
      </c>
      <c r="AS245" s="5">
        <v>223.5</v>
      </c>
      <c r="AT245" s="5">
        <v>185.5</v>
      </c>
      <c r="AU245" s="5">
        <v>216.5</v>
      </c>
      <c r="AV245" s="5">
        <v>176.5</v>
      </c>
      <c r="AW245" s="27">
        <f t="shared" si="20"/>
        <v>200.5</v>
      </c>
      <c r="AX245" s="8">
        <f t="shared" si="21"/>
        <v>226</v>
      </c>
      <c r="AY245" s="11">
        <f t="shared" si="22"/>
        <v>230.5</v>
      </c>
      <c r="AZ245" s="8">
        <f t="shared" si="23"/>
        <v>243</v>
      </c>
      <c r="BA245" s="31">
        <v>231</v>
      </c>
    </row>
    <row r="246" spans="1:53" x14ac:dyDescent="0.2">
      <c r="A246" s="4" t="s">
        <v>489</v>
      </c>
      <c r="B246" s="4" t="s">
        <v>490</v>
      </c>
      <c r="C246" s="22">
        <v>95.9</v>
      </c>
      <c r="D246" s="5">
        <v>94.2</v>
      </c>
      <c r="E246" s="5">
        <v>93.6</v>
      </c>
      <c r="F246" s="5">
        <v>91.2</v>
      </c>
      <c r="G246" s="5">
        <v>91.1</v>
      </c>
      <c r="H246" s="23">
        <v>89.1</v>
      </c>
      <c r="I246" s="5">
        <v>35.700000000000003</v>
      </c>
      <c r="J246" s="5">
        <v>32.5</v>
      </c>
      <c r="K246" s="5">
        <v>51.8</v>
      </c>
      <c r="L246" s="5">
        <v>42.4</v>
      </c>
      <c r="M246" s="5">
        <v>34.5</v>
      </c>
      <c r="N246" s="23">
        <v>27.2</v>
      </c>
      <c r="O246" s="5">
        <v>2.2999999999999998</v>
      </c>
      <c r="P246" s="5">
        <v>2.8</v>
      </c>
      <c r="Q246" s="5">
        <v>3.7</v>
      </c>
      <c r="R246" s="5">
        <v>4.8</v>
      </c>
      <c r="S246" s="5">
        <v>3.9</v>
      </c>
      <c r="T246" s="23">
        <v>3.8</v>
      </c>
      <c r="U246" s="5">
        <v>55</v>
      </c>
      <c r="V246" s="5">
        <v>44</v>
      </c>
      <c r="W246" s="5">
        <v>57</v>
      </c>
      <c r="X246" s="23">
        <v>39</v>
      </c>
      <c r="Y246" s="5">
        <v>272</v>
      </c>
      <c r="Z246" s="5">
        <v>234.5</v>
      </c>
      <c r="AA246" s="5">
        <v>277</v>
      </c>
      <c r="AB246" s="5">
        <v>243.5</v>
      </c>
      <c r="AC246" s="5">
        <v>243.5</v>
      </c>
      <c r="AD246" s="5">
        <v>217.5</v>
      </c>
      <c r="AE246" s="5">
        <v>270.5</v>
      </c>
      <c r="AF246" s="5">
        <v>249</v>
      </c>
      <c r="AG246" s="5">
        <v>274</v>
      </c>
      <c r="AH246" s="5">
        <v>240</v>
      </c>
      <c r="AI246" s="5">
        <v>267</v>
      </c>
      <c r="AJ246" s="5">
        <v>241</v>
      </c>
      <c r="AK246" s="5">
        <v>245</v>
      </c>
      <c r="AL246" s="5">
        <v>237</v>
      </c>
      <c r="AM246" s="5">
        <v>266.5</v>
      </c>
      <c r="AN246" s="5">
        <v>245.5</v>
      </c>
      <c r="AO246" s="5">
        <v>218.5</v>
      </c>
      <c r="AP246" s="5">
        <v>227</v>
      </c>
      <c r="AQ246" s="27">
        <f t="shared" si="18"/>
        <v>248.27777777777777</v>
      </c>
      <c r="AR246" s="8">
        <f t="shared" si="19"/>
        <v>265</v>
      </c>
      <c r="AS246" s="5">
        <v>223.5</v>
      </c>
      <c r="AT246" s="5">
        <v>66.5</v>
      </c>
      <c r="AU246" s="5">
        <v>236.5</v>
      </c>
      <c r="AV246" s="5">
        <v>29</v>
      </c>
      <c r="AW246" s="27">
        <f t="shared" si="20"/>
        <v>138.875</v>
      </c>
      <c r="AX246" s="8">
        <f t="shared" si="21"/>
        <v>133</v>
      </c>
      <c r="AY246" s="11">
        <f t="shared" si="22"/>
        <v>232</v>
      </c>
      <c r="AZ246" s="8">
        <f t="shared" si="23"/>
        <v>244</v>
      </c>
      <c r="BA246" s="31">
        <v>268</v>
      </c>
    </row>
    <row r="247" spans="1:53" x14ac:dyDescent="0.2">
      <c r="A247" s="4" t="s">
        <v>491</v>
      </c>
      <c r="B247" s="4" t="s">
        <v>492</v>
      </c>
      <c r="C247" s="22">
        <v>92.7</v>
      </c>
      <c r="D247" s="5">
        <v>90.3</v>
      </c>
      <c r="E247" s="5">
        <v>90.6</v>
      </c>
      <c r="F247" s="5">
        <v>90.3</v>
      </c>
      <c r="G247" s="5">
        <v>92</v>
      </c>
      <c r="H247" s="23">
        <v>90.1</v>
      </c>
      <c r="I247" s="5">
        <v>27.5</v>
      </c>
      <c r="J247" s="5">
        <v>16.2</v>
      </c>
      <c r="K247" s="5">
        <v>35.200000000000003</v>
      </c>
      <c r="L247" s="5">
        <v>29.7</v>
      </c>
      <c r="M247" s="5">
        <v>33.299999999999997</v>
      </c>
      <c r="N247" s="23">
        <v>18.5</v>
      </c>
      <c r="O247" s="5">
        <v>3</v>
      </c>
      <c r="P247" s="5">
        <v>3.6</v>
      </c>
      <c r="Q247" s="5">
        <v>3.7</v>
      </c>
      <c r="R247" s="5">
        <v>4</v>
      </c>
      <c r="S247" s="5">
        <v>2.7</v>
      </c>
      <c r="T247" s="23">
        <v>3.7</v>
      </c>
      <c r="U247" s="5">
        <v>64</v>
      </c>
      <c r="V247" s="5">
        <v>44</v>
      </c>
      <c r="W247" s="5">
        <v>61</v>
      </c>
      <c r="X247" s="23">
        <v>70</v>
      </c>
      <c r="Y247" s="5">
        <v>209.5</v>
      </c>
      <c r="Z247" s="5">
        <v>156</v>
      </c>
      <c r="AA247" s="5">
        <v>238.5</v>
      </c>
      <c r="AB247" s="5">
        <v>233.5</v>
      </c>
      <c r="AC247" s="5">
        <v>258.5</v>
      </c>
      <c r="AD247" s="5">
        <v>239</v>
      </c>
      <c r="AE247" s="5">
        <v>233</v>
      </c>
      <c r="AF247" s="5">
        <v>110.5</v>
      </c>
      <c r="AG247" s="5">
        <v>198.5</v>
      </c>
      <c r="AH247" s="5">
        <v>159.5</v>
      </c>
      <c r="AI247" s="5">
        <v>261.5</v>
      </c>
      <c r="AJ247" s="5">
        <v>186</v>
      </c>
      <c r="AK247" s="5">
        <v>224</v>
      </c>
      <c r="AL247" s="5">
        <v>209.5</v>
      </c>
      <c r="AM247" s="5">
        <v>266.5</v>
      </c>
      <c r="AN247" s="5">
        <v>262</v>
      </c>
      <c r="AO247" s="5">
        <v>252.5</v>
      </c>
      <c r="AP247" s="5">
        <v>229.5</v>
      </c>
      <c r="AQ247" s="27">
        <f t="shared" si="18"/>
        <v>218.22222222222223</v>
      </c>
      <c r="AR247" s="8">
        <f t="shared" si="19"/>
        <v>227</v>
      </c>
      <c r="AS247" s="5">
        <v>280.5</v>
      </c>
      <c r="AT247" s="5">
        <v>66.5</v>
      </c>
      <c r="AU247" s="5">
        <v>264</v>
      </c>
      <c r="AV247" s="5">
        <v>283.5</v>
      </c>
      <c r="AW247" s="27">
        <f t="shared" si="20"/>
        <v>223.625</v>
      </c>
      <c r="AX247" s="8">
        <f t="shared" si="21"/>
        <v>251</v>
      </c>
      <c r="AY247" s="11">
        <f t="shared" si="22"/>
        <v>233</v>
      </c>
      <c r="AZ247" s="8">
        <f t="shared" si="23"/>
        <v>245</v>
      </c>
      <c r="BA247" s="31">
        <v>269</v>
      </c>
    </row>
    <row r="248" spans="1:53" x14ac:dyDescent="0.2">
      <c r="A248" s="4" t="s">
        <v>487</v>
      </c>
      <c r="B248" s="4" t="s">
        <v>488</v>
      </c>
      <c r="C248" s="22">
        <v>95.9</v>
      </c>
      <c r="D248" s="5">
        <v>96</v>
      </c>
      <c r="E248" s="5">
        <v>88.9</v>
      </c>
      <c r="F248" s="5">
        <v>88.3</v>
      </c>
      <c r="G248" s="5">
        <v>89.7</v>
      </c>
      <c r="H248" s="23">
        <v>90.2</v>
      </c>
      <c r="I248" s="5">
        <v>34.6</v>
      </c>
      <c r="J248" s="5">
        <v>43.8</v>
      </c>
      <c r="K248" s="5">
        <v>38.700000000000003</v>
      </c>
      <c r="L248" s="5">
        <v>41</v>
      </c>
      <c r="M248" s="5">
        <v>27.1</v>
      </c>
      <c r="N248" s="23">
        <v>20.3</v>
      </c>
      <c r="O248" s="5">
        <v>2.7</v>
      </c>
      <c r="P248" s="5">
        <v>2.5</v>
      </c>
      <c r="Q248" s="5">
        <v>8</v>
      </c>
      <c r="R248" s="5">
        <v>7.7</v>
      </c>
      <c r="S248" s="5">
        <v>2.8</v>
      </c>
      <c r="T248" s="23">
        <v>3.9</v>
      </c>
      <c r="U248" s="5">
        <v>54</v>
      </c>
      <c r="V248" s="5">
        <v>63</v>
      </c>
      <c r="W248" s="5">
        <v>49</v>
      </c>
      <c r="X248" s="23">
        <v>49</v>
      </c>
      <c r="Y248" s="5">
        <v>272</v>
      </c>
      <c r="Z248" s="5">
        <v>272.5</v>
      </c>
      <c r="AA248" s="5">
        <v>212.5</v>
      </c>
      <c r="AB248" s="5">
        <v>207</v>
      </c>
      <c r="AC248" s="5">
        <v>220</v>
      </c>
      <c r="AD248" s="5">
        <v>242.5</v>
      </c>
      <c r="AE248" s="5">
        <v>264</v>
      </c>
      <c r="AF248" s="5">
        <v>284</v>
      </c>
      <c r="AG248" s="5">
        <v>218</v>
      </c>
      <c r="AH248" s="5">
        <v>236</v>
      </c>
      <c r="AI248" s="5">
        <v>225</v>
      </c>
      <c r="AJ248" s="5">
        <v>198.5</v>
      </c>
      <c r="AK248" s="5">
        <v>231.5</v>
      </c>
      <c r="AL248" s="5">
        <v>246.5</v>
      </c>
      <c r="AM248" s="5">
        <v>180.5</v>
      </c>
      <c r="AN248" s="5">
        <v>187.5</v>
      </c>
      <c r="AO248" s="5">
        <v>249.5</v>
      </c>
      <c r="AP248" s="5">
        <v>223.5</v>
      </c>
      <c r="AQ248" s="27">
        <f t="shared" si="18"/>
        <v>231.72222222222223</v>
      </c>
      <c r="AR248" s="8">
        <f t="shared" si="19"/>
        <v>244</v>
      </c>
      <c r="AS248" s="5">
        <v>206.5</v>
      </c>
      <c r="AT248" s="5">
        <v>265.5</v>
      </c>
      <c r="AU248" s="5">
        <v>115.5</v>
      </c>
      <c r="AV248" s="5">
        <v>134.5</v>
      </c>
      <c r="AW248" s="27">
        <f t="shared" si="20"/>
        <v>180.5</v>
      </c>
      <c r="AX248" s="8">
        <f t="shared" si="21"/>
        <v>201</v>
      </c>
      <c r="AY248" s="11">
        <f t="shared" si="22"/>
        <v>233.25</v>
      </c>
      <c r="AZ248" s="8">
        <f t="shared" si="23"/>
        <v>246</v>
      </c>
      <c r="BA248" s="31">
        <v>222</v>
      </c>
    </row>
    <row r="249" spans="1:53" x14ac:dyDescent="0.2">
      <c r="A249" s="4" t="s">
        <v>493</v>
      </c>
      <c r="B249" s="4" t="s">
        <v>494</v>
      </c>
      <c r="C249" s="22">
        <v>94.1</v>
      </c>
      <c r="D249" s="5">
        <v>94</v>
      </c>
      <c r="E249" s="5">
        <v>90.7</v>
      </c>
      <c r="F249" s="5">
        <v>91.2</v>
      </c>
      <c r="G249" s="5">
        <v>89</v>
      </c>
      <c r="H249" s="23">
        <v>90.4</v>
      </c>
      <c r="I249" s="5">
        <v>27</v>
      </c>
      <c r="J249" s="5">
        <v>31.6</v>
      </c>
      <c r="K249" s="5">
        <v>45</v>
      </c>
      <c r="L249" s="5">
        <v>46.9</v>
      </c>
      <c r="M249" s="5">
        <v>23.1</v>
      </c>
      <c r="N249" s="23">
        <v>22.5</v>
      </c>
      <c r="O249" s="5">
        <v>3.2</v>
      </c>
      <c r="P249" s="5">
        <v>3.1</v>
      </c>
      <c r="Q249" s="5">
        <v>5</v>
      </c>
      <c r="R249" s="5">
        <v>4.9000000000000004</v>
      </c>
      <c r="S249" s="5">
        <v>4.3</v>
      </c>
      <c r="T249" s="23">
        <v>3.7</v>
      </c>
      <c r="U249" s="5">
        <v>54</v>
      </c>
      <c r="V249" s="5">
        <v>53</v>
      </c>
      <c r="W249" s="5">
        <v>53</v>
      </c>
      <c r="X249" s="23">
        <v>51</v>
      </c>
      <c r="Y249" s="5">
        <v>233</v>
      </c>
      <c r="Z249" s="5">
        <v>229.5</v>
      </c>
      <c r="AA249" s="5">
        <v>240.5</v>
      </c>
      <c r="AB249" s="5">
        <v>243.5</v>
      </c>
      <c r="AC249" s="5">
        <v>209</v>
      </c>
      <c r="AD249" s="5">
        <v>247</v>
      </c>
      <c r="AE249" s="5">
        <v>227</v>
      </c>
      <c r="AF249" s="5">
        <v>244.5</v>
      </c>
      <c r="AG249" s="5">
        <v>251</v>
      </c>
      <c r="AH249" s="5">
        <v>258</v>
      </c>
      <c r="AI249" s="5">
        <v>202.5</v>
      </c>
      <c r="AJ249" s="5">
        <v>216</v>
      </c>
      <c r="AK249" s="5">
        <v>215</v>
      </c>
      <c r="AL249" s="5">
        <v>229</v>
      </c>
      <c r="AM249" s="5">
        <v>242</v>
      </c>
      <c r="AN249" s="5">
        <v>243.5</v>
      </c>
      <c r="AO249" s="5">
        <v>209.5</v>
      </c>
      <c r="AP249" s="5">
        <v>229.5</v>
      </c>
      <c r="AQ249" s="27">
        <f t="shared" si="18"/>
        <v>231.66666666666666</v>
      </c>
      <c r="AR249" s="8">
        <f t="shared" si="19"/>
        <v>243</v>
      </c>
      <c r="AS249" s="5">
        <v>206.5</v>
      </c>
      <c r="AT249" s="5">
        <v>185.5</v>
      </c>
      <c r="AU249" s="5">
        <v>187.5</v>
      </c>
      <c r="AV249" s="5">
        <v>161.5</v>
      </c>
      <c r="AW249" s="27">
        <f t="shared" si="20"/>
        <v>185.25</v>
      </c>
      <c r="AX249" s="8">
        <f t="shared" si="21"/>
        <v>209</v>
      </c>
      <c r="AY249" s="11">
        <f t="shared" si="22"/>
        <v>234.5</v>
      </c>
      <c r="AZ249" s="8">
        <f t="shared" si="23"/>
        <v>247</v>
      </c>
      <c r="BA249" s="31">
        <v>246</v>
      </c>
    </row>
    <row r="250" spans="1:53" x14ac:dyDescent="0.2">
      <c r="A250" s="4" t="s">
        <v>495</v>
      </c>
      <c r="B250" s="4" t="s">
        <v>496</v>
      </c>
      <c r="C250" s="22">
        <v>93.6</v>
      </c>
      <c r="D250" s="5">
        <v>92.7</v>
      </c>
      <c r="E250" s="5">
        <v>89.1</v>
      </c>
      <c r="F250" s="5">
        <v>89.5</v>
      </c>
      <c r="G250" s="5">
        <v>90</v>
      </c>
      <c r="H250" s="23">
        <v>88.5</v>
      </c>
      <c r="I250" s="5">
        <v>30.7</v>
      </c>
      <c r="J250" s="5">
        <v>32.299999999999997</v>
      </c>
      <c r="K250" s="5">
        <v>42.5</v>
      </c>
      <c r="L250" s="5">
        <v>44.2</v>
      </c>
      <c r="M250" s="5">
        <v>27.9</v>
      </c>
      <c r="N250" s="23">
        <v>22.6</v>
      </c>
      <c r="O250" s="5">
        <v>3.6</v>
      </c>
      <c r="P250" s="5">
        <v>4.5</v>
      </c>
      <c r="Q250" s="5">
        <v>7.1</v>
      </c>
      <c r="R250" s="5">
        <v>7.1</v>
      </c>
      <c r="S250" s="5">
        <v>4.5999999999999996</v>
      </c>
      <c r="T250" s="23">
        <v>4.7</v>
      </c>
      <c r="U250" s="5">
        <v>57</v>
      </c>
      <c r="V250" s="5">
        <v>57</v>
      </c>
      <c r="W250" s="5">
        <v>59</v>
      </c>
      <c r="X250" s="23">
        <v>60</v>
      </c>
      <c r="Y250" s="5">
        <v>222.5</v>
      </c>
      <c r="Z250" s="5">
        <v>208</v>
      </c>
      <c r="AA250" s="5">
        <v>214</v>
      </c>
      <c r="AB250" s="5">
        <v>225</v>
      </c>
      <c r="AC250" s="5">
        <v>226</v>
      </c>
      <c r="AD250" s="5">
        <v>210.5</v>
      </c>
      <c r="AE250" s="5">
        <v>248.5</v>
      </c>
      <c r="AF250" s="5">
        <v>248</v>
      </c>
      <c r="AG250" s="5">
        <v>240</v>
      </c>
      <c r="AH250" s="5">
        <v>248</v>
      </c>
      <c r="AI250" s="5">
        <v>228</v>
      </c>
      <c r="AJ250" s="5">
        <v>217.5</v>
      </c>
      <c r="AK250" s="5">
        <v>194</v>
      </c>
      <c r="AL250" s="5">
        <v>172</v>
      </c>
      <c r="AM250" s="5">
        <v>199.5</v>
      </c>
      <c r="AN250" s="5">
        <v>201.5</v>
      </c>
      <c r="AO250" s="5">
        <v>197</v>
      </c>
      <c r="AP250" s="5">
        <v>189</v>
      </c>
      <c r="AQ250" s="27">
        <f t="shared" si="18"/>
        <v>216.05555555555554</v>
      </c>
      <c r="AR250" s="8">
        <f t="shared" si="19"/>
        <v>224</v>
      </c>
      <c r="AS250" s="5">
        <v>243.5</v>
      </c>
      <c r="AT250" s="5">
        <v>235</v>
      </c>
      <c r="AU250" s="5">
        <v>250.5</v>
      </c>
      <c r="AV250" s="5">
        <v>256</v>
      </c>
      <c r="AW250" s="27">
        <f t="shared" si="20"/>
        <v>246.25</v>
      </c>
      <c r="AX250" s="8">
        <f t="shared" si="21"/>
        <v>272</v>
      </c>
      <c r="AY250" s="11">
        <f t="shared" si="22"/>
        <v>236</v>
      </c>
      <c r="AZ250" s="8">
        <f t="shared" si="23"/>
        <v>248</v>
      </c>
      <c r="BA250" s="31">
        <v>242</v>
      </c>
    </row>
    <row r="251" spans="1:53" x14ac:dyDescent="0.2">
      <c r="A251" s="4" t="s">
        <v>497</v>
      </c>
      <c r="B251" s="4" t="s">
        <v>498</v>
      </c>
      <c r="C251" s="22">
        <v>91.7</v>
      </c>
      <c r="D251" s="5">
        <v>92.6</v>
      </c>
      <c r="E251" s="5">
        <v>91.2</v>
      </c>
      <c r="F251" s="5">
        <v>92.6</v>
      </c>
      <c r="G251" s="5">
        <v>92.2</v>
      </c>
      <c r="H251" s="23">
        <v>90.1</v>
      </c>
      <c r="I251" s="5">
        <v>27.8</v>
      </c>
      <c r="J251" s="5">
        <v>24.8</v>
      </c>
      <c r="K251" s="5">
        <v>37.6</v>
      </c>
      <c r="L251" s="5">
        <v>43.4</v>
      </c>
      <c r="M251" s="5">
        <v>33.1</v>
      </c>
      <c r="N251" s="23">
        <v>34.799999999999997</v>
      </c>
      <c r="O251" s="5">
        <v>4.7</v>
      </c>
      <c r="P251" s="5">
        <v>3.9</v>
      </c>
      <c r="Q251" s="5">
        <v>3.9</v>
      </c>
      <c r="R251" s="5">
        <v>2.8</v>
      </c>
      <c r="S251" s="5">
        <v>2.4</v>
      </c>
      <c r="T251" s="23">
        <v>1.8</v>
      </c>
      <c r="U251" s="5">
        <v>53</v>
      </c>
      <c r="V251" s="5">
        <v>51</v>
      </c>
      <c r="W251" s="5">
        <v>51</v>
      </c>
      <c r="X251" s="23">
        <v>56</v>
      </c>
      <c r="Y251" s="5">
        <v>189</v>
      </c>
      <c r="Z251" s="5">
        <v>205</v>
      </c>
      <c r="AA251" s="5">
        <v>249.5</v>
      </c>
      <c r="AB251" s="5">
        <v>268</v>
      </c>
      <c r="AC251" s="5">
        <v>262.5</v>
      </c>
      <c r="AD251" s="5">
        <v>239</v>
      </c>
      <c r="AE251" s="5">
        <v>235</v>
      </c>
      <c r="AF251" s="5">
        <v>203</v>
      </c>
      <c r="AG251" s="5">
        <v>209.5</v>
      </c>
      <c r="AH251" s="5">
        <v>245</v>
      </c>
      <c r="AI251" s="5">
        <v>260</v>
      </c>
      <c r="AJ251" s="5">
        <v>275</v>
      </c>
      <c r="AK251" s="5">
        <v>163</v>
      </c>
      <c r="AL251" s="5">
        <v>193.5</v>
      </c>
      <c r="AM251" s="5">
        <v>260</v>
      </c>
      <c r="AN251" s="5">
        <v>281.5</v>
      </c>
      <c r="AO251" s="5">
        <v>260.5</v>
      </c>
      <c r="AP251" s="5">
        <v>265</v>
      </c>
      <c r="AQ251" s="27">
        <f t="shared" si="18"/>
        <v>236.88888888888889</v>
      </c>
      <c r="AR251" s="8">
        <f t="shared" si="19"/>
        <v>250</v>
      </c>
      <c r="AS251" s="5">
        <v>186.5</v>
      </c>
      <c r="AT251" s="5">
        <v>161</v>
      </c>
      <c r="AU251" s="5">
        <v>152.5</v>
      </c>
      <c r="AV251" s="5">
        <v>227.5</v>
      </c>
      <c r="AW251" s="27">
        <f t="shared" si="20"/>
        <v>181.875</v>
      </c>
      <c r="AX251" s="8">
        <f t="shared" si="21"/>
        <v>203</v>
      </c>
      <c r="AY251" s="11">
        <f t="shared" si="22"/>
        <v>238.25</v>
      </c>
      <c r="AZ251" s="8">
        <f t="shared" si="23"/>
        <v>249</v>
      </c>
      <c r="BA251" s="31">
        <v>254</v>
      </c>
    </row>
    <row r="252" spans="1:53" x14ac:dyDescent="0.2">
      <c r="A252" s="4" t="s">
        <v>499</v>
      </c>
      <c r="B252" s="4" t="s">
        <v>500</v>
      </c>
      <c r="C252" s="22">
        <v>91.5</v>
      </c>
      <c r="D252" s="5">
        <v>90.4</v>
      </c>
      <c r="E252" s="5">
        <v>90.1</v>
      </c>
      <c r="F252" s="5">
        <v>92.8</v>
      </c>
      <c r="G252" s="5">
        <v>87.8</v>
      </c>
      <c r="H252" s="23">
        <v>90.9</v>
      </c>
      <c r="I252" s="5">
        <v>30</v>
      </c>
      <c r="J252" s="5">
        <v>27</v>
      </c>
      <c r="K252" s="5">
        <v>39.700000000000003</v>
      </c>
      <c r="L252" s="5">
        <v>41.3</v>
      </c>
      <c r="M252" s="5">
        <v>16.2</v>
      </c>
      <c r="N252" s="23">
        <v>12.1</v>
      </c>
      <c r="O252" s="5">
        <v>2.5</v>
      </c>
      <c r="P252" s="5">
        <v>3.3</v>
      </c>
      <c r="Q252" s="5">
        <v>5</v>
      </c>
      <c r="R252" s="5">
        <v>3.3</v>
      </c>
      <c r="S252" s="5">
        <v>2.7</v>
      </c>
      <c r="T252" s="23"/>
      <c r="U252" s="5">
        <v>71</v>
      </c>
      <c r="V252" s="5">
        <v>81</v>
      </c>
      <c r="W252" s="5">
        <v>81</v>
      </c>
      <c r="X252" s="23">
        <v>80</v>
      </c>
      <c r="Y252" s="5">
        <v>182.5</v>
      </c>
      <c r="Z252" s="5">
        <v>158.5</v>
      </c>
      <c r="AA252" s="5">
        <v>230</v>
      </c>
      <c r="AB252" s="5">
        <v>269.5</v>
      </c>
      <c r="AC252" s="5">
        <v>198.5</v>
      </c>
      <c r="AD252" s="5">
        <v>249.5</v>
      </c>
      <c r="AE252" s="5">
        <v>243.5</v>
      </c>
      <c r="AF252" s="5">
        <v>222</v>
      </c>
      <c r="AG252" s="5">
        <v>223</v>
      </c>
      <c r="AH252" s="5">
        <v>238</v>
      </c>
      <c r="AI252" s="5">
        <v>119</v>
      </c>
      <c r="AJ252" s="5">
        <v>102.5</v>
      </c>
      <c r="AK252" s="5">
        <v>238</v>
      </c>
      <c r="AL252" s="5">
        <v>224</v>
      </c>
      <c r="AM252" s="5">
        <v>242</v>
      </c>
      <c r="AN252" s="5">
        <v>274.5</v>
      </c>
      <c r="AO252" s="5">
        <v>252.5</v>
      </c>
      <c r="AP252" s="5"/>
      <c r="AQ252" s="27">
        <f t="shared" si="18"/>
        <v>215.73529411764707</v>
      </c>
      <c r="AR252" s="8">
        <f t="shared" si="19"/>
        <v>223</v>
      </c>
      <c r="AS252" s="5">
        <v>288</v>
      </c>
      <c r="AT252" s="5">
        <v>289.5</v>
      </c>
      <c r="AU252" s="5">
        <v>289</v>
      </c>
      <c r="AV252" s="5">
        <v>290</v>
      </c>
      <c r="AW252" s="27">
        <f t="shared" si="20"/>
        <v>289.125</v>
      </c>
      <c r="AX252" s="8">
        <f t="shared" si="21"/>
        <v>290</v>
      </c>
      <c r="AY252" s="11">
        <f t="shared" si="22"/>
        <v>239.75</v>
      </c>
      <c r="AZ252" s="8">
        <f t="shared" si="23"/>
        <v>250</v>
      </c>
      <c r="BA252" s="31">
        <v>198</v>
      </c>
    </row>
    <row r="253" spans="1:53" x14ac:dyDescent="0.2">
      <c r="A253" s="4" t="s">
        <v>501</v>
      </c>
      <c r="B253" s="4" t="s">
        <v>502</v>
      </c>
      <c r="C253" s="22">
        <v>93.5</v>
      </c>
      <c r="D253" s="5">
        <v>93.1</v>
      </c>
      <c r="E253" s="5">
        <v>89.8</v>
      </c>
      <c r="F253" s="5">
        <v>89.7</v>
      </c>
      <c r="G253" s="5">
        <v>88.5</v>
      </c>
      <c r="H253" s="23">
        <v>88.3</v>
      </c>
      <c r="I253" s="5">
        <v>31.4</v>
      </c>
      <c r="J253" s="5">
        <v>33.4</v>
      </c>
      <c r="K253" s="5">
        <v>49.3</v>
      </c>
      <c r="L253" s="5">
        <v>49</v>
      </c>
      <c r="M253" s="5">
        <v>29.6</v>
      </c>
      <c r="N253" s="23">
        <v>26.8</v>
      </c>
      <c r="O253" s="5">
        <v>4</v>
      </c>
      <c r="P253" s="5">
        <v>4.0999999999999996</v>
      </c>
      <c r="Q253" s="5">
        <v>7.3</v>
      </c>
      <c r="R253" s="5">
        <v>7.2</v>
      </c>
      <c r="S253" s="5">
        <v>5.2</v>
      </c>
      <c r="T253" s="23">
        <v>5.8</v>
      </c>
      <c r="U253" s="5">
        <v>59</v>
      </c>
      <c r="V253" s="5">
        <v>59</v>
      </c>
      <c r="W253" s="5">
        <v>59</v>
      </c>
      <c r="X253" s="23">
        <v>59</v>
      </c>
      <c r="Y253" s="5">
        <v>221</v>
      </c>
      <c r="Z253" s="5">
        <v>216</v>
      </c>
      <c r="AA253" s="5">
        <v>226.5</v>
      </c>
      <c r="AB253" s="5">
        <v>227.5</v>
      </c>
      <c r="AC253" s="5">
        <v>205.5</v>
      </c>
      <c r="AD253" s="5">
        <v>208</v>
      </c>
      <c r="AE253" s="5">
        <v>253</v>
      </c>
      <c r="AF253" s="5">
        <v>256.5</v>
      </c>
      <c r="AG253" s="5">
        <v>268.5</v>
      </c>
      <c r="AH253" s="5">
        <v>265.5</v>
      </c>
      <c r="AI253" s="5">
        <v>242.5</v>
      </c>
      <c r="AJ253" s="5">
        <v>238.5</v>
      </c>
      <c r="AK253" s="5">
        <v>183</v>
      </c>
      <c r="AL253" s="5">
        <v>187</v>
      </c>
      <c r="AM253" s="5">
        <v>196</v>
      </c>
      <c r="AN253" s="5">
        <v>200</v>
      </c>
      <c r="AO253" s="5">
        <v>184</v>
      </c>
      <c r="AP253" s="5">
        <v>168</v>
      </c>
      <c r="AQ253" s="27">
        <f t="shared" si="18"/>
        <v>219.27777777777777</v>
      </c>
      <c r="AR253" s="8">
        <f t="shared" si="19"/>
        <v>229</v>
      </c>
      <c r="AS253" s="5">
        <v>254.5</v>
      </c>
      <c r="AT253" s="5">
        <v>253.5</v>
      </c>
      <c r="AU253" s="5">
        <v>250.5</v>
      </c>
      <c r="AV253" s="5">
        <v>250</v>
      </c>
      <c r="AW253" s="27">
        <f t="shared" si="20"/>
        <v>252.125</v>
      </c>
      <c r="AX253" s="8">
        <f t="shared" si="21"/>
        <v>276</v>
      </c>
      <c r="AY253" s="11">
        <f t="shared" si="22"/>
        <v>240.75</v>
      </c>
      <c r="AZ253" s="8">
        <f t="shared" si="23"/>
        <v>251</v>
      </c>
      <c r="BA253" s="31">
        <v>249</v>
      </c>
    </row>
    <row r="254" spans="1:53" x14ac:dyDescent="0.2">
      <c r="A254" s="4" t="s">
        <v>503</v>
      </c>
      <c r="B254" s="4" t="s">
        <v>504</v>
      </c>
      <c r="C254" s="22">
        <v>94.4</v>
      </c>
      <c r="D254" s="5">
        <v>95.3</v>
      </c>
      <c r="E254" s="5">
        <v>90.5</v>
      </c>
      <c r="F254" s="5">
        <v>90.4</v>
      </c>
      <c r="G254" s="5">
        <v>90.7</v>
      </c>
      <c r="H254" s="23">
        <v>89.3</v>
      </c>
      <c r="I254" s="5">
        <v>27.3</v>
      </c>
      <c r="J254" s="5">
        <v>28</v>
      </c>
      <c r="K254" s="5">
        <v>36.1</v>
      </c>
      <c r="L254" s="5">
        <v>38.9</v>
      </c>
      <c r="M254" s="5">
        <v>29</v>
      </c>
      <c r="N254" s="23">
        <v>25.2</v>
      </c>
      <c r="O254" s="5">
        <v>3.5</v>
      </c>
      <c r="P254" s="5">
        <v>2.7</v>
      </c>
      <c r="Q254" s="5">
        <v>5.4</v>
      </c>
      <c r="R254" s="5">
        <v>5</v>
      </c>
      <c r="S254" s="5">
        <v>4.4000000000000004</v>
      </c>
      <c r="T254" s="23">
        <v>6</v>
      </c>
      <c r="U254" s="5">
        <v>56</v>
      </c>
      <c r="V254" s="5">
        <v>58</v>
      </c>
      <c r="W254" s="5">
        <v>55</v>
      </c>
      <c r="X254" s="23">
        <v>57</v>
      </c>
      <c r="Y254" s="5">
        <v>242.5</v>
      </c>
      <c r="Z254" s="5">
        <v>262</v>
      </c>
      <c r="AA254" s="5">
        <v>236</v>
      </c>
      <c r="AB254" s="5">
        <v>235.5</v>
      </c>
      <c r="AC254" s="5">
        <v>237</v>
      </c>
      <c r="AD254" s="5">
        <v>220.5</v>
      </c>
      <c r="AE254" s="5">
        <v>229.5</v>
      </c>
      <c r="AF254" s="5">
        <v>227</v>
      </c>
      <c r="AG254" s="5">
        <v>206</v>
      </c>
      <c r="AH254" s="5">
        <v>218.5</v>
      </c>
      <c r="AI254" s="5">
        <v>236</v>
      </c>
      <c r="AJ254" s="5">
        <v>232</v>
      </c>
      <c r="AK254" s="5">
        <v>198.5</v>
      </c>
      <c r="AL254" s="5">
        <v>240.5</v>
      </c>
      <c r="AM254" s="5">
        <v>230.5</v>
      </c>
      <c r="AN254" s="5">
        <v>241.5</v>
      </c>
      <c r="AO254" s="5">
        <v>204</v>
      </c>
      <c r="AP254" s="5">
        <v>161</v>
      </c>
      <c r="AQ254" s="27">
        <f t="shared" si="18"/>
        <v>225.47222222222223</v>
      </c>
      <c r="AR254" s="8">
        <f t="shared" si="19"/>
        <v>236</v>
      </c>
      <c r="AS254" s="5">
        <v>237</v>
      </c>
      <c r="AT254" s="5">
        <v>245.5</v>
      </c>
      <c r="AU254" s="5">
        <v>216.5</v>
      </c>
      <c r="AV254" s="5">
        <v>237.5</v>
      </c>
      <c r="AW254" s="27">
        <f t="shared" si="20"/>
        <v>234.125</v>
      </c>
      <c r="AX254" s="8">
        <f t="shared" si="21"/>
        <v>261</v>
      </c>
      <c r="AY254" s="11">
        <f t="shared" si="22"/>
        <v>242.25</v>
      </c>
      <c r="AZ254" s="8">
        <f t="shared" si="23"/>
        <v>252</v>
      </c>
      <c r="BA254" s="31">
        <v>235</v>
      </c>
    </row>
    <row r="255" spans="1:53" x14ac:dyDescent="0.2">
      <c r="A255" s="4" t="s">
        <v>505</v>
      </c>
      <c r="B255" s="4" t="s">
        <v>506</v>
      </c>
      <c r="C255" s="22">
        <v>95</v>
      </c>
      <c r="D255" s="5">
        <v>94.2</v>
      </c>
      <c r="E255" s="5">
        <v>91.1</v>
      </c>
      <c r="F255" s="5">
        <v>90.4</v>
      </c>
      <c r="G255" s="5">
        <v>92.5</v>
      </c>
      <c r="H255" s="23">
        <v>89.4</v>
      </c>
      <c r="I255" s="5">
        <v>33.1</v>
      </c>
      <c r="J255" s="5">
        <v>35.700000000000003</v>
      </c>
      <c r="K255" s="5">
        <v>43.1</v>
      </c>
      <c r="L255" s="5">
        <v>39.5</v>
      </c>
      <c r="M255" s="5">
        <v>32.799999999999997</v>
      </c>
      <c r="N255" s="23">
        <v>33.299999999999997</v>
      </c>
      <c r="O255" s="5">
        <v>3</v>
      </c>
      <c r="P255" s="5">
        <v>4.4000000000000004</v>
      </c>
      <c r="Q255" s="5">
        <v>6.3</v>
      </c>
      <c r="R255" s="5">
        <v>6.5</v>
      </c>
      <c r="S255" s="5">
        <v>1.5</v>
      </c>
      <c r="T255" s="23">
        <v>7.4</v>
      </c>
      <c r="U255" s="5">
        <v>60.5</v>
      </c>
      <c r="V255" s="5">
        <v>58</v>
      </c>
      <c r="W255" s="5">
        <v>54</v>
      </c>
      <c r="X255" s="23">
        <v>48</v>
      </c>
      <c r="Y255" s="5">
        <v>256.5</v>
      </c>
      <c r="Z255" s="5">
        <v>234.5</v>
      </c>
      <c r="AA255" s="5">
        <v>247</v>
      </c>
      <c r="AB255" s="5">
        <v>235.5</v>
      </c>
      <c r="AC255" s="5">
        <v>265.5</v>
      </c>
      <c r="AD255" s="5">
        <v>223</v>
      </c>
      <c r="AE255" s="5">
        <v>260</v>
      </c>
      <c r="AF255" s="5">
        <v>271</v>
      </c>
      <c r="AG255" s="5">
        <v>246</v>
      </c>
      <c r="AH255" s="5">
        <v>224.5</v>
      </c>
      <c r="AI255" s="5">
        <v>258.5</v>
      </c>
      <c r="AJ255" s="5">
        <v>270</v>
      </c>
      <c r="AK255" s="5">
        <v>224</v>
      </c>
      <c r="AL255" s="5">
        <v>177</v>
      </c>
      <c r="AM255" s="5">
        <v>215.5</v>
      </c>
      <c r="AN255" s="5">
        <v>214</v>
      </c>
      <c r="AO255" s="5">
        <v>277.5</v>
      </c>
      <c r="AP255" s="5">
        <v>133</v>
      </c>
      <c r="AQ255" s="27">
        <f t="shared" si="18"/>
        <v>235.16666666666666</v>
      </c>
      <c r="AR255" s="8">
        <f t="shared" si="19"/>
        <v>247</v>
      </c>
      <c r="AS255" s="5">
        <v>268</v>
      </c>
      <c r="AT255" s="5">
        <v>245.5</v>
      </c>
      <c r="AU255" s="5">
        <v>203</v>
      </c>
      <c r="AV255" s="5">
        <v>120.5</v>
      </c>
      <c r="AW255" s="27">
        <f t="shared" si="20"/>
        <v>209.25</v>
      </c>
      <c r="AX255" s="8">
        <f t="shared" si="21"/>
        <v>234</v>
      </c>
      <c r="AY255" s="11">
        <f t="shared" si="22"/>
        <v>243.75</v>
      </c>
      <c r="AZ255" s="8">
        <f t="shared" si="23"/>
        <v>253</v>
      </c>
      <c r="BA255" s="31">
        <v>252</v>
      </c>
    </row>
    <row r="256" spans="1:53" x14ac:dyDescent="0.2">
      <c r="A256" s="4" t="s">
        <v>507</v>
      </c>
      <c r="B256" s="4" t="s">
        <v>508</v>
      </c>
      <c r="C256" s="22">
        <v>95.3</v>
      </c>
      <c r="D256" s="5">
        <v>95.2</v>
      </c>
      <c r="E256" s="5">
        <v>91.5</v>
      </c>
      <c r="F256" s="5">
        <v>89.3</v>
      </c>
      <c r="G256" s="5">
        <v>91.6</v>
      </c>
      <c r="H256" s="23">
        <v>91.1</v>
      </c>
      <c r="I256" s="5">
        <v>34.9</v>
      </c>
      <c r="J256" s="5">
        <v>31.6</v>
      </c>
      <c r="K256" s="5">
        <v>42.7</v>
      </c>
      <c r="L256" s="5">
        <v>38.9</v>
      </c>
      <c r="M256" s="5">
        <v>30.6</v>
      </c>
      <c r="N256" s="23">
        <v>20.8</v>
      </c>
      <c r="O256" s="5">
        <v>1.5</v>
      </c>
      <c r="P256" s="5">
        <v>2.2000000000000002</v>
      </c>
      <c r="Q256" s="5">
        <v>3.3</v>
      </c>
      <c r="R256" s="5">
        <v>5.8</v>
      </c>
      <c r="S256" s="5">
        <v>1.7</v>
      </c>
      <c r="T256" s="23">
        <v>1.9</v>
      </c>
      <c r="U256" s="5">
        <v>56</v>
      </c>
      <c r="V256" s="5">
        <v>50</v>
      </c>
      <c r="W256" s="5">
        <v>53</v>
      </c>
      <c r="X256" s="23">
        <v>48.5</v>
      </c>
      <c r="Y256" s="5">
        <v>259</v>
      </c>
      <c r="Z256" s="5">
        <v>259.5</v>
      </c>
      <c r="AA256" s="5">
        <v>256</v>
      </c>
      <c r="AB256" s="5">
        <v>219.5</v>
      </c>
      <c r="AC256" s="5">
        <v>252.5</v>
      </c>
      <c r="AD256" s="5">
        <v>252</v>
      </c>
      <c r="AE256" s="5">
        <v>268</v>
      </c>
      <c r="AF256" s="5">
        <v>244.5</v>
      </c>
      <c r="AG256" s="5">
        <v>242.5</v>
      </c>
      <c r="AH256" s="5">
        <v>218.5</v>
      </c>
      <c r="AI256" s="5">
        <v>249.5</v>
      </c>
      <c r="AJ256" s="5">
        <v>204</v>
      </c>
      <c r="AK256" s="5">
        <v>274</v>
      </c>
      <c r="AL256" s="5">
        <v>257</v>
      </c>
      <c r="AM256" s="5">
        <v>272</v>
      </c>
      <c r="AN256" s="5">
        <v>227</v>
      </c>
      <c r="AO256" s="5">
        <v>273</v>
      </c>
      <c r="AP256" s="5">
        <v>262</v>
      </c>
      <c r="AQ256" s="27">
        <f t="shared" si="18"/>
        <v>249.47222222222223</v>
      </c>
      <c r="AR256" s="8">
        <f t="shared" si="19"/>
        <v>266</v>
      </c>
      <c r="AS256" s="5">
        <v>237</v>
      </c>
      <c r="AT256" s="5">
        <v>143.5</v>
      </c>
      <c r="AU256" s="5">
        <v>187.5</v>
      </c>
      <c r="AV256" s="5">
        <v>128.5</v>
      </c>
      <c r="AW256" s="27">
        <f t="shared" si="20"/>
        <v>174.125</v>
      </c>
      <c r="AX256" s="8">
        <f t="shared" si="21"/>
        <v>184</v>
      </c>
      <c r="AY256" s="11">
        <f t="shared" si="22"/>
        <v>245.5</v>
      </c>
      <c r="AZ256" s="8">
        <f t="shared" si="23"/>
        <v>254</v>
      </c>
      <c r="BA256" s="31">
        <v>265</v>
      </c>
    </row>
    <row r="257" spans="1:53" x14ac:dyDescent="0.2">
      <c r="A257" s="4" t="s">
        <v>509</v>
      </c>
      <c r="B257" s="4" t="s">
        <v>510</v>
      </c>
      <c r="C257" s="22">
        <v>94.8</v>
      </c>
      <c r="D257" s="5">
        <v>93.5</v>
      </c>
      <c r="E257" s="5">
        <v>90.8</v>
      </c>
      <c r="F257" s="5">
        <v>91.2</v>
      </c>
      <c r="G257" s="5">
        <v>91.3</v>
      </c>
      <c r="H257" s="23">
        <v>92.5</v>
      </c>
      <c r="I257" s="5">
        <v>31.8</v>
      </c>
      <c r="J257" s="5">
        <v>32.799999999999997</v>
      </c>
      <c r="K257" s="5">
        <v>41.5</v>
      </c>
      <c r="L257" s="5">
        <v>43.2</v>
      </c>
      <c r="M257" s="5">
        <v>24.9</v>
      </c>
      <c r="N257" s="23">
        <v>27.6</v>
      </c>
      <c r="O257" s="5">
        <v>3.3</v>
      </c>
      <c r="P257" s="5">
        <v>4.2</v>
      </c>
      <c r="Q257" s="5">
        <v>5.2</v>
      </c>
      <c r="R257" s="5">
        <v>5.4</v>
      </c>
      <c r="S257" s="5">
        <v>3.2</v>
      </c>
      <c r="T257" s="23">
        <v>2.5</v>
      </c>
      <c r="U257" s="5">
        <v>55</v>
      </c>
      <c r="V257" s="5">
        <v>54</v>
      </c>
      <c r="W257" s="5">
        <v>56</v>
      </c>
      <c r="X257" s="23">
        <v>57</v>
      </c>
      <c r="Y257" s="5">
        <v>247.5</v>
      </c>
      <c r="Z257" s="5">
        <v>222</v>
      </c>
      <c r="AA257" s="5">
        <v>243</v>
      </c>
      <c r="AB257" s="5">
        <v>243.5</v>
      </c>
      <c r="AC257" s="5">
        <v>248.5</v>
      </c>
      <c r="AD257" s="5">
        <v>266.5</v>
      </c>
      <c r="AE257" s="5">
        <v>256</v>
      </c>
      <c r="AF257" s="5">
        <v>251</v>
      </c>
      <c r="AG257" s="5">
        <v>232.5</v>
      </c>
      <c r="AH257" s="5">
        <v>243</v>
      </c>
      <c r="AI257" s="5">
        <v>212</v>
      </c>
      <c r="AJ257" s="5">
        <v>244</v>
      </c>
      <c r="AK257" s="5">
        <v>208.5</v>
      </c>
      <c r="AL257" s="5">
        <v>183</v>
      </c>
      <c r="AM257" s="5">
        <v>234.5</v>
      </c>
      <c r="AN257" s="5">
        <v>233</v>
      </c>
      <c r="AO257" s="5">
        <v>239</v>
      </c>
      <c r="AP257" s="5">
        <v>254</v>
      </c>
      <c r="AQ257" s="27">
        <f t="shared" si="18"/>
        <v>236.75</v>
      </c>
      <c r="AR257" s="8">
        <f t="shared" si="19"/>
        <v>249</v>
      </c>
      <c r="AS257" s="5">
        <v>223.5</v>
      </c>
      <c r="AT257" s="5">
        <v>198</v>
      </c>
      <c r="AU257" s="5">
        <v>227</v>
      </c>
      <c r="AV257" s="5">
        <v>237.5</v>
      </c>
      <c r="AW257" s="27">
        <f t="shared" si="20"/>
        <v>221.5</v>
      </c>
      <c r="AX257" s="8">
        <f t="shared" si="21"/>
        <v>248</v>
      </c>
      <c r="AY257" s="11">
        <f t="shared" si="22"/>
        <v>248.75</v>
      </c>
      <c r="AZ257" s="8">
        <f t="shared" si="23"/>
        <v>255</v>
      </c>
      <c r="BA257" s="31">
        <v>258</v>
      </c>
    </row>
    <row r="258" spans="1:53" x14ac:dyDescent="0.2">
      <c r="A258" s="4" t="s">
        <v>511</v>
      </c>
      <c r="B258" s="4" t="s">
        <v>512</v>
      </c>
      <c r="C258" s="22">
        <v>93.7</v>
      </c>
      <c r="D258" s="5">
        <v>93</v>
      </c>
      <c r="E258" s="5">
        <v>91.5</v>
      </c>
      <c r="F258" s="5">
        <v>92.4</v>
      </c>
      <c r="G258" s="5">
        <v>91.5</v>
      </c>
      <c r="H258" s="23">
        <v>93.1</v>
      </c>
      <c r="I258" s="5">
        <v>25.2</v>
      </c>
      <c r="J258" s="5">
        <v>25.1</v>
      </c>
      <c r="K258" s="5">
        <v>47.7</v>
      </c>
      <c r="L258" s="5">
        <v>47.7</v>
      </c>
      <c r="M258" s="5">
        <v>36</v>
      </c>
      <c r="N258" s="23">
        <v>27.8</v>
      </c>
      <c r="O258" s="5">
        <v>2.8</v>
      </c>
      <c r="P258" s="5">
        <v>3.5</v>
      </c>
      <c r="Q258" s="5">
        <v>5</v>
      </c>
      <c r="R258" s="5">
        <v>4.2</v>
      </c>
      <c r="S258" s="5">
        <v>3.3</v>
      </c>
      <c r="T258" s="23">
        <v>2.1</v>
      </c>
      <c r="U258" s="5">
        <v>49</v>
      </c>
      <c r="V258" s="5">
        <v>48</v>
      </c>
      <c r="W258" s="5">
        <v>65</v>
      </c>
      <c r="X258" s="23">
        <v>64</v>
      </c>
      <c r="Y258" s="5">
        <v>225</v>
      </c>
      <c r="Z258" s="5">
        <v>214</v>
      </c>
      <c r="AA258" s="5">
        <v>256</v>
      </c>
      <c r="AB258" s="5">
        <v>264</v>
      </c>
      <c r="AC258" s="5">
        <v>251</v>
      </c>
      <c r="AD258" s="5">
        <v>272.5</v>
      </c>
      <c r="AE258" s="5">
        <v>218</v>
      </c>
      <c r="AF258" s="5">
        <v>205</v>
      </c>
      <c r="AG258" s="5">
        <v>263</v>
      </c>
      <c r="AH258" s="5">
        <v>261</v>
      </c>
      <c r="AI258" s="5">
        <v>268</v>
      </c>
      <c r="AJ258" s="5">
        <v>245.5</v>
      </c>
      <c r="AK258" s="5">
        <v>229</v>
      </c>
      <c r="AL258" s="5">
        <v>215.5</v>
      </c>
      <c r="AM258" s="5">
        <v>242</v>
      </c>
      <c r="AN258" s="5">
        <v>257.5</v>
      </c>
      <c r="AO258" s="5">
        <v>236.5</v>
      </c>
      <c r="AP258" s="5">
        <v>260</v>
      </c>
      <c r="AQ258" s="27">
        <f t="shared" si="18"/>
        <v>243.52777777777777</v>
      </c>
      <c r="AR258" s="8">
        <f t="shared" si="19"/>
        <v>259</v>
      </c>
      <c r="AS258" s="5">
        <v>125.5</v>
      </c>
      <c r="AT258" s="5">
        <v>108</v>
      </c>
      <c r="AU258" s="5">
        <v>278.5</v>
      </c>
      <c r="AV258" s="5">
        <v>273</v>
      </c>
      <c r="AW258" s="27">
        <f t="shared" si="20"/>
        <v>196.25</v>
      </c>
      <c r="AX258" s="8">
        <f t="shared" si="21"/>
        <v>221</v>
      </c>
      <c r="AY258" s="11">
        <f t="shared" si="22"/>
        <v>249.5</v>
      </c>
      <c r="AZ258" s="8">
        <f t="shared" si="23"/>
        <v>256</v>
      </c>
      <c r="BA258" s="31">
        <v>247</v>
      </c>
    </row>
    <row r="259" spans="1:53" x14ac:dyDescent="0.2">
      <c r="A259" s="4" t="s">
        <v>513</v>
      </c>
      <c r="B259" s="4" t="s">
        <v>514</v>
      </c>
      <c r="C259" s="22">
        <v>98.3</v>
      </c>
      <c r="D259" s="5">
        <v>98.8</v>
      </c>
      <c r="E259" s="5">
        <v>96.4</v>
      </c>
      <c r="F259" s="5">
        <v>97.5</v>
      </c>
      <c r="G259" s="5">
        <v>93.4</v>
      </c>
      <c r="H259" s="23">
        <v>95.9</v>
      </c>
      <c r="I259" s="5">
        <v>67.7</v>
      </c>
      <c r="J259" s="5">
        <v>73.7</v>
      </c>
      <c r="K259" s="5">
        <v>79.7</v>
      </c>
      <c r="L259" s="5">
        <v>81.400000000000006</v>
      </c>
      <c r="M259" s="5">
        <v>44</v>
      </c>
      <c r="N259" s="23">
        <v>42.5</v>
      </c>
      <c r="O259" s="5">
        <v>1.7</v>
      </c>
      <c r="P259" s="5">
        <v>0.9</v>
      </c>
      <c r="Q259" s="5">
        <v>2.7</v>
      </c>
      <c r="R259" s="5">
        <v>2.2000000000000002</v>
      </c>
      <c r="S259" s="5">
        <v>3.1</v>
      </c>
      <c r="T259" s="23">
        <v>2.7</v>
      </c>
      <c r="U259" s="5">
        <v>51</v>
      </c>
      <c r="V259" s="5">
        <v>47</v>
      </c>
      <c r="W259" s="5">
        <v>49.5</v>
      </c>
      <c r="X259" s="23">
        <v>56</v>
      </c>
      <c r="Y259" s="5">
        <v>286</v>
      </c>
      <c r="Z259" s="5">
        <v>287.5</v>
      </c>
      <c r="AA259" s="5">
        <v>288</v>
      </c>
      <c r="AB259" s="5">
        <v>289</v>
      </c>
      <c r="AC259" s="5">
        <v>274.5</v>
      </c>
      <c r="AD259" s="5">
        <v>284.5</v>
      </c>
      <c r="AE259" s="5">
        <v>289</v>
      </c>
      <c r="AF259" s="5">
        <v>288</v>
      </c>
      <c r="AG259" s="5">
        <v>289</v>
      </c>
      <c r="AH259" s="5">
        <v>290</v>
      </c>
      <c r="AI259" s="5">
        <v>282</v>
      </c>
      <c r="AJ259" s="5">
        <v>288</v>
      </c>
      <c r="AK259" s="5">
        <v>272</v>
      </c>
      <c r="AL259" s="5">
        <v>285</v>
      </c>
      <c r="AM259" s="5">
        <v>278</v>
      </c>
      <c r="AN259" s="5">
        <v>288</v>
      </c>
      <c r="AO259" s="5">
        <v>242</v>
      </c>
      <c r="AP259" s="5">
        <v>251</v>
      </c>
      <c r="AQ259" s="27">
        <f t="shared" ref="AQ259:AQ292" si="24">AVERAGE(Y259:AP259)</f>
        <v>280.63888888888891</v>
      </c>
      <c r="AR259" s="8">
        <f t="shared" ref="AR259:AR292" si="25">RANK(AQ259,AQ$3:AQ$292,1)</f>
        <v>288</v>
      </c>
      <c r="AS259" s="5">
        <v>155.5</v>
      </c>
      <c r="AT259" s="5">
        <v>94.5</v>
      </c>
      <c r="AU259" s="5">
        <v>123.5</v>
      </c>
      <c r="AV259" s="5">
        <v>227.5</v>
      </c>
      <c r="AW259" s="27">
        <f t="shared" ref="AW259:AW292" si="26">AVERAGE(AS259:AV259)</f>
        <v>150.25</v>
      </c>
      <c r="AX259" s="8">
        <f t="shared" ref="AX259:AX292" si="27">RANK(AW259,AW$3:AW$292,1)</f>
        <v>142</v>
      </c>
      <c r="AY259" s="11">
        <f t="shared" ref="AY259:AY292" si="28">((3*AR259)+AX259)/4</f>
        <v>251.5</v>
      </c>
      <c r="AZ259" s="8">
        <f t="shared" ref="AZ259:AZ292" si="29">RANK(AY259, AY$3:AY$292,1)</f>
        <v>257</v>
      </c>
      <c r="BA259" s="31">
        <v>274</v>
      </c>
    </row>
    <row r="260" spans="1:53" x14ac:dyDescent="0.2">
      <c r="A260" s="4" t="s">
        <v>515</v>
      </c>
      <c r="B260" s="4" t="s">
        <v>516</v>
      </c>
      <c r="C260" s="22">
        <v>93.3</v>
      </c>
      <c r="D260" s="5">
        <v>94.6</v>
      </c>
      <c r="E260" s="5">
        <v>88.9</v>
      </c>
      <c r="F260" s="5">
        <v>89.3</v>
      </c>
      <c r="G260" s="5">
        <v>92.3</v>
      </c>
      <c r="H260" s="23">
        <v>91</v>
      </c>
      <c r="I260" s="5">
        <v>30</v>
      </c>
      <c r="J260" s="5">
        <v>35.200000000000003</v>
      </c>
      <c r="K260" s="5">
        <v>41.5</v>
      </c>
      <c r="L260" s="5">
        <v>44</v>
      </c>
      <c r="M260" s="5">
        <v>32.799999999999997</v>
      </c>
      <c r="N260" s="23">
        <v>30.1</v>
      </c>
      <c r="O260" s="5">
        <v>3.9</v>
      </c>
      <c r="P260" s="5">
        <v>2.8</v>
      </c>
      <c r="Q260" s="5">
        <v>6.9</v>
      </c>
      <c r="R260" s="5">
        <v>7.6</v>
      </c>
      <c r="S260" s="5">
        <v>3.5</v>
      </c>
      <c r="T260" s="23">
        <v>3.9</v>
      </c>
      <c r="U260" s="5">
        <v>56</v>
      </c>
      <c r="V260" s="5">
        <v>64</v>
      </c>
      <c r="W260" s="5">
        <v>57</v>
      </c>
      <c r="X260" s="23">
        <v>58</v>
      </c>
      <c r="Y260" s="5">
        <v>219</v>
      </c>
      <c r="Z260" s="5">
        <v>245.5</v>
      </c>
      <c r="AA260" s="5">
        <v>212.5</v>
      </c>
      <c r="AB260" s="5">
        <v>219.5</v>
      </c>
      <c r="AC260" s="5">
        <v>264</v>
      </c>
      <c r="AD260" s="5">
        <v>251</v>
      </c>
      <c r="AE260" s="5">
        <v>243.5</v>
      </c>
      <c r="AF260" s="5">
        <v>265.5</v>
      </c>
      <c r="AG260" s="5">
        <v>232.5</v>
      </c>
      <c r="AH260" s="5">
        <v>247</v>
      </c>
      <c r="AI260" s="5">
        <v>258.5</v>
      </c>
      <c r="AJ260" s="5">
        <v>260</v>
      </c>
      <c r="AK260" s="5">
        <v>184.5</v>
      </c>
      <c r="AL260" s="5">
        <v>237</v>
      </c>
      <c r="AM260" s="5">
        <v>203.5</v>
      </c>
      <c r="AN260" s="5">
        <v>191.5</v>
      </c>
      <c r="AO260" s="5">
        <v>232</v>
      </c>
      <c r="AP260" s="5">
        <v>223.5</v>
      </c>
      <c r="AQ260" s="27">
        <f t="shared" si="24"/>
        <v>232.80555555555554</v>
      </c>
      <c r="AR260" s="8">
        <f t="shared" si="25"/>
        <v>246</v>
      </c>
      <c r="AS260" s="5">
        <v>237</v>
      </c>
      <c r="AT260" s="5">
        <v>270.5</v>
      </c>
      <c r="AU260" s="5">
        <v>236.5</v>
      </c>
      <c r="AV260" s="5">
        <v>244</v>
      </c>
      <c r="AW260" s="27">
        <f t="shared" si="26"/>
        <v>247</v>
      </c>
      <c r="AX260" s="8">
        <f t="shared" si="27"/>
        <v>273</v>
      </c>
      <c r="AY260" s="11">
        <f t="shared" si="28"/>
        <v>252.75</v>
      </c>
      <c r="AZ260" s="8">
        <f t="shared" si="29"/>
        <v>258</v>
      </c>
      <c r="BA260" s="31">
        <v>244</v>
      </c>
    </row>
    <row r="261" spans="1:53" x14ac:dyDescent="0.2">
      <c r="A261" s="4" t="s">
        <v>517</v>
      </c>
      <c r="B261" s="4" t="s">
        <v>518</v>
      </c>
      <c r="C261" s="22">
        <v>94</v>
      </c>
      <c r="D261" s="5">
        <v>94.2</v>
      </c>
      <c r="E261" s="5">
        <v>91.6</v>
      </c>
      <c r="F261" s="5">
        <v>91.5</v>
      </c>
      <c r="G261" s="5">
        <v>90</v>
      </c>
      <c r="H261" s="23">
        <v>91.9</v>
      </c>
      <c r="I261" s="5">
        <v>26.4</v>
      </c>
      <c r="J261" s="5">
        <v>29</v>
      </c>
      <c r="K261" s="5">
        <v>46</v>
      </c>
      <c r="L261" s="5">
        <v>47.8</v>
      </c>
      <c r="M261" s="5">
        <v>26.4</v>
      </c>
      <c r="N261" s="23">
        <v>23.6</v>
      </c>
      <c r="O261" s="5">
        <v>3.3</v>
      </c>
      <c r="P261" s="5">
        <v>3.2</v>
      </c>
      <c r="Q261" s="5">
        <v>5.0999999999999996</v>
      </c>
      <c r="R261" s="5">
        <v>5.2</v>
      </c>
      <c r="S261" s="5">
        <v>3.3</v>
      </c>
      <c r="T261" s="23">
        <v>2.7</v>
      </c>
      <c r="U261" s="5">
        <v>56</v>
      </c>
      <c r="V261" s="5">
        <v>55</v>
      </c>
      <c r="W261" s="5">
        <v>59</v>
      </c>
      <c r="X261" s="23">
        <v>54</v>
      </c>
      <c r="Y261" s="5">
        <v>230.5</v>
      </c>
      <c r="Z261" s="5">
        <v>234.5</v>
      </c>
      <c r="AA261" s="5">
        <v>259</v>
      </c>
      <c r="AB261" s="5">
        <v>251.5</v>
      </c>
      <c r="AC261" s="5">
        <v>226</v>
      </c>
      <c r="AD261" s="5">
        <v>265</v>
      </c>
      <c r="AE261" s="5">
        <v>224</v>
      </c>
      <c r="AF261" s="5">
        <v>231.5</v>
      </c>
      <c r="AG261" s="5">
        <v>259</v>
      </c>
      <c r="AH261" s="5">
        <v>262</v>
      </c>
      <c r="AI261" s="5">
        <v>221.5</v>
      </c>
      <c r="AJ261" s="5">
        <v>227</v>
      </c>
      <c r="AK261" s="5">
        <v>208.5</v>
      </c>
      <c r="AL261" s="5">
        <v>226.5</v>
      </c>
      <c r="AM261" s="5">
        <v>237.5</v>
      </c>
      <c r="AN261" s="5">
        <v>237.5</v>
      </c>
      <c r="AO261" s="5">
        <v>236.5</v>
      </c>
      <c r="AP261" s="5">
        <v>251</v>
      </c>
      <c r="AQ261" s="27">
        <f t="shared" si="24"/>
        <v>238.27777777777777</v>
      </c>
      <c r="AR261" s="8">
        <f t="shared" si="25"/>
        <v>252</v>
      </c>
      <c r="AS261" s="5">
        <v>237</v>
      </c>
      <c r="AT261" s="5">
        <v>213</v>
      </c>
      <c r="AU261" s="5">
        <v>250.5</v>
      </c>
      <c r="AV261" s="5">
        <v>209.5</v>
      </c>
      <c r="AW261" s="27">
        <f t="shared" si="26"/>
        <v>227.5</v>
      </c>
      <c r="AX261" s="8">
        <f t="shared" si="27"/>
        <v>255</v>
      </c>
      <c r="AY261" s="11">
        <f t="shared" si="28"/>
        <v>252.75</v>
      </c>
      <c r="AZ261" s="8">
        <f t="shared" si="29"/>
        <v>258</v>
      </c>
      <c r="BA261" s="31">
        <v>245</v>
      </c>
    </row>
    <row r="262" spans="1:53" x14ac:dyDescent="0.2">
      <c r="A262" s="4" t="s">
        <v>521</v>
      </c>
      <c r="B262" s="4" t="s">
        <v>522</v>
      </c>
      <c r="C262" s="22">
        <v>94.2</v>
      </c>
      <c r="D262" s="5">
        <v>94.5</v>
      </c>
      <c r="E262" s="5">
        <v>90.5</v>
      </c>
      <c r="F262" s="5">
        <v>90.6</v>
      </c>
      <c r="G262" s="5">
        <v>90.2</v>
      </c>
      <c r="H262" s="23">
        <v>90.2</v>
      </c>
      <c r="I262" s="5">
        <v>35.700000000000003</v>
      </c>
      <c r="J262" s="5">
        <v>38</v>
      </c>
      <c r="K262" s="5">
        <v>44.3</v>
      </c>
      <c r="L262" s="5">
        <v>47.1</v>
      </c>
      <c r="M262" s="5">
        <v>33.6</v>
      </c>
      <c r="N262" s="23">
        <v>28.7</v>
      </c>
      <c r="O262" s="5">
        <v>3.3</v>
      </c>
      <c r="P262" s="5">
        <v>2.9</v>
      </c>
      <c r="Q262" s="5">
        <v>5.9</v>
      </c>
      <c r="R262" s="5">
        <v>5.9</v>
      </c>
      <c r="S262" s="5">
        <v>4.7</v>
      </c>
      <c r="T262" s="23">
        <v>4.0999999999999996</v>
      </c>
      <c r="U262" s="5">
        <v>56</v>
      </c>
      <c r="V262" s="5">
        <v>58</v>
      </c>
      <c r="W262" s="5">
        <v>58</v>
      </c>
      <c r="X262" s="23">
        <v>56</v>
      </c>
      <c r="Y262" s="5">
        <v>236.5</v>
      </c>
      <c r="Z262" s="5">
        <v>243</v>
      </c>
      <c r="AA262" s="5">
        <v>236</v>
      </c>
      <c r="AB262" s="5">
        <v>237.5</v>
      </c>
      <c r="AC262" s="5">
        <v>230</v>
      </c>
      <c r="AD262" s="5">
        <v>242.5</v>
      </c>
      <c r="AE262" s="5">
        <v>270.5</v>
      </c>
      <c r="AF262" s="5">
        <v>276</v>
      </c>
      <c r="AG262" s="5">
        <v>248</v>
      </c>
      <c r="AH262" s="5">
        <v>260</v>
      </c>
      <c r="AI262" s="5">
        <v>263</v>
      </c>
      <c r="AJ262" s="5">
        <v>249</v>
      </c>
      <c r="AK262" s="5">
        <v>208.5</v>
      </c>
      <c r="AL262" s="5">
        <v>233.5</v>
      </c>
      <c r="AM262" s="5">
        <v>220.5</v>
      </c>
      <c r="AN262" s="5">
        <v>222.5</v>
      </c>
      <c r="AO262" s="5">
        <v>196</v>
      </c>
      <c r="AP262" s="5">
        <v>214.5</v>
      </c>
      <c r="AQ262" s="27">
        <f t="shared" si="24"/>
        <v>238.19444444444446</v>
      </c>
      <c r="AR262" s="8">
        <f t="shared" si="25"/>
        <v>251</v>
      </c>
      <c r="AS262" s="5">
        <v>237</v>
      </c>
      <c r="AT262" s="5">
        <v>245.5</v>
      </c>
      <c r="AU262" s="5">
        <v>244</v>
      </c>
      <c r="AV262" s="5">
        <v>227.5</v>
      </c>
      <c r="AW262" s="27">
        <f t="shared" si="26"/>
        <v>238.5</v>
      </c>
      <c r="AX262" s="8">
        <f t="shared" si="27"/>
        <v>265</v>
      </c>
      <c r="AY262" s="11">
        <f t="shared" si="28"/>
        <v>254.5</v>
      </c>
      <c r="AZ262" s="8">
        <f t="shared" si="29"/>
        <v>260</v>
      </c>
      <c r="BA262" s="31">
        <v>259</v>
      </c>
    </row>
    <row r="263" spans="1:53" x14ac:dyDescent="0.2">
      <c r="A263" s="4" t="s">
        <v>519</v>
      </c>
      <c r="B263" s="4" t="s">
        <v>520</v>
      </c>
      <c r="C263" s="22">
        <v>95.7</v>
      </c>
      <c r="D263" s="5">
        <v>95.9</v>
      </c>
      <c r="E263" s="5">
        <v>92.1</v>
      </c>
      <c r="F263" s="5">
        <v>92.2</v>
      </c>
      <c r="G263" s="5">
        <v>87.6</v>
      </c>
      <c r="H263" s="23">
        <v>89.1</v>
      </c>
      <c r="I263" s="5">
        <v>33.6</v>
      </c>
      <c r="J263" s="5">
        <v>35.200000000000003</v>
      </c>
      <c r="K263" s="5">
        <v>48.9</v>
      </c>
      <c r="L263" s="5">
        <v>49</v>
      </c>
      <c r="M263" s="5">
        <v>23.7</v>
      </c>
      <c r="N263" s="23">
        <v>23.1</v>
      </c>
      <c r="O263" s="5">
        <v>2.6</v>
      </c>
      <c r="P263" s="5">
        <v>2.7</v>
      </c>
      <c r="Q263" s="5">
        <v>5.4</v>
      </c>
      <c r="R263" s="5">
        <v>5.3</v>
      </c>
      <c r="S263" s="5">
        <v>6</v>
      </c>
      <c r="T263" s="23">
        <v>3.9</v>
      </c>
      <c r="U263" s="5">
        <v>55</v>
      </c>
      <c r="V263" s="5">
        <v>55</v>
      </c>
      <c r="W263" s="5">
        <v>62</v>
      </c>
      <c r="X263" s="23">
        <v>58</v>
      </c>
      <c r="Y263" s="5">
        <v>266</v>
      </c>
      <c r="Z263" s="5">
        <v>269.5</v>
      </c>
      <c r="AA263" s="5">
        <v>266</v>
      </c>
      <c r="AB263" s="5">
        <v>261</v>
      </c>
      <c r="AC263" s="5">
        <v>197</v>
      </c>
      <c r="AD263" s="5">
        <v>217.5</v>
      </c>
      <c r="AE263" s="5">
        <v>261</v>
      </c>
      <c r="AF263" s="5">
        <v>265.5</v>
      </c>
      <c r="AG263" s="5">
        <v>267</v>
      </c>
      <c r="AH263" s="5">
        <v>265.5</v>
      </c>
      <c r="AI263" s="5">
        <v>208</v>
      </c>
      <c r="AJ263" s="5">
        <v>222</v>
      </c>
      <c r="AK263" s="5">
        <v>235.5</v>
      </c>
      <c r="AL263" s="5">
        <v>240.5</v>
      </c>
      <c r="AM263" s="5">
        <v>230.5</v>
      </c>
      <c r="AN263" s="5">
        <v>235.5</v>
      </c>
      <c r="AO263" s="5">
        <v>164</v>
      </c>
      <c r="AP263" s="5">
        <v>223.5</v>
      </c>
      <c r="AQ263" s="27">
        <f t="shared" si="24"/>
        <v>238.63888888888889</v>
      </c>
      <c r="AR263" s="8">
        <f t="shared" si="25"/>
        <v>253</v>
      </c>
      <c r="AS263" s="5">
        <v>223.5</v>
      </c>
      <c r="AT263" s="5">
        <v>213</v>
      </c>
      <c r="AU263" s="5">
        <v>270</v>
      </c>
      <c r="AV263" s="5">
        <v>244</v>
      </c>
      <c r="AW263" s="27">
        <f t="shared" si="26"/>
        <v>237.625</v>
      </c>
      <c r="AX263" s="8">
        <f t="shared" si="27"/>
        <v>262</v>
      </c>
      <c r="AY263" s="11">
        <f t="shared" si="28"/>
        <v>255.25</v>
      </c>
      <c r="AZ263" s="8">
        <f t="shared" si="29"/>
        <v>261</v>
      </c>
      <c r="BA263" s="31">
        <v>247</v>
      </c>
    </row>
    <row r="264" spans="1:53" x14ac:dyDescent="0.2">
      <c r="A264" s="4" t="s">
        <v>523</v>
      </c>
      <c r="B264" s="4" t="s">
        <v>524</v>
      </c>
      <c r="C264" s="22">
        <v>94.9</v>
      </c>
      <c r="D264" s="5">
        <v>93.9</v>
      </c>
      <c r="E264" s="5">
        <v>91.8</v>
      </c>
      <c r="F264" s="5">
        <v>91.7</v>
      </c>
      <c r="G264" s="5">
        <v>89.8</v>
      </c>
      <c r="H264" s="23">
        <v>89.3</v>
      </c>
      <c r="I264" s="5">
        <v>34.700000000000003</v>
      </c>
      <c r="J264" s="5">
        <v>34.5</v>
      </c>
      <c r="K264" s="5">
        <v>52.3</v>
      </c>
      <c r="L264" s="5">
        <v>52.8</v>
      </c>
      <c r="M264" s="5">
        <v>32.5</v>
      </c>
      <c r="N264" s="23">
        <v>27.3</v>
      </c>
      <c r="O264" s="5">
        <v>3.2</v>
      </c>
      <c r="P264" s="5">
        <v>3.6</v>
      </c>
      <c r="Q264" s="5">
        <v>5.7</v>
      </c>
      <c r="R264" s="5">
        <v>5.5</v>
      </c>
      <c r="S264" s="5">
        <v>4.3</v>
      </c>
      <c r="T264" s="23">
        <v>4.0999999999999996</v>
      </c>
      <c r="U264" s="5">
        <v>56</v>
      </c>
      <c r="V264" s="5">
        <v>55</v>
      </c>
      <c r="W264" s="5">
        <v>56</v>
      </c>
      <c r="X264" s="23">
        <v>60</v>
      </c>
      <c r="Y264" s="5">
        <v>252.5</v>
      </c>
      <c r="Z264" s="5">
        <v>227.5</v>
      </c>
      <c r="AA264" s="5">
        <v>262</v>
      </c>
      <c r="AB264" s="5">
        <v>254.5</v>
      </c>
      <c r="AC264" s="5">
        <v>222</v>
      </c>
      <c r="AD264" s="5">
        <v>220.5</v>
      </c>
      <c r="AE264" s="5">
        <v>266</v>
      </c>
      <c r="AF264" s="5">
        <v>261</v>
      </c>
      <c r="AG264" s="5">
        <v>275</v>
      </c>
      <c r="AH264" s="5">
        <v>274</v>
      </c>
      <c r="AI264" s="5">
        <v>257</v>
      </c>
      <c r="AJ264" s="5">
        <v>242</v>
      </c>
      <c r="AK264" s="5">
        <v>215</v>
      </c>
      <c r="AL264" s="5">
        <v>209.5</v>
      </c>
      <c r="AM264" s="5">
        <v>224.5</v>
      </c>
      <c r="AN264" s="5">
        <v>231</v>
      </c>
      <c r="AO264" s="5">
        <v>209.5</v>
      </c>
      <c r="AP264" s="5">
        <v>214.5</v>
      </c>
      <c r="AQ264" s="27">
        <f t="shared" si="24"/>
        <v>239.88888888888889</v>
      </c>
      <c r="AR264" s="8">
        <f t="shared" si="25"/>
        <v>255</v>
      </c>
      <c r="AS264" s="5">
        <v>237</v>
      </c>
      <c r="AT264" s="5">
        <v>213</v>
      </c>
      <c r="AU264" s="5">
        <v>227</v>
      </c>
      <c r="AV264" s="5">
        <v>256</v>
      </c>
      <c r="AW264" s="27">
        <f t="shared" si="26"/>
        <v>233.25</v>
      </c>
      <c r="AX264" s="8">
        <f t="shared" si="27"/>
        <v>260</v>
      </c>
      <c r="AY264" s="11">
        <f t="shared" si="28"/>
        <v>256.25</v>
      </c>
      <c r="AZ264" s="8">
        <f t="shared" si="29"/>
        <v>262</v>
      </c>
      <c r="BA264" s="31">
        <v>262</v>
      </c>
    </row>
    <row r="265" spans="1:53" x14ac:dyDescent="0.2">
      <c r="A265" s="4" t="s">
        <v>529</v>
      </c>
      <c r="B265" s="4" t="s">
        <v>530</v>
      </c>
      <c r="C265" s="22">
        <v>96.5</v>
      </c>
      <c r="D265" s="5">
        <v>94.6</v>
      </c>
      <c r="E265" s="5">
        <v>92.6</v>
      </c>
      <c r="F265" s="5">
        <v>93</v>
      </c>
      <c r="G265" s="5">
        <v>91.2</v>
      </c>
      <c r="H265" s="23">
        <v>90.3</v>
      </c>
      <c r="I265" s="5">
        <v>38.4</v>
      </c>
      <c r="J265" s="5">
        <v>31</v>
      </c>
      <c r="K265" s="5">
        <v>51.6</v>
      </c>
      <c r="L265" s="5">
        <v>54.1</v>
      </c>
      <c r="M265" s="5">
        <v>27.2</v>
      </c>
      <c r="N265" s="23">
        <v>25.4</v>
      </c>
      <c r="O265" s="5">
        <v>1.9</v>
      </c>
      <c r="P265" s="5">
        <v>2.2000000000000002</v>
      </c>
      <c r="Q265" s="5">
        <v>4.3</v>
      </c>
      <c r="R265" s="5">
        <v>4.5999999999999996</v>
      </c>
      <c r="S265" s="5">
        <v>3</v>
      </c>
      <c r="T265" s="23">
        <v>2.8</v>
      </c>
      <c r="U265" s="5">
        <v>55</v>
      </c>
      <c r="V265" s="5">
        <v>41</v>
      </c>
      <c r="W265" s="5">
        <v>57</v>
      </c>
      <c r="X265" s="23">
        <v>59</v>
      </c>
      <c r="Y265" s="5">
        <v>281</v>
      </c>
      <c r="Z265" s="5">
        <v>245.5</v>
      </c>
      <c r="AA265" s="5">
        <v>268</v>
      </c>
      <c r="AB265" s="5">
        <v>272</v>
      </c>
      <c r="AC265" s="5">
        <v>245.5</v>
      </c>
      <c r="AD265" s="5">
        <v>245.5</v>
      </c>
      <c r="AE265" s="5">
        <v>278.5</v>
      </c>
      <c r="AF265" s="5">
        <v>241.5</v>
      </c>
      <c r="AG265" s="5">
        <v>272</v>
      </c>
      <c r="AH265" s="5">
        <v>276</v>
      </c>
      <c r="AI265" s="5">
        <v>226.5</v>
      </c>
      <c r="AJ265" s="5">
        <v>234</v>
      </c>
      <c r="AK265" s="5">
        <v>263.5</v>
      </c>
      <c r="AL265" s="5">
        <v>257</v>
      </c>
      <c r="AM265" s="5">
        <v>254.5</v>
      </c>
      <c r="AN265" s="5">
        <v>248.5</v>
      </c>
      <c r="AO265" s="5">
        <v>244.5</v>
      </c>
      <c r="AP265" s="5">
        <v>249</v>
      </c>
      <c r="AQ265" s="27">
        <f t="shared" si="24"/>
        <v>255.72222222222223</v>
      </c>
      <c r="AR265" s="8">
        <f t="shared" si="25"/>
        <v>271</v>
      </c>
      <c r="AS265" s="5">
        <v>223.5</v>
      </c>
      <c r="AT265" s="5">
        <v>46.5</v>
      </c>
      <c r="AU265" s="5">
        <v>236.5</v>
      </c>
      <c r="AV265" s="5">
        <v>250</v>
      </c>
      <c r="AW265" s="27">
        <f t="shared" si="26"/>
        <v>189.125</v>
      </c>
      <c r="AX265" s="8">
        <f t="shared" si="27"/>
        <v>214</v>
      </c>
      <c r="AY265" s="11">
        <f t="shared" si="28"/>
        <v>256.75</v>
      </c>
      <c r="AZ265" s="8">
        <f t="shared" si="29"/>
        <v>263</v>
      </c>
      <c r="BA265" s="31">
        <v>279</v>
      </c>
    </row>
    <row r="266" spans="1:53" x14ac:dyDescent="0.2">
      <c r="A266" s="4" t="s">
        <v>525</v>
      </c>
      <c r="B266" s="4" t="s">
        <v>526</v>
      </c>
      <c r="C266" s="22">
        <v>94.3</v>
      </c>
      <c r="D266" s="5">
        <v>95</v>
      </c>
      <c r="E266" s="5">
        <v>91.1</v>
      </c>
      <c r="F266" s="5">
        <v>91.5</v>
      </c>
      <c r="G266" s="5">
        <v>92.5</v>
      </c>
      <c r="H266" s="23">
        <v>91.6</v>
      </c>
      <c r="I266" s="5">
        <v>36.299999999999997</v>
      </c>
      <c r="J266" s="5">
        <v>37.9</v>
      </c>
      <c r="K266" s="5">
        <v>45.2</v>
      </c>
      <c r="L266" s="5">
        <v>50.4</v>
      </c>
      <c r="M266" s="5">
        <v>32.200000000000003</v>
      </c>
      <c r="N266" s="23">
        <v>34.4</v>
      </c>
      <c r="O266" s="5">
        <v>3</v>
      </c>
      <c r="P266" s="5">
        <v>2.5</v>
      </c>
      <c r="Q266" s="5">
        <v>5.2</v>
      </c>
      <c r="R266" s="5">
        <v>4</v>
      </c>
      <c r="S266" s="5">
        <v>3.1</v>
      </c>
      <c r="T266" s="23">
        <v>3.2</v>
      </c>
      <c r="U266" s="5">
        <v>50</v>
      </c>
      <c r="V266" s="5">
        <v>53</v>
      </c>
      <c r="W266" s="5">
        <v>53</v>
      </c>
      <c r="X266" s="23">
        <v>61</v>
      </c>
      <c r="Y266" s="5">
        <v>239.5</v>
      </c>
      <c r="Z266" s="5">
        <v>257.5</v>
      </c>
      <c r="AA266" s="5">
        <v>247</v>
      </c>
      <c r="AB266" s="5">
        <v>251.5</v>
      </c>
      <c r="AC266" s="5">
        <v>265.5</v>
      </c>
      <c r="AD266" s="5">
        <v>258.5</v>
      </c>
      <c r="AE266" s="5">
        <v>275</v>
      </c>
      <c r="AF266" s="5">
        <v>274.5</v>
      </c>
      <c r="AG266" s="5">
        <v>255</v>
      </c>
      <c r="AH266" s="5">
        <v>269</v>
      </c>
      <c r="AI266" s="5">
        <v>255</v>
      </c>
      <c r="AJ266" s="5">
        <v>273</v>
      </c>
      <c r="AK266" s="5">
        <v>224</v>
      </c>
      <c r="AL266" s="5">
        <v>246.5</v>
      </c>
      <c r="AM266" s="5">
        <v>234.5</v>
      </c>
      <c r="AN266" s="5">
        <v>262</v>
      </c>
      <c r="AO266" s="5">
        <v>242</v>
      </c>
      <c r="AP266" s="5">
        <v>241.5</v>
      </c>
      <c r="AQ266" s="27">
        <f t="shared" si="24"/>
        <v>253.97222222222223</v>
      </c>
      <c r="AR266" s="8">
        <f t="shared" si="25"/>
        <v>270</v>
      </c>
      <c r="AS266" s="5">
        <v>142</v>
      </c>
      <c r="AT266" s="5">
        <v>185.5</v>
      </c>
      <c r="AU266" s="5">
        <v>187.5</v>
      </c>
      <c r="AV266" s="5">
        <v>261</v>
      </c>
      <c r="AW266" s="27">
        <f t="shared" si="26"/>
        <v>194</v>
      </c>
      <c r="AX266" s="8">
        <f t="shared" si="27"/>
        <v>219</v>
      </c>
      <c r="AY266" s="11">
        <f t="shared" si="28"/>
        <v>257.25</v>
      </c>
      <c r="AZ266" s="8">
        <f t="shared" si="29"/>
        <v>264</v>
      </c>
      <c r="BA266" s="31">
        <v>256</v>
      </c>
    </row>
    <row r="267" spans="1:53" x14ac:dyDescent="0.2">
      <c r="A267" s="4" t="s">
        <v>527</v>
      </c>
      <c r="B267" s="4" t="s">
        <v>528</v>
      </c>
      <c r="C267" s="22">
        <v>94.8</v>
      </c>
      <c r="D267" s="5">
        <v>95.9</v>
      </c>
      <c r="E267" s="5">
        <v>91.5</v>
      </c>
      <c r="F267" s="5">
        <v>92.1</v>
      </c>
      <c r="G267" s="5">
        <v>90.6</v>
      </c>
      <c r="H267" s="23">
        <v>89.9</v>
      </c>
      <c r="I267" s="5">
        <v>27.4</v>
      </c>
      <c r="J267" s="5">
        <v>35</v>
      </c>
      <c r="K267" s="5">
        <v>43.2</v>
      </c>
      <c r="L267" s="5">
        <v>50.7</v>
      </c>
      <c r="M267" s="5">
        <v>29.8</v>
      </c>
      <c r="N267" s="23">
        <v>20.399999999999999</v>
      </c>
      <c r="O267" s="5">
        <v>2.2999999999999998</v>
      </c>
      <c r="P267" s="5">
        <v>2.4</v>
      </c>
      <c r="Q267" s="5">
        <v>5</v>
      </c>
      <c r="R267" s="5">
        <v>5.0999999999999996</v>
      </c>
      <c r="S267" s="5">
        <v>4.5</v>
      </c>
      <c r="T267" s="23">
        <v>3.4</v>
      </c>
      <c r="U267" s="5">
        <v>50</v>
      </c>
      <c r="V267" s="5">
        <v>67</v>
      </c>
      <c r="W267" s="5">
        <v>54</v>
      </c>
      <c r="X267" s="23">
        <v>70.5</v>
      </c>
      <c r="Y267" s="5">
        <v>247.5</v>
      </c>
      <c r="Z267" s="5">
        <v>269.5</v>
      </c>
      <c r="AA267" s="5">
        <v>256</v>
      </c>
      <c r="AB267" s="5">
        <v>260</v>
      </c>
      <c r="AC267" s="5">
        <v>233.5</v>
      </c>
      <c r="AD267" s="5">
        <v>232</v>
      </c>
      <c r="AE267" s="5">
        <v>231</v>
      </c>
      <c r="AF267" s="5">
        <v>264</v>
      </c>
      <c r="AG267" s="5">
        <v>247</v>
      </c>
      <c r="AH267" s="5">
        <v>271</v>
      </c>
      <c r="AI267" s="5">
        <v>244.5</v>
      </c>
      <c r="AJ267" s="5">
        <v>200.5</v>
      </c>
      <c r="AK267" s="5">
        <v>245</v>
      </c>
      <c r="AL267" s="5">
        <v>250</v>
      </c>
      <c r="AM267" s="5">
        <v>242</v>
      </c>
      <c r="AN267" s="5">
        <v>239.5</v>
      </c>
      <c r="AO267" s="5">
        <v>200</v>
      </c>
      <c r="AP267" s="5">
        <v>237.5</v>
      </c>
      <c r="AQ267" s="27">
        <f t="shared" si="24"/>
        <v>242.80555555555554</v>
      </c>
      <c r="AR267" s="8">
        <f t="shared" si="25"/>
        <v>258</v>
      </c>
      <c r="AS267" s="5">
        <v>142</v>
      </c>
      <c r="AT267" s="5">
        <v>280.5</v>
      </c>
      <c r="AU267" s="5">
        <v>203</v>
      </c>
      <c r="AV267" s="5">
        <v>285</v>
      </c>
      <c r="AW267" s="27">
        <f t="shared" si="26"/>
        <v>227.625</v>
      </c>
      <c r="AX267" s="8">
        <f t="shared" si="27"/>
        <v>256</v>
      </c>
      <c r="AY267" s="11">
        <f t="shared" si="28"/>
        <v>257.5</v>
      </c>
      <c r="AZ267" s="8">
        <f t="shared" si="29"/>
        <v>265</v>
      </c>
      <c r="BA267" s="31">
        <v>243</v>
      </c>
    </row>
    <row r="268" spans="1:53" x14ac:dyDescent="0.2">
      <c r="A268" s="4" t="s">
        <v>535</v>
      </c>
      <c r="B268" s="4" t="s">
        <v>536</v>
      </c>
      <c r="C268" s="22">
        <v>95</v>
      </c>
      <c r="D268" s="5">
        <v>94.9</v>
      </c>
      <c r="E268" s="5">
        <v>91.1</v>
      </c>
      <c r="F268" s="5">
        <v>91.9</v>
      </c>
      <c r="G268" s="5">
        <v>91.8</v>
      </c>
      <c r="H268" s="23">
        <v>89.7</v>
      </c>
      <c r="I268" s="5">
        <v>34.700000000000003</v>
      </c>
      <c r="J268" s="5">
        <v>31.7</v>
      </c>
      <c r="K268" s="5">
        <v>42.4</v>
      </c>
      <c r="L268" s="5">
        <v>45.8</v>
      </c>
      <c r="M268" s="5">
        <v>29.9</v>
      </c>
      <c r="N268" s="23">
        <v>25.3</v>
      </c>
      <c r="O268" s="5">
        <v>2.2999999999999998</v>
      </c>
      <c r="P268" s="5">
        <v>2.5</v>
      </c>
      <c r="Q268" s="5">
        <v>4.7</v>
      </c>
      <c r="R268" s="5">
        <v>4.2</v>
      </c>
      <c r="S268" s="5">
        <v>3.1</v>
      </c>
      <c r="T268" s="23">
        <v>4.2</v>
      </c>
      <c r="U268" s="5">
        <v>55</v>
      </c>
      <c r="V268" s="5">
        <v>50</v>
      </c>
      <c r="W268" s="5">
        <v>61</v>
      </c>
      <c r="X268" s="23">
        <v>59</v>
      </c>
      <c r="Y268" s="5">
        <v>256.5</v>
      </c>
      <c r="Z268" s="5">
        <v>255.5</v>
      </c>
      <c r="AA268" s="5">
        <v>247</v>
      </c>
      <c r="AB268" s="5">
        <v>258</v>
      </c>
      <c r="AC268" s="5">
        <v>254.5</v>
      </c>
      <c r="AD268" s="5">
        <v>228</v>
      </c>
      <c r="AE268" s="5">
        <v>266</v>
      </c>
      <c r="AF268" s="5">
        <v>246</v>
      </c>
      <c r="AG268" s="5">
        <v>239</v>
      </c>
      <c r="AH268" s="5">
        <v>253</v>
      </c>
      <c r="AI268" s="5">
        <v>246</v>
      </c>
      <c r="AJ268" s="5">
        <v>233</v>
      </c>
      <c r="AK268" s="5">
        <v>245</v>
      </c>
      <c r="AL268" s="5">
        <v>246.5</v>
      </c>
      <c r="AM268" s="5">
        <v>248</v>
      </c>
      <c r="AN268" s="5">
        <v>257.5</v>
      </c>
      <c r="AO268" s="5">
        <v>242</v>
      </c>
      <c r="AP268" s="5">
        <v>208</v>
      </c>
      <c r="AQ268" s="27">
        <f t="shared" si="24"/>
        <v>246.08333333333334</v>
      </c>
      <c r="AR268" s="8">
        <f t="shared" si="25"/>
        <v>262</v>
      </c>
      <c r="AS268" s="5">
        <v>223.5</v>
      </c>
      <c r="AT268" s="5">
        <v>143.5</v>
      </c>
      <c r="AU268" s="5">
        <v>264</v>
      </c>
      <c r="AV268" s="5">
        <v>250</v>
      </c>
      <c r="AW268" s="27">
        <f t="shared" si="26"/>
        <v>220.25</v>
      </c>
      <c r="AX268" s="8">
        <f t="shared" si="27"/>
        <v>245</v>
      </c>
      <c r="AY268" s="11">
        <f t="shared" si="28"/>
        <v>257.75</v>
      </c>
      <c r="AZ268" s="8">
        <f t="shared" si="29"/>
        <v>266</v>
      </c>
      <c r="BA268" s="31">
        <v>263</v>
      </c>
    </row>
    <row r="269" spans="1:53" x14ac:dyDescent="0.2">
      <c r="A269" s="4" t="s">
        <v>533</v>
      </c>
      <c r="B269" s="4" t="s">
        <v>534</v>
      </c>
      <c r="C269" s="22">
        <v>94.8</v>
      </c>
      <c r="D269" s="5">
        <v>94.3</v>
      </c>
      <c r="E269" s="5">
        <v>91.5</v>
      </c>
      <c r="F269" s="5">
        <v>91.7</v>
      </c>
      <c r="G269" s="5">
        <v>90.4</v>
      </c>
      <c r="H269" s="23">
        <v>91.2</v>
      </c>
      <c r="I269" s="5">
        <v>30.6</v>
      </c>
      <c r="J269" s="5">
        <v>33</v>
      </c>
      <c r="K269" s="5">
        <v>47.2</v>
      </c>
      <c r="L269" s="5">
        <v>49.4</v>
      </c>
      <c r="M269" s="5">
        <v>29.3</v>
      </c>
      <c r="N269" s="23">
        <v>24.1</v>
      </c>
      <c r="O269" s="5">
        <v>2.1</v>
      </c>
      <c r="P269" s="5">
        <v>2.5</v>
      </c>
      <c r="Q269" s="5">
        <v>4.8</v>
      </c>
      <c r="R269" s="5">
        <v>4.5999999999999996</v>
      </c>
      <c r="S269" s="5">
        <v>3.6</v>
      </c>
      <c r="T269" s="23">
        <v>3.4</v>
      </c>
      <c r="U269" s="5">
        <v>54</v>
      </c>
      <c r="V269" s="5">
        <v>54</v>
      </c>
      <c r="W269" s="5">
        <v>57</v>
      </c>
      <c r="X269" s="23">
        <v>57</v>
      </c>
      <c r="Y269" s="5">
        <v>247.5</v>
      </c>
      <c r="Z269" s="5">
        <v>239</v>
      </c>
      <c r="AA269" s="5">
        <v>256</v>
      </c>
      <c r="AB269" s="5">
        <v>254.5</v>
      </c>
      <c r="AC269" s="5">
        <v>231</v>
      </c>
      <c r="AD269" s="5">
        <v>254</v>
      </c>
      <c r="AE269" s="5">
        <v>246.5</v>
      </c>
      <c r="AF269" s="5">
        <v>253</v>
      </c>
      <c r="AG269" s="5">
        <v>262</v>
      </c>
      <c r="AH269" s="5">
        <v>268</v>
      </c>
      <c r="AI269" s="5">
        <v>240</v>
      </c>
      <c r="AJ269" s="5">
        <v>228</v>
      </c>
      <c r="AK269" s="5">
        <v>257</v>
      </c>
      <c r="AL269" s="5">
        <v>246.5</v>
      </c>
      <c r="AM269" s="5">
        <v>247</v>
      </c>
      <c r="AN269" s="5">
        <v>248.5</v>
      </c>
      <c r="AO269" s="5">
        <v>227.5</v>
      </c>
      <c r="AP269" s="5">
        <v>237.5</v>
      </c>
      <c r="AQ269" s="27">
        <f t="shared" si="24"/>
        <v>246.86111111111111</v>
      </c>
      <c r="AR269" s="8">
        <f t="shared" si="25"/>
        <v>263</v>
      </c>
      <c r="AS269" s="5">
        <v>206.5</v>
      </c>
      <c r="AT269" s="5">
        <v>198</v>
      </c>
      <c r="AU269" s="5">
        <v>236.5</v>
      </c>
      <c r="AV269" s="5">
        <v>237.5</v>
      </c>
      <c r="AW269" s="27">
        <f t="shared" si="26"/>
        <v>219.625</v>
      </c>
      <c r="AX269" s="8">
        <f t="shared" si="27"/>
        <v>242</v>
      </c>
      <c r="AY269" s="11">
        <f t="shared" si="28"/>
        <v>257.75</v>
      </c>
      <c r="AZ269" s="8">
        <f t="shared" si="29"/>
        <v>266</v>
      </c>
      <c r="BA269" s="31">
        <v>264</v>
      </c>
    </row>
    <row r="270" spans="1:53" x14ac:dyDescent="0.2">
      <c r="A270" s="4" t="s">
        <v>531</v>
      </c>
      <c r="B270" s="4" t="s">
        <v>532</v>
      </c>
      <c r="C270" s="22">
        <v>95.5</v>
      </c>
      <c r="D270" s="5">
        <v>94</v>
      </c>
      <c r="E270" s="5">
        <v>91.8</v>
      </c>
      <c r="F270" s="5">
        <v>91.5</v>
      </c>
      <c r="G270" s="5">
        <v>91.3</v>
      </c>
      <c r="H270" s="23">
        <v>92.9</v>
      </c>
      <c r="I270" s="5">
        <v>34.4</v>
      </c>
      <c r="J270" s="5">
        <v>33.299999999999997</v>
      </c>
      <c r="K270" s="5">
        <v>48.1</v>
      </c>
      <c r="L270" s="5">
        <v>48.7</v>
      </c>
      <c r="M270" s="5">
        <v>29.1</v>
      </c>
      <c r="N270" s="23">
        <v>31.4</v>
      </c>
      <c r="O270" s="5">
        <v>2.2000000000000002</v>
      </c>
      <c r="P270" s="5">
        <v>3.3</v>
      </c>
      <c r="Q270" s="5">
        <v>6.2</v>
      </c>
      <c r="R270" s="5">
        <v>6.1</v>
      </c>
      <c r="S270" s="5">
        <v>3.2</v>
      </c>
      <c r="T270" s="23">
        <v>3.5</v>
      </c>
      <c r="U270" s="5">
        <v>60</v>
      </c>
      <c r="V270" s="5">
        <v>53</v>
      </c>
      <c r="W270" s="5">
        <v>55</v>
      </c>
      <c r="X270" s="23">
        <v>53</v>
      </c>
      <c r="Y270" s="5">
        <v>263</v>
      </c>
      <c r="Z270" s="5">
        <v>229.5</v>
      </c>
      <c r="AA270" s="5">
        <v>262</v>
      </c>
      <c r="AB270" s="5">
        <v>251.5</v>
      </c>
      <c r="AC270" s="5">
        <v>248.5</v>
      </c>
      <c r="AD270" s="5">
        <v>270</v>
      </c>
      <c r="AE270" s="5">
        <v>263</v>
      </c>
      <c r="AF270" s="5">
        <v>255</v>
      </c>
      <c r="AG270" s="5">
        <v>264.5</v>
      </c>
      <c r="AH270" s="5">
        <v>264</v>
      </c>
      <c r="AI270" s="5">
        <v>237.5</v>
      </c>
      <c r="AJ270" s="5">
        <v>265</v>
      </c>
      <c r="AK270" s="5">
        <v>251.5</v>
      </c>
      <c r="AL270" s="5">
        <v>224</v>
      </c>
      <c r="AM270" s="5">
        <v>217.5</v>
      </c>
      <c r="AN270" s="5">
        <v>216.5</v>
      </c>
      <c r="AO270" s="5">
        <v>239</v>
      </c>
      <c r="AP270" s="5">
        <v>234</v>
      </c>
      <c r="AQ270" s="27">
        <f t="shared" si="24"/>
        <v>247.55555555555554</v>
      </c>
      <c r="AR270" s="8">
        <f t="shared" si="25"/>
        <v>264</v>
      </c>
      <c r="AS270" s="5">
        <v>262.5</v>
      </c>
      <c r="AT270" s="5">
        <v>185.5</v>
      </c>
      <c r="AU270" s="5">
        <v>216.5</v>
      </c>
      <c r="AV270" s="5">
        <v>192.5</v>
      </c>
      <c r="AW270" s="27">
        <f t="shared" si="26"/>
        <v>214.25</v>
      </c>
      <c r="AX270" s="8">
        <f t="shared" si="27"/>
        <v>240</v>
      </c>
      <c r="AY270" s="11">
        <f t="shared" si="28"/>
        <v>258</v>
      </c>
      <c r="AZ270" s="8">
        <f t="shared" si="29"/>
        <v>268</v>
      </c>
      <c r="BA270" s="31">
        <v>266</v>
      </c>
    </row>
    <row r="271" spans="1:53" x14ac:dyDescent="0.2">
      <c r="A271" s="4" t="s">
        <v>537</v>
      </c>
      <c r="B271" s="4" t="s">
        <v>538</v>
      </c>
      <c r="C271" s="22">
        <v>94.4</v>
      </c>
      <c r="D271" s="5">
        <v>94.7</v>
      </c>
      <c r="E271" s="5">
        <v>90.5</v>
      </c>
      <c r="F271" s="5">
        <v>91.4</v>
      </c>
      <c r="G271" s="5">
        <v>89.3</v>
      </c>
      <c r="H271" s="23">
        <v>89.9</v>
      </c>
      <c r="I271" s="5">
        <v>29.5</v>
      </c>
      <c r="J271" s="5">
        <v>30.3</v>
      </c>
      <c r="K271" s="5">
        <v>40.4</v>
      </c>
      <c r="L271" s="5">
        <v>45.3</v>
      </c>
      <c r="M271" s="5">
        <v>28.1</v>
      </c>
      <c r="N271" s="23">
        <v>24.9</v>
      </c>
      <c r="O271" s="5">
        <v>1.9</v>
      </c>
      <c r="P271" s="5">
        <v>1.7</v>
      </c>
      <c r="Q271" s="5">
        <v>4.0999999999999996</v>
      </c>
      <c r="R271" s="5">
        <v>4.3</v>
      </c>
      <c r="S271" s="5">
        <v>3.8</v>
      </c>
      <c r="T271" s="23">
        <v>2.7</v>
      </c>
      <c r="U271" s="5">
        <v>60</v>
      </c>
      <c r="V271" s="5">
        <v>55</v>
      </c>
      <c r="W271" s="5">
        <v>56.5</v>
      </c>
      <c r="X271" s="23">
        <v>59</v>
      </c>
      <c r="Y271" s="5">
        <v>242.5</v>
      </c>
      <c r="Z271" s="5">
        <v>249.5</v>
      </c>
      <c r="AA271" s="5">
        <v>236</v>
      </c>
      <c r="AB271" s="5">
        <v>248</v>
      </c>
      <c r="AC271" s="5">
        <v>213.5</v>
      </c>
      <c r="AD271" s="5">
        <v>232</v>
      </c>
      <c r="AE271" s="5">
        <v>241</v>
      </c>
      <c r="AF271" s="5">
        <v>239.5</v>
      </c>
      <c r="AG271" s="5">
        <v>226.5</v>
      </c>
      <c r="AH271" s="5">
        <v>251</v>
      </c>
      <c r="AI271" s="5">
        <v>229</v>
      </c>
      <c r="AJ271" s="5">
        <v>230</v>
      </c>
      <c r="AK271" s="5">
        <v>263.5</v>
      </c>
      <c r="AL271" s="5">
        <v>272</v>
      </c>
      <c r="AM271" s="5">
        <v>257</v>
      </c>
      <c r="AN271" s="5">
        <v>253.5</v>
      </c>
      <c r="AO271" s="5">
        <v>222</v>
      </c>
      <c r="AP271" s="5">
        <v>251</v>
      </c>
      <c r="AQ271" s="27">
        <f t="shared" si="24"/>
        <v>242.08333333333334</v>
      </c>
      <c r="AR271" s="8">
        <f t="shared" si="25"/>
        <v>257</v>
      </c>
      <c r="AS271" s="5">
        <v>262.5</v>
      </c>
      <c r="AT271" s="5">
        <v>213</v>
      </c>
      <c r="AU271" s="5">
        <v>231.5</v>
      </c>
      <c r="AV271" s="5">
        <v>250</v>
      </c>
      <c r="AW271" s="27">
        <f t="shared" si="26"/>
        <v>239.25</v>
      </c>
      <c r="AX271" s="8">
        <f t="shared" si="27"/>
        <v>267</v>
      </c>
      <c r="AY271" s="11">
        <f t="shared" si="28"/>
        <v>259.5</v>
      </c>
      <c r="AZ271" s="8">
        <f t="shared" si="29"/>
        <v>269</v>
      </c>
      <c r="BA271" s="31">
        <v>260</v>
      </c>
    </row>
    <row r="272" spans="1:53" x14ac:dyDescent="0.2">
      <c r="A272" s="4" t="s">
        <v>539</v>
      </c>
      <c r="B272" s="4" t="s">
        <v>540</v>
      </c>
      <c r="C272" s="22">
        <v>94.7</v>
      </c>
      <c r="D272" s="5">
        <v>93.7</v>
      </c>
      <c r="E272" s="5">
        <v>92.1</v>
      </c>
      <c r="F272" s="5">
        <v>91.4</v>
      </c>
      <c r="G272" s="5">
        <v>92.2</v>
      </c>
      <c r="H272" s="23">
        <v>91.2</v>
      </c>
      <c r="I272" s="5">
        <v>31.6</v>
      </c>
      <c r="J272" s="5">
        <v>24.3</v>
      </c>
      <c r="K272" s="5">
        <v>45.8</v>
      </c>
      <c r="L272" s="5">
        <v>44.3</v>
      </c>
      <c r="M272" s="5">
        <v>28.5</v>
      </c>
      <c r="N272" s="23">
        <v>28.9</v>
      </c>
      <c r="O272" s="5">
        <v>1.9</v>
      </c>
      <c r="P272" s="5">
        <v>3.4</v>
      </c>
      <c r="Q272" s="5">
        <v>3.8</v>
      </c>
      <c r="R272" s="5">
        <v>3.4</v>
      </c>
      <c r="S272" s="5">
        <v>1.5</v>
      </c>
      <c r="T272" s="23">
        <v>2.2999999999999998</v>
      </c>
      <c r="U272" s="5">
        <v>62</v>
      </c>
      <c r="V272" s="5">
        <v>52</v>
      </c>
      <c r="W272" s="5">
        <v>59</v>
      </c>
      <c r="X272" s="23">
        <v>50.5</v>
      </c>
      <c r="Y272" s="5">
        <v>245</v>
      </c>
      <c r="Z272" s="5">
        <v>224.5</v>
      </c>
      <c r="AA272" s="5">
        <v>266</v>
      </c>
      <c r="AB272" s="5">
        <v>248</v>
      </c>
      <c r="AC272" s="5">
        <v>262.5</v>
      </c>
      <c r="AD272" s="5">
        <v>254</v>
      </c>
      <c r="AE272" s="5">
        <v>254</v>
      </c>
      <c r="AF272" s="5">
        <v>201.5</v>
      </c>
      <c r="AG272" s="5">
        <v>257</v>
      </c>
      <c r="AH272" s="5">
        <v>249</v>
      </c>
      <c r="AI272" s="5">
        <v>230</v>
      </c>
      <c r="AJ272" s="5">
        <v>250</v>
      </c>
      <c r="AK272" s="5">
        <v>263.5</v>
      </c>
      <c r="AL272" s="5">
        <v>220.5</v>
      </c>
      <c r="AM272" s="5">
        <v>263</v>
      </c>
      <c r="AN272" s="5">
        <v>272.5</v>
      </c>
      <c r="AO272" s="5">
        <v>277.5</v>
      </c>
      <c r="AP272" s="5">
        <v>256.5</v>
      </c>
      <c r="AQ272" s="27">
        <f t="shared" si="24"/>
        <v>249.72222222222223</v>
      </c>
      <c r="AR272" s="8">
        <f t="shared" si="25"/>
        <v>267</v>
      </c>
      <c r="AS272" s="5">
        <v>276.5</v>
      </c>
      <c r="AT272" s="5">
        <v>175</v>
      </c>
      <c r="AU272" s="5">
        <v>250.5</v>
      </c>
      <c r="AV272" s="5">
        <v>153.5</v>
      </c>
      <c r="AW272" s="27">
        <f t="shared" si="26"/>
        <v>213.875</v>
      </c>
      <c r="AX272" s="8">
        <f t="shared" si="27"/>
        <v>239</v>
      </c>
      <c r="AY272" s="11">
        <f t="shared" si="28"/>
        <v>260</v>
      </c>
      <c r="AZ272" s="8">
        <f t="shared" si="29"/>
        <v>270</v>
      </c>
      <c r="BA272" s="31">
        <v>280</v>
      </c>
    </row>
    <row r="273" spans="1:53" x14ac:dyDescent="0.2">
      <c r="A273" s="4" t="s">
        <v>541</v>
      </c>
      <c r="B273" s="4" t="s">
        <v>542</v>
      </c>
      <c r="C273" s="22">
        <v>94</v>
      </c>
      <c r="D273" s="5">
        <v>91.1</v>
      </c>
      <c r="E273" s="5">
        <v>93</v>
      </c>
      <c r="F273" s="5">
        <v>92.5</v>
      </c>
      <c r="G273" s="5">
        <v>92.9</v>
      </c>
      <c r="H273" s="23">
        <v>93</v>
      </c>
      <c r="I273" s="5">
        <v>27.2</v>
      </c>
      <c r="J273" s="5">
        <v>23.9</v>
      </c>
      <c r="K273" s="5">
        <v>45.1</v>
      </c>
      <c r="L273" s="5">
        <v>46.4</v>
      </c>
      <c r="M273" s="5">
        <v>39.299999999999997</v>
      </c>
      <c r="N273" s="23">
        <v>29.8</v>
      </c>
      <c r="O273" s="5">
        <v>2.2000000000000002</v>
      </c>
      <c r="P273" s="5">
        <v>5.0999999999999996</v>
      </c>
      <c r="Q273" s="5">
        <v>3.7</v>
      </c>
      <c r="R273" s="5">
        <v>5.3</v>
      </c>
      <c r="S273" s="5">
        <v>1.8</v>
      </c>
      <c r="T273" s="23">
        <v>0.8</v>
      </c>
      <c r="U273" s="5">
        <v>56</v>
      </c>
      <c r="V273" s="5">
        <v>53.5</v>
      </c>
      <c r="W273" s="5">
        <v>60</v>
      </c>
      <c r="X273" s="23">
        <v>63</v>
      </c>
      <c r="Y273" s="5">
        <v>230.5</v>
      </c>
      <c r="Z273" s="5">
        <v>173</v>
      </c>
      <c r="AA273" s="5">
        <v>272</v>
      </c>
      <c r="AB273" s="5">
        <v>266</v>
      </c>
      <c r="AC273" s="5">
        <v>270</v>
      </c>
      <c r="AD273" s="5">
        <v>271</v>
      </c>
      <c r="AE273" s="5">
        <v>228</v>
      </c>
      <c r="AF273" s="5">
        <v>196.5</v>
      </c>
      <c r="AG273" s="5">
        <v>252.5</v>
      </c>
      <c r="AH273" s="5">
        <v>257</v>
      </c>
      <c r="AI273" s="5">
        <v>274</v>
      </c>
      <c r="AJ273" s="5">
        <v>257.5</v>
      </c>
      <c r="AK273" s="5">
        <v>251.5</v>
      </c>
      <c r="AL273" s="5">
        <v>150.5</v>
      </c>
      <c r="AM273" s="5">
        <v>266.5</v>
      </c>
      <c r="AN273" s="5">
        <v>235.5</v>
      </c>
      <c r="AO273" s="5">
        <v>271</v>
      </c>
      <c r="AP273" s="5">
        <v>273</v>
      </c>
      <c r="AQ273" s="27">
        <f t="shared" si="24"/>
        <v>244.22222222222223</v>
      </c>
      <c r="AR273" s="8">
        <f t="shared" si="25"/>
        <v>260</v>
      </c>
      <c r="AS273" s="5">
        <v>237</v>
      </c>
      <c r="AT273" s="5">
        <v>191</v>
      </c>
      <c r="AU273" s="5">
        <v>258</v>
      </c>
      <c r="AV273" s="5">
        <v>269</v>
      </c>
      <c r="AW273" s="27">
        <f t="shared" si="26"/>
        <v>238.75</v>
      </c>
      <c r="AX273" s="8">
        <f t="shared" si="27"/>
        <v>266</v>
      </c>
      <c r="AY273" s="11">
        <f t="shared" si="28"/>
        <v>261.5</v>
      </c>
      <c r="AZ273" s="8">
        <f t="shared" si="29"/>
        <v>271</v>
      </c>
      <c r="BA273" s="31">
        <v>274</v>
      </c>
    </row>
    <row r="274" spans="1:53" x14ac:dyDescent="0.2">
      <c r="A274" s="4" t="s">
        <v>543</v>
      </c>
      <c r="B274" s="4" t="s">
        <v>544</v>
      </c>
      <c r="C274" s="22">
        <v>99</v>
      </c>
      <c r="D274" s="5">
        <v>97</v>
      </c>
      <c r="E274" s="5">
        <v>95.2</v>
      </c>
      <c r="F274" s="5">
        <v>94.4</v>
      </c>
      <c r="G274" s="5">
        <v>92</v>
      </c>
      <c r="H274" s="23">
        <v>90</v>
      </c>
      <c r="I274" s="5">
        <v>45</v>
      </c>
      <c r="J274" s="5">
        <v>51.2</v>
      </c>
      <c r="K274" s="5">
        <v>61.5</v>
      </c>
      <c r="L274" s="5">
        <v>64.8</v>
      </c>
      <c r="M274" s="5">
        <v>22.1</v>
      </c>
      <c r="N274" s="23">
        <v>22.7</v>
      </c>
      <c r="O274" s="5">
        <v>0</v>
      </c>
      <c r="P274" s="5">
        <v>1.6</v>
      </c>
      <c r="Q274" s="5">
        <v>2.6</v>
      </c>
      <c r="R274" s="5">
        <v>3.2</v>
      </c>
      <c r="S274" s="5">
        <v>0.9</v>
      </c>
      <c r="T274" s="23">
        <v>2.6</v>
      </c>
      <c r="U274" s="5">
        <v>62</v>
      </c>
      <c r="V274" s="5">
        <v>49</v>
      </c>
      <c r="W274" s="5">
        <v>54</v>
      </c>
      <c r="X274" s="23">
        <v>52</v>
      </c>
      <c r="Y274" s="5">
        <v>289</v>
      </c>
      <c r="Z274" s="5">
        <v>283</v>
      </c>
      <c r="AA274" s="5">
        <v>287</v>
      </c>
      <c r="AB274" s="5">
        <v>282.5</v>
      </c>
      <c r="AC274" s="5">
        <v>258.5</v>
      </c>
      <c r="AD274" s="5">
        <v>236</v>
      </c>
      <c r="AE274" s="5">
        <v>286</v>
      </c>
      <c r="AF274" s="5">
        <v>286</v>
      </c>
      <c r="AG274" s="5">
        <v>286</v>
      </c>
      <c r="AH274" s="5">
        <v>286</v>
      </c>
      <c r="AI274" s="5">
        <v>192</v>
      </c>
      <c r="AJ274" s="5">
        <v>219</v>
      </c>
      <c r="AK274" s="5">
        <v>288.5</v>
      </c>
      <c r="AL274" s="5">
        <v>275.5</v>
      </c>
      <c r="AM274" s="5">
        <v>279</v>
      </c>
      <c r="AN274" s="5">
        <v>276.5</v>
      </c>
      <c r="AO274" s="5">
        <v>282</v>
      </c>
      <c r="AP274" s="5">
        <v>253</v>
      </c>
      <c r="AQ274" s="27">
        <f t="shared" si="24"/>
        <v>269.19444444444446</v>
      </c>
      <c r="AR274" s="8">
        <f t="shared" si="25"/>
        <v>277</v>
      </c>
      <c r="AS274" s="5">
        <v>276.5</v>
      </c>
      <c r="AT274" s="5">
        <v>124.5</v>
      </c>
      <c r="AU274" s="5">
        <v>203</v>
      </c>
      <c r="AV274" s="5">
        <v>176.5</v>
      </c>
      <c r="AW274" s="27">
        <f t="shared" si="26"/>
        <v>195.125</v>
      </c>
      <c r="AX274" s="8">
        <f t="shared" si="27"/>
        <v>220</v>
      </c>
      <c r="AY274" s="11">
        <f t="shared" si="28"/>
        <v>262.75</v>
      </c>
      <c r="AZ274" s="8">
        <f t="shared" si="29"/>
        <v>272</v>
      </c>
      <c r="BA274" s="31">
        <v>289</v>
      </c>
    </row>
    <row r="275" spans="1:53" x14ac:dyDescent="0.2">
      <c r="A275" s="4" t="s">
        <v>545</v>
      </c>
      <c r="B275" s="4" t="s">
        <v>546</v>
      </c>
      <c r="C275" s="22">
        <v>95.1</v>
      </c>
      <c r="D275" s="5">
        <v>95.7</v>
      </c>
      <c r="E275" s="5">
        <v>91</v>
      </c>
      <c r="F275" s="5">
        <v>92.3</v>
      </c>
      <c r="G275" s="5">
        <v>92.1</v>
      </c>
      <c r="H275" s="23">
        <v>93.8</v>
      </c>
      <c r="I275" s="5">
        <v>34.700000000000003</v>
      </c>
      <c r="J275" s="5">
        <v>37.9</v>
      </c>
      <c r="K275" s="5">
        <v>42.8</v>
      </c>
      <c r="L275" s="5">
        <v>46.3</v>
      </c>
      <c r="M275" s="5">
        <v>32.1</v>
      </c>
      <c r="N275" s="23">
        <v>36.6</v>
      </c>
      <c r="O275" s="5">
        <v>2.2000000000000002</v>
      </c>
      <c r="P275" s="5">
        <v>2.2000000000000002</v>
      </c>
      <c r="Q275" s="5">
        <v>5.0999999999999996</v>
      </c>
      <c r="R275" s="5">
        <v>4.3</v>
      </c>
      <c r="S275" s="5">
        <v>2.6</v>
      </c>
      <c r="T275" s="23">
        <v>2.9</v>
      </c>
      <c r="U275" s="5">
        <v>60</v>
      </c>
      <c r="V275" s="5">
        <v>57</v>
      </c>
      <c r="W275" s="5">
        <v>49</v>
      </c>
      <c r="X275" s="23">
        <v>54</v>
      </c>
      <c r="Y275" s="5">
        <v>258</v>
      </c>
      <c r="Z275" s="5">
        <v>265</v>
      </c>
      <c r="AA275" s="5">
        <v>245</v>
      </c>
      <c r="AB275" s="5">
        <v>262.5</v>
      </c>
      <c r="AC275" s="5">
        <v>260.5</v>
      </c>
      <c r="AD275" s="5">
        <v>276</v>
      </c>
      <c r="AE275" s="5">
        <v>266</v>
      </c>
      <c r="AF275" s="5">
        <v>274.5</v>
      </c>
      <c r="AG275" s="5">
        <v>244</v>
      </c>
      <c r="AH275" s="5">
        <v>255.5</v>
      </c>
      <c r="AI275" s="5">
        <v>253</v>
      </c>
      <c r="AJ275" s="5">
        <v>279</v>
      </c>
      <c r="AK275" s="5">
        <v>251.5</v>
      </c>
      <c r="AL275" s="5">
        <v>257</v>
      </c>
      <c r="AM275" s="5">
        <v>237.5</v>
      </c>
      <c r="AN275" s="5">
        <v>253.5</v>
      </c>
      <c r="AO275" s="5">
        <v>256</v>
      </c>
      <c r="AP275" s="5">
        <v>248</v>
      </c>
      <c r="AQ275" s="27">
        <f t="shared" si="24"/>
        <v>257.91666666666669</v>
      </c>
      <c r="AR275" s="8">
        <f t="shared" si="25"/>
        <v>274</v>
      </c>
      <c r="AS275" s="5">
        <v>262.5</v>
      </c>
      <c r="AT275" s="5">
        <v>235</v>
      </c>
      <c r="AU275" s="5">
        <v>115.5</v>
      </c>
      <c r="AV275" s="5">
        <v>209.5</v>
      </c>
      <c r="AW275" s="27">
        <f t="shared" si="26"/>
        <v>205.625</v>
      </c>
      <c r="AX275" s="8">
        <f t="shared" si="27"/>
        <v>232</v>
      </c>
      <c r="AY275" s="11">
        <f t="shared" si="28"/>
        <v>263.5</v>
      </c>
      <c r="AZ275" s="8">
        <f t="shared" si="29"/>
        <v>273</v>
      </c>
      <c r="BA275" s="31">
        <v>267</v>
      </c>
    </row>
    <row r="276" spans="1:53" x14ac:dyDescent="0.2">
      <c r="A276" s="4" t="s">
        <v>547</v>
      </c>
      <c r="B276" s="4" t="s">
        <v>548</v>
      </c>
      <c r="C276" s="22">
        <v>97.1</v>
      </c>
      <c r="D276" s="5">
        <v>98.4</v>
      </c>
      <c r="E276" s="5">
        <v>90.1</v>
      </c>
      <c r="F276" s="5">
        <v>93.1</v>
      </c>
      <c r="G276" s="5">
        <v>92.9</v>
      </c>
      <c r="H276" s="23">
        <v>94.2</v>
      </c>
      <c r="I276" s="5">
        <v>31.7</v>
      </c>
      <c r="J276" s="5">
        <v>43.4</v>
      </c>
      <c r="K276" s="5">
        <v>47.1</v>
      </c>
      <c r="L276" s="5">
        <v>56.5</v>
      </c>
      <c r="M276" s="5">
        <v>36.299999999999997</v>
      </c>
      <c r="N276" s="23">
        <v>30.7</v>
      </c>
      <c r="O276" s="5">
        <v>1.8</v>
      </c>
      <c r="P276" s="5">
        <v>0.6</v>
      </c>
      <c r="Q276" s="5">
        <v>5.5</v>
      </c>
      <c r="R276" s="5">
        <v>4</v>
      </c>
      <c r="S276" s="5">
        <v>2.6</v>
      </c>
      <c r="T276" s="23">
        <v>1.4</v>
      </c>
      <c r="U276" s="5">
        <v>50</v>
      </c>
      <c r="V276" s="5">
        <v>57</v>
      </c>
      <c r="W276" s="5">
        <v>53.5</v>
      </c>
      <c r="X276" s="23">
        <v>58</v>
      </c>
      <c r="Y276" s="5">
        <v>283</v>
      </c>
      <c r="Z276" s="5">
        <v>286</v>
      </c>
      <c r="AA276" s="5">
        <v>230</v>
      </c>
      <c r="AB276" s="5">
        <v>273</v>
      </c>
      <c r="AC276" s="5">
        <v>270</v>
      </c>
      <c r="AD276" s="5">
        <v>278</v>
      </c>
      <c r="AE276" s="5">
        <v>255</v>
      </c>
      <c r="AF276" s="5">
        <v>283</v>
      </c>
      <c r="AG276" s="5">
        <v>261</v>
      </c>
      <c r="AH276" s="5">
        <v>278</v>
      </c>
      <c r="AI276" s="5">
        <v>270</v>
      </c>
      <c r="AJ276" s="5">
        <v>261.5</v>
      </c>
      <c r="AK276" s="5">
        <v>268.5</v>
      </c>
      <c r="AL276" s="5">
        <v>286</v>
      </c>
      <c r="AM276" s="5">
        <v>227</v>
      </c>
      <c r="AN276" s="5">
        <v>262</v>
      </c>
      <c r="AO276" s="5">
        <v>256</v>
      </c>
      <c r="AP276" s="5">
        <v>267</v>
      </c>
      <c r="AQ276" s="27">
        <f t="shared" si="24"/>
        <v>266.38888888888891</v>
      </c>
      <c r="AR276" s="8">
        <f t="shared" si="25"/>
        <v>276</v>
      </c>
      <c r="AS276" s="5">
        <v>142</v>
      </c>
      <c r="AT276" s="5">
        <v>235</v>
      </c>
      <c r="AU276" s="5">
        <v>195.5</v>
      </c>
      <c r="AV276" s="5">
        <v>244</v>
      </c>
      <c r="AW276" s="27">
        <f t="shared" si="26"/>
        <v>204.125</v>
      </c>
      <c r="AX276" s="8">
        <f t="shared" si="27"/>
        <v>230</v>
      </c>
      <c r="AY276" s="11">
        <f t="shared" si="28"/>
        <v>264.5</v>
      </c>
      <c r="AZ276" s="8">
        <f t="shared" si="29"/>
        <v>274</v>
      </c>
      <c r="BA276" s="31">
        <v>257</v>
      </c>
    </row>
    <row r="277" spans="1:53" x14ac:dyDescent="0.2">
      <c r="A277" s="4" t="s">
        <v>549</v>
      </c>
      <c r="B277" s="4" t="s">
        <v>550</v>
      </c>
      <c r="C277" s="22">
        <v>95.4</v>
      </c>
      <c r="D277" s="5">
        <v>94.6</v>
      </c>
      <c r="E277" s="5">
        <v>91.8</v>
      </c>
      <c r="F277" s="5">
        <v>92.3</v>
      </c>
      <c r="G277" s="5">
        <v>91.3</v>
      </c>
      <c r="H277" s="23">
        <v>91.2</v>
      </c>
      <c r="I277" s="5">
        <v>35.4</v>
      </c>
      <c r="J277" s="5">
        <v>35.6</v>
      </c>
      <c r="K277" s="5">
        <v>50.1</v>
      </c>
      <c r="L277" s="5">
        <v>53.3</v>
      </c>
      <c r="M277" s="5">
        <v>33.700000000000003</v>
      </c>
      <c r="N277" s="23">
        <v>29.9</v>
      </c>
      <c r="O277" s="5">
        <v>3.5</v>
      </c>
      <c r="P277" s="5">
        <v>3.5</v>
      </c>
      <c r="Q277" s="5">
        <v>6.1</v>
      </c>
      <c r="R277" s="5">
        <v>5.9</v>
      </c>
      <c r="S277" s="5">
        <v>4.4000000000000004</v>
      </c>
      <c r="T277" s="23">
        <v>4.3</v>
      </c>
      <c r="U277" s="5">
        <v>62</v>
      </c>
      <c r="V277" s="5">
        <v>55</v>
      </c>
      <c r="W277" s="5">
        <v>60</v>
      </c>
      <c r="X277" s="23">
        <v>61</v>
      </c>
      <c r="Y277" s="5">
        <v>260.5</v>
      </c>
      <c r="Z277" s="5">
        <v>245.5</v>
      </c>
      <c r="AA277" s="5">
        <v>262</v>
      </c>
      <c r="AB277" s="5">
        <v>262.5</v>
      </c>
      <c r="AC277" s="5">
        <v>248.5</v>
      </c>
      <c r="AD277" s="5">
        <v>254</v>
      </c>
      <c r="AE277" s="5">
        <v>269</v>
      </c>
      <c r="AF277" s="5">
        <v>269.5</v>
      </c>
      <c r="AG277" s="5">
        <v>270</v>
      </c>
      <c r="AH277" s="5">
        <v>275</v>
      </c>
      <c r="AI277" s="5">
        <v>264</v>
      </c>
      <c r="AJ277" s="5">
        <v>259</v>
      </c>
      <c r="AK277" s="5">
        <v>198.5</v>
      </c>
      <c r="AL277" s="5">
        <v>215.5</v>
      </c>
      <c r="AM277" s="5">
        <v>219</v>
      </c>
      <c r="AN277" s="5">
        <v>222.5</v>
      </c>
      <c r="AO277" s="5">
        <v>204</v>
      </c>
      <c r="AP277" s="5">
        <v>202</v>
      </c>
      <c r="AQ277" s="27">
        <f t="shared" si="24"/>
        <v>244.5</v>
      </c>
      <c r="AR277" s="8">
        <f t="shared" si="25"/>
        <v>261</v>
      </c>
      <c r="AS277" s="5">
        <v>276.5</v>
      </c>
      <c r="AT277" s="5">
        <v>213</v>
      </c>
      <c r="AU277" s="5">
        <v>258</v>
      </c>
      <c r="AV277" s="5">
        <v>261</v>
      </c>
      <c r="AW277" s="27">
        <f t="shared" si="26"/>
        <v>252.125</v>
      </c>
      <c r="AX277" s="8">
        <f t="shared" si="27"/>
        <v>276</v>
      </c>
      <c r="AY277" s="11">
        <f t="shared" si="28"/>
        <v>264.75</v>
      </c>
      <c r="AZ277" s="8">
        <f t="shared" si="29"/>
        <v>275</v>
      </c>
      <c r="BA277" s="31">
        <v>273</v>
      </c>
    </row>
    <row r="278" spans="1:53" x14ac:dyDescent="0.2">
      <c r="A278" s="4" t="s">
        <v>551</v>
      </c>
      <c r="B278" s="4" t="s">
        <v>552</v>
      </c>
      <c r="C278" s="22">
        <v>96.1</v>
      </c>
      <c r="D278" s="5">
        <v>94.9</v>
      </c>
      <c r="E278" s="5">
        <v>92.8</v>
      </c>
      <c r="F278" s="5">
        <v>94.2</v>
      </c>
      <c r="G278" s="5">
        <v>91.9</v>
      </c>
      <c r="H278" s="23">
        <v>90.9</v>
      </c>
      <c r="I278" s="5">
        <v>36.200000000000003</v>
      </c>
      <c r="J278" s="5">
        <v>33.700000000000003</v>
      </c>
      <c r="K278" s="5">
        <v>53.6</v>
      </c>
      <c r="L278" s="5">
        <v>58.1</v>
      </c>
      <c r="M278" s="5">
        <v>36.5</v>
      </c>
      <c r="N278" s="23">
        <v>30.7</v>
      </c>
      <c r="O278" s="5">
        <v>2.4</v>
      </c>
      <c r="P278" s="5">
        <v>3.2</v>
      </c>
      <c r="Q278" s="5">
        <v>4.5999999999999996</v>
      </c>
      <c r="R278" s="5">
        <v>4.3</v>
      </c>
      <c r="S278" s="5">
        <v>2.7</v>
      </c>
      <c r="T278" s="23">
        <v>4.2</v>
      </c>
      <c r="U278" s="5">
        <v>55</v>
      </c>
      <c r="V278" s="5">
        <v>50</v>
      </c>
      <c r="W278" s="5">
        <v>56</v>
      </c>
      <c r="X278" s="23">
        <v>66</v>
      </c>
      <c r="Y278" s="5">
        <v>276</v>
      </c>
      <c r="Z278" s="5">
        <v>255.5</v>
      </c>
      <c r="AA278" s="5">
        <v>269.5</v>
      </c>
      <c r="AB278" s="5">
        <v>280.5</v>
      </c>
      <c r="AC278" s="5">
        <v>256.5</v>
      </c>
      <c r="AD278" s="5">
        <v>249.5</v>
      </c>
      <c r="AE278" s="5">
        <v>274</v>
      </c>
      <c r="AF278" s="5">
        <v>258</v>
      </c>
      <c r="AG278" s="5">
        <v>277.5</v>
      </c>
      <c r="AH278" s="5">
        <v>281</v>
      </c>
      <c r="AI278" s="5">
        <v>271</v>
      </c>
      <c r="AJ278" s="5">
        <v>261.5</v>
      </c>
      <c r="AK278" s="5">
        <v>239.5</v>
      </c>
      <c r="AL278" s="5">
        <v>226.5</v>
      </c>
      <c r="AM278" s="5">
        <v>249.5</v>
      </c>
      <c r="AN278" s="5">
        <v>253.5</v>
      </c>
      <c r="AO278" s="5">
        <v>252.5</v>
      </c>
      <c r="AP278" s="5">
        <v>208</v>
      </c>
      <c r="AQ278" s="27">
        <f t="shared" si="24"/>
        <v>257.77777777777777</v>
      </c>
      <c r="AR278" s="8">
        <f t="shared" si="25"/>
        <v>273</v>
      </c>
      <c r="AS278" s="5">
        <v>223.5</v>
      </c>
      <c r="AT278" s="5">
        <v>143.5</v>
      </c>
      <c r="AU278" s="5">
        <v>227</v>
      </c>
      <c r="AV278" s="5">
        <v>279.5</v>
      </c>
      <c r="AW278" s="27">
        <f t="shared" si="26"/>
        <v>218.375</v>
      </c>
      <c r="AX278" s="8">
        <f t="shared" si="27"/>
        <v>241</v>
      </c>
      <c r="AY278" s="11">
        <f t="shared" si="28"/>
        <v>265</v>
      </c>
      <c r="AZ278" s="8">
        <f t="shared" si="29"/>
        <v>276</v>
      </c>
      <c r="BA278" s="31">
        <v>270</v>
      </c>
    </row>
    <row r="279" spans="1:53" x14ac:dyDescent="0.2">
      <c r="A279" s="4" t="s">
        <v>553</v>
      </c>
      <c r="B279" s="4" t="s">
        <v>554</v>
      </c>
      <c r="C279" s="22">
        <v>96.3</v>
      </c>
      <c r="D279" s="5">
        <v>96</v>
      </c>
      <c r="E279" s="5">
        <v>92.8</v>
      </c>
      <c r="F279" s="5">
        <v>93.4</v>
      </c>
      <c r="G279" s="5">
        <v>92.8</v>
      </c>
      <c r="H279" s="23">
        <v>94.5</v>
      </c>
      <c r="I279" s="5">
        <v>39.1</v>
      </c>
      <c r="J279" s="5">
        <v>40.4</v>
      </c>
      <c r="K279" s="5">
        <v>54.5</v>
      </c>
      <c r="L279" s="5">
        <v>51.3</v>
      </c>
      <c r="M279" s="5">
        <v>40.700000000000003</v>
      </c>
      <c r="N279" s="23">
        <v>39.799999999999997</v>
      </c>
      <c r="O279" s="5">
        <v>1.8</v>
      </c>
      <c r="P279" s="5">
        <v>2</v>
      </c>
      <c r="Q279" s="5">
        <v>4.5</v>
      </c>
      <c r="R279" s="5">
        <v>3.4</v>
      </c>
      <c r="S279" s="5">
        <v>2.5</v>
      </c>
      <c r="T279" s="23">
        <v>2.2000000000000002</v>
      </c>
      <c r="U279" s="5">
        <v>56</v>
      </c>
      <c r="V279" s="5">
        <v>55</v>
      </c>
      <c r="W279" s="5">
        <v>54</v>
      </c>
      <c r="X279" s="23">
        <v>50</v>
      </c>
      <c r="Y279" s="5">
        <v>279.5</v>
      </c>
      <c r="Z279" s="5">
        <v>272.5</v>
      </c>
      <c r="AA279" s="5">
        <v>269.5</v>
      </c>
      <c r="AB279" s="5">
        <v>277</v>
      </c>
      <c r="AC279" s="5">
        <v>267.5</v>
      </c>
      <c r="AD279" s="5">
        <v>280</v>
      </c>
      <c r="AE279" s="5">
        <v>281</v>
      </c>
      <c r="AF279" s="5">
        <v>279</v>
      </c>
      <c r="AG279" s="5">
        <v>281</v>
      </c>
      <c r="AH279" s="5">
        <v>272</v>
      </c>
      <c r="AI279" s="5">
        <v>275.5</v>
      </c>
      <c r="AJ279" s="5">
        <v>284</v>
      </c>
      <c r="AK279" s="5">
        <v>268.5</v>
      </c>
      <c r="AL279" s="5">
        <v>265.5</v>
      </c>
      <c r="AM279" s="5">
        <v>252</v>
      </c>
      <c r="AN279" s="5">
        <v>272.5</v>
      </c>
      <c r="AO279" s="5">
        <v>258.5</v>
      </c>
      <c r="AP279" s="5">
        <v>258.5</v>
      </c>
      <c r="AQ279" s="27">
        <f t="shared" si="24"/>
        <v>271.88888888888891</v>
      </c>
      <c r="AR279" s="8">
        <f t="shared" si="25"/>
        <v>281</v>
      </c>
      <c r="AS279" s="5">
        <v>237</v>
      </c>
      <c r="AT279" s="5">
        <v>213</v>
      </c>
      <c r="AU279" s="5">
        <v>203</v>
      </c>
      <c r="AV279" s="5">
        <v>146</v>
      </c>
      <c r="AW279" s="27">
        <f t="shared" si="26"/>
        <v>199.75</v>
      </c>
      <c r="AX279" s="8">
        <f t="shared" si="27"/>
        <v>225</v>
      </c>
      <c r="AY279" s="11">
        <f t="shared" si="28"/>
        <v>267</v>
      </c>
      <c r="AZ279" s="8">
        <f t="shared" si="29"/>
        <v>277</v>
      </c>
      <c r="BA279" s="31">
        <v>282</v>
      </c>
    </row>
    <row r="280" spans="1:53" x14ac:dyDescent="0.2">
      <c r="A280" s="4" t="s">
        <v>555</v>
      </c>
      <c r="B280" s="4" t="s">
        <v>556</v>
      </c>
      <c r="C280" s="22">
        <v>94.9</v>
      </c>
      <c r="D280" s="5">
        <v>94.4</v>
      </c>
      <c r="E280" s="5">
        <v>94.8</v>
      </c>
      <c r="F280" s="5">
        <v>93.2</v>
      </c>
      <c r="G280" s="5">
        <v>92.9</v>
      </c>
      <c r="H280" s="23">
        <v>91.7</v>
      </c>
      <c r="I280" s="5">
        <v>32.5</v>
      </c>
      <c r="J280" s="5">
        <v>29.7</v>
      </c>
      <c r="K280" s="5">
        <v>57.7</v>
      </c>
      <c r="L280" s="5">
        <v>47</v>
      </c>
      <c r="M280" s="5">
        <v>26.3</v>
      </c>
      <c r="N280" s="23">
        <v>33.299999999999997</v>
      </c>
      <c r="O280" s="5">
        <v>3.8</v>
      </c>
      <c r="P280" s="5">
        <v>2.1</v>
      </c>
      <c r="Q280" s="5">
        <v>3.8</v>
      </c>
      <c r="R280" s="5">
        <v>2.8</v>
      </c>
      <c r="S280" s="5">
        <v>1</v>
      </c>
      <c r="T280" s="23">
        <v>5.6</v>
      </c>
      <c r="U280" s="5">
        <v>65</v>
      </c>
      <c r="V280" s="5">
        <v>59.5</v>
      </c>
      <c r="W280" s="5">
        <v>58</v>
      </c>
      <c r="X280" s="23">
        <v>52</v>
      </c>
      <c r="Y280" s="5">
        <v>252.5</v>
      </c>
      <c r="Z280" s="5">
        <v>241.5</v>
      </c>
      <c r="AA280" s="5">
        <v>284.5</v>
      </c>
      <c r="AB280" s="5">
        <v>274.5</v>
      </c>
      <c r="AC280" s="5">
        <v>270</v>
      </c>
      <c r="AD280" s="5">
        <v>261.5</v>
      </c>
      <c r="AE280" s="5">
        <v>258</v>
      </c>
      <c r="AF280" s="5">
        <v>237</v>
      </c>
      <c r="AG280" s="5">
        <v>283</v>
      </c>
      <c r="AH280" s="5">
        <v>259</v>
      </c>
      <c r="AI280" s="5">
        <v>220</v>
      </c>
      <c r="AJ280" s="5">
        <v>270</v>
      </c>
      <c r="AK280" s="5">
        <v>186</v>
      </c>
      <c r="AL280" s="5">
        <v>262.5</v>
      </c>
      <c r="AM280" s="5">
        <v>263</v>
      </c>
      <c r="AN280" s="5">
        <v>281.5</v>
      </c>
      <c r="AO280" s="5">
        <v>281</v>
      </c>
      <c r="AP280" s="5">
        <v>171</v>
      </c>
      <c r="AQ280" s="27">
        <f t="shared" si="24"/>
        <v>253.13888888888889</v>
      </c>
      <c r="AR280" s="8">
        <f t="shared" si="25"/>
        <v>269</v>
      </c>
      <c r="AS280" s="5">
        <v>282.5</v>
      </c>
      <c r="AT280" s="5">
        <v>257</v>
      </c>
      <c r="AU280" s="5">
        <v>244</v>
      </c>
      <c r="AV280" s="5">
        <v>176.5</v>
      </c>
      <c r="AW280" s="27">
        <f t="shared" si="26"/>
        <v>240</v>
      </c>
      <c r="AX280" s="8">
        <f t="shared" si="27"/>
        <v>268</v>
      </c>
      <c r="AY280" s="11">
        <f t="shared" si="28"/>
        <v>268.75</v>
      </c>
      <c r="AZ280" s="8">
        <f t="shared" si="29"/>
        <v>278</v>
      </c>
      <c r="BA280" s="31">
        <v>284</v>
      </c>
    </row>
    <row r="281" spans="1:53" x14ac:dyDescent="0.2">
      <c r="A281" s="4" t="s">
        <v>557</v>
      </c>
      <c r="B281" s="4" t="s">
        <v>558</v>
      </c>
      <c r="C281" s="22">
        <v>95.9</v>
      </c>
      <c r="D281" s="5">
        <v>96.4</v>
      </c>
      <c r="E281" s="5">
        <v>93.3</v>
      </c>
      <c r="F281" s="5">
        <v>92.5</v>
      </c>
      <c r="G281" s="5">
        <v>95.2</v>
      </c>
      <c r="H281" s="23">
        <v>92.5</v>
      </c>
      <c r="I281" s="5">
        <v>31.3</v>
      </c>
      <c r="J281" s="5">
        <v>34.700000000000003</v>
      </c>
      <c r="K281" s="5">
        <v>48.1</v>
      </c>
      <c r="L281" s="5">
        <v>41.7</v>
      </c>
      <c r="M281" s="5">
        <v>67.900000000000006</v>
      </c>
      <c r="N281" s="23">
        <v>41.8</v>
      </c>
      <c r="O281" s="5">
        <v>1.9</v>
      </c>
      <c r="P281" s="5">
        <v>1</v>
      </c>
      <c r="Q281" s="5">
        <v>2.8</v>
      </c>
      <c r="R281" s="5">
        <v>2.5</v>
      </c>
      <c r="S281" s="5">
        <v>2.6</v>
      </c>
      <c r="T281" s="23">
        <v>3</v>
      </c>
      <c r="U281" s="5">
        <v>54.5</v>
      </c>
      <c r="V281" s="5">
        <v>64</v>
      </c>
      <c r="W281" s="5">
        <v>53.5</v>
      </c>
      <c r="X281" s="23">
        <v>53.5</v>
      </c>
      <c r="Y281" s="5">
        <v>272</v>
      </c>
      <c r="Z281" s="5">
        <v>278.5</v>
      </c>
      <c r="AA281" s="5">
        <v>275.5</v>
      </c>
      <c r="AB281" s="5">
        <v>266</v>
      </c>
      <c r="AC281" s="5">
        <v>284</v>
      </c>
      <c r="AD281" s="5">
        <v>266.5</v>
      </c>
      <c r="AE281" s="5">
        <v>252</v>
      </c>
      <c r="AF281" s="5">
        <v>262.5</v>
      </c>
      <c r="AG281" s="5">
        <v>264.5</v>
      </c>
      <c r="AH281" s="5">
        <v>239</v>
      </c>
      <c r="AI281" s="5">
        <v>289</v>
      </c>
      <c r="AJ281" s="5">
        <v>287</v>
      </c>
      <c r="AK281" s="5">
        <v>263.5</v>
      </c>
      <c r="AL281" s="5">
        <v>283.5</v>
      </c>
      <c r="AM281" s="5">
        <v>277</v>
      </c>
      <c r="AN281" s="5">
        <v>285.5</v>
      </c>
      <c r="AO281" s="5">
        <v>256</v>
      </c>
      <c r="AP281" s="5">
        <v>246</v>
      </c>
      <c r="AQ281" s="27">
        <f t="shared" si="24"/>
        <v>269.33333333333331</v>
      </c>
      <c r="AR281" s="8">
        <f t="shared" si="25"/>
        <v>278</v>
      </c>
      <c r="AS281" s="5">
        <v>215.5</v>
      </c>
      <c r="AT281" s="5">
        <v>270.5</v>
      </c>
      <c r="AU281" s="5">
        <v>195.5</v>
      </c>
      <c r="AV281" s="5">
        <v>201</v>
      </c>
      <c r="AW281" s="27">
        <f t="shared" si="26"/>
        <v>220.625</v>
      </c>
      <c r="AX281" s="8">
        <f t="shared" si="27"/>
        <v>247</v>
      </c>
      <c r="AY281" s="11">
        <f t="shared" si="28"/>
        <v>270.25</v>
      </c>
      <c r="AZ281" s="8">
        <f t="shared" si="29"/>
        <v>279</v>
      </c>
      <c r="BA281" s="31">
        <v>277</v>
      </c>
    </row>
    <row r="282" spans="1:53" x14ac:dyDescent="0.2">
      <c r="A282" s="4" t="s">
        <v>559</v>
      </c>
      <c r="B282" s="4" t="s">
        <v>560</v>
      </c>
      <c r="C282" s="22">
        <v>95.4</v>
      </c>
      <c r="D282" s="5">
        <v>95.8</v>
      </c>
      <c r="E282" s="5">
        <v>91.9</v>
      </c>
      <c r="F282" s="5">
        <v>91.5</v>
      </c>
      <c r="G282" s="5">
        <v>91.6</v>
      </c>
      <c r="H282" s="23">
        <v>91.3</v>
      </c>
      <c r="I282" s="5">
        <v>30.6</v>
      </c>
      <c r="J282" s="5">
        <v>33</v>
      </c>
      <c r="K282" s="5">
        <v>41.1</v>
      </c>
      <c r="L282" s="5">
        <v>41.1</v>
      </c>
      <c r="M282" s="5">
        <v>28.7</v>
      </c>
      <c r="N282" s="23">
        <v>25.1</v>
      </c>
      <c r="O282" s="5">
        <v>1.6</v>
      </c>
      <c r="P282" s="5">
        <v>1.7</v>
      </c>
      <c r="Q282" s="5">
        <v>3.2</v>
      </c>
      <c r="R282" s="5">
        <v>3.7</v>
      </c>
      <c r="S282" s="5">
        <v>1.8</v>
      </c>
      <c r="T282" s="23">
        <v>1.8</v>
      </c>
      <c r="U282" s="5">
        <v>60</v>
      </c>
      <c r="V282" s="5">
        <v>59</v>
      </c>
      <c r="W282" s="5">
        <v>62</v>
      </c>
      <c r="X282" s="23">
        <v>57</v>
      </c>
      <c r="Y282" s="5">
        <v>260.5</v>
      </c>
      <c r="Z282" s="5">
        <v>266.5</v>
      </c>
      <c r="AA282" s="5">
        <v>264</v>
      </c>
      <c r="AB282" s="5">
        <v>251.5</v>
      </c>
      <c r="AC282" s="5">
        <v>252.5</v>
      </c>
      <c r="AD282" s="5">
        <v>256</v>
      </c>
      <c r="AE282" s="5">
        <v>246.5</v>
      </c>
      <c r="AF282" s="5">
        <v>253</v>
      </c>
      <c r="AG282" s="5">
        <v>230</v>
      </c>
      <c r="AH282" s="5">
        <v>237</v>
      </c>
      <c r="AI282" s="5">
        <v>233.5</v>
      </c>
      <c r="AJ282" s="5">
        <v>231</v>
      </c>
      <c r="AK282" s="5">
        <v>273</v>
      </c>
      <c r="AL282" s="5">
        <v>272</v>
      </c>
      <c r="AM282" s="5">
        <v>273.5</v>
      </c>
      <c r="AN282" s="5">
        <v>266.5</v>
      </c>
      <c r="AO282" s="5">
        <v>271</v>
      </c>
      <c r="AP282" s="5">
        <v>265</v>
      </c>
      <c r="AQ282" s="27">
        <f t="shared" si="24"/>
        <v>255.72222222222223</v>
      </c>
      <c r="AR282" s="8">
        <f t="shared" si="25"/>
        <v>271</v>
      </c>
      <c r="AS282" s="5">
        <v>262.5</v>
      </c>
      <c r="AT282" s="5">
        <v>253.5</v>
      </c>
      <c r="AU282" s="5">
        <v>270</v>
      </c>
      <c r="AV282" s="5">
        <v>237.5</v>
      </c>
      <c r="AW282" s="27">
        <f t="shared" si="26"/>
        <v>255.875</v>
      </c>
      <c r="AX282" s="8">
        <f t="shared" si="27"/>
        <v>278</v>
      </c>
      <c r="AY282" s="11">
        <f t="shared" si="28"/>
        <v>272.75</v>
      </c>
      <c r="AZ282" s="8">
        <f t="shared" si="29"/>
        <v>280</v>
      </c>
      <c r="BA282" s="31">
        <v>272</v>
      </c>
    </row>
    <row r="283" spans="1:53" x14ac:dyDescent="0.2">
      <c r="A283" s="4" t="s">
        <v>561</v>
      </c>
      <c r="B283" s="4" t="s">
        <v>562</v>
      </c>
      <c r="C283" s="22">
        <v>94.9</v>
      </c>
      <c r="D283" s="5">
        <v>95</v>
      </c>
      <c r="E283" s="5">
        <v>93.2</v>
      </c>
      <c r="F283" s="5">
        <v>93.2</v>
      </c>
      <c r="G283" s="5">
        <v>93.8</v>
      </c>
      <c r="H283" s="23">
        <v>92.7</v>
      </c>
      <c r="I283" s="5">
        <v>32.200000000000003</v>
      </c>
      <c r="J283" s="5">
        <v>35.5</v>
      </c>
      <c r="K283" s="5">
        <v>53.6</v>
      </c>
      <c r="L283" s="5">
        <v>57.4</v>
      </c>
      <c r="M283" s="5">
        <v>41.2</v>
      </c>
      <c r="N283" s="23">
        <v>35.4</v>
      </c>
      <c r="O283" s="5">
        <v>2.1</v>
      </c>
      <c r="P283" s="5">
        <v>2.2999999999999998</v>
      </c>
      <c r="Q283" s="5">
        <v>4</v>
      </c>
      <c r="R283" s="5">
        <v>4</v>
      </c>
      <c r="S283" s="5">
        <v>2.9</v>
      </c>
      <c r="T283" s="23">
        <v>3.6</v>
      </c>
      <c r="U283" s="5">
        <v>55</v>
      </c>
      <c r="V283" s="5">
        <v>55</v>
      </c>
      <c r="W283" s="5">
        <v>61</v>
      </c>
      <c r="X283" s="23">
        <v>62</v>
      </c>
      <c r="Y283" s="5">
        <v>252.5</v>
      </c>
      <c r="Z283" s="5">
        <v>257.5</v>
      </c>
      <c r="AA283" s="5">
        <v>274</v>
      </c>
      <c r="AB283" s="5">
        <v>274.5</v>
      </c>
      <c r="AC283" s="5">
        <v>277</v>
      </c>
      <c r="AD283" s="5">
        <v>268.5</v>
      </c>
      <c r="AE283" s="5">
        <v>257</v>
      </c>
      <c r="AF283" s="5">
        <v>268</v>
      </c>
      <c r="AG283" s="5">
        <v>277.5</v>
      </c>
      <c r="AH283" s="5">
        <v>279</v>
      </c>
      <c r="AI283" s="5">
        <v>277</v>
      </c>
      <c r="AJ283" s="5">
        <v>278</v>
      </c>
      <c r="AK283" s="5">
        <v>257</v>
      </c>
      <c r="AL283" s="5">
        <v>252.5</v>
      </c>
      <c r="AM283" s="5">
        <v>258</v>
      </c>
      <c r="AN283" s="5">
        <v>262</v>
      </c>
      <c r="AO283" s="5">
        <v>247</v>
      </c>
      <c r="AP283" s="5">
        <v>231.5</v>
      </c>
      <c r="AQ283" s="27">
        <f t="shared" si="24"/>
        <v>263.80555555555554</v>
      </c>
      <c r="AR283" s="8">
        <f t="shared" si="25"/>
        <v>275</v>
      </c>
      <c r="AS283" s="5">
        <v>223.5</v>
      </c>
      <c r="AT283" s="5">
        <v>213</v>
      </c>
      <c r="AU283" s="5">
        <v>264</v>
      </c>
      <c r="AV283" s="5">
        <v>265</v>
      </c>
      <c r="AW283" s="27">
        <f t="shared" si="26"/>
        <v>241.375</v>
      </c>
      <c r="AX283" s="8">
        <f t="shared" si="27"/>
        <v>269</v>
      </c>
      <c r="AY283" s="11">
        <f t="shared" si="28"/>
        <v>273.5</v>
      </c>
      <c r="AZ283" s="8">
        <f t="shared" si="29"/>
        <v>281</v>
      </c>
      <c r="BA283" s="31">
        <v>276</v>
      </c>
    </row>
    <row r="284" spans="1:53" x14ac:dyDescent="0.2">
      <c r="A284" s="4" t="s">
        <v>563</v>
      </c>
      <c r="B284" s="4" t="s">
        <v>564</v>
      </c>
      <c r="C284" s="22">
        <v>95.9</v>
      </c>
      <c r="D284" s="5">
        <v>94.8</v>
      </c>
      <c r="E284" s="5">
        <v>93.1</v>
      </c>
      <c r="F284" s="5">
        <v>93.3</v>
      </c>
      <c r="G284" s="5">
        <v>93.4</v>
      </c>
      <c r="H284" s="23">
        <v>93.8</v>
      </c>
      <c r="I284" s="5">
        <v>35.9</v>
      </c>
      <c r="J284" s="5">
        <v>29.1</v>
      </c>
      <c r="K284" s="5">
        <v>54</v>
      </c>
      <c r="L284" s="5">
        <v>55.2</v>
      </c>
      <c r="M284" s="5">
        <v>38.5</v>
      </c>
      <c r="N284" s="23">
        <v>36.9</v>
      </c>
      <c r="O284" s="5">
        <v>1.8</v>
      </c>
      <c r="P284" s="5">
        <v>1.9</v>
      </c>
      <c r="Q284" s="5">
        <v>3.5</v>
      </c>
      <c r="R284" s="5">
        <v>3.5</v>
      </c>
      <c r="S284" s="5">
        <v>2.2999999999999998</v>
      </c>
      <c r="T284" s="23">
        <v>1.2</v>
      </c>
      <c r="U284" s="5">
        <v>59</v>
      </c>
      <c r="V284" s="5">
        <v>49</v>
      </c>
      <c r="W284" s="5">
        <v>62</v>
      </c>
      <c r="X284" s="23">
        <v>65</v>
      </c>
      <c r="Y284" s="5">
        <v>272</v>
      </c>
      <c r="Z284" s="5">
        <v>253</v>
      </c>
      <c r="AA284" s="5">
        <v>273</v>
      </c>
      <c r="AB284" s="5">
        <v>276</v>
      </c>
      <c r="AC284" s="5">
        <v>274.5</v>
      </c>
      <c r="AD284" s="5">
        <v>276</v>
      </c>
      <c r="AE284" s="5">
        <v>272</v>
      </c>
      <c r="AF284" s="5">
        <v>233</v>
      </c>
      <c r="AG284" s="5">
        <v>280</v>
      </c>
      <c r="AH284" s="5">
        <v>277</v>
      </c>
      <c r="AI284" s="5">
        <v>273</v>
      </c>
      <c r="AJ284" s="5">
        <v>280</v>
      </c>
      <c r="AK284" s="5">
        <v>268.5</v>
      </c>
      <c r="AL284" s="5">
        <v>268</v>
      </c>
      <c r="AM284" s="5">
        <v>269.5</v>
      </c>
      <c r="AN284" s="5">
        <v>270.5</v>
      </c>
      <c r="AO284" s="5">
        <v>263</v>
      </c>
      <c r="AP284" s="5">
        <v>270</v>
      </c>
      <c r="AQ284" s="27">
        <f t="shared" si="24"/>
        <v>269.38888888888891</v>
      </c>
      <c r="AR284" s="8">
        <f t="shared" si="25"/>
        <v>279</v>
      </c>
      <c r="AS284" s="5">
        <v>254.5</v>
      </c>
      <c r="AT284" s="5">
        <v>124.5</v>
      </c>
      <c r="AU284" s="5">
        <v>270</v>
      </c>
      <c r="AV284" s="5">
        <v>277</v>
      </c>
      <c r="AW284" s="27">
        <f t="shared" si="26"/>
        <v>231.5</v>
      </c>
      <c r="AX284" s="8">
        <f t="shared" si="27"/>
        <v>259</v>
      </c>
      <c r="AY284" s="11">
        <f t="shared" si="28"/>
        <v>274</v>
      </c>
      <c r="AZ284" s="8">
        <f t="shared" si="29"/>
        <v>282</v>
      </c>
      <c r="BA284" s="31">
        <v>283</v>
      </c>
    </row>
    <row r="285" spans="1:53" x14ac:dyDescent="0.2">
      <c r="A285" s="4" t="s">
        <v>565</v>
      </c>
      <c r="B285" s="4" t="s">
        <v>566</v>
      </c>
      <c r="C285" s="22">
        <v>97.8</v>
      </c>
      <c r="D285" s="5">
        <v>97.9</v>
      </c>
      <c r="E285" s="5">
        <v>92.9</v>
      </c>
      <c r="F285" s="5">
        <v>92</v>
      </c>
      <c r="G285" s="5">
        <v>94.6</v>
      </c>
      <c r="H285" s="23">
        <v>96.2</v>
      </c>
      <c r="I285" s="5">
        <v>41.3</v>
      </c>
      <c r="J285" s="5">
        <v>43</v>
      </c>
      <c r="K285" s="5">
        <v>53.3</v>
      </c>
      <c r="L285" s="5">
        <v>58.5</v>
      </c>
      <c r="M285" s="5">
        <v>42.9</v>
      </c>
      <c r="N285" s="23">
        <v>37.6</v>
      </c>
      <c r="O285" s="5">
        <v>0.8</v>
      </c>
      <c r="P285" s="5">
        <v>1.5</v>
      </c>
      <c r="Q285" s="5">
        <v>3.9</v>
      </c>
      <c r="R285" s="5">
        <v>5.9</v>
      </c>
      <c r="S285" s="5">
        <v>0.8</v>
      </c>
      <c r="T285" s="23">
        <v>1.3</v>
      </c>
      <c r="U285" s="5">
        <v>59</v>
      </c>
      <c r="V285" s="5">
        <v>58</v>
      </c>
      <c r="W285" s="5">
        <v>52</v>
      </c>
      <c r="X285" s="23">
        <v>55</v>
      </c>
      <c r="Y285" s="5">
        <v>285</v>
      </c>
      <c r="Z285" s="5">
        <v>285</v>
      </c>
      <c r="AA285" s="5">
        <v>271</v>
      </c>
      <c r="AB285" s="5">
        <v>259</v>
      </c>
      <c r="AC285" s="5">
        <v>281.5</v>
      </c>
      <c r="AD285" s="5">
        <v>287</v>
      </c>
      <c r="AE285" s="5">
        <v>282</v>
      </c>
      <c r="AF285" s="5">
        <v>282</v>
      </c>
      <c r="AG285" s="5">
        <v>276</v>
      </c>
      <c r="AH285" s="5">
        <v>282</v>
      </c>
      <c r="AI285" s="5">
        <v>280</v>
      </c>
      <c r="AJ285" s="5">
        <v>281</v>
      </c>
      <c r="AK285" s="5">
        <v>284</v>
      </c>
      <c r="AL285" s="5">
        <v>277.5</v>
      </c>
      <c r="AM285" s="5">
        <v>260</v>
      </c>
      <c r="AN285" s="5">
        <v>222.5</v>
      </c>
      <c r="AO285" s="5">
        <v>283</v>
      </c>
      <c r="AP285" s="5">
        <v>268.5</v>
      </c>
      <c r="AQ285" s="27">
        <f t="shared" si="24"/>
        <v>274.83333333333331</v>
      </c>
      <c r="AR285" s="8">
        <f t="shared" si="25"/>
        <v>283</v>
      </c>
      <c r="AS285" s="5">
        <v>254.5</v>
      </c>
      <c r="AT285" s="5">
        <v>245.5</v>
      </c>
      <c r="AU285" s="5">
        <v>172.5</v>
      </c>
      <c r="AV285" s="5">
        <v>221.5</v>
      </c>
      <c r="AW285" s="27">
        <f t="shared" si="26"/>
        <v>223.5</v>
      </c>
      <c r="AX285" s="8">
        <f t="shared" si="27"/>
        <v>250</v>
      </c>
      <c r="AY285" s="11">
        <f t="shared" si="28"/>
        <v>274.75</v>
      </c>
      <c r="AZ285" s="8">
        <f t="shared" si="29"/>
        <v>283</v>
      </c>
      <c r="BA285" s="31">
        <v>281</v>
      </c>
    </row>
    <row r="286" spans="1:53" x14ac:dyDescent="0.2">
      <c r="A286" s="4" t="s">
        <v>567</v>
      </c>
      <c r="B286" s="4" t="s">
        <v>568</v>
      </c>
      <c r="C286" s="22">
        <v>99.1</v>
      </c>
      <c r="D286" s="5">
        <v>99.5</v>
      </c>
      <c r="E286" s="5">
        <v>97.8</v>
      </c>
      <c r="F286" s="5">
        <v>96.6</v>
      </c>
      <c r="G286" s="5">
        <v>97.2</v>
      </c>
      <c r="H286" s="23">
        <v>98.2</v>
      </c>
      <c r="I286" s="5">
        <v>75.400000000000006</v>
      </c>
      <c r="J286" s="5">
        <v>79.5</v>
      </c>
      <c r="K286" s="5">
        <v>82.4</v>
      </c>
      <c r="L286" s="5">
        <v>76.400000000000006</v>
      </c>
      <c r="M286" s="5">
        <v>74.099999999999994</v>
      </c>
      <c r="N286" s="23">
        <v>61.8</v>
      </c>
      <c r="O286" s="5">
        <v>0.9</v>
      </c>
      <c r="P286" s="5">
        <v>0.3</v>
      </c>
      <c r="Q286" s="5">
        <v>1.9</v>
      </c>
      <c r="R286" s="5">
        <v>3.2</v>
      </c>
      <c r="S286" s="5">
        <v>1.6</v>
      </c>
      <c r="T286" s="23">
        <v>0.3</v>
      </c>
      <c r="U286" s="5">
        <v>53.5</v>
      </c>
      <c r="V286" s="5">
        <v>56</v>
      </c>
      <c r="W286" s="5">
        <v>58</v>
      </c>
      <c r="X286" s="23">
        <v>55</v>
      </c>
      <c r="Y286" s="5">
        <v>290</v>
      </c>
      <c r="Z286" s="5">
        <v>289</v>
      </c>
      <c r="AA286" s="5">
        <v>290</v>
      </c>
      <c r="AB286" s="5">
        <v>288</v>
      </c>
      <c r="AC286" s="5">
        <v>289</v>
      </c>
      <c r="AD286" s="5">
        <v>290</v>
      </c>
      <c r="AE286" s="5">
        <v>290</v>
      </c>
      <c r="AF286" s="5">
        <v>289</v>
      </c>
      <c r="AG286" s="5">
        <v>290</v>
      </c>
      <c r="AH286" s="5">
        <v>288</v>
      </c>
      <c r="AI286" s="5">
        <v>290</v>
      </c>
      <c r="AJ286" s="5">
        <v>290</v>
      </c>
      <c r="AK286" s="5">
        <v>283</v>
      </c>
      <c r="AL286" s="5">
        <v>287.5</v>
      </c>
      <c r="AM286" s="5">
        <v>288.5</v>
      </c>
      <c r="AN286" s="5">
        <v>276.5</v>
      </c>
      <c r="AO286" s="5">
        <v>275</v>
      </c>
      <c r="AP286" s="5">
        <v>274.5</v>
      </c>
      <c r="AQ286" s="27">
        <f t="shared" si="24"/>
        <v>286.55555555555554</v>
      </c>
      <c r="AR286" s="8">
        <f t="shared" si="25"/>
        <v>289</v>
      </c>
      <c r="AS286" s="5">
        <v>196</v>
      </c>
      <c r="AT286" s="5">
        <v>225</v>
      </c>
      <c r="AU286" s="5">
        <v>244</v>
      </c>
      <c r="AV286" s="5">
        <v>221.5</v>
      </c>
      <c r="AW286" s="27">
        <f t="shared" si="26"/>
        <v>221.625</v>
      </c>
      <c r="AX286" s="8">
        <f t="shared" si="27"/>
        <v>249</v>
      </c>
      <c r="AY286" s="11">
        <f t="shared" si="28"/>
        <v>279</v>
      </c>
      <c r="AZ286" s="8">
        <f t="shared" si="29"/>
        <v>284</v>
      </c>
      <c r="BA286" s="31">
        <v>278</v>
      </c>
    </row>
    <row r="287" spans="1:53" x14ac:dyDescent="0.2">
      <c r="A287" s="4" t="s">
        <v>569</v>
      </c>
      <c r="B287" s="4" t="s">
        <v>570</v>
      </c>
      <c r="C287" s="22">
        <v>95.5</v>
      </c>
      <c r="D287" s="5">
        <v>96.5</v>
      </c>
      <c r="E287" s="5">
        <v>94.1</v>
      </c>
      <c r="F287" s="5">
        <v>94.2</v>
      </c>
      <c r="G287" s="5">
        <v>93.9</v>
      </c>
      <c r="H287" s="23">
        <v>91.7</v>
      </c>
      <c r="I287" s="5">
        <v>37.6</v>
      </c>
      <c r="J287" s="5">
        <v>41.9</v>
      </c>
      <c r="K287" s="5">
        <v>53.7</v>
      </c>
      <c r="L287" s="5">
        <v>59.5</v>
      </c>
      <c r="M287" s="5">
        <v>40.700000000000003</v>
      </c>
      <c r="N287" s="23">
        <v>35.200000000000003</v>
      </c>
      <c r="O287" s="5">
        <v>2.2999999999999998</v>
      </c>
      <c r="P287" s="5">
        <v>1.5</v>
      </c>
      <c r="Q287" s="5">
        <v>2.5</v>
      </c>
      <c r="R287" s="5">
        <v>3</v>
      </c>
      <c r="S287" s="5">
        <v>1.8</v>
      </c>
      <c r="T287" s="23">
        <v>4.0999999999999996</v>
      </c>
      <c r="U287" s="5">
        <v>58</v>
      </c>
      <c r="V287" s="5">
        <v>65</v>
      </c>
      <c r="W287" s="5">
        <v>61</v>
      </c>
      <c r="X287" s="23">
        <v>68</v>
      </c>
      <c r="Y287" s="5">
        <v>263</v>
      </c>
      <c r="Z287" s="5">
        <v>280.5</v>
      </c>
      <c r="AA287" s="5">
        <v>281</v>
      </c>
      <c r="AB287" s="5">
        <v>280.5</v>
      </c>
      <c r="AC287" s="5">
        <v>278</v>
      </c>
      <c r="AD287" s="5">
        <v>261.5</v>
      </c>
      <c r="AE287" s="5">
        <v>277</v>
      </c>
      <c r="AF287" s="5">
        <v>281</v>
      </c>
      <c r="AG287" s="5">
        <v>279</v>
      </c>
      <c r="AH287" s="5">
        <v>283</v>
      </c>
      <c r="AI287" s="5">
        <v>275.5</v>
      </c>
      <c r="AJ287" s="5">
        <v>277</v>
      </c>
      <c r="AK287" s="5">
        <v>245</v>
      </c>
      <c r="AL287" s="5">
        <v>277.5</v>
      </c>
      <c r="AM287" s="5">
        <v>280</v>
      </c>
      <c r="AN287" s="5">
        <v>279</v>
      </c>
      <c r="AO287" s="5">
        <v>271</v>
      </c>
      <c r="AP287" s="5">
        <v>214.5</v>
      </c>
      <c r="AQ287" s="27">
        <f t="shared" si="24"/>
        <v>271.33333333333331</v>
      </c>
      <c r="AR287" s="8">
        <f t="shared" si="25"/>
        <v>280</v>
      </c>
      <c r="AS287" s="5">
        <v>247.5</v>
      </c>
      <c r="AT287" s="5">
        <v>276</v>
      </c>
      <c r="AU287" s="5">
        <v>264</v>
      </c>
      <c r="AV287" s="5">
        <v>282</v>
      </c>
      <c r="AW287" s="27">
        <f t="shared" si="26"/>
        <v>267.375</v>
      </c>
      <c r="AX287" s="8">
        <f t="shared" si="27"/>
        <v>284</v>
      </c>
      <c r="AY287" s="11">
        <f t="shared" si="28"/>
        <v>281</v>
      </c>
      <c r="AZ287" s="8">
        <f t="shared" si="29"/>
        <v>285</v>
      </c>
      <c r="BA287" s="31">
        <v>285</v>
      </c>
    </row>
    <row r="288" spans="1:53" x14ac:dyDescent="0.2">
      <c r="A288" s="4" t="s">
        <v>575</v>
      </c>
      <c r="B288" s="4" t="s">
        <v>576</v>
      </c>
      <c r="C288" s="22">
        <v>95.8</v>
      </c>
      <c r="D288" s="5">
        <v>96.4</v>
      </c>
      <c r="E288" s="5">
        <v>93.8</v>
      </c>
      <c r="F288" s="5">
        <v>94.4</v>
      </c>
      <c r="G288" s="5">
        <v>95.7</v>
      </c>
      <c r="H288" s="23">
        <v>96</v>
      </c>
      <c r="I288" s="5">
        <v>38.5</v>
      </c>
      <c r="J288" s="5">
        <v>39.299999999999997</v>
      </c>
      <c r="K288" s="5">
        <v>46.3</v>
      </c>
      <c r="L288" s="5">
        <v>50.5</v>
      </c>
      <c r="M288" s="5">
        <v>42.2</v>
      </c>
      <c r="N288" s="23">
        <v>40.700000000000003</v>
      </c>
      <c r="O288" s="5">
        <v>1.8</v>
      </c>
      <c r="P288" s="5">
        <v>2</v>
      </c>
      <c r="Q288" s="5">
        <v>2.4</v>
      </c>
      <c r="R288" s="5">
        <v>3.3</v>
      </c>
      <c r="S288" s="5">
        <v>2.2999999999999998</v>
      </c>
      <c r="T288" s="23">
        <v>1</v>
      </c>
      <c r="U288" s="5">
        <v>60</v>
      </c>
      <c r="V288" s="5">
        <v>60</v>
      </c>
      <c r="W288" s="5">
        <v>58</v>
      </c>
      <c r="X288" s="23">
        <v>56.5</v>
      </c>
      <c r="Y288" s="5">
        <v>268.5</v>
      </c>
      <c r="Z288" s="5">
        <v>278.5</v>
      </c>
      <c r="AA288" s="5">
        <v>279</v>
      </c>
      <c r="AB288" s="5">
        <v>282.5</v>
      </c>
      <c r="AC288" s="5">
        <v>285</v>
      </c>
      <c r="AD288" s="5">
        <v>286</v>
      </c>
      <c r="AE288" s="5">
        <v>280</v>
      </c>
      <c r="AF288" s="5">
        <v>277</v>
      </c>
      <c r="AG288" s="5">
        <v>260</v>
      </c>
      <c r="AH288" s="5">
        <v>270</v>
      </c>
      <c r="AI288" s="5">
        <v>278</v>
      </c>
      <c r="AJ288" s="5">
        <v>286</v>
      </c>
      <c r="AK288" s="5">
        <v>268.5</v>
      </c>
      <c r="AL288" s="5">
        <v>265.5</v>
      </c>
      <c r="AM288" s="5">
        <v>281.5</v>
      </c>
      <c r="AN288" s="5">
        <v>274.5</v>
      </c>
      <c r="AO288" s="5">
        <v>263</v>
      </c>
      <c r="AP288" s="5">
        <v>271.5</v>
      </c>
      <c r="AQ288" s="27">
        <f t="shared" si="24"/>
        <v>275.27777777777777</v>
      </c>
      <c r="AR288" s="8">
        <f t="shared" si="25"/>
        <v>284</v>
      </c>
      <c r="AS288" s="5">
        <v>262.5</v>
      </c>
      <c r="AT288" s="5">
        <v>258.5</v>
      </c>
      <c r="AU288" s="5">
        <v>244</v>
      </c>
      <c r="AV288" s="5">
        <v>231</v>
      </c>
      <c r="AW288" s="27">
        <f t="shared" si="26"/>
        <v>249</v>
      </c>
      <c r="AX288" s="8">
        <f t="shared" si="27"/>
        <v>275</v>
      </c>
      <c r="AY288" s="11">
        <f t="shared" si="28"/>
        <v>281.75</v>
      </c>
      <c r="AZ288" s="8">
        <f t="shared" si="29"/>
        <v>286</v>
      </c>
      <c r="BA288" s="31">
        <v>288</v>
      </c>
    </row>
    <row r="289" spans="1:53" x14ac:dyDescent="0.2">
      <c r="A289" s="4" t="s">
        <v>571</v>
      </c>
      <c r="B289" s="4" t="s">
        <v>572</v>
      </c>
      <c r="C289" s="22">
        <v>95.7</v>
      </c>
      <c r="D289" s="5">
        <v>95.9</v>
      </c>
      <c r="E289" s="5">
        <v>94.7</v>
      </c>
      <c r="F289" s="5">
        <v>94.7</v>
      </c>
      <c r="G289" s="5">
        <v>94.8</v>
      </c>
      <c r="H289" s="23">
        <v>95.1</v>
      </c>
      <c r="I289" s="5">
        <v>44.1</v>
      </c>
      <c r="J289" s="5">
        <v>34.299999999999997</v>
      </c>
      <c r="K289" s="5">
        <v>59.3</v>
      </c>
      <c r="L289" s="5">
        <v>57.7</v>
      </c>
      <c r="M289" s="5">
        <v>37.9</v>
      </c>
      <c r="N289" s="23">
        <v>27.8</v>
      </c>
      <c r="O289" s="5">
        <v>1.8</v>
      </c>
      <c r="P289" s="5">
        <v>2.1</v>
      </c>
      <c r="Q289" s="5">
        <v>3.7</v>
      </c>
      <c r="R289" s="5">
        <v>3</v>
      </c>
      <c r="S289" s="5">
        <v>2.1</v>
      </c>
      <c r="T289" s="23">
        <v>1.9</v>
      </c>
      <c r="U289" s="5">
        <v>73</v>
      </c>
      <c r="V289" s="5">
        <v>65</v>
      </c>
      <c r="W289" s="5">
        <v>67</v>
      </c>
      <c r="X289" s="23">
        <v>64</v>
      </c>
      <c r="Y289" s="5">
        <v>266</v>
      </c>
      <c r="Z289" s="5">
        <v>269.5</v>
      </c>
      <c r="AA289" s="5">
        <v>283</v>
      </c>
      <c r="AB289" s="5">
        <v>284</v>
      </c>
      <c r="AC289" s="5">
        <v>283</v>
      </c>
      <c r="AD289" s="5">
        <v>283</v>
      </c>
      <c r="AE289" s="5">
        <v>284</v>
      </c>
      <c r="AF289" s="5">
        <v>260</v>
      </c>
      <c r="AG289" s="5">
        <v>285</v>
      </c>
      <c r="AH289" s="5">
        <v>280</v>
      </c>
      <c r="AI289" s="5">
        <v>272</v>
      </c>
      <c r="AJ289" s="5">
        <v>245.5</v>
      </c>
      <c r="AK289" s="5">
        <v>268.5</v>
      </c>
      <c r="AL289" s="5">
        <v>262.5</v>
      </c>
      <c r="AM289" s="5">
        <v>266.5</v>
      </c>
      <c r="AN289" s="5">
        <v>279</v>
      </c>
      <c r="AO289" s="5">
        <v>267.5</v>
      </c>
      <c r="AP289" s="5">
        <v>262</v>
      </c>
      <c r="AQ289" s="27">
        <f t="shared" si="24"/>
        <v>272.27777777777777</v>
      </c>
      <c r="AR289" s="8">
        <f t="shared" si="25"/>
        <v>282</v>
      </c>
      <c r="AS289" s="5">
        <v>289</v>
      </c>
      <c r="AT289" s="5">
        <v>276</v>
      </c>
      <c r="AU289" s="5">
        <v>280.5</v>
      </c>
      <c r="AV289" s="5">
        <v>273</v>
      </c>
      <c r="AW289" s="27">
        <f t="shared" si="26"/>
        <v>279.625</v>
      </c>
      <c r="AX289" s="8">
        <f t="shared" si="27"/>
        <v>286</v>
      </c>
      <c r="AY289" s="11">
        <f t="shared" si="28"/>
        <v>283</v>
      </c>
      <c r="AZ289" s="8">
        <f t="shared" si="29"/>
        <v>287</v>
      </c>
      <c r="BA289" s="31">
        <v>291</v>
      </c>
    </row>
    <row r="290" spans="1:53" x14ac:dyDescent="0.2">
      <c r="A290" s="4" t="s">
        <v>577</v>
      </c>
      <c r="B290" s="4" t="s">
        <v>578</v>
      </c>
      <c r="C290" s="22">
        <v>96.7</v>
      </c>
      <c r="D290" s="5">
        <v>96.3</v>
      </c>
      <c r="E290" s="5">
        <v>95</v>
      </c>
      <c r="F290" s="5">
        <v>95</v>
      </c>
      <c r="G290" s="5">
        <v>94.5</v>
      </c>
      <c r="H290" s="23">
        <v>95</v>
      </c>
      <c r="I290" s="5">
        <v>43.9</v>
      </c>
      <c r="J290" s="5">
        <v>45.8</v>
      </c>
      <c r="K290" s="5">
        <v>62</v>
      </c>
      <c r="L290" s="5">
        <v>65.099999999999994</v>
      </c>
      <c r="M290" s="5">
        <v>43.3</v>
      </c>
      <c r="N290" s="23">
        <v>40.200000000000003</v>
      </c>
      <c r="O290" s="5">
        <v>2.2999999999999998</v>
      </c>
      <c r="P290" s="5">
        <v>2.4</v>
      </c>
      <c r="Q290" s="5">
        <v>3.5</v>
      </c>
      <c r="R290" s="5">
        <v>3.7</v>
      </c>
      <c r="S290" s="5">
        <v>2</v>
      </c>
      <c r="T290" s="23">
        <v>2.2999999999999998</v>
      </c>
      <c r="U290" s="5">
        <v>61</v>
      </c>
      <c r="V290" s="5">
        <v>60</v>
      </c>
      <c r="W290" s="5">
        <v>63</v>
      </c>
      <c r="X290" s="23">
        <v>63</v>
      </c>
      <c r="Y290" s="5">
        <v>282</v>
      </c>
      <c r="Z290" s="5">
        <v>277</v>
      </c>
      <c r="AA290" s="5">
        <v>286</v>
      </c>
      <c r="AB290" s="5">
        <v>285</v>
      </c>
      <c r="AC290" s="5">
        <v>280</v>
      </c>
      <c r="AD290" s="5">
        <v>281.5</v>
      </c>
      <c r="AE290" s="5">
        <v>283</v>
      </c>
      <c r="AF290" s="5">
        <v>285</v>
      </c>
      <c r="AG290" s="5">
        <v>287</v>
      </c>
      <c r="AH290" s="5">
        <v>287</v>
      </c>
      <c r="AI290" s="5">
        <v>281</v>
      </c>
      <c r="AJ290" s="5">
        <v>285</v>
      </c>
      <c r="AK290" s="5">
        <v>245</v>
      </c>
      <c r="AL290" s="5">
        <v>250</v>
      </c>
      <c r="AM290" s="5">
        <v>269.5</v>
      </c>
      <c r="AN290" s="5">
        <v>266.5</v>
      </c>
      <c r="AO290" s="5">
        <v>269</v>
      </c>
      <c r="AP290" s="5">
        <v>256.5</v>
      </c>
      <c r="AQ290" s="27">
        <f t="shared" si="24"/>
        <v>275.33333333333331</v>
      </c>
      <c r="AR290" s="8">
        <f t="shared" si="25"/>
        <v>285</v>
      </c>
      <c r="AS290" s="5">
        <v>271.5</v>
      </c>
      <c r="AT290" s="5">
        <v>258.5</v>
      </c>
      <c r="AU290" s="5">
        <v>274.5</v>
      </c>
      <c r="AV290" s="5">
        <v>269</v>
      </c>
      <c r="AW290" s="27">
        <f t="shared" si="26"/>
        <v>268.375</v>
      </c>
      <c r="AX290" s="8">
        <f t="shared" si="27"/>
        <v>285</v>
      </c>
      <c r="AY290" s="11">
        <f t="shared" si="28"/>
        <v>285</v>
      </c>
      <c r="AZ290" s="8">
        <f t="shared" si="29"/>
        <v>288</v>
      </c>
      <c r="BA290" s="31">
        <v>290</v>
      </c>
    </row>
    <row r="291" spans="1:53" x14ac:dyDescent="0.2">
      <c r="A291" s="4" t="s">
        <v>573</v>
      </c>
      <c r="B291" s="4" t="s">
        <v>574</v>
      </c>
      <c r="C291" s="22">
        <v>95.8</v>
      </c>
      <c r="D291" s="5">
        <v>96.6</v>
      </c>
      <c r="E291" s="5">
        <v>94.6</v>
      </c>
      <c r="F291" s="5">
        <v>95.2</v>
      </c>
      <c r="G291" s="5">
        <v>94.4</v>
      </c>
      <c r="H291" s="23">
        <v>93.8</v>
      </c>
      <c r="I291" s="5">
        <v>36</v>
      </c>
      <c r="J291" s="5">
        <v>41.3</v>
      </c>
      <c r="K291" s="5">
        <v>57</v>
      </c>
      <c r="L291" s="5">
        <v>60.4</v>
      </c>
      <c r="M291" s="5">
        <v>42.3</v>
      </c>
      <c r="N291" s="23">
        <v>34.6</v>
      </c>
      <c r="O291" s="5">
        <v>2.1</v>
      </c>
      <c r="P291" s="5">
        <v>1.7</v>
      </c>
      <c r="Q291" s="5">
        <v>3.1</v>
      </c>
      <c r="R291" s="5">
        <v>2.7</v>
      </c>
      <c r="S291" s="5">
        <v>2.4</v>
      </c>
      <c r="T291" s="23">
        <v>1.8</v>
      </c>
      <c r="U291" s="5">
        <v>57.5</v>
      </c>
      <c r="V291" s="5">
        <v>67.5</v>
      </c>
      <c r="W291" s="5">
        <v>57</v>
      </c>
      <c r="X291" s="23">
        <v>66</v>
      </c>
      <c r="Y291" s="5">
        <v>268.5</v>
      </c>
      <c r="Z291" s="5">
        <v>282</v>
      </c>
      <c r="AA291" s="5">
        <v>282</v>
      </c>
      <c r="AB291" s="5">
        <v>286.5</v>
      </c>
      <c r="AC291" s="5">
        <v>279</v>
      </c>
      <c r="AD291" s="5">
        <v>276</v>
      </c>
      <c r="AE291" s="5">
        <v>273</v>
      </c>
      <c r="AF291" s="5">
        <v>280</v>
      </c>
      <c r="AG291" s="5">
        <v>282</v>
      </c>
      <c r="AH291" s="5">
        <v>284</v>
      </c>
      <c r="AI291" s="5">
        <v>279</v>
      </c>
      <c r="AJ291" s="5">
        <v>274</v>
      </c>
      <c r="AK291" s="5">
        <v>257</v>
      </c>
      <c r="AL291" s="5">
        <v>272</v>
      </c>
      <c r="AM291" s="5">
        <v>275.5</v>
      </c>
      <c r="AN291" s="5">
        <v>283</v>
      </c>
      <c r="AO291" s="5">
        <v>260.5</v>
      </c>
      <c r="AP291" s="5">
        <v>265</v>
      </c>
      <c r="AQ291" s="27">
        <f t="shared" si="24"/>
        <v>275.5</v>
      </c>
      <c r="AR291" s="8">
        <f t="shared" si="25"/>
        <v>286</v>
      </c>
      <c r="AS291" s="5">
        <v>245</v>
      </c>
      <c r="AT291" s="5">
        <v>282</v>
      </c>
      <c r="AU291" s="5">
        <v>236.5</v>
      </c>
      <c r="AV291" s="5">
        <v>279.5</v>
      </c>
      <c r="AW291" s="27">
        <f t="shared" si="26"/>
        <v>260.75</v>
      </c>
      <c r="AX291" s="8">
        <f t="shared" si="27"/>
        <v>282</v>
      </c>
      <c r="AY291" s="11">
        <f t="shared" si="28"/>
        <v>285</v>
      </c>
      <c r="AZ291" s="8">
        <f t="shared" si="29"/>
        <v>288</v>
      </c>
      <c r="BA291" s="31">
        <v>287</v>
      </c>
    </row>
    <row r="292" spans="1:53" x14ac:dyDescent="0.2">
      <c r="A292" s="4" t="s">
        <v>579</v>
      </c>
      <c r="B292" s="4" t="s">
        <v>580</v>
      </c>
      <c r="C292" s="22">
        <v>98.5</v>
      </c>
      <c r="D292" s="5">
        <v>99.7</v>
      </c>
      <c r="E292" s="5">
        <v>97.1</v>
      </c>
      <c r="F292" s="5">
        <v>97.6</v>
      </c>
      <c r="G292" s="5">
        <v>97.1</v>
      </c>
      <c r="H292" s="5">
        <v>97.6</v>
      </c>
      <c r="I292" s="5">
        <v>65</v>
      </c>
      <c r="J292" s="5">
        <v>81</v>
      </c>
      <c r="K292" s="5">
        <v>73.900000000000006</v>
      </c>
      <c r="L292" s="5">
        <v>77.099999999999994</v>
      </c>
      <c r="M292" s="5">
        <v>56.5</v>
      </c>
      <c r="N292" s="5">
        <v>54.4</v>
      </c>
      <c r="O292" s="5">
        <v>1.1000000000000001</v>
      </c>
      <c r="P292" s="5">
        <v>0.3</v>
      </c>
      <c r="Q292" s="5">
        <v>2.1</v>
      </c>
      <c r="R292" s="5">
        <v>1.1000000000000001</v>
      </c>
      <c r="S292" s="5">
        <v>1.1000000000000001</v>
      </c>
      <c r="T292" s="5">
        <v>0.3</v>
      </c>
      <c r="U292" s="5">
        <v>69</v>
      </c>
      <c r="V292" s="5">
        <v>75</v>
      </c>
      <c r="W292" s="5">
        <v>68</v>
      </c>
      <c r="X292" s="5">
        <v>70</v>
      </c>
      <c r="Y292" s="5">
        <v>288</v>
      </c>
      <c r="Z292" s="5">
        <v>290</v>
      </c>
      <c r="AA292" s="5">
        <v>289</v>
      </c>
      <c r="AB292" s="5">
        <v>290</v>
      </c>
      <c r="AC292" s="5">
        <v>288</v>
      </c>
      <c r="AD292" s="5">
        <v>289</v>
      </c>
      <c r="AE292" s="5">
        <v>288</v>
      </c>
      <c r="AF292" s="5">
        <v>290</v>
      </c>
      <c r="AG292" s="5">
        <v>288</v>
      </c>
      <c r="AH292" s="5">
        <v>289</v>
      </c>
      <c r="AI292" s="5">
        <v>287</v>
      </c>
      <c r="AJ292" s="5">
        <v>289</v>
      </c>
      <c r="AK292" s="5">
        <v>281</v>
      </c>
      <c r="AL292" s="5">
        <v>287.5</v>
      </c>
      <c r="AM292" s="5">
        <v>285</v>
      </c>
      <c r="AN292" s="5">
        <v>290</v>
      </c>
      <c r="AO292" s="5">
        <v>280</v>
      </c>
      <c r="AP292" s="5">
        <v>274.5</v>
      </c>
      <c r="AQ292" s="27">
        <f t="shared" si="24"/>
        <v>286.83333333333331</v>
      </c>
      <c r="AR292" s="8">
        <f t="shared" si="25"/>
        <v>290</v>
      </c>
      <c r="AS292" s="5">
        <v>287</v>
      </c>
      <c r="AT292" s="5">
        <v>287</v>
      </c>
      <c r="AU292" s="5">
        <v>282.5</v>
      </c>
      <c r="AV292" s="5">
        <v>283.5</v>
      </c>
      <c r="AW292" s="27">
        <f t="shared" si="26"/>
        <v>285</v>
      </c>
      <c r="AX292" s="8">
        <f t="shared" si="27"/>
        <v>288</v>
      </c>
      <c r="AY292" s="11">
        <f t="shared" si="28"/>
        <v>289.5</v>
      </c>
      <c r="AZ292" s="8">
        <f t="shared" si="29"/>
        <v>290</v>
      </c>
      <c r="BA292" s="31">
        <v>292</v>
      </c>
    </row>
  </sheetData>
  <mergeCells count="11">
    <mergeCell ref="O1:P1"/>
    <mergeCell ref="Q1:R1"/>
    <mergeCell ref="S1:T1"/>
    <mergeCell ref="U1:V1"/>
    <mergeCell ref="W1:X1"/>
    <mergeCell ref="M1:N1"/>
    <mergeCell ref="C1:D1"/>
    <mergeCell ref="E1:F1"/>
    <mergeCell ref="G1:H1"/>
    <mergeCell ref="I1:J1"/>
    <mergeCell ref="K1:L1"/>
  </mergeCells>
  <pageMargins left="0.7" right="0.7" top="0.75" bottom="0.75" header="0.3" footer="0.3"/>
  <pageSetup scale="43" orientation="portrait" r:id="rId1"/>
  <headerFooter>
    <oddHeader>&amp;CLowest 10% district rankings to inform the awarding of charter school seats by the Board during 2016-2017 school year - Detail</oddHeader>
    <oddFooter>Page &amp;P of &amp;N</oddFooter>
  </headerFooter>
  <colBreaks count="2" manualBreakCount="2">
    <brk id="24" max="291" man="1"/>
    <brk id="42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DESE-231-23998</_dlc_DocId>
    <_dlc_DocIdUrl xmlns="733efe1c-5bbe-4968-87dc-d400e65c879f">
      <Url>https://sharepoint.doemass.org/ese/webteam/cps/_layouts/DocIdRedir.aspx?ID=DESE-231-23998</Url>
      <Description>DESE-231-23998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930C63-7889-46F3-A481-AF882B5637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926BE1-2B60-412C-AFC0-FCF9F0E8F572}">
  <ds:schemaRefs>
    <ds:schemaRef ds:uri="http://schemas.microsoft.com/office/2006/metadata/properties"/>
    <ds:schemaRef ds:uri="http://schemas.microsoft.com/office/infopath/2007/PartnerControls"/>
    <ds:schemaRef ds:uri="0a4e05da-b9bc-4326-ad73-01ef31b95567"/>
    <ds:schemaRef ds:uri="733efe1c-5bbe-4968-87dc-d400e65c879f"/>
  </ds:schemaRefs>
</ds:datastoreItem>
</file>

<file path=customXml/itemProps3.xml><?xml version="1.0" encoding="utf-8"?>
<ds:datastoreItem xmlns:ds="http://schemas.openxmlformats.org/officeDocument/2006/customXml" ds:itemID="{C00719C4-430C-4031-A5B4-CFD37C2AF3B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8E6ADF0-607C-4212-B1F7-E1FF6243E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District Ranking for FY17 cycle</vt:lpstr>
      <vt:lpstr>Detail</vt:lpstr>
      <vt:lpstr>Detail!Print_Titles</vt:lpstr>
      <vt:lpstr>'District Ranking for FY17 cycle'!Print_Titles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2016-2017 Lowest 10 Percent District Rankings in Charter </dc:title>
  <dc:creator>ESE</dc:creator>
  <cp:lastModifiedBy>ESE</cp:lastModifiedBy>
  <cp:lastPrinted>2016-03-30T21:05:40Z</cp:lastPrinted>
  <dcterms:created xsi:type="dcterms:W3CDTF">2016-03-11T16:32:58Z</dcterms:created>
  <dcterms:modified xsi:type="dcterms:W3CDTF">2017-04-12T18:39:30Z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Mar 30 2016</vt:lpwstr>
  </property>
</Properties>
</file>